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ublic\Portfolio Management\Trevor\Pricing Changes\2025\202503 Rate Updates\Weekly Pricing\0311\"/>
    </mc:Choice>
  </mc:AlternateContent>
  <xr:revisionPtr revIDLastSave="17" documentId="13_ncr:1_{D2B8101F-AB96-4562-AE7F-9E0D9DF12967}" xr6:coauthVersionLast="47" xr6:coauthVersionMax="47" xr10:uidLastSave="{C88BCFC0-D349-408E-832E-E02CF8381A06}"/>
  <bookViews>
    <workbookView xWindow="-120" yWindow="-120" windowWidth="29040" windowHeight="15720" xr2:uid="{00000000-000D-0000-FFFF-FFFF00000000}"/>
  </bookViews>
  <sheets>
    <sheet name="All Products" sheetId="1" r:id="rId1"/>
    <sheet name="Sheet1" sheetId="6" state="hidden" r:id="rId2"/>
    <sheet name="All Products (2)" sheetId="5" state="hidden" r:id="rId3"/>
    <sheet name="FocusRateChanges_20250114" sheetId="7" state="hidden" r:id="rId4"/>
    <sheet name="Electric" sheetId="2" state="hidden" r:id="rId5"/>
    <sheet name="Gas" sheetId="3" state="hidden" r:id="rId6"/>
  </sheets>
  <definedNames>
    <definedName name="_xlnm._FilterDatabase" localSheetId="0" hidden="1">'All Products'!$A$1:$Q$95</definedName>
    <definedName name="_xlnm._FilterDatabase" localSheetId="2" hidden="1">'All Products (2)'!$A$1:$AU$988</definedName>
    <definedName name="_xlnm._FilterDatabase" localSheetId="4" hidden="1">Electric!$A$1:$S$66</definedName>
    <definedName name="_xlnm._FilterDatabase" localSheetId="3" hidden="1">FocusRateChanges_20250114!$A$1:$BD$1</definedName>
    <definedName name="_xlnm._FilterDatabase" localSheetId="5" hidden="1">Gas!$A$1:$R$44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3" l="1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62" i="2" l="1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R988" i="5" l="1"/>
  <c r="S988" i="5" s="1"/>
  <c r="K988" i="5"/>
  <c r="J988" i="5"/>
  <c r="I988" i="5"/>
  <c r="H988" i="5"/>
  <c r="G988" i="5"/>
  <c r="F988" i="5"/>
  <c r="E988" i="5"/>
  <c r="R987" i="5"/>
  <c r="S987" i="5" s="1"/>
  <c r="K987" i="5"/>
  <c r="J987" i="5"/>
  <c r="I987" i="5"/>
  <c r="H987" i="5"/>
  <c r="G987" i="5"/>
  <c r="F987" i="5"/>
  <c r="E987" i="5"/>
  <c r="R986" i="5"/>
  <c r="S986" i="5" s="1"/>
  <c r="K986" i="5"/>
  <c r="J986" i="5"/>
  <c r="I986" i="5"/>
  <c r="H986" i="5"/>
  <c r="G986" i="5"/>
  <c r="F986" i="5"/>
  <c r="E986" i="5"/>
  <c r="R985" i="5"/>
  <c r="S985" i="5" s="1"/>
  <c r="K985" i="5"/>
  <c r="J985" i="5"/>
  <c r="I985" i="5"/>
  <c r="H985" i="5"/>
  <c r="G985" i="5"/>
  <c r="F985" i="5"/>
  <c r="E985" i="5"/>
  <c r="R984" i="5"/>
  <c r="S984" i="5" s="1"/>
  <c r="K984" i="5"/>
  <c r="J984" i="5"/>
  <c r="I984" i="5"/>
  <c r="H984" i="5"/>
  <c r="G984" i="5"/>
  <c r="F984" i="5"/>
  <c r="E984" i="5"/>
  <c r="R983" i="5"/>
  <c r="S983" i="5" s="1"/>
  <c r="K983" i="5"/>
  <c r="J983" i="5"/>
  <c r="I983" i="5"/>
  <c r="H983" i="5"/>
  <c r="G983" i="5"/>
  <c r="F983" i="5"/>
  <c r="E983" i="5"/>
  <c r="R982" i="5"/>
  <c r="S982" i="5" s="1"/>
  <c r="K982" i="5"/>
  <c r="J982" i="5"/>
  <c r="I982" i="5"/>
  <c r="H982" i="5"/>
  <c r="G982" i="5"/>
  <c r="F982" i="5"/>
  <c r="E982" i="5"/>
  <c r="R981" i="5"/>
  <c r="S981" i="5" s="1"/>
  <c r="K981" i="5"/>
  <c r="J981" i="5"/>
  <c r="I981" i="5"/>
  <c r="H981" i="5"/>
  <c r="G981" i="5"/>
  <c r="F981" i="5"/>
  <c r="E981" i="5"/>
  <c r="R980" i="5"/>
  <c r="S980" i="5" s="1"/>
  <c r="K980" i="5"/>
  <c r="J980" i="5"/>
  <c r="I980" i="5"/>
  <c r="H980" i="5"/>
  <c r="G980" i="5"/>
  <c r="F980" i="5"/>
  <c r="E980" i="5"/>
  <c r="R979" i="5"/>
  <c r="S979" i="5" s="1"/>
  <c r="K979" i="5"/>
  <c r="J979" i="5"/>
  <c r="I979" i="5"/>
  <c r="H979" i="5"/>
  <c r="G979" i="5"/>
  <c r="F979" i="5"/>
  <c r="E979" i="5"/>
  <c r="R978" i="5"/>
  <c r="S978" i="5" s="1"/>
  <c r="K978" i="5"/>
  <c r="J978" i="5"/>
  <c r="I978" i="5"/>
  <c r="H978" i="5"/>
  <c r="G978" i="5"/>
  <c r="F978" i="5"/>
  <c r="E978" i="5"/>
  <c r="R977" i="5"/>
  <c r="S977" i="5" s="1"/>
  <c r="K977" i="5"/>
  <c r="J977" i="5"/>
  <c r="I977" i="5"/>
  <c r="H977" i="5"/>
  <c r="G977" i="5"/>
  <c r="F977" i="5"/>
  <c r="E977" i="5"/>
  <c r="R976" i="5"/>
  <c r="S976" i="5" s="1"/>
  <c r="K976" i="5"/>
  <c r="J976" i="5"/>
  <c r="I976" i="5"/>
  <c r="H976" i="5"/>
  <c r="G976" i="5"/>
  <c r="F976" i="5"/>
  <c r="E976" i="5"/>
  <c r="R975" i="5"/>
  <c r="S975" i="5" s="1"/>
  <c r="K975" i="5"/>
  <c r="J975" i="5"/>
  <c r="I975" i="5"/>
  <c r="H975" i="5"/>
  <c r="G975" i="5"/>
  <c r="F975" i="5"/>
  <c r="E975" i="5"/>
  <c r="R974" i="5"/>
  <c r="S974" i="5" s="1"/>
  <c r="K974" i="5"/>
  <c r="J974" i="5"/>
  <c r="I974" i="5"/>
  <c r="H974" i="5"/>
  <c r="G974" i="5"/>
  <c r="F974" i="5"/>
  <c r="E974" i="5"/>
  <c r="R973" i="5"/>
  <c r="S973" i="5" s="1"/>
  <c r="K973" i="5"/>
  <c r="J973" i="5"/>
  <c r="I973" i="5"/>
  <c r="H973" i="5"/>
  <c r="G973" i="5"/>
  <c r="F973" i="5"/>
  <c r="E973" i="5"/>
  <c r="R972" i="5"/>
  <c r="S972" i="5" s="1"/>
  <c r="K972" i="5"/>
  <c r="J972" i="5"/>
  <c r="I972" i="5"/>
  <c r="H972" i="5"/>
  <c r="G972" i="5"/>
  <c r="F972" i="5"/>
  <c r="E972" i="5"/>
  <c r="R971" i="5"/>
  <c r="S971" i="5" s="1"/>
  <c r="K971" i="5"/>
  <c r="J971" i="5"/>
  <c r="I971" i="5"/>
  <c r="H971" i="5"/>
  <c r="G971" i="5"/>
  <c r="F971" i="5"/>
  <c r="E971" i="5"/>
  <c r="R970" i="5"/>
  <c r="S970" i="5" s="1"/>
  <c r="K970" i="5"/>
  <c r="J970" i="5"/>
  <c r="I970" i="5"/>
  <c r="H970" i="5"/>
  <c r="G970" i="5"/>
  <c r="F970" i="5"/>
  <c r="E970" i="5"/>
  <c r="R969" i="5"/>
  <c r="S969" i="5" s="1"/>
  <c r="K969" i="5"/>
  <c r="J969" i="5"/>
  <c r="I969" i="5"/>
  <c r="H969" i="5"/>
  <c r="G969" i="5"/>
  <c r="F969" i="5"/>
  <c r="E969" i="5"/>
  <c r="R968" i="5"/>
  <c r="S968" i="5" s="1"/>
  <c r="K968" i="5"/>
  <c r="J968" i="5"/>
  <c r="I968" i="5"/>
  <c r="H968" i="5"/>
  <c r="G968" i="5"/>
  <c r="F968" i="5"/>
  <c r="E968" i="5"/>
  <c r="R967" i="5"/>
  <c r="S967" i="5" s="1"/>
  <c r="K967" i="5"/>
  <c r="J967" i="5"/>
  <c r="I967" i="5"/>
  <c r="H967" i="5"/>
  <c r="G967" i="5"/>
  <c r="F967" i="5"/>
  <c r="E967" i="5"/>
  <c r="R966" i="5"/>
  <c r="S966" i="5" s="1"/>
  <c r="K966" i="5"/>
  <c r="J966" i="5"/>
  <c r="I966" i="5"/>
  <c r="H966" i="5"/>
  <c r="G966" i="5"/>
  <c r="F966" i="5"/>
  <c r="E966" i="5"/>
  <c r="R965" i="5"/>
  <c r="S965" i="5" s="1"/>
  <c r="K965" i="5"/>
  <c r="J965" i="5"/>
  <c r="I965" i="5"/>
  <c r="H965" i="5"/>
  <c r="G965" i="5"/>
  <c r="F965" i="5"/>
  <c r="E965" i="5"/>
  <c r="R964" i="5"/>
  <c r="S964" i="5" s="1"/>
  <c r="K964" i="5"/>
  <c r="J964" i="5"/>
  <c r="I964" i="5"/>
  <c r="H964" i="5"/>
  <c r="G964" i="5"/>
  <c r="F964" i="5"/>
  <c r="E964" i="5"/>
  <c r="R963" i="5"/>
  <c r="S963" i="5" s="1"/>
  <c r="K963" i="5"/>
  <c r="J963" i="5"/>
  <c r="I963" i="5"/>
  <c r="H963" i="5"/>
  <c r="G963" i="5"/>
  <c r="F963" i="5"/>
  <c r="E963" i="5"/>
  <c r="R962" i="5"/>
  <c r="S962" i="5" s="1"/>
  <c r="K962" i="5"/>
  <c r="J962" i="5"/>
  <c r="I962" i="5"/>
  <c r="H962" i="5"/>
  <c r="G962" i="5"/>
  <c r="F962" i="5"/>
  <c r="E962" i="5"/>
  <c r="R961" i="5"/>
  <c r="S961" i="5" s="1"/>
  <c r="K961" i="5"/>
  <c r="J961" i="5"/>
  <c r="I961" i="5"/>
  <c r="H961" i="5"/>
  <c r="G961" i="5"/>
  <c r="F961" i="5"/>
  <c r="E961" i="5"/>
  <c r="R960" i="5"/>
  <c r="S960" i="5" s="1"/>
  <c r="K960" i="5"/>
  <c r="J960" i="5"/>
  <c r="I960" i="5"/>
  <c r="H960" i="5"/>
  <c r="G960" i="5"/>
  <c r="F960" i="5"/>
  <c r="E960" i="5"/>
  <c r="R959" i="5"/>
  <c r="S959" i="5" s="1"/>
  <c r="K959" i="5"/>
  <c r="J959" i="5"/>
  <c r="I959" i="5"/>
  <c r="H959" i="5"/>
  <c r="G959" i="5"/>
  <c r="F959" i="5"/>
  <c r="E959" i="5"/>
  <c r="R958" i="5"/>
  <c r="S958" i="5" s="1"/>
  <c r="K958" i="5"/>
  <c r="J958" i="5"/>
  <c r="I958" i="5"/>
  <c r="H958" i="5"/>
  <c r="G958" i="5"/>
  <c r="F958" i="5"/>
  <c r="E958" i="5"/>
  <c r="R957" i="5"/>
  <c r="S957" i="5" s="1"/>
  <c r="K957" i="5"/>
  <c r="J957" i="5"/>
  <c r="I957" i="5"/>
  <c r="H957" i="5"/>
  <c r="G957" i="5"/>
  <c r="F957" i="5"/>
  <c r="E957" i="5"/>
  <c r="R956" i="5"/>
  <c r="S956" i="5" s="1"/>
  <c r="K956" i="5"/>
  <c r="J956" i="5"/>
  <c r="I956" i="5"/>
  <c r="H956" i="5"/>
  <c r="G956" i="5"/>
  <c r="F956" i="5"/>
  <c r="E956" i="5"/>
  <c r="R955" i="5"/>
  <c r="S955" i="5" s="1"/>
  <c r="K955" i="5"/>
  <c r="J955" i="5"/>
  <c r="I955" i="5"/>
  <c r="H955" i="5"/>
  <c r="G955" i="5"/>
  <c r="F955" i="5"/>
  <c r="E955" i="5"/>
  <c r="R954" i="5"/>
  <c r="S954" i="5" s="1"/>
  <c r="K954" i="5"/>
  <c r="J954" i="5"/>
  <c r="I954" i="5"/>
  <c r="H954" i="5"/>
  <c r="G954" i="5"/>
  <c r="F954" i="5"/>
  <c r="E954" i="5"/>
  <c r="R953" i="5"/>
  <c r="S953" i="5" s="1"/>
  <c r="K953" i="5"/>
  <c r="J953" i="5"/>
  <c r="I953" i="5"/>
  <c r="H953" i="5"/>
  <c r="G953" i="5"/>
  <c r="F953" i="5"/>
  <c r="E953" i="5"/>
  <c r="R952" i="5"/>
  <c r="S952" i="5" s="1"/>
  <c r="K952" i="5"/>
  <c r="J952" i="5"/>
  <c r="I952" i="5"/>
  <c r="H952" i="5"/>
  <c r="G952" i="5"/>
  <c r="F952" i="5"/>
  <c r="E952" i="5"/>
  <c r="R951" i="5"/>
  <c r="S951" i="5" s="1"/>
  <c r="K951" i="5"/>
  <c r="J951" i="5"/>
  <c r="I951" i="5"/>
  <c r="H951" i="5"/>
  <c r="G951" i="5"/>
  <c r="F951" i="5"/>
  <c r="E951" i="5"/>
  <c r="R950" i="5"/>
  <c r="S950" i="5" s="1"/>
  <c r="K950" i="5"/>
  <c r="J950" i="5"/>
  <c r="I950" i="5"/>
  <c r="H950" i="5"/>
  <c r="G950" i="5"/>
  <c r="F950" i="5"/>
  <c r="E950" i="5"/>
  <c r="R949" i="5"/>
  <c r="S949" i="5" s="1"/>
  <c r="K949" i="5"/>
  <c r="J949" i="5"/>
  <c r="I949" i="5"/>
  <c r="H949" i="5"/>
  <c r="G949" i="5"/>
  <c r="F949" i="5"/>
  <c r="E949" i="5"/>
  <c r="R948" i="5"/>
  <c r="S948" i="5" s="1"/>
  <c r="K948" i="5"/>
  <c r="J948" i="5"/>
  <c r="I948" i="5"/>
  <c r="H948" i="5"/>
  <c r="G948" i="5"/>
  <c r="F948" i="5"/>
  <c r="E948" i="5"/>
  <c r="R947" i="5"/>
  <c r="S947" i="5" s="1"/>
  <c r="K947" i="5"/>
  <c r="J947" i="5"/>
  <c r="I947" i="5"/>
  <c r="H947" i="5"/>
  <c r="G947" i="5"/>
  <c r="F947" i="5"/>
  <c r="E947" i="5"/>
  <c r="R946" i="5"/>
  <c r="S946" i="5" s="1"/>
  <c r="K946" i="5"/>
  <c r="J946" i="5"/>
  <c r="I946" i="5"/>
  <c r="H946" i="5"/>
  <c r="G946" i="5"/>
  <c r="F946" i="5"/>
  <c r="E946" i="5"/>
  <c r="R945" i="5"/>
  <c r="S945" i="5" s="1"/>
  <c r="K945" i="5"/>
  <c r="J945" i="5"/>
  <c r="I945" i="5"/>
  <c r="H945" i="5"/>
  <c r="G945" i="5"/>
  <c r="F945" i="5"/>
  <c r="E945" i="5"/>
  <c r="R944" i="5"/>
  <c r="S944" i="5" s="1"/>
  <c r="K944" i="5"/>
  <c r="J944" i="5"/>
  <c r="I944" i="5"/>
  <c r="H944" i="5"/>
  <c r="G944" i="5"/>
  <c r="F944" i="5"/>
  <c r="E944" i="5"/>
  <c r="R943" i="5"/>
  <c r="S943" i="5" s="1"/>
  <c r="K943" i="5"/>
  <c r="J943" i="5"/>
  <c r="I943" i="5"/>
  <c r="H943" i="5"/>
  <c r="G943" i="5"/>
  <c r="F943" i="5"/>
  <c r="E943" i="5"/>
  <c r="R942" i="5"/>
  <c r="S942" i="5" s="1"/>
  <c r="K942" i="5"/>
  <c r="J942" i="5"/>
  <c r="I942" i="5"/>
  <c r="H942" i="5"/>
  <c r="G942" i="5"/>
  <c r="F942" i="5"/>
  <c r="E942" i="5"/>
  <c r="R941" i="5"/>
  <c r="S941" i="5" s="1"/>
  <c r="K941" i="5"/>
  <c r="J941" i="5"/>
  <c r="I941" i="5"/>
  <c r="H941" i="5"/>
  <c r="G941" i="5"/>
  <c r="F941" i="5"/>
  <c r="E941" i="5"/>
  <c r="R940" i="5"/>
  <c r="S940" i="5" s="1"/>
  <c r="K940" i="5"/>
  <c r="J940" i="5"/>
  <c r="I940" i="5"/>
  <c r="H940" i="5"/>
  <c r="G940" i="5"/>
  <c r="F940" i="5"/>
  <c r="E940" i="5"/>
  <c r="R939" i="5"/>
  <c r="S939" i="5" s="1"/>
  <c r="K939" i="5"/>
  <c r="J939" i="5"/>
  <c r="I939" i="5"/>
  <c r="H939" i="5"/>
  <c r="G939" i="5"/>
  <c r="F939" i="5"/>
  <c r="E939" i="5"/>
  <c r="R938" i="5"/>
  <c r="S938" i="5" s="1"/>
  <c r="K938" i="5"/>
  <c r="J938" i="5"/>
  <c r="I938" i="5"/>
  <c r="H938" i="5"/>
  <c r="G938" i="5"/>
  <c r="F938" i="5"/>
  <c r="E938" i="5"/>
  <c r="R937" i="5"/>
  <c r="S937" i="5" s="1"/>
  <c r="K937" i="5"/>
  <c r="J937" i="5"/>
  <c r="I937" i="5"/>
  <c r="H937" i="5"/>
  <c r="G937" i="5"/>
  <c r="F937" i="5"/>
  <c r="E937" i="5"/>
  <c r="R936" i="5"/>
  <c r="S936" i="5" s="1"/>
  <c r="K936" i="5"/>
  <c r="J936" i="5"/>
  <c r="I936" i="5"/>
  <c r="H936" i="5"/>
  <c r="G936" i="5"/>
  <c r="F936" i="5"/>
  <c r="E936" i="5"/>
  <c r="R935" i="5"/>
  <c r="S935" i="5" s="1"/>
  <c r="K935" i="5"/>
  <c r="J935" i="5"/>
  <c r="I935" i="5"/>
  <c r="H935" i="5"/>
  <c r="G935" i="5"/>
  <c r="F935" i="5"/>
  <c r="E935" i="5"/>
  <c r="R934" i="5"/>
  <c r="S934" i="5" s="1"/>
  <c r="K934" i="5"/>
  <c r="J934" i="5"/>
  <c r="I934" i="5"/>
  <c r="H934" i="5"/>
  <c r="G934" i="5"/>
  <c r="F934" i="5"/>
  <c r="E934" i="5"/>
  <c r="R933" i="5"/>
  <c r="S933" i="5" s="1"/>
  <c r="K933" i="5"/>
  <c r="J933" i="5"/>
  <c r="I933" i="5"/>
  <c r="H933" i="5"/>
  <c r="G933" i="5"/>
  <c r="F933" i="5"/>
  <c r="E933" i="5"/>
  <c r="R932" i="5"/>
  <c r="S932" i="5" s="1"/>
  <c r="K932" i="5"/>
  <c r="J932" i="5"/>
  <c r="I932" i="5"/>
  <c r="H932" i="5"/>
  <c r="G932" i="5"/>
  <c r="F932" i="5"/>
  <c r="E932" i="5"/>
  <c r="R931" i="5"/>
  <c r="S931" i="5" s="1"/>
  <c r="K931" i="5"/>
  <c r="J931" i="5"/>
  <c r="I931" i="5"/>
  <c r="H931" i="5"/>
  <c r="G931" i="5"/>
  <c r="F931" i="5"/>
  <c r="E931" i="5"/>
  <c r="R930" i="5"/>
  <c r="S930" i="5" s="1"/>
  <c r="K930" i="5"/>
  <c r="J930" i="5"/>
  <c r="I930" i="5"/>
  <c r="H930" i="5"/>
  <c r="G930" i="5"/>
  <c r="F930" i="5"/>
  <c r="E930" i="5"/>
  <c r="R929" i="5"/>
  <c r="S929" i="5" s="1"/>
  <c r="K929" i="5"/>
  <c r="J929" i="5"/>
  <c r="I929" i="5"/>
  <c r="H929" i="5"/>
  <c r="G929" i="5"/>
  <c r="F929" i="5"/>
  <c r="E929" i="5"/>
  <c r="R928" i="5"/>
  <c r="S928" i="5" s="1"/>
  <c r="K928" i="5"/>
  <c r="J928" i="5"/>
  <c r="I928" i="5"/>
  <c r="H928" i="5"/>
  <c r="G928" i="5"/>
  <c r="F928" i="5"/>
  <c r="E928" i="5"/>
  <c r="R927" i="5"/>
  <c r="S927" i="5" s="1"/>
  <c r="K927" i="5"/>
  <c r="J927" i="5"/>
  <c r="I927" i="5"/>
  <c r="H927" i="5"/>
  <c r="G927" i="5"/>
  <c r="F927" i="5"/>
  <c r="E927" i="5"/>
  <c r="R926" i="5"/>
  <c r="S926" i="5" s="1"/>
  <c r="K926" i="5"/>
  <c r="J926" i="5"/>
  <c r="I926" i="5"/>
  <c r="H926" i="5"/>
  <c r="G926" i="5"/>
  <c r="F926" i="5"/>
  <c r="E926" i="5"/>
  <c r="R925" i="5"/>
  <c r="S925" i="5" s="1"/>
  <c r="K925" i="5"/>
  <c r="J925" i="5"/>
  <c r="I925" i="5"/>
  <c r="H925" i="5"/>
  <c r="G925" i="5"/>
  <c r="F925" i="5"/>
  <c r="E925" i="5"/>
  <c r="R924" i="5"/>
  <c r="S924" i="5" s="1"/>
  <c r="K924" i="5"/>
  <c r="J924" i="5"/>
  <c r="I924" i="5"/>
  <c r="H924" i="5"/>
  <c r="G924" i="5"/>
  <c r="F924" i="5"/>
  <c r="E924" i="5"/>
  <c r="R923" i="5"/>
  <c r="S923" i="5" s="1"/>
  <c r="K923" i="5"/>
  <c r="J923" i="5"/>
  <c r="I923" i="5"/>
  <c r="H923" i="5"/>
  <c r="G923" i="5"/>
  <c r="F923" i="5"/>
  <c r="E923" i="5"/>
  <c r="R922" i="5"/>
  <c r="S922" i="5" s="1"/>
  <c r="K922" i="5"/>
  <c r="J922" i="5"/>
  <c r="I922" i="5"/>
  <c r="H922" i="5"/>
  <c r="G922" i="5"/>
  <c r="F922" i="5"/>
  <c r="E922" i="5"/>
  <c r="R921" i="5"/>
  <c r="S921" i="5" s="1"/>
  <c r="K921" i="5"/>
  <c r="J921" i="5"/>
  <c r="I921" i="5"/>
  <c r="H921" i="5"/>
  <c r="G921" i="5"/>
  <c r="F921" i="5"/>
  <c r="E921" i="5"/>
  <c r="R920" i="5"/>
  <c r="S920" i="5" s="1"/>
  <c r="K920" i="5"/>
  <c r="J920" i="5"/>
  <c r="I920" i="5"/>
  <c r="H920" i="5"/>
  <c r="G920" i="5"/>
  <c r="F920" i="5"/>
  <c r="E920" i="5"/>
  <c r="R919" i="5"/>
  <c r="S919" i="5" s="1"/>
  <c r="K919" i="5"/>
  <c r="J919" i="5"/>
  <c r="I919" i="5"/>
  <c r="H919" i="5"/>
  <c r="G919" i="5"/>
  <c r="F919" i="5"/>
  <c r="E919" i="5"/>
  <c r="R918" i="5"/>
  <c r="S918" i="5" s="1"/>
  <c r="K918" i="5"/>
  <c r="J918" i="5"/>
  <c r="I918" i="5"/>
  <c r="H918" i="5"/>
  <c r="G918" i="5"/>
  <c r="F918" i="5"/>
  <c r="E918" i="5"/>
  <c r="R917" i="5"/>
  <c r="S917" i="5" s="1"/>
  <c r="K917" i="5"/>
  <c r="J917" i="5"/>
  <c r="I917" i="5"/>
  <c r="H917" i="5"/>
  <c r="G917" i="5"/>
  <c r="F917" i="5"/>
  <c r="E917" i="5"/>
  <c r="R916" i="5"/>
  <c r="S916" i="5" s="1"/>
  <c r="K916" i="5"/>
  <c r="J916" i="5"/>
  <c r="I916" i="5"/>
  <c r="H916" i="5"/>
  <c r="G916" i="5"/>
  <c r="F916" i="5"/>
  <c r="E916" i="5"/>
  <c r="R915" i="5"/>
  <c r="S915" i="5" s="1"/>
  <c r="K915" i="5"/>
  <c r="J915" i="5"/>
  <c r="I915" i="5"/>
  <c r="H915" i="5"/>
  <c r="G915" i="5"/>
  <c r="F915" i="5"/>
  <c r="E915" i="5"/>
  <c r="R914" i="5"/>
  <c r="S914" i="5" s="1"/>
  <c r="K914" i="5"/>
  <c r="J914" i="5"/>
  <c r="I914" i="5"/>
  <c r="H914" i="5"/>
  <c r="G914" i="5"/>
  <c r="F914" i="5"/>
  <c r="E914" i="5"/>
  <c r="R913" i="5"/>
  <c r="S913" i="5" s="1"/>
  <c r="K913" i="5"/>
  <c r="J913" i="5"/>
  <c r="I913" i="5"/>
  <c r="H913" i="5"/>
  <c r="G913" i="5"/>
  <c r="F913" i="5"/>
  <c r="E913" i="5"/>
  <c r="R912" i="5"/>
  <c r="S912" i="5" s="1"/>
  <c r="K912" i="5"/>
  <c r="J912" i="5"/>
  <c r="I912" i="5"/>
  <c r="H912" i="5"/>
  <c r="G912" i="5"/>
  <c r="F912" i="5"/>
  <c r="E912" i="5"/>
  <c r="R911" i="5"/>
  <c r="S911" i="5" s="1"/>
  <c r="K911" i="5"/>
  <c r="J911" i="5"/>
  <c r="I911" i="5"/>
  <c r="H911" i="5"/>
  <c r="G911" i="5"/>
  <c r="F911" i="5"/>
  <c r="E911" i="5"/>
  <c r="R910" i="5"/>
  <c r="S910" i="5" s="1"/>
  <c r="K910" i="5"/>
  <c r="J910" i="5"/>
  <c r="I910" i="5"/>
  <c r="H910" i="5"/>
  <c r="G910" i="5"/>
  <c r="F910" i="5"/>
  <c r="E910" i="5"/>
  <c r="R909" i="5"/>
  <c r="S909" i="5" s="1"/>
  <c r="K909" i="5"/>
  <c r="J909" i="5"/>
  <c r="I909" i="5"/>
  <c r="H909" i="5"/>
  <c r="G909" i="5"/>
  <c r="F909" i="5"/>
  <c r="E909" i="5"/>
  <c r="R908" i="5"/>
  <c r="S908" i="5" s="1"/>
  <c r="K908" i="5"/>
  <c r="J908" i="5"/>
  <c r="I908" i="5"/>
  <c r="H908" i="5"/>
  <c r="G908" i="5"/>
  <c r="F908" i="5"/>
  <c r="E908" i="5"/>
  <c r="R907" i="5"/>
  <c r="S907" i="5" s="1"/>
  <c r="K907" i="5"/>
  <c r="J907" i="5"/>
  <c r="I907" i="5"/>
  <c r="H907" i="5"/>
  <c r="G907" i="5"/>
  <c r="F907" i="5"/>
  <c r="E907" i="5"/>
  <c r="R906" i="5"/>
  <c r="S906" i="5" s="1"/>
  <c r="K906" i="5"/>
  <c r="J906" i="5"/>
  <c r="I906" i="5"/>
  <c r="H906" i="5"/>
  <c r="G906" i="5"/>
  <c r="F906" i="5"/>
  <c r="E906" i="5"/>
  <c r="R905" i="5"/>
  <c r="S905" i="5" s="1"/>
  <c r="K905" i="5"/>
  <c r="J905" i="5"/>
  <c r="I905" i="5"/>
  <c r="H905" i="5"/>
  <c r="G905" i="5"/>
  <c r="F905" i="5"/>
  <c r="E905" i="5"/>
  <c r="R904" i="5"/>
  <c r="S904" i="5" s="1"/>
  <c r="K904" i="5"/>
  <c r="J904" i="5"/>
  <c r="I904" i="5"/>
  <c r="H904" i="5"/>
  <c r="G904" i="5"/>
  <c r="F904" i="5"/>
  <c r="E904" i="5"/>
  <c r="R903" i="5"/>
  <c r="S903" i="5" s="1"/>
  <c r="K903" i="5"/>
  <c r="J903" i="5"/>
  <c r="I903" i="5"/>
  <c r="H903" i="5"/>
  <c r="G903" i="5"/>
  <c r="F903" i="5"/>
  <c r="E903" i="5"/>
  <c r="R902" i="5"/>
  <c r="S902" i="5" s="1"/>
  <c r="K902" i="5"/>
  <c r="J902" i="5"/>
  <c r="I902" i="5"/>
  <c r="H902" i="5"/>
  <c r="G902" i="5"/>
  <c r="F902" i="5"/>
  <c r="E902" i="5"/>
  <c r="R901" i="5"/>
  <c r="S901" i="5" s="1"/>
  <c r="K901" i="5"/>
  <c r="J901" i="5"/>
  <c r="I901" i="5"/>
  <c r="H901" i="5"/>
  <c r="G901" i="5"/>
  <c r="F901" i="5"/>
  <c r="E901" i="5"/>
  <c r="R900" i="5"/>
  <c r="S900" i="5" s="1"/>
  <c r="K900" i="5"/>
  <c r="J900" i="5"/>
  <c r="I900" i="5"/>
  <c r="H900" i="5"/>
  <c r="G900" i="5"/>
  <c r="F900" i="5"/>
  <c r="E900" i="5"/>
  <c r="R899" i="5"/>
  <c r="S899" i="5" s="1"/>
  <c r="K899" i="5"/>
  <c r="J899" i="5"/>
  <c r="I899" i="5"/>
  <c r="H899" i="5"/>
  <c r="G899" i="5"/>
  <c r="F899" i="5"/>
  <c r="E899" i="5"/>
  <c r="R898" i="5"/>
  <c r="S898" i="5" s="1"/>
  <c r="K898" i="5"/>
  <c r="J898" i="5"/>
  <c r="I898" i="5"/>
  <c r="H898" i="5"/>
  <c r="G898" i="5"/>
  <c r="F898" i="5"/>
  <c r="E898" i="5"/>
  <c r="R897" i="5"/>
  <c r="S897" i="5" s="1"/>
  <c r="K897" i="5"/>
  <c r="J897" i="5"/>
  <c r="I897" i="5"/>
  <c r="H897" i="5"/>
  <c r="G897" i="5"/>
  <c r="F897" i="5"/>
  <c r="E897" i="5"/>
  <c r="R896" i="5"/>
  <c r="S896" i="5" s="1"/>
  <c r="K896" i="5"/>
  <c r="J896" i="5"/>
  <c r="I896" i="5"/>
  <c r="H896" i="5"/>
  <c r="G896" i="5"/>
  <c r="F896" i="5"/>
  <c r="E896" i="5"/>
  <c r="R895" i="5"/>
  <c r="S895" i="5" s="1"/>
  <c r="K895" i="5"/>
  <c r="J895" i="5"/>
  <c r="I895" i="5"/>
  <c r="H895" i="5"/>
  <c r="G895" i="5"/>
  <c r="F895" i="5"/>
  <c r="E895" i="5"/>
  <c r="R894" i="5"/>
  <c r="S894" i="5" s="1"/>
  <c r="K894" i="5"/>
  <c r="J894" i="5"/>
  <c r="I894" i="5"/>
  <c r="H894" i="5"/>
  <c r="G894" i="5"/>
  <c r="F894" i="5"/>
  <c r="E894" i="5"/>
  <c r="R893" i="5"/>
  <c r="S893" i="5" s="1"/>
  <c r="K893" i="5"/>
  <c r="J893" i="5"/>
  <c r="I893" i="5"/>
  <c r="H893" i="5"/>
  <c r="G893" i="5"/>
  <c r="F893" i="5"/>
  <c r="E893" i="5"/>
  <c r="R892" i="5"/>
  <c r="S892" i="5" s="1"/>
  <c r="K892" i="5"/>
  <c r="J892" i="5"/>
  <c r="I892" i="5"/>
  <c r="H892" i="5"/>
  <c r="G892" i="5"/>
  <c r="F892" i="5"/>
  <c r="E892" i="5"/>
  <c r="R891" i="5"/>
  <c r="S891" i="5" s="1"/>
  <c r="K891" i="5"/>
  <c r="J891" i="5"/>
  <c r="I891" i="5"/>
  <c r="H891" i="5"/>
  <c r="G891" i="5"/>
  <c r="F891" i="5"/>
  <c r="E891" i="5"/>
  <c r="R890" i="5"/>
  <c r="S890" i="5" s="1"/>
  <c r="K890" i="5"/>
  <c r="J890" i="5"/>
  <c r="I890" i="5"/>
  <c r="H890" i="5"/>
  <c r="G890" i="5"/>
  <c r="F890" i="5"/>
  <c r="E890" i="5"/>
  <c r="R889" i="5"/>
  <c r="S889" i="5" s="1"/>
  <c r="K889" i="5"/>
  <c r="J889" i="5"/>
  <c r="I889" i="5"/>
  <c r="H889" i="5"/>
  <c r="G889" i="5"/>
  <c r="F889" i="5"/>
  <c r="E889" i="5"/>
  <c r="R888" i="5"/>
  <c r="S888" i="5" s="1"/>
  <c r="K888" i="5"/>
  <c r="J888" i="5"/>
  <c r="I888" i="5"/>
  <c r="H888" i="5"/>
  <c r="G888" i="5"/>
  <c r="F888" i="5"/>
  <c r="E888" i="5"/>
  <c r="R887" i="5"/>
  <c r="S887" i="5" s="1"/>
  <c r="K887" i="5"/>
  <c r="J887" i="5"/>
  <c r="I887" i="5"/>
  <c r="H887" i="5"/>
  <c r="G887" i="5"/>
  <c r="F887" i="5"/>
  <c r="E887" i="5"/>
  <c r="R886" i="5"/>
  <c r="S886" i="5" s="1"/>
  <c r="K886" i="5"/>
  <c r="J886" i="5"/>
  <c r="I886" i="5"/>
  <c r="H886" i="5"/>
  <c r="G886" i="5"/>
  <c r="F886" i="5"/>
  <c r="E886" i="5"/>
  <c r="R885" i="5"/>
  <c r="S885" i="5" s="1"/>
  <c r="K885" i="5"/>
  <c r="J885" i="5"/>
  <c r="I885" i="5"/>
  <c r="H885" i="5"/>
  <c r="G885" i="5"/>
  <c r="F885" i="5"/>
  <c r="E885" i="5"/>
  <c r="R884" i="5"/>
  <c r="S884" i="5" s="1"/>
  <c r="K884" i="5"/>
  <c r="J884" i="5"/>
  <c r="I884" i="5"/>
  <c r="H884" i="5"/>
  <c r="G884" i="5"/>
  <c r="F884" i="5"/>
  <c r="E884" i="5"/>
  <c r="R883" i="5"/>
  <c r="S883" i="5" s="1"/>
  <c r="K883" i="5"/>
  <c r="J883" i="5"/>
  <c r="I883" i="5"/>
  <c r="H883" i="5"/>
  <c r="G883" i="5"/>
  <c r="F883" i="5"/>
  <c r="E883" i="5"/>
  <c r="R882" i="5"/>
  <c r="S882" i="5" s="1"/>
  <c r="K882" i="5"/>
  <c r="J882" i="5"/>
  <c r="I882" i="5"/>
  <c r="H882" i="5"/>
  <c r="G882" i="5"/>
  <c r="F882" i="5"/>
  <c r="E882" i="5"/>
  <c r="R881" i="5"/>
  <c r="S881" i="5" s="1"/>
  <c r="K881" i="5"/>
  <c r="J881" i="5"/>
  <c r="I881" i="5"/>
  <c r="H881" i="5"/>
  <c r="G881" i="5"/>
  <c r="F881" i="5"/>
  <c r="E881" i="5"/>
  <c r="R880" i="5"/>
  <c r="S880" i="5" s="1"/>
  <c r="K880" i="5"/>
  <c r="J880" i="5"/>
  <c r="I880" i="5"/>
  <c r="H880" i="5"/>
  <c r="G880" i="5"/>
  <c r="F880" i="5"/>
  <c r="E880" i="5"/>
  <c r="R879" i="5"/>
  <c r="S879" i="5" s="1"/>
  <c r="K879" i="5"/>
  <c r="J879" i="5"/>
  <c r="I879" i="5"/>
  <c r="H879" i="5"/>
  <c r="G879" i="5"/>
  <c r="F879" i="5"/>
  <c r="E879" i="5"/>
  <c r="R878" i="5"/>
  <c r="S878" i="5" s="1"/>
  <c r="K878" i="5"/>
  <c r="J878" i="5"/>
  <c r="I878" i="5"/>
  <c r="H878" i="5"/>
  <c r="G878" i="5"/>
  <c r="F878" i="5"/>
  <c r="E878" i="5"/>
  <c r="R877" i="5"/>
  <c r="S877" i="5" s="1"/>
  <c r="K877" i="5"/>
  <c r="J877" i="5"/>
  <c r="I877" i="5"/>
  <c r="H877" i="5"/>
  <c r="G877" i="5"/>
  <c r="F877" i="5"/>
  <c r="E877" i="5"/>
  <c r="R876" i="5"/>
  <c r="S876" i="5" s="1"/>
  <c r="K876" i="5"/>
  <c r="J876" i="5"/>
  <c r="I876" i="5"/>
  <c r="H876" i="5"/>
  <c r="G876" i="5"/>
  <c r="F876" i="5"/>
  <c r="E876" i="5"/>
  <c r="R875" i="5"/>
  <c r="S875" i="5" s="1"/>
  <c r="K875" i="5"/>
  <c r="J875" i="5"/>
  <c r="I875" i="5"/>
  <c r="H875" i="5"/>
  <c r="G875" i="5"/>
  <c r="F875" i="5"/>
  <c r="E875" i="5"/>
  <c r="R874" i="5"/>
  <c r="S874" i="5" s="1"/>
  <c r="K874" i="5"/>
  <c r="J874" i="5"/>
  <c r="I874" i="5"/>
  <c r="H874" i="5"/>
  <c r="G874" i="5"/>
  <c r="F874" i="5"/>
  <c r="E874" i="5"/>
  <c r="R873" i="5"/>
  <c r="S873" i="5" s="1"/>
  <c r="K873" i="5"/>
  <c r="J873" i="5"/>
  <c r="I873" i="5"/>
  <c r="H873" i="5"/>
  <c r="G873" i="5"/>
  <c r="F873" i="5"/>
  <c r="E873" i="5"/>
  <c r="R872" i="5"/>
  <c r="S872" i="5" s="1"/>
  <c r="K872" i="5"/>
  <c r="J872" i="5"/>
  <c r="I872" i="5"/>
  <c r="H872" i="5"/>
  <c r="G872" i="5"/>
  <c r="F872" i="5"/>
  <c r="E872" i="5"/>
  <c r="R871" i="5"/>
  <c r="S871" i="5" s="1"/>
  <c r="K871" i="5"/>
  <c r="J871" i="5"/>
  <c r="I871" i="5"/>
  <c r="H871" i="5"/>
  <c r="G871" i="5"/>
  <c r="F871" i="5"/>
  <c r="E871" i="5"/>
  <c r="R870" i="5"/>
  <c r="S870" i="5" s="1"/>
  <c r="K870" i="5"/>
  <c r="J870" i="5"/>
  <c r="I870" i="5"/>
  <c r="H870" i="5"/>
  <c r="G870" i="5"/>
  <c r="F870" i="5"/>
  <c r="E870" i="5"/>
  <c r="R869" i="5"/>
  <c r="S869" i="5" s="1"/>
  <c r="K869" i="5"/>
  <c r="J869" i="5"/>
  <c r="I869" i="5"/>
  <c r="H869" i="5"/>
  <c r="G869" i="5"/>
  <c r="F869" i="5"/>
  <c r="E869" i="5"/>
  <c r="R868" i="5"/>
  <c r="S868" i="5" s="1"/>
  <c r="K868" i="5"/>
  <c r="J868" i="5"/>
  <c r="I868" i="5"/>
  <c r="H868" i="5"/>
  <c r="G868" i="5"/>
  <c r="F868" i="5"/>
  <c r="E868" i="5"/>
  <c r="R867" i="5"/>
  <c r="S867" i="5" s="1"/>
  <c r="K867" i="5"/>
  <c r="J867" i="5"/>
  <c r="I867" i="5"/>
  <c r="H867" i="5"/>
  <c r="G867" i="5"/>
  <c r="F867" i="5"/>
  <c r="E867" i="5"/>
  <c r="R866" i="5"/>
  <c r="S866" i="5" s="1"/>
  <c r="K866" i="5"/>
  <c r="J866" i="5"/>
  <c r="I866" i="5"/>
  <c r="H866" i="5"/>
  <c r="G866" i="5"/>
  <c r="F866" i="5"/>
  <c r="E866" i="5"/>
  <c r="R865" i="5"/>
  <c r="S865" i="5" s="1"/>
  <c r="K865" i="5"/>
  <c r="J865" i="5"/>
  <c r="I865" i="5"/>
  <c r="H865" i="5"/>
  <c r="G865" i="5"/>
  <c r="F865" i="5"/>
  <c r="E865" i="5"/>
  <c r="R864" i="5"/>
  <c r="S864" i="5" s="1"/>
  <c r="K864" i="5"/>
  <c r="J864" i="5"/>
  <c r="I864" i="5"/>
  <c r="H864" i="5"/>
  <c r="G864" i="5"/>
  <c r="F864" i="5"/>
  <c r="E864" i="5"/>
  <c r="R863" i="5"/>
  <c r="S863" i="5" s="1"/>
  <c r="K863" i="5"/>
  <c r="J863" i="5"/>
  <c r="I863" i="5"/>
  <c r="H863" i="5"/>
  <c r="G863" i="5"/>
  <c r="F863" i="5"/>
  <c r="E863" i="5"/>
  <c r="R862" i="5"/>
  <c r="S862" i="5" s="1"/>
  <c r="K862" i="5"/>
  <c r="J862" i="5"/>
  <c r="I862" i="5"/>
  <c r="H862" i="5"/>
  <c r="G862" i="5"/>
  <c r="F862" i="5"/>
  <c r="E862" i="5"/>
  <c r="R861" i="5"/>
  <c r="S861" i="5" s="1"/>
  <c r="K861" i="5"/>
  <c r="J861" i="5"/>
  <c r="I861" i="5"/>
  <c r="H861" i="5"/>
  <c r="G861" i="5"/>
  <c r="F861" i="5"/>
  <c r="E861" i="5"/>
  <c r="R860" i="5"/>
  <c r="S860" i="5" s="1"/>
  <c r="K860" i="5"/>
  <c r="J860" i="5"/>
  <c r="I860" i="5"/>
  <c r="H860" i="5"/>
  <c r="G860" i="5"/>
  <c r="F860" i="5"/>
  <c r="E860" i="5"/>
  <c r="R859" i="5"/>
  <c r="S859" i="5" s="1"/>
  <c r="K859" i="5"/>
  <c r="J859" i="5"/>
  <c r="I859" i="5"/>
  <c r="H859" i="5"/>
  <c r="G859" i="5"/>
  <c r="F859" i="5"/>
  <c r="E859" i="5"/>
  <c r="R858" i="5"/>
  <c r="S858" i="5" s="1"/>
  <c r="K858" i="5"/>
  <c r="J858" i="5"/>
  <c r="I858" i="5"/>
  <c r="H858" i="5"/>
  <c r="G858" i="5"/>
  <c r="F858" i="5"/>
  <c r="E858" i="5"/>
  <c r="R857" i="5"/>
  <c r="S857" i="5" s="1"/>
  <c r="K857" i="5"/>
  <c r="J857" i="5"/>
  <c r="I857" i="5"/>
  <c r="H857" i="5"/>
  <c r="G857" i="5"/>
  <c r="F857" i="5"/>
  <c r="E857" i="5"/>
  <c r="R856" i="5"/>
  <c r="S856" i="5" s="1"/>
  <c r="K856" i="5"/>
  <c r="J856" i="5"/>
  <c r="I856" i="5"/>
  <c r="H856" i="5"/>
  <c r="G856" i="5"/>
  <c r="F856" i="5"/>
  <c r="E856" i="5"/>
  <c r="R855" i="5"/>
  <c r="S855" i="5" s="1"/>
  <c r="K855" i="5"/>
  <c r="J855" i="5"/>
  <c r="I855" i="5"/>
  <c r="H855" i="5"/>
  <c r="G855" i="5"/>
  <c r="F855" i="5"/>
  <c r="E855" i="5"/>
  <c r="R854" i="5"/>
  <c r="S854" i="5" s="1"/>
  <c r="K854" i="5"/>
  <c r="J854" i="5"/>
  <c r="I854" i="5"/>
  <c r="H854" i="5"/>
  <c r="G854" i="5"/>
  <c r="F854" i="5"/>
  <c r="E854" i="5"/>
  <c r="R853" i="5"/>
  <c r="S853" i="5" s="1"/>
  <c r="K853" i="5"/>
  <c r="J853" i="5"/>
  <c r="I853" i="5"/>
  <c r="H853" i="5"/>
  <c r="G853" i="5"/>
  <c r="F853" i="5"/>
  <c r="E853" i="5"/>
  <c r="R852" i="5"/>
  <c r="S852" i="5" s="1"/>
  <c r="K852" i="5"/>
  <c r="J852" i="5"/>
  <c r="I852" i="5"/>
  <c r="H852" i="5"/>
  <c r="G852" i="5"/>
  <c r="F852" i="5"/>
  <c r="E852" i="5"/>
  <c r="R851" i="5"/>
  <c r="S851" i="5" s="1"/>
  <c r="K851" i="5"/>
  <c r="J851" i="5"/>
  <c r="I851" i="5"/>
  <c r="H851" i="5"/>
  <c r="G851" i="5"/>
  <c r="F851" i="5"/>
  <c r="E851" i="5"/>
  <c r="R850" i="5"/>
  <c r="S850" i="5" s="1"/>
  <c r="K850" i="5"/>
  <c r="J850" i="5"/>
  <c r="I850" i="5"/>
  <c r="H850" i="5"/>
  <c r="G850" i="5"/>
  <c r="F850" i="5"/>
  <c r="E850" i="5"/>
  <c r="R849" i="5"/>
  <c r="S849" i="5" s="1"/>
  <c r="K849" i="5"/>
  <c r="J849" i="5"/>
  <c r="I849" i="5"/>
  <c r="H849" i="5"/>
  <c r="G849" i="5"/>
  <c r="F849" i="5"/>
  <c r="E849" i="5"/>
  <c r="R848" i="5"/>
  <c r="S848" i="5" s="1"/>
  <c r="K848" i="5"/>
  <c r="J848" i="5"/>
  <c r="I848" i="5"/>
  <c r="H848" i="5"/>
  <c r="G848" i="5"/>
  <c r="F848" i="5"/>
  <c r="E848" i="5"/>
  <c r="R847" i="5"/>
  <c r="S847" i="5" s="1"/>
  <c r="K847" i="5"/>
  <c r="J847" i="5"/>
  <c r="I847" i="5"/>
  <c r="H847" i="5"/>
  <c r="G847" i="5"/>
  <c r="F847" i="5"/>
  <c r="E847" i="5"/>
  <c r="R846" i="5"/>
  <c r="S846" i="5" s="1"/>
  <c r="K846" i="5"/>
  <c r="J846" i="5"/>
  <c r="I846" i="5"/>
  <c r="H846" i="5"/>
  <c r="G846" i="5"/>
  <c r="F846" i="5"/>
  <c r="E846" i="5"/>
  <c r="R845" i="5"/>
  <c r="S845" i="5" s="1"/>
  <c r="K845" i="5"/>
  <c r="J845" i="5"/>
  <c r="I845" i="5"/>
  <c r="H845" i="5"/>
  <c r="G845" i="5"/>
  <c r="F845" i="5"/>
  <c r="E845" i="5"/>
  <c r="R844" i="5"/>
  <c r="S844" i="5" s="1"/>
  <c r="K844" i="5"/>
  <c r="J844" i="5"/>
  <c r="I844" i="5"/>
  <c r="H844" i="5"/>
  <c r="G844" i="5"/>
  <c r="F844" i="5"/>
  <c r="E844" i="5"/>
  <c r="R843" i="5"/>
  <c r="S843" i="5" s="1"/>
  <c r="K843" i="5"/>
  <c r="J843" i="5"/>
  <c r="I843" i="5"/>
  <c r="H843" i="5"/>
  <c r="G843" i="5"/>
  <c r="F843" i="5"/>
  <c r="E843" i="5"/>
  <c r="R842" i="5"/>
  <c r="S842" i="5" s="1"/>
  <c r="K842" i="5"/>
  <c r="J842" i="5"/>
  <c r="I842" i="5"/>
  <c r="H842" i="5"/>
  <c r="G842" i="5"/>
  <c r="F842" i="5"/>
  <c r="E842" i="5"/>
  <c r="R841" i="5"/>
  <c r="S841" i="5" s="1"/>
  <c r="K841" i="5"/>
  <c r="J841" i="5"/>
  <c r="I841" i="5"/>
  <c r="H841" i="5"/>
  <c r="G841" i="5"/>
  <c r="F841" i="5"/>
  <c r="E841" i="5"/>
  <c r="R840" i="5"/>
  <c r="S840" i="5" s="1"/>
  <c r="K840" i="5"/>
  <c r="J840" i="5"/>
  <c r="I840" i="5"/>
  <c r="H840" i="5"/>
  <c r="G840" i="5"/>
  <c r="F840" i="5"/>
  <c r="E840" i="5"/>
  <c r="R839" i="5"/>
  <c r="S839" i="5" s="1"/>
  <c r="K839" i="5"/>
  <c r="J839" i="5"/>
  <c r="I839" i="5"/>
  <c r="H839" i="5"/>
  <c r="G839" i="5"/>
  <c r="F839" i="5"/>
  <c r="E839" i="5"/>
  <c r="R838" i="5"/>
  <c r="S838" i="5" s="1"/>
  <c r="K838" i="5"/>
  <c r="J838" i="5"/>
  <c r="I838" i="5"/>
  <c r="H838" i="5"/>
  <c r="G838" i="5"/>
  <c r="F838" i="5"/>
  <c r="E838" i="5"/>
  <c r="R837" i="5"/>
  <c r="S837" i="5" s="1"/>
  <c r="K837" i="5"/>
  <c r="J837" i="5"/>
  <c r="I837" i="5"/>
  <c r="H837" i="5"/>
  <c r="G837" i="5"/>
  <c r="F837" i="5"/>
  <c r="E837" i="5"/>
  <c r="R836" i="5"/>
  <c r="S836" i="5" s="1"/>
  <c r="K836" i="5"/>
  <c r="J836" i="5"/>
  <c r="I836" i="5"/>
  <c r="H836" i="5"/>
  <c r="G836" i="5"/>
  <c r="F836" i="5"/>
  <c r="E836" i="5"/>
  <c r="R835" i="5"/>
  <c r="S835" i="5" s="1"/>
  <c r="K835" i="5"/>
  <c r="J835" i="5"/>
  <c r="I835" i="5"/>
  <c r="H835" i="5"/>
  <c r="G835" i="5"/>
  <c r="F835" i="5"/>
  <c r="E835" i="5"/>
  <c r="R834" i="5"/>
  <c r="S834" i="5" s="1"/>
  <c r="K834" i="5"/>
  <c r="J834" i="5"/>
  <c r="I834" i="5"/>
  <c r="H834" i="5"/>
  <c r="G834" i="5"/>
  <c r="F834" i="5"/>
  <c r="E834" i="5"/>
  <c r="R833" i="5"/>
  <c r="S833" i="5" s="1"/>
  <c r="K833" i="5"/>
  <c r="J833" i="5"/>
  <c r="I833" i="5"/>
  <c r="H833" i="5"/>
  <c r="G833" i="5"/>
  <c r="F833" i="5"/>
  <c r="E833" i="5"/>
  <c r="R832" i="5"/>
  <c r="S832" i="5" s="1"/>
  <c r="K832" i="5"/>
  <c r="J832" i="5"/>
  <c r="I832" i="5"/>
  <c r="H832" i="5"/>
  <c r="G832" i="5"/>
  <c r="F832" i="5"/>
  <c r="E832" i="5"/>
  <c r="R831" i="5"/>
  <c r="S831" i="5" s="1"/>
  <c r="K831" i="5"/>
  <c r="J831" i="5"/>
  <c r="I831" i="5"/>
  <c r="H831" i="5"/>
  <c r="G831" i="5"/>
  <c r="F831" i="5"/>
  <c r="E831" i="5"/>
  <c r="R830" i="5"/>
  <c r="S830" i="5" s="1"/>
  <c r="K830" i="5"/>
  <c r="J830" i="5"/>
  <c r="I830" i="5"/>
  <c r="H830" i="5"/>
  <c r="G830" i="5"/>
  <c r="F830" i="5"/>
  <c r="E830" i="5"/>
  <c r="R829" i="5"/>
  <c r="S829" i="5" s="1"/>
  <c r="K829" i="5"/>
  <c r="J829" i="5"/>
  <c r="I829" i="5"/>
  <c r="H829" i="5"/>
  <c r="G829" i="5"/>
  <c r="F829" i="5"/>
  <c r="E829" i="5"/>
  <c r="R828" i="5"/>
  <c r="S828" i="5" s="1"/>
  <c r="K828" i="5"/>
  <c r="J828" i="5"/>
  <c r="I828" i="5"/>
  <c r="H828" i="5"/>
  <c r="G828" i="5"/>
  <c r="F828" i="5"/>
  <c r="E828" i="5"/>
  <c r="R827" i="5"/>
  <c r="S827" i="5" s="1"/>
  <c r="K827" i="5"/>
  <c r="J827" i="5"/>
  <c r="I827" i="5"/>
  <c r="H827" i="5"/>
  <c r="G827" i="5"/>
  <c r="F827" i="5"/>
  <c r="E827" i="5"/>
  <c r="R826" i="5"/>
  <c r="S826" i="5" s="1"/>
  <c r="K826" i="5"/>
  <c r="J826" i="5"/>
  <c r="I826" i="5"/>
  <c r="H826" i="5"/>
  <c r="G826" i="5"/>
  <c r="F826" i="5"/>
  <c r="E826" i="5"/>
  <c r="R825" i="5"/>
  <c r="S825" i="5" s="1"/>
  <c r="K825" i="5"/>
  <c r="J825" i="5"/>
  <c r="I825" i="5"/>
  <c r="H825" i="5"/>
  <c r="G825" i="5"/>
  <c r="F825" i="5"/>
  <c r="E825" i="5"/>
  <c r="R824" i="5"/>
  <c r="S824" i="5" s="1"/>
  <c r="K824" i="5"/>
  <c r="J824" i="5"/>
  <c r="I824" i="5"/>
  <c r="H824" i="5"/>
  <c r="G824" i="5"/>
  <c r="F824" i="5"/>
  <c r="E824" i="5"/>
  <c r="R823" i="5"/>
  <c r="S823" i="5" s="1"/>
  <c r="K823" i="5"/>
  <c r="J823" i="5"/>
  <c r="I823" i="5"/>
  <c r="H823" i="5"/>
  <c r="G823" i="5"/>
  <c r="F823" i="5"/>
  <c r="E823" i="5"/>
  <c r="R822" i="5"/>
  <c r="S822" i="5" s="1"/>
  <c r="K822" i="5"/>
  <c r="J822" i="5"/>
  <c r="I822" i="5"/>
  <c r="H822" i="5"/>
  <c r="G822" i="5"/>
  <c r="F822" i="5"/>
  <c r="E822" i="5"/>
  <c r="R821" i="5"/>
  <c r="S821" i="5" s="1"/>
  <c r="K821" i="5"/>
  <c r="J821" i="5"/>
  <c r="I821" i="5"/>
  <c r="H821" i="5"/>
  <c r="G821" i="5"/>
  <c r="F821" i="5"/>
  <c r="E821" i="5"/>
  <c r="R820" i="5"/>
  <c r="S820" i="5" s="1"/>
  <c r="K820" i="5"/>
  <c r="J820" i="5"/>
  <c r="I820" i="5"/>
  <c r="H820" i="5"/>
  <c r="G820" i="5"/>
  <c r="F820" i="5"/>
  <c r="E820" i="5"/>
  <c r="R819" i="5"/>
  <c r="S819" i="5" s="1"/>
  <c r="K819" i="5"/>
  <c r="J819" i="5"/>
  <c r="I819" i="5"/>
  <c r="H819" i="5"/>
  <c r="G819" i="5"/>
  <c r="F819" i="5"/>
  <c r="E819" i="5"/>
  <c r="R818" i="5"/>
  <c r="S818" i="5" s="1"/>
  <c r="K818" i="5"/>
  <c r="J818" i="5"/>
  <c r="I818" i="5"/>
  <c r="H818" i="5"/>
  <c r="G818" i="5"/>
  <c r="F818" i="5"/>
  <c r="E818" i="5"/>
  <c r="R817" i="5"/>
  <c r="S817" i="5" s="1"/>
  <c r="K817" i="5"/>
  <c r="J817" i="5"/>
  <c r="I817" i="5"/>
  <c r="H817" i="5"/>
  <c r="G817" i="5"/>
  <c r="F817" i="5"/>
  <c r="E817" i="5"/>
  <c r="R816" i="5"/>
  <c r="S816" i="5" s="1"/>
  <c r="K816" i="5"/>
  <c r="J816" i="5"/>
  <c r="I816" i="5"/>
  <c r="H816" i="5"/>
  <c r="G816" i="5"/>
  <c r="F816" i="5"/>
  <c r="E816" i="5"/>
  <c r="R815" i="5"/>
  <c r="S815" i="5" s="1"/>
  <c r="K815" i="5"/>
  <c r="J815" i="5"/>
  <c r="I815" i="5"/>
  <c r="H815" i="5"/>
  <c r="G815" i="5"/>
  <c r="F815" i="5"/>
  <c r="E815" i="5"/>
  <c r="R814" i="5"/>
  <c r="S814" i="5" s="1"/>
  <c r="K814" i="5"/>
  <c r="J814" i="5"/>
  <c r="I814" i="5"/>
  <c r="H814" i="5"/>
  <c r="G814" i="5"/>
  <c r="F814" i="5"/>
  <c r="E814" i="5"/>
  <c r="R813" i="5"/>
  <c r="S813" i="5" s="1"/>
  <c r="K813" i="5"/>
  <c r="J813" i="5"/>
  <c r="I813" i="5"/>
  <c r="H813" i="5"/>
  <c r="G813" i="5"/>
  <c r="F813" i="5"/>
  <c r="E813" i="5"/>
  <c r="R812" i="5"/>
  <c r="S812" i="5" s="1"/>
  <c r="K812" i="5"/>
  <c r="J812" i="5"/>
  <c r="I812" i="5"/>
  <c r="H812" i="5"/>
  <c r="G812" i="5"/>
  <c r="F812" i="5"/>
  <c r="E812" i="5"/>
  <c r="R811" i="5"/>
  <c r="S811" i="5" s="1"/>
  <c r="K811" i="5"/>
  <c r="J811" i="5"/>
  <c r="I811" i="5"/>
  <c r="H811" i="5"/>
  <c r="G811" i="5"/>
  <c r="F811" i="5"/>
  <c r="E811" i="5"/>
  <c r="R810" i="5"/>
  <c r="S810" i="5" s="1"/>
  <c r="K810" i="5"/>
  <c r="J810" i="5"/>
  <c r="I810" i="5"/>
  <c r="H810" i="5"/>
  <c r="G810" i="5"/>
  <c r="F810" i="5"/>
  <c r="E810" i="5"/>
  <c r="R809" i="5"/>
  <c r="S809" i="5" s="1"/>
  <c r="K809" i="5"/>
  <c r="J809" i="5"/>
  <c r="I809" i="5"/>
  <c r="H809" i="5"/>
  <c r="G809" i="5"/>
  <c r="F809" i="5"/>
  <c r="E809" i="5"/>
  <c r="R808" i="5"/>
  <c r="S808" i="5" s="1"/>
  <c r="K808" i="5"/>
  <c r="J808" i="5"/>
  <c r="I808" i="5"/>
  <c r="H808" i="5"/>
  <c r="G808" i="5"/>
  <c r="F808" i="5"/>
  <c r="E808" i="5"/>
  <c r="R807" i="5"/>
  <c r="S807" i="5" s="1"/>
  <c r="K807" i="5"/>
  <c r="J807" i="5"/>
  <c r="I807" i="5"/>
  <c r="H807" i="5"/>
  <c r="G807" i="5"/>
  <c r="F807" i="5"/>
  <c r="E807" i="5"/>
  <c r="R806" i="5"/>
  <c r="S806" i="5" s="1"/>
  <c r="K806" i="5"/>
  <c r="J806" i="5"/>
  <c r="I806" i="5"/>
  <c r="H806" i="5"/>
  <c r="G806" i="5"/>
  <c r="F806" i="5"/>
  <c r="E806" i="5"/>
  <c r="R805" i="5"/>
  <c r="S805" i="5" s="1"/>
  <c r="K805" i="5"/>
  <c r="J805" i="5"/>
  <c r="I805" i="5"/>
  <c r="H805" i="5"/>
  <c r="G805" i="5"/>
  <c r="F805" i="5"/>
  <c r="E805" i="5"/>
  <c r="R804" i="5"/>
  <c r="S804" i="5" s="1"/>
  <c r="K804" i="5"/>
  <c r="J804" i="5"/>
  <c r="I804" i="5"/>
  <c r="H804" i="5"/>
  <c r="G804" i="5"/>
  <c r="F804" i="5"/>
  <c r="E804" i="5"/>
  <c r="R803" i="5"/>
  <c r="S803" i="5" s="1"/>
  <c r="K803" i="5"/>
  <c r="J803" i="5"/>
  <c r="I803" i="5"/>
  <c r="H803" i="5"/>
  <c r="G803" i="5"/>
  <c r="F803" i="5"/>
  <c r="E803" i="5"/>
  <c r="R802" i="5"/>
  <c r="S802" i="5" s="1"/>
  <c r="K802" i="5"/>
  <c r="J802" i="5"/>
  <c r="I802" i="5"/>
  <c r="H802" i="5"/>
  <c r="G802" i="5"/>
  <c r="F802" i="5"/>
  <c r="E802" i="5"/>
  <c r="R801" i="5"/>
  <c r="S801" i="5" s="1"/>
  <c r="K801" i="5"/>
  <c r="J801" i="5"/>
  <c r="I801" i="5"/>
  <c r="H801" i="5"/>
  <c r="G801" i="5"/>
  <c r="F801" i="5"/>
  <c r="E801" i="5"/>
  <c r="R800" i="5"/>
  <c r="S800" i="5" s="1"/>
  <c r="K800" i="5"/>
  <c r="J800" i="5"/>
  <c r="I800" i="5"/>
  <c r="H800" i="5"/>
  <c r="G800" i="5"/>
  <c r="F800" i="5"/>
  <c r="E800" i="5"/>
  <c r="R799" i="5"/>
  <c r="S799" i="5" s="1"/>
  <c r="K799" i="5"/>
  <c r="J799" i="5"/>
  <c r="I799" i="5"/>
  <c r="H799" i="5"/>
  <c r="G799" i="5"/>
  <c r="F799" i="5"/>
  <c r="E799" i="5"/>
  <c r="R798" i="5"/>
  <c r="S798" i="5" s="1"/>
  <c r="K798" i="5"/>
  <c r="J798" i="5"/>
  <c r="I798" i="5"/>
  <c r="H798" i="5"/>
  <c r="G798" i="5"/>
  <c r="F798" i="5"/>
  <c r="E798" i="5"/>
  <c r="R797" i="5"/>
  <c r="S797" i="5" s="1"/>
  <c r="K797" i="5"/>
  <c r="J797" i="5"/>
  <c r="I797" i="5"/>
  <c r="H797" i="5"/>
  <c r="G797" i="5"/>
  <c r="F797" i="5"/>
  <c r="E797" i="5"/>
  <c r="R796" i="5"/>
  <c r="S796" i="5" s="1"/>
  <c r="K796" i="5"/>
  <c r="J796" i="5"/>
  <c r="I796" i="5"/>
  <c r="H796" i="5"/>
  <c r="G796" i="5"/>
  <c r="F796" i="5"/>
  <c r="E796" i="5"/>
  <c r="R795" i="5"/>
  <c r="S795" i="5" s="1"/>
  <c r="K795" i="5"/>
  <c r="J795" i="5"/>
  <c r="I795" i="5"/>
  <c r="H795" i="5"/>
  <c r="G795" i="5"/>
  <c r="F795" i="5"/>
  <c r="E795" i="5"/>
  <c r="R794" i="5"/>
  <c r="S794" i="5" s="1"/>
  <c r="K794" i="5"/>
  <c r="J794" i="5"/>
  <c r="I794" i="5"/>
  <c r="H794" i="5"/>
  <c r="G794" i="5"/>
  <c r="F794" i="5"/>
  <c r="E794" i="5"/>
  <c r="R793" i="5"/>
  <c r="S793" i="5" s="1"/>
  <c r="K793" i="5"/>
  <c r="J793" i="5"/>
  <c r="I793" i="5"/>
  <c r="H793" i="5"/>
  <c r="G793" i="5"/>
  <c r="F793" i="5"/>
  <c r="E793" i="5"/>
  <c r="R792" i="5"/>
  <c r="S792" i="5" s="1"/>
  <c r="K792" i="5"/>
  <c r="J792" i="5"/>
  <c r="I792" i="5"/>
  <c r="H792" i="5"/>
  <c r="G792" i="5"/>
  <c r="F792" i="5"/>
  <c r="E792" i="5"/>
  <c r="R791" i="5"/>
  <c r="S791" i="5" s="1"/>
  <c r="K791" i="5"/>
  <c r="J791" i="5"/>
  <c r="I791" i="5"/>
  <c r="H791" i="5"/>
  <c r="G791" i="5"/>
  <c r="F791" i="5"/>
  <c r="E791" i="5"/>
  <c r="R790" i="5"/>
  <c r="S790" i="5" s="1"/>
  <c r="K790" i="5"/>
  <c r="J790" i="5"/>
  <c r="I790" i="5"/>
  <c r="H790" i="5"/>
  <c r="G790" i="5"/>
  <c r="F790" i="5"/>
  <c r="E790" i="5"/>
  <c r="R789" i="5"/>
  <c r="S789" i="5" s="1"/>
  <c r="K789" i="5"/>
  <c r="J789" i="5"/>
  <c r="I789" i="5"/>
  <c r="H789" i="5"/>
  <c r="G789" i="5"/>
  <c r="F789" i="5"/>
  <c r="E789" i="5"/>
  <c r="R788" i="5"/>
  <c r="S788" i="5" s="1"/>
  <c r="K788" i="5"/>
  <c r="J788" i="5"/>
  <c r="I788" i="5"/>
  <c r="H788" i="5"/>
  <c r="G788" i="5"/>
  <c r="F788" i="5"/>
  <c r="E788" i="5"/>
  <c r="R787" i="5"/>
  <c r="S787" i="5" s="1"/>
  <c r="K787" i="5"/>
  <c r="J787" i="5"/>
  <c r="I787" i="5"/>
  <c r="H787" i="5"/>
  <c r="G787" i="5"/>
  <c r="F787" i="5"/>
  <c r="E787" i="5"/>
  <c r="R786" i="5"/>
  <c r="S786" i="5" s="1"/>
  <c r="K786" i="5"/>
  <c r="J786" i="5"/>
  <c r="I786" i="5"/>
  <c r="H786" i="5"/>
  <c r="G786" i="5"/>
  <c r="F786" i="5"/>
  <c r="E786" i="5"/>
  <c r="R785" i="5"/>
  <c r="S785" i="5" s="1"/>
  <c r="K785" i="5"/>
  <c r="J785" i="5"/>
  <c r="I785" i="5"/>
  <c r="H785" i="5"/>
  <c r="G785" i="5"/>
  <c r="F785" i="5"/>
  <c r="E785" i="5"/>
  <c r="R784" i="5"/>
  <c r="S784" i="5" s="1"/>
  <c r="K784" i="5"/>
  <c r="J784" i="5"/>
  <c r="I784" i="5"/>
  <c r="H784" i="5"/>
  <c r="G784" i="5"/>
  <c r="F784" i="5"/>
  <c r="E784" i="5"/>
  <c r="R783" i="5"/>
  <c r="S783" i="5" s="1"/>
  <c r="K783" i="5"/>
  <c r="J783" i="5"/>
  <c r="I783" i="5"/>
  <c r="H783" i="5"/>
  <c r="G783" i="5"/>
  <c r="F783" i="5"/>
  <c r="E783" i="5"/>
  <c r="R782" i="5"/>
  <c r="S782" i="5" s="1"/>
  <c r="K782" i="5"/>
  <c r="J782" i="5"/>
  <c r="I782" i="5"/>
  <c r="H782" i="5"/>
  <c r="G782" i="5"/>
  <c r="F782" i="5"/>
  <c r="E782" i="5"/>
  <c r="R781" i="5"/>
  <c r="S781" i="5" s="1"/>
  <c r="K781" i="5"/>
  <c r="J781" i="5"/>
  <c r="I781" i="5"/>
  <c r="H781" i="5"/>
  <c r="G781" i="5"/>
  <c r="F781" i="5"/>
  <c r="E781" i="5"/>
  <c r="R780" i="5"/>
  <c r="S780" i="5" s="1"/>
  <c r="K780" i="5"/>
  <c r="J780" i="5"/>
  <c r="I780" i="5"/>
  <c r="H780" i="5"/>
  <c r="G780" i="5"/>
  <c r="F780" i="5"/>
  <c r="E780" i="5"/>
  <c r="R779" i="5"/>
  <c r="S779" i="5" s="1"/>
  <c r="K779" i="5"/>
  <c r="J779" i="5"/>
  <c r="I779" i="5"/>
  <c r="H779" i="5"/>
  <c r="G779" i="5"/>
  <c r="F779" i="5"/>
  <c r="E779" i="5"/>
  <c r="R778" i="5"/>
  <c r="S778" i="5" s="1"/>
  <c r="K778" i="5"/>
  <c r="J778" i="5"/>
  <c r="I778" i="5"/>
  <c r="H778" i="5"/>
  <c r="G778" i="5"/>
  <c r="F778" i="5"/>
  <c r="E778" i="5"/>
  <c r="R777" i="5"/>
  <c r="S777" i="5" s="1"/>
  <c r="K777" i="5"/>
  <c r="J777" i="5"/>
  <c r="I777" i="5"/>
  <c r="H777" i="5"/>
  <c r="G777" i="5"/>
  <c r="F777" i="5"/>
  <c r="E777" i="5"/>
  <c r="R776" i="5"/>
  <c r="S776" i="5" s="1"/>
  <c r="K776" i="5"/>
  <c r="J776" i="5"/>
  <c r="I776" i="5"/>
  <c r="H776" i="5"/>
  <c r="G776" i="5"/>
  <c r="F776" i="5"/>
  <c r="E776" i="5"/>
  <c r="R775" i="5"/>
  <c r="S775" i="5" s="1"/>
  <c r="K775" i="5"/>
  <c r="J775" i="5"/>
  <c r="I775" i="5"/>
  <c r="H775" i="5"/>
  <c r="G775" i="5"/>
  <c r="F775" i="5"/>
  <c r="E775" i="5"/>
  <c r="R774" i="5"/>
  <c r="S774" i="5" s="1"/>
  <c r="K774" i="5"/>
  <c r="J774" i="5"/>
  <c r="I774" i="5"/>
  <c r="H774" i="5"/>
  <c r="G774" i="5"/>
  <c r="F774" i="5"/>
  <c r="E774" i="5"/>
  <c r="R773" i="5"/>
  <c r="S773" i="5" s="1"/>
  <c r="K773" i="5"/>
  <c r="J773" i="5"/>
  <c r="I773" i="5"/>
  <c r="H773" i="5"/>
  <c r="G773" i="5"/>
  <c r="F773" i="5"/>
  <c r="E773" i="5"/>
  <c r="R772" i="5"/>
  <c r="S772" i="5" s="1"/>
  <c r="K772" i="5"/>
  <c r="J772" i="5"/>
  <c r="I772" i="5"/>
  <c r="H772" i="5"/>
  <c r="G772" i="5"/>
  <c r="F772" i="5"/>
  <c r="E772" i="5"/>
  <c r="R771" i="5"/>
  <c r="S771" i="5" s="1"/>
  <c r="K771" i="5"/>
  <c r="J771" i="5"/>
  <c r="I771" i="5"/>
  <c r="H771" i="5"/>
  <c r="G771" i="5"/>
  <c r="F771" i="5"/>
  <c r="E771" i="5"/>
  <c r="R770" i="5"/>
  <c r="S770" i="5" s="1"/>
  <c r="K770" i="5"/>
  <c r="J770" i="5"/>
  <c r="I770" i="5"/>
  <c r="H770" i="5"/>
  <c r="G770" i="5"/>
  <c r="F770" i="5"/>
  <c r="E770" i="5"/>
  <c r="R769" i="5"/>
  <c r="S769" i="5" s="1"/>
  <c r="K769" i="5"/>
  <c r="J769" i="5"/>
  <c r="I769" i="5"/>
  <c r="H769" i="5"/>
  <c r="G769" i="5"/>
  <c r="F769" i="5"/>
  <c r="E769" i="5"/>
  <c r="R768" i="5"/>
  <c r="S768" i="5" s="1"/>
  <c r="K768" i="5"/>
  <c r="J768" i="5"/>
  <c r="I768" i="5"/>
  <c r="H768" i="5"/>
  <c r="G768" i="5"/>
  <c r="F768" i="5"/>
  <c r="E768" i="5"/>
  <c r="R767" i="5"/>
  <c r="S767" i="5" s="1"/>
  <c r="K767" i="5"/>
  <c r="J767" i="5"/>
  <c r="I767" i="5"/>
  <c r="H767" i="5"/>
  <c r="G767" i="5"/>
  <c r="F767" i="5"/>
  <c r="E767" i="5"/>
  <c r="R766" i="5"/>
  <c r="S766" i="5" s="1"/>
  <c r="K766" i="5"/>
  <c r="J766" i="5"/>
  <c r="I766" i="5"/>
  <c r="H766" i="5"/>
  <c r="G766" i="5"/>
  <c r="F766" i="5"/>
  <c r="E766" i="5"/>
  <c r="R765" i="5"/>
  <c r="S765" i="5" s="1"/>
  <c r="K765" i="5"/>
  <c r="J765" i="5"/>
  <c r="I765" i="5"/>
  <c r="H765" i="5"/>
  <c r="G765" i="5"/>
  <c r="F765" i="5"/>
  <c r="E765" i="5"/>
  <c r="R764" i="5"/>
  <c r="S764" i="5" s="1"/>
  <c r="K764" i="5"/>
  <c r="J764" i="5"/>
  <c r="I764" i="5"/>
  <c r="H764" i="5"/>
  <c r="G764" i="5"/>
  <c r="F764" i="5"/>
  <c r="E764" i="5"/>
  <c r="R763" i="5"/>
  <c r="S763" i="5" s="1"/>
  <c r="K763" i="5"/>
  <c r="J763" i="5"/>
  <c r="I763" i="5"/>
  <c r="H763" i="5"/>
  <c r="G763" i="5"/>
  <c r="F763" i="5"/>
  <c r="E763" i="5"/>
  <c r="R762" i="5"/>
  <c r="S762" i="5" s="1"/>
  <c r="K762" i="5"/>
  <c r="J762" i="5"/>
  <c r="I762" i="5"/>
  <c r="H762" i="5"/>
  <c r="G762" i="5"/>
  <c r="F762" i="5"/>
  <c r="E762" i="5"/>
  <c r="R761" i="5"/>
  <c r="S761" i="5" s="1"/>
  <c r="K761" i="5"/>
  <c r="J761" i="5"/>
  <c r="I761" i="5"/>
  <c r="H761" i="5"/>
  <c r="G761" i="5"/>
  <c r="F761" i="5"/>
  <c r="E761" i="5"/>
  <c r="R760" i="5"/>
  <c r="S760" i="5" s="1"/>
  <c r="K760" i="5"/>
  <c r="J760" i="5"/>
  <c r="I760" i="5"/>
  <c r="H760" i="5"/>
  <c r="G760" i="5"/>
  <c r="F760" i="5"/>
  <c r="E760" i="5"/>
  <c r="R759" i="5"/>
  <c r="S759" i="5" s="1"/>
  <c r="K759" i="5"/>
  <c r="J759" i="5"/>
  <c r="I759" i="5"/>
  <c r="H759" i="5"/>
  <c r="G759" i="5"/>
  <c r="F759" i="5"/>
  <c r="E759" i="5"/>
  <c r="R758" i="5"/>
  <c r="S758" i="5" s="1"/>
  <c r="K758" i="5"/>
  <c r="J758" i="5"/>
  <c r="I758" i="5"/>
  <c r="H758" i="5"/>
  <c r="G758" i="5"/>
  <c r="F758" i="5"/>
  <c r="E758" i="5"/>
  <c r="R757" i="5"/>
  <c r="S757" i="5" s="1"/>
  <c r="K757" i="5"/>
  <c r="J757" i="5"/>
  <c r="I757" i="5"/>
  <c r="H757" i="5"/>
  <c r="G757" i="5"/>
  <c r="F757" i="5"/>
  <c r="E757" i="5"/>
  <c r="R756" i="5"/>
  <c r="S756" i="5" s="1"/>
  <c r="K756" i="5"/>
  <c r="J756" i="5"/>
  <c r="I756" i="5"/>
  <c r="H756" i="5"/>
  <c r="G756" i="5"/>
  <c r="F756" i="5"/>
  <c r="E756" i="5"/>
  <c r="R755" i="5"/>
  <c r="S755" i="5" s="1"/>
  <c r="K755" i="5"/>
  <c r="J755" i="5"/>
  <c r="I755" i="5"/>
  <c r="H755" i="5"/>
  <c r="G755" i="5"/>
  <c r="F755" i="5"/>
  <c r="E755" i="5"/>
  <c r="R754" i="5"/>
  <c r="S754" i="5" s="1"/>
  <c r="K754" i="5"/>
  <c r="J754" i="5"/>
  <c r="I754" i="5"/>
  <c r="H754" i="5"/>
  <c r="G754" i="5"/>
  <c r="F754" i="5"/>
  <c r="E754" i="5"/>
  <c r="R753" i="5"/>
  <c r="S753" i="5" s="1"/>
  <c r="K753" i="5"/>
  <c r="J753" i="5"/>
  <c r="I753" i="5"/>
  <c r="H753" i="5"/>
  <c r="G753" i="5"/>
  <c r="F753" i="5"/>
  <c r="E753" i="5"/>
  <c r="R752" i="5"/>
  <c r="S752" i="5" s="1"/>
  <c r="K752" i="5"/>
  <c r="J752" i="5"/>
  <c r="I752" i="5"/>
  <c r="H752" i="5"/>
  <c r="G752" i="5"/>
  <c r="F752" i="5"/>
  <c r="E752" i="5"/>
  <c r="R751" i="5"/>
  <c r="S751" i="5" s="1"/>
  <c r="K751" i="5"/>
  <c r="J751" i="5"/>
  <c r="I751" i="5"/>
  <c r="H751" i="5"/>
  <c r="G751" i="5"/>
  <c r="F751" i="5"/>
  <c r="E751" i="5"/>
  <c r="R750" i="5"/>
  <c r="S750" i="5" s="1"/>
  <c r="K750" i="5"/>
  <c r="J750" i="5"/>
  <c r="I750" i="5"/>
  <c r="H750" i="5"/>
  <c r="G750" i="5"/>
  <c r="F750" i="5"/>
  <c r="E750" i="5"/>
  <c r="R749" i="5"/>
  <c r="S749" i="5" s="1"/>
  <c r="K749" i="5"/>
  <c r="J749" i="5"/>
  <c r="I749" i="5"/>
  <c r="H749" i="5"/>
  <c r="G749" i="5"/>
  <c r="F749" i="5"/>
  <c r="E749" i="5"/>
  <c r="R748" i="5"/>
  <c r="S748" i="5" s="1"/>
  <c r="K748" i="5"/>
  <c r="J748" i="5"/>
  <c r="I748" i="5"/>
  <c r="H748" i="5"/>
  <c r="G748" i="5"/>
  <c r="F748" i="5"/>
  <c r="E748" i="5"/>
  <c r="R747" i="5"/>
  <c r="S747" i="5" s="1"/>
  <c r="K747" i="5"/>
  <c r="J747" i="5"/>
  <c r="I747" i="5"/>
  <c r="H747" i="5"/>
  <c r="G747" i="5"/>
  <c r="F747" i="5"/>
  <c r="E747" i="5"/>
  <c r="R746" i="5"/>
  <c r="S746" i="5" s="1"/>
  <c r="K746" i="5"/>
  <c r="J746" i="5"/>
  <c r="I746" i="5"/>
  <c r="H746" i="5"/>
  <c r="G746" i="5"/>
  <c r="F746" i="5"/>
  <c r="E746" i="5"/>
  <c r="R745" i="5"/>
  <c r="S745" i="5" s="1"/>
  <c r="K745" i="5"/>
  <c r="J745" i="5"/>
  <c r="I745" i="5"/>
  <c r="H745" i="5"/>
  <c r="G745" i="5"/>
  <c r="F745" i="5"/>
  <c r="E745" i="5"/>
  <c r="R744" i="5"/>
  <c r="S744" i="5" s="1"/>
  <c r="K744" i="5"/>
  <c r="J744" i="5"/>
  <c r="I744" i="5"/>
  <c r="H744" i="5"/>
  <c r="G744" i="5"/>
  <c r="F744" i="5"/>
  <c r="E744" i="5"/>
  <c r="R743" i="5"/>
  <c r="S743" i="5" s="1"/>
  <c r="K743" i="5"/>
  <c r="J743" i="5"/>
  <c r="I743" i="5"/>
  <c r="H743" i="5"/>
  <c r="G743" i="5"/>
  <c r="F743" i="5"/>
  <c r="E743" i="5"/>
  <c r="R742" i="5"/>
  <c r="S742" i="5" s="1"/>
  <c r="K742" i="5"/>
  <c r="J742" i="5"/>
  <c r="I742" i="5"/>
  <c r="H742" i="5"/>
  <c r="G742" i="5"/>
  <c r="F742" i="5"/>
  <c r="E742" i="5"/>
  <c r="R741" i="5"/>
  <c r="S741" i="5" s="1"/>
  <c r="K741" i="5"/>
  <c r="J741" i="5"/>
  <c r="I741" i="5"/>
  <c r="H741" i="5"/>
  <c r="G741" i="5"/>
  <c r="F741" i="5"/>
  <c r="E741" i="5"/>
  <c r="R740" i="5"/>
  <c r="S740" i="5" s="1"/>
  <c r="K740" i="5"/>
  <c r="J740" i="5"/>
  <c r="I740" i="5"/>
  <c r="H740" i="5"/>
  <c r="G740" i="5"/>
  <c r="F740" i="5"/>
  <c r="E740" i="5"/>
  <c r="R739" i="5"/>
  <c r="S739" i="5" s="1"/>
  <c r="K739" i="5"/>
  <c r="J739" i="5"/>
  <c r="I739" i="5"/>
  <c r="H739" i="5"/>
  <c r="G739" i="5"/>
  <c r="F739" i="5"/>
  <c r="E739" i="5"/>
  <c r="R738" i="5"/>
  <c r="S738" i="5" s="1"/>
  <c r="K738" i="5"/>
  <c r="J738" i="5"/>
  <c r="I738" i="5"/>
  <c r="H738" i="5"/>
  <c r="G738" i="5"/>
  <c r="F738" i="5"/>
  <c r="E738" i="5"/>
  <c r="R737" i="5"/>
  <c r="S737" i="5" s="1"/>
  <c r="K737" i="5"/>
  <c r="J737" i="5"/>
  <c r="I737" i="5"/>
  <c r="H737" i="5"/>
  <c r="G737" i="5"/>
  <c r="F737" i="5"/>
  <c r="E737" i="5"/>
  <c r="R736" i="5"/>
  <c r="S736" i="5" s="1"/>
  <c r="K736" i="5"/>
  <c r="J736" i="5"/>
  <c r="I736" i="5"/>
  <c r="H736" i="5"/>
  <c r="G736" i="5"/>
  <c r="F736" i="5"/>
  <c r="E736" i="5"/>
  <c r="R735" i="5"/>
  <c r="S735" i="5" s="1"/>
  <c r="K735" i="5"/>
  <c r="J735" i="5"/>
  <c r="I735" i="5"/>
  <c r="H735" i="5"/>
  <c r="G735" i="5"/>
  <c r="F735" i="5"/>
  <c r="E735" i="5"/>
  <c r="R734" i="5"/>
  <c r="S734" i="5" s="1"/>
  <c r="K734" i="5"/>
  <c r="J734" i="5"/>
  <c r="I734" i="5"/>
  <c r="H734" i="5"/>
  <c r="G734" i="5"/>
  <c r="F734" i="5"/>
  <c r="E734" i="5"/>
  <c r="R733" i="5"/>
  <c r="S733" i="5" s="1"/>
  <c r="K733" i="5"/>
  <c r="J733" i="5"/>
  <c r="I733" i="5"/>
  <c r="H733" i="5"/>
  <c r="G733" i="5"/>
  <c r="F733" i="5"/>
  <c r="E733" i="5"/>
  <c r="R732" i="5"/>
  <c r="S732" i="5" s="1"/>
  <c r="K732" i="5"/>
  <c r="J732" i="5"/>
  <c r="I732" i="5"/>
  <c r="H732" i="5"/>
  <c r="G732" i="5"/>
  <c r="F732" i="5"/>
  <c r="E732" i="5"/>
  <c r="R731" i="5"/>
  <c r="S731" i="5" s="1"/>
  <c r="K731" i="5"/>
  <c r="J731" i="5"/>
  <c r="I731" i="5"/>
  <c r="H731" i="5"/>
  <c r="G731" i="5"/>
  <c r="F731" i="5"/>
  <c r="E731" i="5"/>
  <c r="R730" i="5"/>
  <c r="S730" i="5" s="1"/>
  <c r="K730" i="5"/>
  <c r="J730" i="5"/>
  <c r="I730" i="5"/>
  <c r="H730" i="5"/>
  <c r="G730" i="5"/>
  <c r="F730" i="5"/>
  <c r="E730" i="5"/>
  <c r="R729" i="5"/>
  <c r="S729" i="5" s="1"/>
  <c r="K729" i="5"/>
  <c r="J729" i="5"/>
  <c r="I729" i="5"/>
  <c r="H729" i="5"/>
  <c r="G729" i="5"/>
  <c r="F729" i="5"/>
  <c r="E729" i="5"/>
  <c r="R728" i="5"/>
  <c r="S728" i="5" s="1"/>
  <c r="K728" i="5"/>
  <c r="J728" i="5"/>
  <c r="I728" i="5"/>
  <c r="H728" i="5"/>
  <c r="G728" i="5"/>
  <c r="F728" i="5"/>
  <c r="E728" i="5"/>
  <c r="R727" i="5"/>
  <c r="S727" i="5" s="1"/>
  <c r="K727" i="5"/>
  <c r="J727" i="5"/>
  <c r="I727" i="5"/>
  <c r="H727" i="5"/>
  <c r="G727" i="5"/>
  <c r="F727" i="5"/>
  <c r="E727" i="5"/>
  <c r="R726" i="5"/>
  <c r="S726" i="5" s="1"/>
  <c r="K726" i="5"/>
  <c r="J726" i="5"/>
  <c r="I726" i="5"/>
  <c r="H726" i="5"/>
  <c r="G726" i="5"/>
  <c r="F726" i="5"/>
  <c r="E726" i="5"/>
  <c r="R725" i="5"/>
  <c r="S725" i="5" s="1"/>
  <c r="K725" i="5"/>
  <c r="J725" i="5"/>
  <c r="I725" i="5"/>
  <c r="H725" i="5"/>
  <c r="G725" i="5"/>
  <c r="F725" i="5"/>
  <c r="E725" i="5"/>
  <c r="R724" i="5"/>
  <c r="S724" i="5" s="1"/>
  <c r="K724" i="5"/>
  <c r="J724" i="5"/>
  <c r="I724" i="5"/>
  <c r="H724" i="5"/>
  <c r="G724" i="5"/>
  <c r="F724" i="5"/>
  <c r="E724" i="5"/>
  <c r="R723" i="5"/>
  <c r="S723" i="5" s="1"/>
  <c r="K723" i="5"/>
  <c r="J723" i="5"/>
  <c r="I723" i="5"/>
  <c r="H723" i="5"/>
  <c r="G723" i="5"/>
  <c r="F723" i="5"/>
  <c r="E723" i="5"/>
  <c r="R722" i="5"/>
  <c r="S722" i="5" s="1"/>
  <c r="K722" i="5"/>
  <c r="J722" i="5"/>
  <c r="I722" i="5"/>
  <c r="H722" i="5"/>
  <c r="G722" i="5"/>
  <c r="F722" i="5"/>
  <c r="E722" i="5"/>
  <c r="R721" i="5"/>
  <c r="S721" i="5" s="1"/>
  <c r="K721" i="5"/>
  <c r="J721" i="5"/>
  <c r="I721" i="5"/>
  <c r="H721" i="5"/>
  <c r="G721" i="5"/>
  <c r="F721" i="5"/>
  <c r="E721" i="5"/>
  <c r="R720" i="5"/>
  <c r="S720" i="5" s="1"/>
  <c r="K720" i="5"/>
  <c r="J720" i="5"/>
  <c r="I720" i="5"/>
  <c r="H720" i="5"/>
  <c r="G720" i="5"/>
  <c r="F720" i="5"/>
  <c r="E720" i="5"/>
  <c r="R719" i="5"/>
  <c r="S719" i="5" s="1"/>
  <c r="K719" i="5"/>
  <c r="J719" i="5"/>
  <c r="I719" i="5"/>
  <c r="H719" i="5"/>
  <c r="G719" i="5"/>
  <c r="F719" i="5"/>
  <c r="E719" i="5"/>
  <c r="R718" i="5"/>
  <c r="S718" i="5" s="1"/>
  <c r="K718" i="5"/>
  <c r="J718" i="5"/>
  <c r="I718" i="5"/>
  <c r="H718" i="5"/>
  <c r="G718" i="5"/>
  <c r="F718" i="5"/>
  <c r="E718" i="5"/>
  <c r="R717" i="5"/>
  <c r="S717" i="5" s="1"/>
  <c r="K717" i="5"/>
  <c r="J717" i="5"/>
  <c r="I717" i="5"/>
  <c r="H717" i="5"/>
  <c r="G717" i="5"/>
  <c r="F717" i="5"/>
  <c r="E717" i="5"/>
  <c r="R716" i="5"/>
  <c r="S716" i="5" s="1"/>
  <c r="K716" i="5"/>
  <c r="J716" i="5"/>
  <c r="I716" i="5"/>
  <c r="H716" i="5"/>
  <c r="G716" i="5"/>
  <c r="F716" i="5"/>
  <c r="E716" i="5"/>
  <c r="R715" i="5"/>
  <c r="S715" i="5" s="1"/>
  <c r="K715" i="5"/>
  <c r="J715" i="5"/>
  <c r="I715" i="5"/>
  <c r="H715" i="5"/>
  <c r="G715" i="5"/>
  <c r="F715" i="5"/>
  <c r="E715" i="5"/>
  <c r="R714" i="5"/>
  <c r="S714" i="5" s="1"/>
  <c r="K714" i="5"/>
  <c r="J714" i="5"/>
  <c r="I714" i="5"/>
  <c r="H714" i="5"/>
  <c r="G714" i="5"/>
  <c r="F714" i="5"/>
  <c r="E714" i="5"/>
  <c r="R713" i="5"/>
  <c r="S713" i="5" s="1"/>
  <c r="K713" i="5"/>
  <c r="J713" i="5"/>
  <c r="I713" i="5"/>
  <c r="H713" i="5"/>
  <c r="G713" i="5"/>
  <c r="F713" i="5"/>
  <c r="E713" i="5"/>
  <c r="R712" i="5"/>
  <c r="S712" i="5" s="1"/>
  <c r="K712" i="5"/>
  <c r="J712" i="5"/>
  <c r="I712" i="5"/>
  <c r="H712" i="5"/>
  <c r="G712" i="5"/>
  <c r="F712" i="5"/>
  <c r="E712" i="5"/>
  <c r="R711" i="5"/>
  <c r="S711" i="5" s="1"/>
  <c r="K711" i="5"/>
  <c r="J711" i="5"/>
  <c r="I711" i="5"/>
  <c r="H711" i="5"/>
  <c r="G711" i="5"/>
  <c r="F711" i="5"/>
  <c r="E711" i="5"/>
  <c r="R710" i="5"/>
  <c r="S710" i="5" s="1"/>
  <c r="K710" i="5"/>
  <c r="J710" i="5"/>
  <c r="I710" i="5"/>
  <c r="H710" i="5"/>
  <c r="G710" i="5"/>
  <c r="F710" i="5"/>
  <c r="E710" i="5"/>
  <c r="R709" i="5"/>
  <c r="S709" i="5" s="1"/>
  <c r="K709" i="5"/>
  <c r="J709" i="5"/>
  <c r="I709" i="5"/>
  <c r="H709" i="5"/>
  <c r="G709" i="5"/>
  <c r="F709" i="5"/>
  <c r="E709" i="5"/>
  <c r="S708" i="5"/>
  <c r="K708" i="5"/>
  <c r="J708" i="5"/>
  <c r="I708" i="5"/>
  <c r="H708" i="5"/>
  <c r="G708" i="5"/>
  <c r="F708" i="5"/>
  <c r="E708" i="5"/>
  <c r="S707" i="5"/>
  <c r="K707" i="5"/>
  <c r="J707" i="5"/>
  <c r="I707" i="5"/>
  <c r="H707" i="5"/>
  <c r="G707" i="5"/>
  <c r="F707" i="5"/>
  <c r="E707" i="5"/>
  <c r="S706" i="5"/>
  <c r="K706" i="5"/>
  <c r="J706" i="5"/>
  <c r="I706" i="5"/>
  <c r="H706" i="5"/>
  <c r="G706" i="5"/>
  <c r="F706" i="5"/>
  <c r="E706" i="5"/>
  <c r="S705" i="5"/>
  <c r="K705" i="5"/>
  <c r="J705" i="5"/>
  <c r="I705" i="5"/>
  <c r="H705" i="5"/>
  <c r="G705" i="5"/>
  <c r="F705" i="5"/>
  <c r="E705" i="5"/>
  <c r="S704" i="5"/>
  <c r="K704" i="5"/>
  <c r="J704" i="5"/>
  <c r="I704" i="5"/>
  <c r="H704" i="5"/>
  <c r="G704" i="5"/>
  <c r="F704" i="5"/>
  <c r="E704" i="5"/>
  <c r="S703" i="5"/>
  <c r="K703" i="5"/>
  <c r="J703" i="5"/>
  <c r="I703" i="5"/>
  <c r="H703" i="5"/>
  <c r="G703" i="5"/>
  <c r="F703" i="5"/>
  <c r="E703" i="5"/>
  <c r="S702" i="5"/>
  <c r="K702" i="5"/>
  <c r="J702" i="5"/>
  <c r="I702" i="5"/>
  <c r="H702" i="5"/>
  <c r="G702" i="5"/>
  <c r="F702" i="5"/>
  <c r="E702" i="5"/>
  <c r="S701" i="5"/>
  <c r="K701" i="5"/>
  <c r="J701" i="5"/>
  <c r="I701" i="5"/>
  <c r="H701" i="5"/>
  <c r="G701" i="5"/>
  <c r="F701" i="5"/>
  <c r="E701" i="5"/>
  <c r="S700" i="5"/>
  <c r="K700" i="5"/>
  <c r="J700" i="5"/>
  <c r="I700" i="5"/>
  <c r="H700" i="5"/>
  <c r="G700" i="5"/>
  <c r="F700" i="5"/>
  <c r="E700" i="5"/>
  <c r="S699" i="5"/>
  <c r="K699" i="5"/>
  <c r="J699" i="5"/>
  <c r="I699" i="5"/>
  <c r="H699" i="5"/>
  <c r="G699" i="5"/>
  <c r="F699" i="5"/>
  <c r="E699" i="5"/>
  <c r="S698" i="5"/>
  <c r="K698" i="5"/>
  <c r="J698" i="5"/>
  <c r="I698" i="5"/>
  <c r="H698" i="5"/>
  <c r="G698" i="5"/>
  <c r="F698" i="5"/>
  <c r="E698" i="5"/>
  <c r="S697" i="5"/>
  <c r="K697" i="5"/>
  <c r="J697" i="5"/>
  <c r="I697" i="5"/>
  <c r="H697" i="5"/>
  <c r="G697" i="5"/>
  <c r="F697" i="5"/>
  <c r="E697" i="5"/>
  <c r="S696" i="5"/>
  <c r="K696" i="5"/>
  <c r="J696" i="5"/>
  <c r="I696" i="5"/>
  <c r="H696" i="5"/>
  <c r="G696" i="5"/>
  <c r="F696" i="5"/>
  <c r="E696" i="5"/>
  <c r="S695" i="5"/>
  <c r="K695" i="5"/>
  <c r="J695" i="5"/>
  <c r="I695" i="5"/>
  <c r="H695" i="5"/>
  <c r="G695" i="5"/>
  <c r="F695" i="5"/>
  <c r="E695" i="5"/>
  <c r="S694" i="5"/>
  <c r="K694" i="5"/>
  <c r="J694" i="5"/>
  <c r="I694" i="5"/>
  <c r="H694" i="5"/>
  <c r="G694" i="5"/>
  <c r="F694" i="5"/>
  <c r="E694" i="5"/>
  <c r="S693" i="5"/>
  <c r="K693" i="5"/>
  <c r="J693" i="5"/>
  <c r="I693" i="5"/>
  <c r="H693" i="5"/>
  <c r="G693" i="5"/>
  <c r="F693" i="5"/>
  <c r="E693" i="5"/>
  <c r="S692" i="5"/>
  <c r="K692" i="5"/>
  <c r="J692" i="5"/>
  <c r="I692" i="5"/>
  <c r="H692" i="5"/>
  <c r="G692" i="5"/>
  <c r="F692" i="5"/>
  <c r="E692" i="5"/>
  <c r="S691" i="5"/>
  <c r="K691" i="5"/>
  <c r="J691" i="5"/>
  <c r="I691" i="5"/>
  <c r="H691" i="5"/>
  <c r="G691" i="5"/>
  <c r="F691" i="5"/>
  <c r="E691" i="5"/>
  <c r="S690" i="5"/>
  <c r="K690" i="5"/>
  <c r="J690" i="5"/>
  <c r="I690" i="5"/>
  <c r="H690" i="5"/>
  <c r="G690" i="5"/>
  <c r="F690" i="5"/>
  <c r="E690" i="5"/>
  <c r="S689" i="5"/>
  <c r="K689" i="5"/>
  <c r="J689" i="5"/>
  <c r="I689" i="5"/>
  <c r="H689" i="5"/>
  <c r="G689" i="5"/>
  <c r="F689" i="5"/>
  <c r="E689" i="5"/>
  <c r="S688" i="5"/>
  <c r="K688" i="5"/>
  <c r="J688" i="5"/>
  <c r="I688" i="5"/>
  <c r="H688" i="5"/>
  <c r="G688" i="5"/>
  <c r="F688" i="5"/>
  <c r="E688" i="5"/>
  <c r="S687" i="5"/>
  <c r="K687" i="5"/>
  <c r="J687" i="5"/>
  <c r="I687" i="5"/>
  <c r="H687" i="5"/>
  <c r="G687" i="5"/>
  <c r="F687" i="5"/>
  <c r="E687" i="5"/>
  <c r="S686" i="5"/>
  <c r="K686" i="5"/>
  <c r="J686" i="5"/>
  <c r="I686" i="5"/>
  <c r="H686" i="5"/>
  <c r="G686" i="5"/>
  <c r="F686" i="5"/>
  <c r="E686" i="5"/>
  <c r="S685" i="5"/>
  <c r="K685" i="5"/>
  <c r="J685" i="5"/>
  <c r="I685" i="5"/>
  <c r="H685" i="5"/>
  <c r="G685" i="5"/>
  <c r="F685" i="5"/>
  <c r="E685" i="5"/>
  <c r="S684" i="5"/>
  <c r="K684" i="5"/>
  <c r="J684" i="5"/>
  <c r="I684" i="5"/>
  <c r="H684" i="5"/>
  <c r="G684" i="5"/>
  <c r="F684" i="5"/>
  <c r="E684" i="5"/>
  <c r="S683" i="5"/>
  <c r="K683" i="5"/>
  <c r="J683" i="5"/>
  <c r="I683" i="5"/>
  <c r="H683" i="5"/>
  <c r="G683" i="5"/>
  <c r="F683" i="5"/>
  <c r="E683" i="5"/>
  <c r="S682" i="5"/>
  <c r="K682" i="5"/>
  <c r="J682" i="5"/>
  <c r="I682" i="5"/>
  <c r="H682" i="5"/>
  <c r="G682" i="5"/>
  <c r="F682" i="5"/>
  <c r="E682" i="5"/>
  <c r="S681" i="5"/>
  <c r="K681" i="5"/>
  <c r="J681" i="5"/>
  <c r="I681" i="5"/>
  <c r="H681" i="5"/>
  <c r="G681" i="5"/>
  <c r="F681" i="5"/>
  <c r="E681" i="5"/>
  <c r="S680" i="5"/>
  <c r="K680" i="5"/>
  <c r="J680" i="5"/>
  <c r="I680" i="5"/>
  <c r="H680" i="5"/>
  <c r="G680" i="5"/>
  <c r="F680" i="5"/>
  <c r="E680" i="5"/>
  <c r="S679" i="5"/>
  <c r="K679" i="5"/>
  <c r="J679" i="5"/>
  <c r="I679" i="5"/>
  <c r="H679" i="5"/>
  <c r="G679" i="5"/>
  <c r="F679" i="5"/>
  <c r="E679" i="5"/>
  <c r="S678" i="5"/>
  <c r="K678" i="5"/>
  <c r="J678" i="5"/>
  <c r="I678" i="5"/>
  <c r="H678" i="5"/>
  <c r="G678" i="5"/>
  <c r="F678" i="5"/>
  <c r="E678" i="5"/>
  <c r="S677" i="5"/>
  <c r="K677" i="5"/>
  <c r="J677" i="5"/>
  <c r="I677" i="5"/>
  <c r="H677" i="5"/>
  <c r="G677" i="5"/>
  <c r="F677" i="5"/>
  <c r="E677" i="5"/>
  <c r="S676" i="5"/>
  <c r="K676" i="5"/>
  <c r="J676" i="5"/>
  <c r="I676" i="5"/>
  <c r="H676" i="5"/>
  <c r="G676" i="5"/>
  <c r="F676" i="5"/>
  <c r="E676" i="5"/>
  <c r="S675" i="5"/>
  <c r="K675" i="5"/>
  <c r="J675" i="5"/>
  <c r="I675" i="5"/>
  <c r="H675" i="5"/>
  <c r="G675" i="5"/>
  <c r="F675" i="5"/>
  <c r="E675" i="5"/>
  <c r="S674" i="5"/>
  <c r="K674" i="5"/>
  <c r="J674" i="5"/>
  <c r="I674" i="5"/>
  <c r="H674" i="5"/>
  <c r="G674" i="5"/>
  <c r="F674" i="5"/>
  <c r="E674" i="5"/>
  <c r="S673" i="5"/>
  <c r="K673" i="5"/>
  <c r="J673" i="5"/>
  <c r="I673" i="5"/>
  <c r="H673" i="5"/>
  <c r="G673" i="5"/>
  <c r="F673" i="5"/>
  <c r="E673" i="5"/>
  <c r="S672" i="5"/>
  <c r="K672" i="5"/>
  <c r="J672" i="5"/>
  <c r="I672" i="5"/>
  <c r="H672" i="5"/>
  <c r="G672" i="5"/>
  <c r="F672" i="5"/>
  <c r="E672" i="5"/>
  <c r="S671" i="5"/>
  <c r="K671" i="5"/>
  <c r="J671" i="5"/>
  <c r="I671" i="5"/>
  <c r="H671" i="5"/>
  <c r="G671" i="5"/>
  <c r="F671" i="5"/>
  <c r="E671" i="5"/>
  <c r="S670" i="5"/>
  <c r="K670" i="5"/>
  <c r="J670" i="5"/>
  <c r="I670" i="5"/>
  <c r="H670" i="5"/>
  <c r="G670" i="5"/>
  <c r="F670" i="5"/>
  <c r="E670" i="5"/>
  <c r="S669" i="5"/>
  <c r="K669" i="5"/>
  <c r="J669" i="5"/>
  <c r="I669" i="5"/>
  <c r="H669" i="5"/>
  <c r="G669" i="5"/>
  <c r="F669" i="5"/>
  <c r="E669" i="5"/>
  <c r="S668" i="5"/>
  <c r="K668" i="5"/>
  <c r="J668" i="5"/>
  <c r="I668" i="5"/>
  <c r="H668" i="5"/>
  <c r="G668" i="5"/>
  <c r="F668" i="5"/>
  <c r="E668" i="5"/>
  <c r="S667" i="5"/>
  <c r="K667" i="5"/>
  <c r="J667" i="5"/>
  <c r="I667" i="5"/>
  <c r="H667" i="5"/>
  <c r="G667" i="5"/>
  <c r="F667" i="5"/>
  <c r="E667" i="5"/>
  <c r="S666" i="5"/>
  <c r="K666" i="5"/>
  <c r="J666" i="5"/>
  <c r="I666" i="5"/>
  <c r="H666" i="5"/>
  <c r="G666" i="5"/>
  <c r="F666" i="5"/>
  <c r="E666" i="5"/>
  <c r="S665" i="5"/>
  <c r="K665" i="5"/>
  <c r="J665" i="5"/>
  <c r="I665" i="5"/>
  <c r="H665" i="5"/>
  <c r="G665" i="5"/>
  <c r="F665" i="5"/>
  <c r="E665" i="5"/>
  <c r="S664" i="5"/>
  <c r="K664" i="5"/>
  <c r="J664" i="5"/>
  <c r="I664" i="5"/>
  <c r="H664" i="5"/>
  <c r="G664" i="5"/>
  <c r="F664" i="5"/>
  <c r="E664" i="5"/>
  <c r="S663" i="5"/>
  <c r="K663" i="5"/>
  <c r="J663" i="5"/>
  <c r="I663" i="5"/>
  <c r="H663" i="5"/>
  <c r="G663" i="5"/>
  <c r="F663" i="5"/>
  <c r="E663" i="5"/>
  <c r="S662" i="5"/>
  <c r="K662" i="5"/>
  <c r="J662" i="5"/>
  <c r="I662" i="5"/>
  <c r="H662" i="5"/>
  <c r="G662" i="5"/>
  <c r="F662" i="5"/>
  <c r="E662" i="5"/>
  <c r="S661" i="5"/>
  <c r="K661" i="5"/>
  <c r="J661" i="5"/>
  <c r="I661" i="5"/>
  <c r="H661" i="5"/>
  <c r="G661" i="5"/>
  <c r="F661" i="5"/>
  <c r="E661" i="5"/>
  <c r="S660" i="5"/>
  <c r="K660" i="5"/>
  <c r="J660" i="5"/>
  <c r="I660" i="5"/>
  <c r="H660" i="5"/>
  <c r="G660" i="5"/>
  <c r="F660" i="5"/>
  <c r="E660" i="5"/>
  <c r="S659" i="5"/>
  <c r="K659" i="5"/>
  <c r="J659" i="5"/>
  <c r="I659" i="5"/>
  <c r="H659" i="5"/>
  <c r="G659" i="5"/>
  <c r="F659" i="5"/>
  <c r="E659" i="5"/>
  <c r="S658" i="5"/>
  <c r="K658" i="5"/>
  <c r="J658" i="5"/>
  <c r="I658" i="5"/>
  <c r="H658" i="5"/>
  <c r="G658" i="5"/>
  <c r="F658" i="5"/>
  <c r="E658" i="5"/>
  <c r="S657" i="5"/>
  <c r="K657" i="5"/>
  <c r="J657" i="5"/>
  <c r="I657" i="5"/>
  <c r="H657" i="5"/>
  <c r="G657" i="5"/>
  <c r="F657" i="5"/>
  <c r="E657" i="5"/>
  <c r="S656" i="5"/>
  <c r="K656" i="5"/>
  <c r="J656" i="5"/>
  <c r="I656" i="5"/>
  <c r="H656" i="5"/>
  <c r="G656" i="5"/>
  <c r="F656" i="5"/>
  <c r="E656" i="5"/>
  <c r="S655" i="5"/>
  <c r="K655" i="5"/>
  <c r="J655" i="5"/>
  <c r="I655" i="5"/>
  <c r="H655" i="5"/>
  <c r="G655" i="5"/>
  <c r="F655" i="5"/>
  <c r="E655" i="5"/>
  <c r="S654" i="5"/>
  <c r="K654" i="5"/>
  <c r="J654" i="5"/>
  <c r="I654" i="5"/>
  <c r="H654" i="5"/>
  <c r="G654" i="5"/>
  <c r="F654" i="5"/>
  <c r="E654" i="5"/>
  <c r="S653" i="5"/>
  <c r="K653" i="5"/>
  <c r="J653" i="5"/>
  <c r="I653" i="5"/>
  <c r="H653" i="5"/>
  <c r="G653" i="5"/>
  <c r="F653" i="5"/>
  <c r="E653" i="5"/>
  <c r="S652" i="5"/>
  <c r="K652" i="5"/>
  <c r="J652" i="5"/>
  <c r="I652" i="5"/>
  <c r="H652" i="5"/>
  <c r="G652" i="5"/>
  <c r="F652" i="5"/>
  <c r="E652" i="5"/>
  <c r="S651" i="5"/>
  <c r="K651" i="5"/>
  <c r="J651" i="5"/>
  <c r="I651" i="5"/>
  <c r="H651" i="5"/>
  <c r="G651" i="5"/>
  <c r="F651" i="5"/>
  <c r="E651" i="5"/>
  <c r="S650" i="5"/>
  <c r="K650" i="5"/>
  <c r="J650" i="5"/>
  <c r="I650" i="5"/>
  <c r="H650" i="5"/>
  <c r="G650" i="5"/>
  <c r="F650" i="5"/>
  <c r="E650" i="5"/>
  <c r="S649" i="5"/>
  <c r="K649" i="5"/>
  <c r="J649" i="5"/>
  <c r="I649" i="5"/>
  <c r="H649" i="5"/>
  <c r="G649" i="5"/>
  <c r="F649" i="5"/>
  <c r="E649" i="5"/>
  <c r="S648" i="5"/>
  <c r="K648" i="5"/>
  <c r="J648" i="5"/>
  <c r="I648" i="5"/>
  <c r="H648" i="5"/>
  <c r="G648" i="5"/>
  <c r="F648" i="5"/>
  <c r="E648" i="5"/>
  <c r="S647" i="5"/>
  <c r="K647" i="5"/>
  <c r="J647" i="5"/>
  <c r="I647" i="5"/>
  <c r="H647" i="5"/>
  <c r="G647" i="5"/>
  <c r="F647" i="5"/>
  <c r="E647" i="5"/>
  <c r="S646" i="5"/>
  <c r="K646" i="5"/>
  <c r="J646" i="5"/>
  <c r="I646" i="5"/>
  <c r="H646" i="5"/>
  <c r="G646" i="5"/>
  <c r="F646" i="5"/>
  <c r="E646" i="5"/>
  <c r="R645" i="5"/>
  <c r="S645" i="5" s="1"/>
  <c r="K645" i="5"/>
  <c r="J645" i="5"/>
  <c r="I645" i="5"/>
  <c r="H645" i="5"/>
  <c r="G645" i="5"/>
  <c r="F645" i="5"/>
  <c r="E645" i="5"/>
  <c r="R644" i="5"/>
  <c r="S644" i="5" s="1"/>
  <c r="K644" i="5"/>
  <c r="J644" i="5"/>
  <c r="I644" i="5"/>
  <c r="H644" i="5"/>
  <c r="G644" i="5"/>
  <c r="F644" i="5"/>
  <c r="E644" i="5"/>
  <c r="R643" i="5"/>
  <c r="S643" i="5" s="1"/>
  <c r="K643" i="5"/>
  <c r="J643" i="5"/>
  <c r="I643" i="5"/>
  <c r="H643" i="5"/>
  <c r="G643" i="5"/>
  <c r="F643" i="5"/>
  <c r="E643" i="5"/>
  <c r="R642" i="5"/>
  <c r="S642" i="5" s="1"/>
  <c r="K642" i="5"/>
  <c r="J642" i="5"/>
  <c r="I642" i="5"/>
  <c r="H642" i="5"/>
  <c r="G642" i="5"/>
  <c r="F642" i="5"/>
  <c r="E642" i="5"/>
  <c r="R641" i="5"/>
  <c r="S641" i="5" s="1"/>
  <c r="K641" i="5"/>
  <c r="J641" i="5"/>
  <c r="I641" i="5"/>
  <c r="H641" i="5"/>
  <c r="G641" i="5"/>
  <c r="F641" i="5"/>
  <c r="E641" i="5"/>
  <c r="S640" i="5"/>
  <c r="K640" i="5"/>
  <c r="J640" i="5"/>
  <c r="I640" i="5"/>
  <c r="H640" i="5"/>
  <c r="G640" i="5"/>
  <c r="F640" i="5"/>
  <c r="E640" i="5"/>
  <c r="S639" i="5"/>
  <c r="K639" i="5"/>
  <c r="J639" i="5"/>
  <c r="I639" i="5"/>
  <c r="H639" i="5"/>
  <c r="G639" i="5"/>
  <c r="F639" i="5"/>
  <c r="E639" i="5"/>
  <c r="S638" i="5"/>
  <c r="K638" i="5"/>
  <c r="J638" i="5"/>
  <c r="I638" i="5"/>
  <c r="H638" i="5"/>
  <c r="G638" i="5"/>
  <c r="F638" i="5"/>
  <c r="E638" i="5"/>
  <c r="S637" i="5"/>
  <c r="K637" i="5"/>
  <c r="J637" i="5"/>
  <c r="I637" i="5"/>
  <c r="H637" i="5"/>
  <c r="G637" i="5"/>
  <c r="F637" i="5"/>
  <c r="E637" i="5"/>
  <c r="S636" i="5"/>
  <c r="K636" i="5"/>
  <c r="J636" i="5"/>
  <c r="I636" i="5"/>
  <c r="H636" i="5"/>
  <c r="G636" i="5"/>
  <c r="F636" i="5"/>
  <c r="E636" i="5"/>
  <c r="S635" i="5"/>
  <c r="K635" i="5"/>
  <c r="J635" i="5"/>
  <c r="I635" i="5"/>
  <c r="H635" i="5"/>
  <c r="G635" i="5"/>
  <c r="F635" i="5"/>
  <c r="E635" i="5"/>
  <c r="S634" i="5"/>
  <c r="K634" i="5"/>
  <c r="J634" i="5"/>
  <c r="I634" i="5"/>
  <c r="H634" i="5"/>
  <c r="G634" i="5"/>
  <c r="F634" i="5"/>
  <c r="E634" i="5"/>
  <c r="S633" i="5"/>
  <c r="K633" i="5"/>
  <c r="J633" i="5"/>
  <c r="I633" i="5"/>
  <c r="H633" i="5"/>
  <c r="G633" i="5"/>
  <c r="F633" i="5"/>
  <c r="E633" i="5"/>
  <c r="S632" i="5"/>
  <c r="K632" i="5"/>
  <c r="J632" i="5"/>
  <c r="I632" i="5"/>
  <c r="H632" i="5"/>
  <c r="G632" i="5"/>
  <c r="F632" i="5"/>
  <c r="E632" i="5"/>
  <c r="S631" i="5"/>
  <c r="K631" i="5"/>
  <c r="J631" i="5"/>
  <c r="I631" i="5"/>
  <c r="H631" i="5"/>
  <c r="G631" i="5"/>
  <c r="F631" i="5"/>
  <c r="E631" i="5"/>
  <c r="S630" i="5"/>
  <c r="K630" i="5"/>
  <c r="J630" i="5"/>
  <c r="I630" i="5"/>
  <c r="H630" i="5"/>
  <c r="G630" i="5"/>
  <c r="F630" i="5"/>
  <c r="E630" i="5"/>
  <c r="S629" i="5"/>
  <c r="K629" i="5"/>
  <c r="J629" i="5"/>
  <c r="I629" i="5"/>
  <c r="H629" i="5"/>
  <c r="G629" i="5"/>
  <c r="F629" i="5"/>
  <c r="E629" i="5"/>
  <c r="S628" i="5"/>
  <c r="K628" i="5"/>
  <c r="J628" i="5"/>
  <c r="I628" i="5"/>
  <c r="H628" i="5"/>
  <c r="G628" i="5"/>
  <c r="F628" i="5"/>
  <c r="E628" i="5"/>
  <c r="S627" i="5"/>
  <c r="K627" i="5"/>
  <c r="J627" i="5"/>
  <c r="I627" i="5"/>
  <c r="H627" i="5"/>
  <c r="G627" i="5"/>
  <c r="F627" i="5"/>
  <c r="E627" i="5"/>
  <c r="S626" i="5"/>
  <c r="K626" i="5"/>
  <c r="J626" i="5"/>
  <c r="I626" i="5"/>
  <c r="H626" i="5"/>
  <c r="G626" i="5"/>
  <c r="F626" i="5"/>
  <c r="E626" i="5"/>
  <c r="S625" i="5"/>
  <c r="K625" i="5"/>
  <c r="J625" i="5"/>
  <c r="I625" i="5"/>
  <c r="H625" i="5"/>
  <c r="G625" i="5"/>
  <c r="F625" i="5"/>
  <c r="E625" i="5"/>
  <c r="S624" i="5"/>
  <c r="K624" i="5"/>
  <c r="J624" i="5"/>
  <c r="I624" i="5"/>
  <c r="H624" i="5"/>
  <c r="G624" i="5"/>
  <c r="F624" i="5"/>
  <c r="E624" i="5"/>
  <c r="S623" i="5"/>
  <c r="K623" i="5"/>
  <c r="J623" i="5"/>
  <c r="I623" i="5"/>
  <c r="H623" i="5"/>
  <c r="G623" i="5"/>
  <c r="F623" i="5"/>
  <c r="E623" i="5"/>
  <c r="S622" i="5"/>
  <c r="K622" i="5"/>
  <c r="J622" i="5"/>
  <c r="I622" i="5"/>
  <c r="H622" i="5"/>
  <c r="G622" i="5"/>
  <c r="F622" i="5"/>
  <c r="E622" i="5"/>
  <c r="S621" i="5"/>
  <c r="K621" i="5"/>
  <c r="J621" i="5"/>
  <c r="I621" i="5"/>
  <c r="H621" i="5"/>
  <c r="G621" i="5"/>
  <c r="F621" i="5"/>
  <c r="E621" i="5"/>
  <c r="S620" i="5"/>
  <c r="K620" i="5"/>
  <c r="J620" i="5"/>
  <c r="I620" i="5"/>
  <c r="H620" i="5"/>
  <c r="G620" i="5"/>
  <c r="F620" i="5"/>
  <c r="E620" i="5"/>
  <c r="S619" i="5"/>
  <c r="K619" i="5"/>
  <c r="J619" i="5"/>
  <c r="I619" i="5"/>
  <c r="H619" i="5"/>
  <c r="G619" i="5"/>
  <c r="F619" i="5"/>
  <c r="E619" i="5"/>
  <c r="S618" i="5"/>
  <c r="K618" i="5"/>
  <c r="J618" i="5"/>
  <c r="I618" i="5"/>
  <c r="H618" i="5"/>
  <c r="G618" i="5"/>
  <c r="F618" i="5"/>
  <c r="E618" i="5"/>
  <c r="S617" i="5"/>
  <c r="K617" i="5"/>
  <c r="J617" i="5"/>
  <c r="I617" i="5"/>
  <c r="H617" i="5"/>
  <c r="G617" i="5"/>
  <c r="F617" i="5"/>
  <c r="E617" i="5"/>
  <c r="S616" i="5"/>
  <c r="K616" i="5"/>
  <c r="J616" i="5"/>
  <c r="I616" i="5"/>
  <c r="H616" i="5"/>
  <c r="G616" i="5"/>
  <c r="F616" i="5"/>
  <c r="E616" i="5"/>
  <c r="S615" i="5"/>
  <c r="K615" i="5"/>
  <c r="J615" i="5"/>
  <c r="I615" i="5"/>
  <c r="H615" i="5"/>
  <c r="G615" i="5"/>
  <c r="F615" i="5"/>
  <c r="E615" i="5"/>
  <c r="S614" i="5"/>
  <c r="K614" i="5"/>
  <c r="J614" i="5"/>
  <c r="I614" i="5"/>
  <c r="H614" i="5"/>
  <c r="G614" i="5"/>
  <c r="F614" i="5"/>
  <c r="E614" i="5"/>
  <c r="S613" i="5"/>
  <c r="K613" i="5"/>
  <c r="J613" i="5"/>
  <c r="I613" i="5"/>
  <c r="H613" i="5"/>
  <c r="G613" i="5"/>
  <c r="F613" i="5"/>
  <c r="E613" i="5"/>
  <c r="S612" i="5"/>
  <c r="K612" i="5"/>
  <c r="J612" i="5"/>
  <c r="I612" i="5"/>
  <c r="H612" i="5"/>
  <c r="G612" i="5"/>
  <c r="F612" i="5"/>
  <c r="E612" i="5"/>
  <c r="S611" i="5"/>
  <c r="K611" i="5"/>
  <c r="J611" i="5"/>
  <c r="I611" i="5"/>
  <c r="H611" i="5"/>
  <c r="G611" i="5"/>
  <c r="F611" i="5"/>
  <c r="E611" i="5"/>
  <c r="S610" i="5"/>
  <c r="K610" i="5"/>
  <c r="J610" i="5"/>
  <c r="I610" i="5"/>
  <c r="H610" i="5"/>
  <c r="G610" i="5"/>
  <c r="F610" i="5"/>
  <c r="E610" i="5"/>
  <c r="S609" i="5"/>
  <c r="K609" i="5"/>
  <c r="J609" i="5"/>
  <c r="I609" i="5"/>
  <c r="H609" i="5"/>
  <c r="G609" i="5"/>
  <c r="F609" i="5"/>
  <c r="E609" i="5"/>
  <c r="S608" i="5"/>
  <c r="K608" i="5"/>
  <c r="J608" i="5"/>
  <c r="I608" i="5"/>
  <c r="H608" i="5"/>
  <c r="G608" i="5"/>
  <c r="F608" i="5"/>
  <c r="E608" i="5"/>
  <c r="S607" i="5"/>
  <c r="K607" i="5"/>
  <c r="J607" i="5"/>
  <c r="I607" i="5"/>
  <c r="H607" i="5"/>
  <c r="G607" i="5"/>
  <c r="F607" i="5"/>
  <c r="E607" i="5"/>
  <c r="S606" i="5"/>
  <c r="K606" i="5"/>
  <c r="J606" i="5"/>
  <c r="I606" i="5"/>
  <c r="H606" i="5"/>
  <c r="G606" i="5"/>
  <c r="F606" i="5"/>
  <c r="E606" i="5"/>
  <c r="S605" i="5"/>
  <c r="K605" i="5"/>
  <c r="J605" i="5"/>
  <c r="I605" i="5"/>
  <c r="H605" i="5"/>
  <c r="G605" i="5"/>
  <c r="F605" i="5"/>
  <c r="E605" i="5"/>
  <c r="S604" i="5"/>
  <c r="K604" i="5"/>
  <c r="J604" i="5"/>
  <c r="I604" i="5"/>
  <c r="H604" i="5"/>
  <c r="G604" i="5"/>
  <c r="F604" i="5"/>
  <c r="E604" i="5"/>
  <c r="S603" i="5"/>
  <c r="K603" i="5"/>
  <c r="J603" i="5"/>
  <c r="I603" i="5"/>
  <c r="H603" i="5"/>
  <c r="G603" i="5"/>
  <c r="F603" i="5"/>
  <c r="E603" i="5"/>
  <c r="S602" i="5"/>
  <c r="K602" i="5"/>
  <c r="J602" i="5"/>
  <c r="I602" i="5"/>
  <c r="H602" i="5"/>
  <c r="G602" i="5"/>
  <c r="F602" i="5"/>
  <c r="E602" i="5"/>
  <c r="S601" i="5"/>
  <c r="K601" i="5"/>
  <c r="J601" i="5"/>
  <c r="I601" i="5"/>
  <c r="H601" i="5"/>
  <c r="G601" i="5"/>
  <c r="F601" i="5"/>
  <c r="E601" i="5"/>
  <c r="S600" i="5"/>
  <c r="K600" i="5"/>
  <c r="J600" i="5"/>
  <c r="I600" i="5"/>
  <c r="H600" i="5"/>
  <c r="G600" i="5"/>
  <c r="F600" i="5"/>
  <c r="E600" i="5"/>
  <c r="S599" i="5"/>
  <c r="K599" i="5"/>
  <c r="J599" i="5"/>
  <c r="I599" i="5"/>
  <c r="H599" i="5"/>
  <c r="G599" i="5"/>
  <c r="F599" i="5"/>
  <c r="E599" i="5"/>
  <c r="S598" i="5"/>
  <c r="K598" i="5"/>
  <c r="J598" i="5"/>
  <c r="I598" i="5"/>
  <c r="H598" i="5"/>
  <c r="G598" i="5"/>
  <c r="F598" i="5"/>
  <c r="E598" i="5"/>
  <c r="S597" i="5"/>
  <c r="K597" i="5"/>
  <c r="J597" i="5"/>
  <c r="I597" i="5"/>
  <c r="H597" i="5"/>
  <c r="G597" i="5"/>
  <c r="F597" i="5"/>
  <c r="E597" i="5"/>
  <c r="S596" i="5"/>
  <c r="K596" i="5"/>
  <c r="J596" i="5"/>
  <c r="I596" i="5"/>
  <c r="H596" i="5"/>
  <c r="G596" i="5"/>
  <c r="F596" i="5"/>
  <c r="E596" i="5"/>
  <c r="R595" i="5"/>
  <c r="S595" i="5" s="1"/>
  <c r="K595" i="5"/>
  <c r="J595" i="5"/>
  <c r="I595" i="5"/>
  <c r="H595" i="5"/>
  <c r="G595" i="5"/>
  <c r="F595" i="5"/>
  <c r="E595" i="5"/>
  <c r="R594" i="5"/>
  <c r="S594" i="5" s="1"/>
  <c r="K594" i="5"/>
  <c r="J594" i="5"/>
  <c r="I594" i="5"/>
  <c r="H594" i="5"/>
  <c r="G594" i="5"/>
  <c r="F594" i="5"/>
  <c r="E594" i="5"/>
  <c r="R593" i="5"/>
  <c r="S593" i="5" s="1"/>
  <c r="K593" i="5"/>
  <c r="J593" i="5"/>
  <c r="I593" i="5"/>
  <c r="H593" i="5"/>
  <c r="G593" i="5"/>
  <c r="F593" i="5"/>
  <c r="E593" i="5"/>
  <c r="R592" i="5"/>
  <c r="S592" i="5" s="1"/>
  <c r="K592" i="5"/>
  <c r="J592" i="5"/>
  <c r="I592" i="5"/>
  <c r="H592" i="5"/>
  <c r="G592" i="5"/>
  <c r="F592" i="5"/>
  <c r="E592" i="5"/>
  <c r="R591" i="5"/>
  <c r="S591" i="5" s="1"/>
  <c r="K591" i="5"/>
  <c r="J591" i="5"/>
  <c r="I591" i="5"/>
  <c r="H591" i="5"/>
  <c r="G591" i="5"/>
  <c r="F591" i="5"/>
  <c r="E591" i="5"/>
  <c r="R590" i="5"/>
  <c r="S590" i="5" s="1"/>
  <c r="K590" i="5"/>
  <c r="J590" i="5"/>
  <c r="I590" i="5"/>
  <c r="H590" i="5"/>
  <c r="G590" i="5"/>
  <c r="F590" i="5"/>
  <c r="E590" i="5"/>
  <c r="R589" i="5"/>
  <c r="S589" i="5" s="1"/>
  <c r="K589" i="5"/>
  <c r="J589" i="5"/>
  <c r="I589" i="5"/>
  <c r="H589" i="5"/>
  <c r="G589" i="5"/>
  <c r="F589" i="5"/>
  <c r="E589" i="5"/>
  <c r="R588" i="5"/>
  <c r="S588" i="5" s="1"/>
  <c r="K588" i="5"/>
  <c r="J588" i="5"/>
  <c r="I588" i="5"/>
  <c r="H588" i="5"/>
  <c r="G588" i="5"/>
  <c r="F588" i="5"/>
  <c r="E588" i="5"/>
  <c r="R587" i="5"/>
  <c r="S587" i="5" s="1"/>
  <c r="K587" i="5"/>
  <c r="J587" i="5"/>
  <c r="I587" i="5"/>
  <c r="H587" i="5"/>
  <c r="G587" i="5"/>
  <c r="F587" i="5"/>
  <c r="E587" i="5"/>
  <c r="R586" i="5"/>
  <c r="S586" i="5" s="1"/>
  <c r="K586" i="5"/>
  <c r="J586" i="5"/>
  <c r="I586" i="5"/>
  <c r="H586" i="5"/>
  <c r="G586" i="5"/>
  <c r="F586" i="5"/>
  <c r="E586" i="5"/>
  <c r="R585" i="5"/>
  <c r="S585" i="5" s="1"/>
  <c r="K585" i="5"/>
  <c r="J585" i="5"/>
  <c r="I585" i="5"/>
  <c r="H585" i="5"/>
  <c r="G585" i="5"/>
  <c r="F585" i="5"/>
  <c r="E585" i="5"/>
  <c r="R584" i="5"/>
  <c r="S584" i="5" s="1"/>
  <c r="K584" i="5"/>
  <c r="J584" i="5"/>
  <c r="I584" i="5"/>
  <c r="H584" i="5"/>
  <c r="G584" i="5"/>
  <c r="F584" i="5"/>
  <c r="E584" i="5"/>
  <c r="R583" i="5"/>
  <c r="S583" i="5" s="1"/>
  <c r="K583" i="5"/>
  <c r="J583" i="5"/>
  <c r="I583" i="5"/>
  <c r="H583" i="5"/>
  <c r="G583" i="5"/>
  <c r="F583" i="5"/>
  <c r="E583" i="5"/>
  <c r="R582" i="5"/>
  <c r="S582" i="5" s="1"/>
  <c r="K582" i="5"/>
  <c r="J582" i="5"/>
  <c r="I582" i="5"/>
  <c r="H582" i="5"/>
  <c r="G582" i="5"/>
  <c r="F582" i="5"/>
  <c r="E582" i="5"/>
  <c r="R581" i="5"/>
  <c r="S581" i="5" s="1"/>
  <c r="K581" i="5"/>
  <c r="J581" i="5"/>
  <c r="I581" i="5"/>
  <c r="H581" i="5"/>
  <c r="G581" i="5"/>
  <c r="F581" i="5"/>
  <c r="E581" i="5"/>
  <c r="R580" i="5"/>
  <c r="S580" i="5" s="1"/>
  <c r="K580" i="5"/>
  <c r="J580" i="5"/>
  <c r="I580" i="5"/>
  <c r="H580" i="5"/>
  <c r="G580" i="5"/>
  <c r="F580" i="5"/>
  <c r="E580" i="5"/>
  <c r="R579" i="5"/>
  <c r="S579" i="5" s="1"/>
  <c r="K579" i="5"/>
  <c r="J579" i="5"/>
  <c r="I579" i="5"/>
  <c r="H579" i="5"/>
  <c r="G579" i="5"/>
  <c r="F579" i="5"/>
  <c r="E579" i="5"/>
  <c r="R578" i="5"/>
  <c r="S578" i="5" s="1"/>
  <c r="K578" i="5"/>
  <c r="J578" i="5"/>
  <c r="I578" i="5"/>
  <c r="H578" i="5"/>
  <c r="G578" i="5"/>
  <c r="F578" i="5"/>
  <c r="E578" i="5"/>
  <c r="R577" i="5"/>
  <c r="S577" i="5" s="1"/>
  <c r="K577" i="5"/>
  <c r="J577" i="5"/>
  <c r="I577" i="5"/>
  <c r="H577" i="5"/>
  <c r="G577" i="5"/>
  <c r="F577" i="5"/>
  <c r="E577" i="5"/>
  <c r="R576" i="5"/>
  <c r="S576" i="5" s="1"/>
  <c r="K576" i="5"/>
  <c r="J576" i="5"/>
  <c r="I576" i="5"/>
  <c r="H576" i="5"/>
  <c r="G576" i="5"/>
  <c r="F576" i="5"/>
  <c r="E576" i="5"/>
  <c r="R575" i="5"/>
  <c r="S575" i="5" s="1"/>
  <c r="K575" i="5"/>
  <c r="J575" i="5"/>
  <c r="I575" i="5"/>
  <c r="H575" i="5"/>
  <c r="G575" i="5"/>
  <c r="F575" i="5"/>
  <c r="E575" i="5"/>
  <c r="R574" i="5"/>
  <c r="S574" i="5" s="1"/>
  <c r="K574" i="5"/>
  <c r="J574" i="5"/>
  <c r="I574" i="5"/>
  <c r="H574" i="5"/>
  <c r="G574" i="5"/>
  <c r="F574" i="5"/>
  <c r="E574" i="5"/>
  <c r="R573" i="5"/>
  <c r="S573" i="5" s="1"/>
  <c r="K573" i="5"/>
  <c r="J573" i="5"/>
  <c r="I573" i="5"/>
  <c r="H573" i="5"/>
  <c r="G573" i="5"/>
  <c r="F573" i="5"/>
  <c r="E573" i="5"/>
  <c r="R572" i="5"/>
  <c r="S572" i="5" s="1"/>
  <c r="K572" i="5"/>
  <c r="J572" i="5"/>
  <c r="I572" i="5"/>
  <c r="H572" i="5"/>
  <c r="G572" i="5"/>
  <c r="F572" i="5"/>
  <c r="E572" i="5"/>
  <c r="R571" i="5"/>
  <c r="S571" i="5" s="1"/>
  <c r="K571" i="5"/>
  <c r="J571" i="5"/>
  <c r="I571" i="5"/>
  <c r="H571" i="5"/>
  <c r="G571" i="5"/>
  <c r="F571" i="5"/>
  <c r="E571" i="5"/>
  <c r="R570" i="5"/>
  <c r="S570" i="5" s="1"/>
  <c r="K570" i="5"/>
  <c r="J570" i="5"/>
  <c r="I570" i="5"/>
  <c r="H570" i="5"/>
  <c r="G570" i="5"/>
  <c r="F570" i="5"/>
  <c r="E570" i="5"/>
  <c r="R569" i="5"/>
  <c r="S569" i="5" s="1"/>
  <c r="K569" i="5"/>
  <c r="J569" i="5"/>
  <c r="I569" i="5"/>
  <c r="H569" i="5"/>
  <c r="G569" i="5"/>
  <c r="F569" i="5"/>
  <c r="E569" i="5"/>
  <c r="R568" i="5"/>
  <c r="S568" i="5" s="1"/>
  <c r="K568" i="5"/>
  <c r="J568" i="5"/>
  <c r="I568" i="5"/>
  <c r="H568" i="5"/>
  <c r="G568" i="5"/>
  <c r="F568" i="5"/>
  <c r="E568" i="5"/>
  <c r="R567" i="5"/>
  <c r="S567" i="5" s="1"/>
  <c r="K567" i="5"/>
  <c r="J567" i="5"/>
  <c r="I567" i="5"/>
  <c r="H567" i="5"/>
  <c r="G567" i="5"/>
  <c r="F567" i="5"/>
  <c r="E567" i="5"/>
  <c r="R566" i="5"/>
  <c r="S566" i="5" s="1"/>
  <c r="K566" i="5"/>
  <c r="J566" i="5"/>
  <c r="I566" i="5"/>
  <c r="H566" i="5"/>
  <c r="G566" i="5"/>
  <c r="F566" i="5"/>
  <c r="E566" i="5"/>
  <c r="R565" i="5"/>
  <c r="S565" i="5" s="1"/>
  <c r="K565" i="5"/>
  <c r="J565" i="5"/>
  <c r="I565" i="5"/>
  <c r="H565" i="5"/>
  <c r="G565" i="5"/>
  <c r="F565" i="5"/>
  <c r="E565" i="5"/>
  <c r="R564" i="5"/>
  <c r="S564" i="5" s="1"/>
  <c r="K564" i="5"/>
  <c r="J564" i="5"/>
  <c r="I564" i="5"/>
  <c r="H564" i="5"/>
  <c r="G564" i="5"/>
  <c r="F564" i="5"/>
  <c r="E564" i="5"/>
  <c r="R563" i="5"/>
  <c r="S563" i="5" s="1"/>
  <c r="K563" i="5"/>
  <c r="J563" i="5"/>
  <c r="I563" i="5"/>
  <c r="H563" i="5"/>
  <c r="G563" i="5"/>
  <c r="F563" i="5"/>
  <c r="E563" i="5"/>
  <c r="R562" i="5"/>
  <c r="S562" i="5" s="1"/>
  <c r="K562" i="5"/>
  <c r="J562" i="5"/>
  <c r="I562" i="5"/>
  <c r="H562" i="5"/>
  <c r="G562" i="5"/>
  <c r="F562" i="5"/>
  <c r="E562" i="5"/>
  <c r="R561" i="5"/>
  <c r="S561" i="5" s="1"/>
  <c r="K561" i="5"/>
  <c r="J561" i="5"/>
  <c r="I561" i="5"/>
  <c r="H561" i="5"/>
  <c r="G561" i="5"/>
  <c r="F561" i="5"/>
  <c r="E561" i="5"/>
  <c r="R560" i="5"/>
  <c r="S560" i="5" s="1"/>
  <c r="K560" i="5"/>
  <c r="J560" i="5"/>
  <c r="I560" i="5"/>
  <c r="H560" i="5"/>
  <c r="G560" i="5"/>
  <c r="F560" i="5"/>
  <c r="E560" i="5"/>
  <c r="R559" i="5"/>
  <c r="S559" i="5" s="1"/>
  <c r="K559" i="5"/>
  <c r="J559" i="5"/>
  <c r="I559" i="5"/>
  <c r="H559" i="5"/>
  <c r="G559" i="5"/>
  <c r="F559" i="5"/>
  <c r="E559" i="5"/>
  <c r="R558" i="5"/>
  <c r="S558" i="5" s="1"/>
  <c r="K558" i="5"/>
  <c r="J558" i="5"/>
  <c r="I558" i="5"/>
  <c r="H558" i="5"/>
  <c r="G558" i="5"/>
  <c r="F558" i="5"/>
  <c r="E558" i="5"/>
  <c r="R557" i="5"/>
  <c r="S557" i="5" s="1"/>
  <c r="K557" i="5"/>
  <c r="J557" i="5"/>
  <c r="I557" i="5"/>
  <c r="H557" i="5"/>
  <c r="G557" i="5"/>
  <c r="F557" i="5"/>
  <c r="E557" i="5"/>
  <c r="R556" i="5"/>
  <c r="S556" i="5" s="1"/>
  <c r="K556" i="5"/>
  <c r="J556" i="5"/>
  <c r="I556" i="5"/>
  <c r="H556" i="5"/>
  <c r="G556" i="5"/>
  <c r="F556" i="5"/>
  <c r="E556" i="5"/>
  <c r="R555" i="5"/>
  <c r="S555" i="5" s="1"/>
  <c r="K555" i="5"/>
  <c r="J555" i="5"/>
  <c r="I555" i="5"/>
  <c r="H555" i="5"/>
  <c r="G555" i="5"/>
  <c r="F555" i="5"/>
  <c r="E555" i="5"/>
  <c r="R554" i="5"/>
  <c r="S554" i="5" s="1"/>
  <c r="K554" i="5"/>
  <c r="J554" i="5"/>
  <c r="I554" i="5"/>
  <c r="H554" i="5"/>
  <c r="G554" i="5"/>
  <c r="F554" i="5"/>
  <c r="E554" i="5"/>
  <c r="R553" i="5"/>
  <c r="S553" i="5" s="1"/>
  <c r="K553" i="5"/>
  <c r="J553" i="5"/>
  <c r="I553" i="5"/>
  <c r="H553" i="5"/>
  <c r="G553" i="5"/>
  <c r="F553" i="5"/>
  <c r="E553" i="5"/>
  <c r="R552" i="5"/>
  <c r="S552" i="5" s="1"/>
  <c r="K552" i="5"/>
  <c r="J552" i="5"/>
  <c r="I552" i="5"/>
  <c r="H552" i="5"/>
  <c r="G552" i="5"/>
  <c r="F552" i="5"/>
  <c r="E552" i="5"/>
  <c r="R551" i="5"/>
  <c r="S551" i="5" s="1"/>
  <c r="K551" i="5"/>
  <c r="J551" i="5"/>
  <c r="I551" i="5"/>
  <c r="H551" i="5"/>
  <c r="G551" i="5"/>
  <c r="F551" i="5"/>
  <c r="E551" i="5"/>
  <c r="R550" i="5"/>
  <c r="S550" i="5" s="1"/>
  <c r="K550" i="5"/>
  <c r="J550" i="5"/>
  <c r="I550" i="5"/>
  <c r="H550" i="5"/>
  <c r="G550" i="5"/>
  <c r="F550" i="5"/>
  <c r="E550" i="5"/>
  <c r="R549" i="5"/>
  <c r="S549" i="5" s="1"/>
  <c r="K549" i="5"/>
  <c r="J549" i="5"/>
  <c r="I549" i="5"/>
  <c r="H549" i="5"/>
  <c r="G549" i="5"/>
  <c r="F549" i="5"/>
  <c r="E549" i="5"/>
  <c r="R548" i="5"/>
  <c r="S548" i="5" s="1"/>
  <c r="K548" i="5"/>
  <c r="J548" i="5"/>
  <c r="I548" i="5"/>
  <c r="H548" i="5"/>
  <c r="G548" i="5"/>
  <c r="F548" i="5"/>
  <c r="E548" i="5"/>
  <c r="R547" i="5"/>
  <c r="S547" i="5" s="1"/>
  <c r="K547" i="5"/>
  <c r="J547" i="5"/>
  <c r="I547" i="5"/>
  <c r="H547" i="5"/>
  <c r="G547" i="5"/>
  <c r="F547" i="5"/>
  <c r="E547" i="5"/>
  <c r="R546" i="5"/>
  <c r="S546" i="5" s="1"/>
  <c r="K546" i="5"/>
  <c r="J546" i="5"/>
  <c r="I546" i="5"/>
  <c r="H546" i="5"/>
  <c r="G546" i="5"/>
  <c r="F546" i="5"/>
  <c r="E546" i="5"/>
  <c r="R545" i="5"/>
  <c r="S545" i="5" s="1"/>
  <c r="K545" i="5"/>
  <c r="J545" i="5"/>
  <c r="I545" i="5"/>
  <c r="H545" i="5"/>
  <c r="G545" i="5"/>
  <c r="F545" i="5"/>
  <c r="E545" i="5"/>
  <c r="R544" i="5"/>
  <c r="S544" i="5" s="1"/>
  <c r="K544" i="5"/>
  <c r="J544" i="5"/>
  <c r="I544" i="5"/>
  <c r="H544" i="5"/>
  <c r="G544" i="5"/>
  <c r="F544" i="5"/>
  <c r="E544" i="5"/>
  <c r="R543" i="5"/>
  <c r="S543" i="5" s="1"/>
  <c r="K543" i="5"/>
  <c r="J543" i="5"/>
  <c r="I543" i="5"/>
  <c r="H543" i="5"/>
  <c r="G543" i="5"/>
  <c r="F543" i="5"/>
  <c r="E543" i="5"/>
  <c r="R542" i="5"/>
  <c r="S542" i="5" s="1"/>
  <c r="K542" i="5"/>
  <c r="J542" i="5"/>
  <c r="I542" i="5"/>
  <c r="H542" i="5"/>
  <c r="G542" i="5"/>
  <c r="F542" i="5"/>
  <c r="E542" i="5"/>
  <c r="R541" i="5"/>
  <c r="S541" i="5" s="1"/>
  <c r="J541" i="5"/>
  <c r="I541" i="5"/>
  <c r="G541" i="5"/>
  <c r="R540" i="5"/>
  <c r="S540" i="5" s="1"/>
  <c r="J540" i="5"/>
  <c r="I540" i="5"/>
  <c r="G540" i="5"/>
  <c r="R539" i="5"/>
  <c r="S539" i="5" s="1"/>
  <c r="K539" i="5"/>
  <c r="J539" i="5"/>
  <c r="I539" i="5"/>
  <c r="H539" i="5"/>
  <c r="G539" i="5"/>
  <c r="F539" i="5"/>
  <c r="E539" i="5"/>
  <c r="R538" i="5"/>
  <c r="S538" i="5" s="1"/>
  <c r="K538" i="5"/>
  <c r="J538" i="5"/>
  <c r="I538" i="5"/>
  <c r="H538" i="5"/>
  <c r="G538" i="5"/>
  <c r="F538" i="5"/>
  <c r="E538" i="5"/>
  <c r="R537" i="5"/>
  <c r="S537" i="5" s="1"/>
  <c r="K537" i="5"/>
  <c r="J537" i="5"/>
  <c r="I537" i="5"/>
  <c r="H537" i="5"/>
  <c r="G537" i="5"/>
  <c r="F537" i="5"/>
  <c r="E537" i="5"/>
  <c r="R536" i="5"/>
  <c r="S536" i="5" s="1"/>
  <c r="K536" i="5"/>
  <c r="J536" i="5"/>
  <c r="I536" i="5"/>
  <c r="H536" i="5"/>
  <c r="G536" i="5"/>
  <c r="F536" i="5"/>
  <c r="E536" i="5"/>
  <c r="R535" i="5"/>
  <c r="S535" i="5" s="1"/>
  <c r="K535" i="5"/>
  <c r="J535" i="5"/>
  <c r="I535" i="5"/>
  <c r="H535" i="5"/>
  <c r="G535" i="5"/>
  <c r="F535" i="5"/>
  <c r="E535" i="5"/>
  <c r="R534" i="5"/>
  <c r="S534" i="5" s="1"/>
  <c r="K534" i="5"/>
  <c r="J534" i="5"/>
  <c r="I534" i="5"/>
  <c r="H534" i="5"/>
  <c r="G534" i="5"/>
  <c r="F534" i="5"/>
  <c r="E534" i="5"/>
  <c r="R533" i="5"/>
  <c r="S533" i="5" s="1"/>
  <c r="J533" i="5"/>
  <c r="I533" i="5"/>
  <c r="G533" i="5"/>
  <c r="R532" i="5"/>
  <c r="S532" i="5" s="1"/>
  <c r="J532" i="5"/>
  <c r="I532" i="5"/>
  <c r="G532" i="5"/>
  <c r="R531" i="5"/>
  <c r="S531" i="5" s="1"/>
  <c r="K531" i="5"/>
  <c r="J531" i="5"/>
  <c r="I531" i="5"/>
  <c r="H531" i="5"/>
  <c r="G531" i="5"/>
  <c r="F531" i="5"/>
  <c r="E531" i="5"/>
  <c r="R530" i="5"/>
  <c r="S530" i="5" s="1"/>
  <c r="K530" i="5"/>
  <c r="J530" i="5"/>
  <c r="I530" i="5"/>
  <c r="H530" i="5"/>
  <c r="G530" i="5"/>
  <c r="F530" i="5"/>
  <c r="E530" i="5"/>
  <c r="R529" i="5"/>
  <c r="S529" i="5" s="1"/>
  <c r="K529" i="5"/>
  <c r="J529" i="5"/>
  <c r="I529" i="5"/>
  <c r="H529" i="5"/>
  <c r="G529" i="5"/>
  <c r="F529" i="5"/>
  <c r="E529" i="5"/>
  <c r="R528" i="5"/>
  <c r="S528" i="5" s="1"/>
  <c r="K528" i="5"/>
  <c r="J528" i="5"/>
  <c r="I528" i="5"/>
  <c r="H528" i="5"/>
  <c r="G528" i="5"/>
  <c r="F528" i="5"/>
  <c r="E528" i="5"/>
  <c r="R527" i="5"/>
  <c r="S527" i="5" s="1"/>
  <c r="K527" i="5"/>
  <c r="J527" i="5"/>
  <c r="I527" i="5"/>
  <c r="H527" i="5"/>
  <c r="G527" i="5"/>
  <c r="F527" i="5"/>
  <c r="E527" i="5"/>
  <c r="R526" i="5"/>
  <c r="S526" i="5" s="1"/>
  <c r="K526" i="5"/>
  <c r="J526" i="5"/>
  <c r="I526" i="5"/>
  <c r="H526" i="5"/>
  <c r="G526" i="5"/>
  <c r="F526" i="5"/>
  <c r="E526" i="5"/>
  <c r="R525" i="5"/>
  <c r="S525" i="5" s="1"/>
  <c r="K525" i="5"/>
  <c r="J525" i="5"/>
  <c r="I525" i="5"/>
  <c r="H525" i="5"/>
  <c r="G525" i="5"/>
  <c r="F525" i="5"/>
  <c r="E525" i="5"/>
  <c r="R524" i="5"/>
  <c r="S524" i="5" s="1"/>
  <c r="K524" i="5"/>
  <c r="J524" i="5"/>
  <c r="I524" i="5"/>
  <c r="H524" i="5"/>
  <c r="G524" i="5"/>
  <c r="F524" i="5"/>
  <c r="E524" i="5"/>
  <c r="R523" i="5"/>
  <c r="S523" i="5" s="1"/>
  <c r="K523" i="5"/>
  <c r="J523" i="5"/>
  <c r="I523" i="5"/>
  <c r="H523" i="5"/>
  <c r="G523" i="5"/>
  <c r="F523" i="5"/>
  <c r="E523" i="5"/>
  <c r="R522" i="5"/>
  <c r="S522" i="5" s="1"/>
  <c r="K522" i="5"/>
  <c r="J522" i="5"/>
  <c r="I522" i="5"/>
  <c r="H522" i="5"/>
  <c r="G522" i="5"/>
  <c r="F522" i="5"/>
  <c r="E522" i="5"/>
  <c r="R521" i="5"/>
  <c r="S521" i="5" s="1"/>
  <c r="K521" i="5"/>
  <c r="J521" i="5"/>
  <c r="I521" i="5"/>
  <c r="H521" i="5"/>
  <c r="G521" i="5"/>
  <c r="F521" i="5"/>
  <c r="E521" i="5"/>
  <c r="R520" i="5"/>
  <c r="S520" i="5" s="1"/>
  <c r="K520" i="5"/>
  <c r="J520" i="5"/>
  <c r="I520" i="5"/>
  <c r="H520" i="5"/>
  <c r="G520" i="5"/>
  <c r="F520" i="5"/>
  <c r="E520" i="5"/>
  <c r="R519" i="5"/>
  <c r="S519" i="5" s="1"/>
  <c r="K519" i="5"/>
  <c r="J519" i="5"/>
  <c r="I519" i="5"/>
  <c r="H519" i="5"/>
  <c r="G519" i="5"/>
  <c r="F519" i="5"/>
  <c r="E519" i="5"/>
  <c r="R518" i="5"/>
  <c r="S518" i="5" s="1"/>
  <c r="K518" i="5"/>
  <c r="J518" i="5"/>
  <c r="I518" i="5"/>
  <c r="H518" i="5"/>
  <c r="G518" i="5"/>
  <c r="F518" i="5"/>
  <c r="E518" i="5"/>
  <c r="R517" i="5"/>
  <c r="S517" i="5" s="1"/>
  <c r="K517" i="5"/>
  <c r="J517" i="5"/>
  <c r="I517" i="5"/>
  <c r="H517" i="5"/>
  <c r="G517" i="5"/>
  <c r="F517" i="5"/>
  <c r="E517" i="5"/>
  <c r="R516" i="5"/>
  <c r="S516" i="5" s="1"/>
  <c r="K516" i="5"/>
  <c r="J516" i="5"/>
  <c r="I516" i="5"/>
  <c r="H516" i="5"/>
  <c r="G516" i="5"/>
  <c r="F516" i="5"/>
  <c r="E516" i="5"/>
  <c r="R515" i="5"/>
  <c r="S515" i="5" s="1"/>
  <c r="K515" i="5"/>
  <c r="J515" i="5"/>
  <c r="I515" i="5"/>
  <c r="H515" i="5"/>
  <c r="G515" i="5"/>
  <c r="F515" i="5"/>
  <c r="E515" i="5"/>
  <c r="R514" i="5"/>
  <c r="S514" i="5" s="1"/>
  <c r="K514" i="5"/>
  <c r="J514" i="5"/>
  <c r="I514" i="5"/>
  <c r="H514" i="5"/>
  <c r="G514" i="5"/>
  <c r="F514" i="5"/>
  <c r="E514" i="5"/>
  <c r="R513" i="5"/>
  <c r="S513" i="5" s="1"/>
  <c r="K513" i="5"/>
  <c r="J513" i="5"/>
  <c r="I513" i="5"/>
  <c r="H513" i="5"/>
  <c r="G513" i="5"/>
  <c r="F513" i="5"/>
  <c r="E513" i="5"/>
  <c r="R512" i="5"/>
  <c r="S512" i="5" s="1"/>
  <c r="K512" i="5"/>
  <c r="J512" i="5"/>
  <c r="I512" i="5"/>
  <c r="H512" i="5"/>
  <c r="G512" i="5"/>
  <c r="F512" i="5"/>
  <c r="E512" i="5"/>
  <c r="R511" i="5"/>
  <c r="S511" i="5" s="1"/>
  <c r="K511" i="5"/>
  <c r="J511" i="5"/>
  <c r="I511" i="5"/>
  <c r="H511" i="5"/>
  <c r="G511" i="5"/>
  <c r="F511" i="5"/>
  <c r="E511" i="5"/>
  <c r="R510" i="5"/>
  <c r="S510" i="5" s="1"/>
  <c r="K510" i="5"/>
  <c r="J510" i="5"/>
  <c r="I510" i="5"/>
  <c r="H510" i="5"/>
  <c r="G510" i="5"/>
  <c r="F510" i="5"/>
  <c r="E510" i="5"/>
  <c r="R509" i="5"/>
  <c r="S509" i="5" s="1"/>
  <c r="K509" i="5"/>
  <c r="J509" i="5"/>
  <c r="I509" i="5"/>
  <c r="H509" i="5"/>
  <c r="G509" i="5"/>
  <c r="F509" i="5"/>
  <c r="E509" i="5"/>
  <c r="R508" i="5"/>
  <c r="S508" i="5" s="1"/>
  <c r="K508" i="5"/>
  <c r="J508" i="5"/>
  <c r="I508" i="5"/>
  <c r="H508" i="5"/>
  <c r="G508" i="5"/>
  <c r="F508" i="5"/>
  <c r="E508" i="5"/>
  <c r="R507" i="5"/>
  <c r="S507" i="5" s="1"/>
  <c r="K507" i="5"/>
  <c r="J507" i="5"/>
  <c r="I507" i="5"/>
  <c r="H507" i="5"/>
  <c r="G507" i="5"/>
  <c r="F507" i="5"/>
  <c r="E507" i="5"/>
  <c r="R506" i="5"/>
  <c r="S506" i="5" s="1"/>
  <c r="K506" i="5"/>
  <c r="J506" i="5"/>
  <c r="I506" i="5"/>
  <c r="H506" i="5"/>
  <c r="G506" i="5"/>
  <c r="F506" i="5"/>
  <c r="E506" i="5"/>
  <c r="R505" i="5"/>
  <c r="S505" i="5" s="1"/>
  <c r="K505" i="5"/>
  <c r="J505" i="5"/>
  <c r="I505" i="5"/>
  <c r="H505" i="5"/>
  <c r="G505" i="5"/>
  <c r="F505" i="5"/>
  <c r="E505" i="5"/>
  <c r="R504" i="5"/>
  <c r="S504" i="5" s="1"/>
  <c r="K504" i="5"/>
  <c r="J504" i="5"/>
  <c r="I504" i="5"/>
  <c r="H504" i="5"/>
  <c r="G504" i="5"/>
  <c r="F504" i="5"/>
  <c r="E504" i="5"/>
  <c r="R503" i="5"/>
  <c r="S503" i="5" s="1"/>
  <c r="K503" i="5"/>
  <c r="J503" i="5"/>
  <c r="I503" i="5"/>
  <c r="H503" i="5"/>
  <c r="G503" i="5"/>
  <c r="F503" i="5"/>
  <c r="E503" i="5"/>
  <c r="R502" i="5"/>
  <c r="S502" i="5" s="1"/>
  <c r="K502" i="5"/>
  <c r="J502" i="5"/>
  <c r="I502" i="5"/>
  <c r="H502" i="5"/>
  <c r="G502" i="5"/>
  <c r="F502" i="5"/>
  <c r="E502" i="5"/>
  <c r="R501" i="5"/>
  <c r="S501" i="5" s="1"/>
  <c r="K501" i="5"/>
  <c r="J501" i="5"/>
  <c r="I501" i="5"/>
  <c r="H501" i="5"/>
  <c r="G501" i="5"/>
  <c r="F501" i="5"/>
  <c r="E501" i="5"/>
  <c r="R500" i="5"/>
  <c r="S500" i="5" s="1"/>
  <c r="K500" i="5"/>
  <c r="J500" i="5"/>
  <c r="I500" i="5"/>
  <c r="H500" i="5"/>
  <c r="G500" i="5"/>
  <c r="F500" i="5"/>
  <c r="E500" i="5"/>
  <c r="R499" i="5"/>
  <c r="S499" i="5" s="1"/>
  <c r="K499" i="5"/>
  <c r="J499" i="5"/>
  <c r="I499" i="5"/>
  <c r="H499" i="5"/>
  <c r="G499" i="5"/>
  <c r="F499" i="5"/>
  <c r="E499" i="5"/>
  <c r="R498" i="5"/>
  <c r="S498" i="5" s="1"/>
  <c r="K498" i="5"/>
  <c r="J498" i="5"/>
  <c r="I498" i="5"/>
  <c r="H498" i="5"/>
  <c r="G498" i="5"/>
  <c r="F498" i="5"/>
  <c r="E498" i="5"/>
  <c r="R497" i="5"/>
  <c r="S497" i="5" s="1"/>
  <c r="K497" i="5"/>
  <c r="J497" i="5"/>
  <c r="I497" i="5"/>
  <c r="H497" i="5"/>
  <c r="G497" i="5"/>
  <c r="F497" i="5"/>
  <c r="E497" i="5"/>
  <c r="R496" i="5"/>
  <c r="S496" i="5" s="1"/>
  <c r="K496" i="5"/>
  <c r="J496" i="5"/>
  <c r="I496" i="5"/>
  <c r="H496" i="5"/>
  <c r="G496" i="5"/>
  <c r="F496" i="5"/>
  <c r="E496" i="5"/>
  <c r="R495" i="5"/>
  <c r="S495" i="5" s="1"/>
  <c r="K495" i="5"/>
  <c r="J495" i="5"/>
  <c r="I495" i="5"/>
  <c r="H495" i="5"/>
  <c r="G495" i="5"/>
  <c r="F495" i="5"/>
  <c r="E495" i="5"/>
  <c r="R494" i="5"/>
  <c r="S494" i="5" s="1"/>
  <c r="K494" i="5"/>
  <c r="J494" i="5"/>
  <c r="I494" i="5"/>
  <c r="H494" i="5"/>
  <c r="G494" i="5"/>
  <c r="F494" i="5"/>
  <c r="E494" i="5"/>
  <c r="R493" i="5"/>
  <c r="S493" i="5" s="1"/>
  <c r="K493" i="5"/>
  <c r="J493" i="5"/>
  <c r="I493" i="5"/>
  <c r="H493" i="5"/>
  <c r="G493" i="5"/>
  <c r="F493" i="5"/>
  <c r="E493" i="5"/>
  <c r="R492" i="5"/>
  <c r="S492" i="5" s="1"/>
  <c r="K492" i="5"/>
  <c r="J492" i="5"/>
  <c r="I492" i="5"/>
  <c r="H492" i="5"/>
  <c r="G492" i="5"/>
  <c r="F492" i="5"/>
  <c r="E492" i="5"/>
  <c r="R491" i="5"/>
  <c r="S491" i="5" s="1"/>
  <c r="K491" i="5"/>
  <c r="J491" i="5"/>
  <c r="I491" i="5"/>
  <c r="H491" i="5"/>
  <c r="G491" i="5"/>
  <c r="F491" i="5"/>
  <c r="E491" i="5"/>
  <c r="R490" i="5"/>
  <c r="S490" i="5" s="1"/>
  <c r="K490" i="5"/>
  <c r="J490" i="5"/>
  <c r="I490" i="5"/>
  <c r="H490" i="5"/>
  <c r="G490" i="5"/>
  <c r="F490" i="5"/>
  <c r="E490" i="5"/>
  <c r="R489" i="5"/>
  <c r="S489" i="5" s="1"/>
  <c r="K489" i="5"/>
  <c r="J489" i="5"/>
  <c r="I489" i="5"/>
  <c r="H489" i="5"/>
  <c r="G489" i="5"/>
  <c r="F489" i="5"/>
  <c r="E489" i="5"/>
  <c r="R488" i="5"/>
  <c r="S488" i="5" s="1"/>
  <c r="K488" i="5"/>
  <c r="J488" i="5"/>
  <c r="I488" i="5"/>
  <c r="H488" i="5"/>
  <c r="G488" i="5"/>
  <c r="F488" i="5"/>
  <c r="E488" i="5"/>
  <c r="R487" i="5"/>
  <c r="S487" i="5" s="1"/>
  <c r="K487" i="5"/>
  <c r="J487" i="5"/>
  <c r="I487" i="5"/>
  <c r="H487" i="5"/>
  <c r="G487" i="5"/>
  <c r="F487" i="5"/>
  <c r="E487" i="5"/>
  <c r="R486" i="5"/>
  <c r="S486" i="5" s="1"/>
  <c r="K486" i="5"/>
  <c r="J486" i="5"/>
  <c r="I486" i="5"/>
  <c r="H486" i="5"/>
  <c r="G486" i="5"/>
  <c r="F486" i="5"/>
  <c r="E486" i="5"/>
  <c r="R485" i="5"/>
  <c r="S485" i="5" s="1"/>
  <c r="K485" i="5"/>
  <c r="J485" i="5"/>
  <c r="I485" i="5"/>
  <c r="H485" i="5"/>
  <c r="G485" i="5"/>
  <c r="F485" i="5"/>
  <c r="E485" i="5"/>
  <c r="R484" i="5"/>
  <c r="S484" i="5" s="1"/>
  <c r="K484" i="5"/>
  <c r="J484" i="5"/>
  <c r="I484" i="5"/>
  <c r="H484" i="5"/>
  <c r="G484" i="5"/>
  <c r="F484" i="5"/>
  <c r="E484" i="5"/>
  <c r="R483" i="5"/>
  <c r="S483" i="5" s="1"/>
  <c r="K483" i="5"/>
  <c r="J483" i="5"/>
  <c r="I483" i="5"/>
  <c r="H483" i="5"/>
  <c r="G483" i="5"/>
  <c r="F483" i="5"/>
  <c r="E483" i="5"/>
  <c r="R482" i="5"/>
  <c r="S482" i="5" s="1"/>
  <c r="K482" i="5"/>
  <c r="J482" i="5"/>
  <c r="I482" i="5"/>
  <c r="H482" i="5"/>
  <c r="G482" i="5"/>
  <c r="F482" i="5"/>
  <c r="E482" i="5"/>
  <c r="R481" i="5"/>
  <c r="S481" i="5" s="1"/>
  <c r="K481" i="5"/>
  <c r="J481" i="5"/>
  <c r="I481" i="5"/>
  <c r="H481" i="5"/>
  <c r="G481" i="5"/>
  <c r="F481" i="5"/>
  <c r="E481" i="5"/>
  <c r="R480" i="5"/>
  <c r="S480" i="5" s="1"/>
  <c r="K480" i="5"/>
  <c r="J480" i="5"/>
  <c r="I480" i="5"/>
  <c r="H480" i="5"/>
  <c r="G480" i="5"/>
  <c r="F480" i="5"/>
  <c r="E480" i="5"/>
  <c r="R479" i="5"/>
  <c r="S479" i="5" s="1"/>
  <c r="K479" i="5"/>
  <c r="J479" i="5"/>
  <c r="I479" i="5"/>
  <c r="H479" i="5"/>
  <c r="G479" i="5"/>
  <c r="F479" i="5"/>
  <c r="E479" i="5"/>
  <c r="R478" i="5"/>
  <c r="S478" i="5" s="1"/>
  <c r="K478" i="5"/>
  <c r="J478" i="5"/>
  <c r="I478" i="5"/>
  <c r="H478" i="5"/>
  <c r="G478" i="5"/>
  <c r="F478" i="5"/>
  <c r="E478" i="5"/>
  <c r="R477" i="5"/>
  <c r="S477" i="5" s="1"/>
  <c r="K477" i="5"/>
  <c r="J477" i="5"/>
  <c r="I477" i="5"/>
  <c r="H477" i="5"/>
  <c r="G477" i="5"/>
  <c r="F477" i="5"/>
  <c r="E477" i="5"/>
  <c r="R476" i="5"/>
  <c r="S476" i="5" s="1"/>
  <c r="K476" i="5"/>
  <c r="J476" i="5"/>
  <c r="I476" i="5"/>
  <c r="H476" i="5"/>
  <c r="G476" i="5"/>
  <c r="F476" i="5"/>
  <c r="E476" i="5"/>
  <c r="R475" i="5"/>
  <c r="S475" i="5" s="1"/>
  <c r="K475" i="5"/>
  <c r="J475" i="5"/>
  <c r="I475" i="5"/>
  <c r="H475" i="5"/>
  <c r="G475" i="5"/>
  <c r="F475" i="5"/>
  <c r="E475" i="5"/>
  <c r="R474" i="5"/>
  <c r="S474" i="5" s="1"/>
  <c r="K474" i="5"/>
  <c r="J474" i="5"/>
  <c r="I474" i="5"/>
  <c r="H474" i="5"/>
  <c r="G474" i="5"/>
  <c r="F474" i="5"/>
  <c r="E474" i="5"/>
  <c r="R473" i="5"/>
  <c r="S473" i="5" s="1"/>
  <c r="K473" i="5"/>
  <c r="J473" i="5"/>
  <c r="I473" i="5"/>
  <c r="H473" i="5"/>
  <c r="G473" i="5"/>
  <c r="F473" i="5"/>
  <c r="E473" i="5"/>
  <c r="R472" i="5"/>
  <c r="S472" i="5" s="1"/>
  <c r="K472" i="5"/>
  <c r="J472" i="5"/>
  <c r="I472" i="5"/>
  <c r="H472" i="5"/>
  <c r="G472" i="5"/>
  <c r="F472" i="5"/>
  <c r="E472" i="5"/>
  <c r="R471" i="5"/>
  <c r="S471" i="5" s="1"/>
  <c r="K471" i="5"/>
  <c r="J471" i="5"/>
  <c r="I471" i="5"/>
  <c r="H471" i="5"/>
  <c r="G471" i="5"/>
  <c r="F471" i="5"/>
  <c r="E471" i="5"/>
  <c r="R470" i="5"/>
  <c r="S470" i="5" s="1"/>
  <c r="K470" i="5"/>
  <c r="J470" i="5"/>
  <c r="I470" i="5"/>
  <c r="H470" i="5"/>
  <c r="G470" i="5"/>
  <c r="F470" i="5"/>
  <c r="E470" i="5"/>
  <c r="R469" i="5"/>
  <c r="S469" i="5" s="1"/>
  <c r="K469" i="5"/>
  <c r="J469" i="5"/>
  <c r="I469" i="5"/>
  <c r="H469" i="5"/>
  <c r="G469" i="5"/>
  <c r="F469" i="5"/>
  <c r="E469" i="5"/>
  <c r="R468" i="5"/>
  <c r="S468" i="5" s="1"/>
  <c r="K468" i="5"/>
  <c r="J468" i="5"/>
  <c r="I468" i="5"/>
  <c r="H468" i="5"/>
  <c r="G468" i="5"/>
  <c r="F468" i="5"/>
  <c r="E468" i="5"/>
  <c r="R467" i="5"/>
  <c r="S467" i="5" s="1"/>
  <c r="K467" i="5"/>
  <c r="J467" i="5"/>
  <c r="I467" i="5"/>
  <c r="H467" i="5"/>
  <c r="G467" i="5"/>
  <c r="F467" i="5"/>
  <c r="E467" i="5"/>
  <c r="R466" i="5"/>
  <c r="S466" i="5" s="1"/>
  <c r="K466" i="5"/>
  <c r="J466" i="5"/>
  <c r="I466" i="5"/>
  <c r="H466" i="5"/>
  <c r="G466" i="5"/>
  <c r="F466" i="5"/>
  <c r="E466" i="5"/>
  <c r="R465" i="5"/>
  <c r="S465" i="5" s="1"/>
  <c r="K465" i="5"/>
  <c r="J465" i="5"/>
  <c r="I465" i="5"/>
  <c r="H465" i="5"/>
  <c r="G465" i="5"/>
  <c r="F465" i="5"/>
  <c r="E465" i="5"/>
  <c r="R464" i="5"/>
  <c r="S464" i="5" s="1"/>
  <c r="K464" i="5"/>
  <c r="J464" i="5"/>
  <c r="I464" i="5"/>
  <c r="H464" i="5"/>
  <c r="G464" i="5"/>
  <c r="F464" i="5"/>
  <c r="E464" i="5"/>
  <c r="R463" i="5"/>
  <c r="S463" i="5" s="1"/>
  <c r="K463" i="5"/>
  <c r="J463" i="5"/>
  <c r="I463" i="5"/>
  <c r="H463" i="5"/>
  <c r="G463" i="5"/>
  <c r="F463" i="5"/>
  <c r="E463" i="5"/>
  <c r="R462" i="5"/>
  <c r="S462" i="5" s="1"/>
  <c r="K462" i="5"/>
  <c r="J462" i="5"/>
  <c r="I462" i="5"/>
  <c r="H462" i="5"/>
  <c r="G462" i="5"/>
  <c r="F462" i="5"/>
  <c r="E462" i="5"/>
  <c r="R461" i="5"/>
  <c r="S461" i="5" s="1"/>
  <c r="K461" i="5"/>
  <c r="J461" i="5"/>
  <c r="I461" i="5"/>
  <c r="H461" i="5"/>
  <c r="G461" i="5"/>
  <c r="F461" i="5"/>
  <c r="E461" i="5"/>
  <c r="R460" i="5"/>
  <c r="S460" i="5" s="1"/>
  <c r="K460" i="5"/>
  <c r="J460" i="5"/>
  <c r="I460" i="5"/>
  <c r="H460" i="5"/>
  <c r="G460" i="5"/>
  <c r="F460" i="5"/>
  <c r="E460" i="5"/>
  <c r="R459" i="5"/>
  <c r="S459" i="5" s="1"/>
  <c r="K459" i="5"/>
  <c r="J459" i="5"/>
  <c r="I459" i="5"/>
  <c r="H459" i="5"/>
  <c r="G459" i="5"/>
  <c r="F459" i="5"/>
  <c r="E459" i="5"/>
  <c r="R458" i="5"/>
  <c r="S458" i="5" s="1"/>
  <c r="K458" i="5"/>
  <c r="J458" i="5"/>
  <c r="I458" i="5"/>
  <c r="H458" i="5"/>
  <c r="G458" i="5"/>
  <c r="F458" i="5"/>
  <c r="E458" i="5"/>
  <c r="R457" i="5"/>
  <c r="S457" i="5" s="1"/>
  <c r="K457" i="5"/>
  <c r="J457" i="5"/>
  <c r="I457" i="5"/>
  <c r="H457" i="5"/>
  <c r="G457" i="5"/>
  <c r="F457" i="5"/>
  <c r="E457" i="5"/>
  <c r="R456" i="5"/>
  <c r="S456" i="5" s="1"/>
  <c r="K456" i="5"/>
  <c r="J456" i="5"/>
  <c r="I456" i="5"/>
  <c r="H456" i="5"/>
  <c r="G456" i="5"/>
  <c r="F456" i="5"/>
  <c r="E456" i="5"/>
  <c r="R455" i="5"/>
  <c r="S455" i="5" s="1"/>
  <c r="K455" i="5"/>
  <c r="J455" i="5"/>
  <c r="I455" i="5"/>
  <c r="H455" i="5"/>
  <c r="G455" i="5"/>
  <c r="F455" i="5"/>
  <c r="E455" i="5"/>
  <c r="R454" i="5"/>
  <c r="S454" i="5" s="1"/>
  <c r="K454" i="5"/>
  <c r="J454" i="5"/>
  <c r="I454" i="5"/>
  <c r="H454" i="5"/>
  <c r="G454" i="5"/>
  <c r="F454" i="5"/>
  <c r="E454" i="5"/>
  <c r="R453" i="5"/>
  <c r="S453" i="5" s="1"/>
  <c r="K453" i="5"/>
  <c r="J453" i="5"/>
  <c r="I453" i="5"/>
  <c r="H453" i="5"/>
  <c r="G453" i="5"/>
  <c r="F453" i="5"/>
  <c r="E453" i="5"/>
  <c r="R452" i="5"/>
  <c r="S452" i="5" s="1"/>
  <c r="K452" i="5"/>
  <c r="J452" i="5"/>
  <c r="I452" i="5"/>
  <c r="H452" i="5"/>
  <c r="G452" i="5"/>
  <c r="F452" i="5"/>
  <c r="E452" i="5"/>
  <c r="R451" i="5"/>
  <c r="S451" i="5" s="1"/>
  <c r="K451" i="5"/>
  <c r="J451" i="5"/>
  <c r="I451" i="5"/>
  <c r="H451" i="5"/>
  <c r="G451" i="5"/>
  <c r="F451" i="5"/>
  <c r="E451" i="5"/>
  <c r="R450" i="5"/>
  <c r="S450" i="5" s="1"/>
  <c r="K450" i="5"/>
  <c r="J450" i="5"/>
  <c r="I450" i="5"/>
  <c r="H450" i="5"/>
  <c r="G450" i="5"/>
  <c r="F450" i="5"/>
  <c r="E450" i="5"/>
  <c r="R449" i="5"/>
  <c r="S449" i="5" s="1"/>
  <c r="K449" i="5"/>
  <c r="J449" i="5"/>
  <c r="I449" i="5"/>
  <c r="H449" i="5"/>
  <c r="G449" i="5"/>
  <c r="F449" i="5"/>
  <c r="E449" i="5"/>
  <c r="R448" i="5"/>
  <c r="S448" i="5" s="1"/>
  <c r="K448" i="5"/>
  <c r="J448" i="5"/>
  <c r="I448" i="5"/>
  <c r="H448" i="5"/>
  <c r="G448" i="5"/>
  <c r="F448" i="5"/>
  <c r="E448" i="5"/>
  <c r="R447" i="5"/>
  <c r="S447" i="5" s="1"/>
  <c r="K447" i="5"/>
  <c r="J447" i="5"/>
  <c r="I447" i="5"/>
  <c r="H447" i="5"/>
  <c r="G447" i="5"/>
  <c r="F447" i="5"/>
  <c r="E447" i="5"/>
  <c r="R446" i="5"/>
  <c r="S446" i="5" s="1"/>
  <c r="K446" i="5"/>
  <c r="J446" i="5"/>
  <c r="I446" i="5"/>
  <c r="H446" i="5"/>
  <c r="G446" i="5"/>
  <c r="F446" i="5"/>
  <c r="E446" i="5"/>
  <c r="R445" i="5"/>
  <c r="S445" i="5" s="1"/>
  <c r="K445" i="5"/>
  <c r="J445" i="5"/>
  <c r="I445" i="5"/>
  <c r="H445" i="5"/>
  <c r="G445" i="5"/>
  <c r="F445" i="5"/>
  <c r="E445" i="5"/>
  <c r="R444" i="5"/>
  <c r="S444" i="5" s="1"/>
  <c r="K444" i="5"/>
  <c r="J444" i="5"/>
  <c r="I444" i="5"/>
  <c r="H444" i="5"/>
  <c r="G444" i="5"/>
  <c r="F444" i="5"/>
  <c r="E444" i="5"/>
  <c r="R443" i="5"/>
  <c r="S443" i="5" s="1"/>
  <c r="K443" i="5"/>
  <c r="J443" i="5"/>
  <c r="I443" i="5"/>
  <c r="H443" i="5"/>
  <c r="G443" i="5"/>
  <c r="F443" i="5"/>
  <c r="E443" i="5"/>
  <c r="R442" i="5"/>
  <c r="S442" i="5" s="1"/>
  <c r="K442" i="5"/>
  <c r="J442" i="5"/>
  <c r="I442" i="5"/>
  <c r="H442" i="5"/>
  <c r="G442" i="5"/>
  <c r="F442" i="5"/>
  <c r="E442" i="5"/>
  <c r="R441" i="5"/>
  <c r="S441" i="5" s="1"/>
  <c r="K441" i="5"/>
  <c r="J441" i="5"/>
  <c r="I441" i="5"/>
  <c r="H441" i="5"/>
  <c r="G441" i="5"/>
  <c r="F441" i="5"/>
  <c r="E441" i="5"/>
  <c r="R440" i="5"/>
  <c r="S440" i="5" s="1"/>
  <c r="K440" i="5"/>
  <c r="J440" i="5"/>
  <c r="I440" i="5"/>
  <c r="H440" i="5"/>
  <c r="G440" i="5"/>
  <c r="F440" i="5"/>
  <c r="E440" i="5"/>
  <c r="R439" i="5"/>
  <c r="S439" i="5" s="1"/>
  <c r="K439" i="5"/>
  <c r="J439" i="5"/>
  <c r="I439" i="5"/>
  <c r="H439" i="5"/>
  <c r="G439" i="5"/>
  <c r="F439" i="5"/>
  <c r="E439" i="5"/>
  <c r="R438" i="5"/>
  <c r="S438" i="5" s="1"/>
  <c r="K438" i="5"/>
  <c r="J438" i="5"/>
  <c r="I438" i="5"/>
  <c r="H438" i="5"/>
  <c r="G438" i="5"/>
  <c r="F438" i="5"/>
  <c r="E438" i="5"/>
  <c r="R437" i="5"/>
  <c r="S437" i="5" s="1"/>
  <c r="K437" i="5"/>
  <c r="J437" i="5"/>
  <c r="I437" i="5"/>
  <c r="H437" i="5"/>
  <c r="G437" i="5"/>
  <c r="F437" i="5"/>
  <c r="E437" i="5"/>
  <c r="R436" i="5"/>
  <c r="S436" i="5" s="1"/>
  <c r="K436" i="5"/>
  <c r="J436" i="5"/>
  <c r="I436" i="5"/>
  <c r="H436" i="5"/>
  <c r="G436" i="5"/>
  <c r="F436" i="5"/>
  <c r="E436" i="5"/>
  <c r="R435" i="5"/>
  <c r="S435" i="5" s="1"/>
  <c r="K435" i="5"/>
  <c r="J435" i="5"/>
  <c r="I435" i="5"/>
  <c r="H435" i="5"/>
  <c r="G435" i="5"/>
  <c r="F435" i="5"/>
  <c r="E435" i="5"/>
  <c r="R434" i="5"/>
  <c r="S434" i="5" s="1"/>
  <c r="K434" i="5"/>
  <c r="J434" i="5"/>
  <c r="I434" i="5"/>
  <c r="H434" i="5"/>
  <c r="G434" i="5"/>
  <c r="F434" i="5"/>
  <c r="E434" i="5"/>
  <c r="R433" i="5"/>
  <c r="S433" i="5" s="1"/>
  <c r="K433" i="5"/>
  <c r="J433" i="5"/>
  <c r="I433" i="5"/>
  <c r="H433" i="5"/>
  <c r="G433" i="5"/>
  <c r="F433" i="5"/>
  <c r="E433" i="5"/>
  <c r="R432" i="5"/>
  <c r="S432" i="5" s="1"/>
  <c r="K432" i="5"/>
  <c r="J432" i="5"/>
  <c r="I432" i="5"/>
  <c r="H432" i="5"/>
  <c r="G432" i="5"/>
  <c r="F432" i="5"/>
  <c r="E432" i="5"/>
  <c r="R431" i="5"/>
  <c r="S431" i="5" s="1"/>
  <c r="K431" i="5"/>
  <c r="J431" i="5"/>
  <c r="I431" i="5"/>
  <c r="H431" i="5"/>
  <c r="G431" i="5"/>
  <c r="F431" i="5"/>
  <c r="E431" i="5"/>
  <c r="R430" i="5"/>
  <c r="S430" i="5" s="1"/>
  <c r="K430" i="5"/>
  <c r="J430" i="5"/>
  <c r="I430" i="5"/>
  <c r="H430" i="5"/>
  <c r="G430" i="5"/>
  <c r="F430" i="5"/>
  <c r="E430" i="5"/>
  <c r="R429" i="5"/>
  <c r="S429" i="5" s="1"/>
  <c r="K429" i="5"/>
  <c r="J429" i="5"/>
  <c r="I429" i="5"/>
  <c r="H429" i="5"/>
  <c r="G429" i="5"/>
  <c r="F429" i="5"/>
  <c r="E429" i="5"/>
  <c r="R428" i="5"/>
  <c r="S428" i="5" s="1"/>
  <c r="K428" i="5"/>
  <c r="J428" i="5"/>
  <c r="I428" i="5"/>
  <c r="H428" i="5"/>
  <c r="G428" i="5"/>
  <c r="F428" i="5"/>
  <c r="E428" i="5"/>
  <c r="R427" i="5"/>
  <c r="S427" i="5" s="1"/>
  <c r="K427" i="5"/>
  <c r="J427" i="5"/>
  <c r="I427" i="5"/>
  <c r="H427" i="5"/>
  <c r="G427" i="5"/>
  <c r="F427" i="5"/>
  <c r="E427" i="5"/>
  <c r="R426" i="5"/>
  <c r="S426" i="5" s="1"/>
  <c r="K426" i="5"/>
  <c r="J426" i="5"/>
  <c r="I426" i="5"/>
  <c r="H426" i="5"/>
  <c r="G426" i="5"/>
  <c r="F426" i="5"/>
  <c r="E426" i="5"/>
  <c r="R425" i="5"/>
  <c r="S425" i="5" s="1"/>
  <c r="K425" i="5"/>
  <c r="J425" i="5"/>
  <c r="I425" i="5"/>
  <c r="H425" i="5"/>
  <c r="G425" i="5"/>
  <c r="F425" i="5"/>
  <c r="E425" i="5"/>
  <c r="R424" i="5"/>
  <c r="S424" i="5" s="1"/>
  <c r="K424" i="5"/>
  <c r="J424" i="5"/>
  <c r="I424" i="5"/>
  <c r="H424" i="5"/>
  <c r="G424" i="5"/>
  <c r="F424" i="5"/>
  <c r="E424" i="5"/>
  <c r="R423" i="5"/>
  <c r="S423" i="5" s="1"/>
  <c r="K423" i="5"/>
  <c r="J423" i="5"/>
  <c r="I423" i="5"/>
  <c r="H423" i="5"/>
  <c r="G423" i="5"/>
  <c r="F423" i="5"/>
  <c r="E423" i="5"/>
  <c r="R422" i="5"/>
  <c r="S422" i="5" s="1"/>
  <c r="K422" i="5"/>
  <c r="J422" i="5"/>
  <c r="I422" i="5"/>
  <c r="H422" i="5"/>
  <c r="G422" i="5"/>
  <c r="F422" i="5"/>
  <c r="E422" i="5"/>
  <c r="R421" i="5"/>
  <c r="S421" i="5" s="1"/>
  <c r="K421" i="5"/>
  <c r="J421" i="5"/>
  <c r="I421" i="5"/>
  <c r="H421" i="5"/>
  <c r="G421" i="5"/>
  <c r="F421" i="5"/>
  <c r="E421" i="5"/>
  <c r="R420" i="5"/>
  <c r="S420" i="5" s="1"/>
  <c r="K420" i="5"/>
  <c r="J420" i="5"/>
  <c r="I420" i="5"/>
  <c r="H420" i="5"/>
  <c r="G420" i="5"/>
  <c r="F420" i="5"/>
  <c r="E420" i="5"/>
  <c r="R419" i="5"/>
  <c r="S419" i="5" s="1"/>
  <c r="K419" i="5"/>
  <c r="J419" i="5"/>
  <c r="I419" i="5"/>
  <c r="H419" i="5"/>
  <c r="G419" i="5"/>
  <c r="F419" i="5"/>
  <c r="E419" i="5"/>
  <c r="R418" i="5"/>
  <c r="S418" i="5" s="1"/>
  <c r="K418" i="5"/>
  <c r="J418" i="5"/>
  <c r="I418" i="5"/>
  <c r="H418" i="5"/>
  <c r="G418" i="5"/>
  <c r="F418" i="5"/>
  <c r="E418" i="5"/>
  <c r="R417" i="5"/>
  <c r="S417" i="5" s="1"/>
  <c r="K417" i="5"/>
  <c r="J417" i="5"/>
  <c r="I417" i="5"/>
  <c r="H417" i="5"/>
  <c r="G417" i="5"/>
  <c r="F417" i="5"/>
  <c r="E417" i="5"/>
  <c r="R416" i="5"/>
  <c r="S416" i="5" s="1"/>
  <c r="K416" i="5"/>
  <c r="J416" i="5"/>
  <c r="I416" i="5"/>
  <c r="H416" i="5"/>
  <c r="G416" i="5"/>
  <c r="F416" i="5"/>
  <c r="E416" i="5"/>
  <c r="R415" i="5"/>
  <c r="S415" i="5" s="1"/>
  <c r="K415" i="5"/>
  <c r="J415" i="5"/>
  <c r="I415" i="5"/>
  <c r="H415" i="5"/>
  <c r="G415" i="5"/>
  <c r="F415" i="5"/>
  <c r="E415" i="5"/>
  <c r="R414" i="5"/>
  <c r="S414" i="5" s="1"/>
  <c r="K414" i="5"/>
  <c r="J414" i="5"/>
  <c r="I414" i="5"/>
  <c r="H414" i="5"/>
  <c r="G414" i="5"/>
  <c r="F414" i="5"/>
  <c r="E414" i="5"/>
  <c r="R413" i="5"/>
  <c r="S413" i="5" s="1"/>
  <c r="K413" i="5"/>
  <c r="J413" i="5"/>
  <c r="I413" i="5"/>
  <c r="H413" i="5"/>
  <c r="G413" i="5"/>
  <c r="F413" i="5"/>
  <c r="E413" i="5"/>
  <c r="R412" i="5"/>
  <c r="S412" i="5" s="1"/>
  <c r="K412" i="5"/>
  <c r="J412" i="5"/>
  <c r="I412" i="5"/>
  <c r="H412" i="5"/>
  <c r="G412" i="5"/>
  <c r="F412" i="5"/>
  <c r="E412" i="5"/>
  <c r="R411" i="5"/>
  <c r="S411" i="5" s="1"/>
  <c r="K411" i="5"/>
  <c r="J411" i="5"/>
  <c r="I411" i="5"/>
  <c r="H411" i="5"/>
  <c r="G411" i="5"/>
  <c r="F411" i="5"/>
  <c r="E411" i="5"/>
  <c r="R410" i="5"/>
  <c r="S410" i="5" s="1"/>
  <c r="K410" i="5"/>
  <c r="J410" i="5"/>
  <c r="I410" i="5"/>
  <c r="H410" i="5"/>
  <c r="G410" i="5"/>
  <c r="F410" i="5"/>
  <c r="E410" i="5"/>
  <c r="R409" i="5"/>
  <c r="S409" i="5" s="1"/>
  <c r="K409" i="5"/>
  <c r="J409" i="5"/>
  <c r="I409" i="5"/>
  <c r="H409" i="5"/>
  <c r="G409" i="5"/>
  <c r="F409" i="5"/>
  <c r="E409" i="5"/>
  <c r="R408" i="5"/>
  <c r="S408" i="5" s="1"/>
  <c r="K408" i="5"/>
  <c r="J408" i="5"/>
  <c r="I408" i="5"/>
  <c r="H408" i="5"/>
  <c r="G408" i="5"/>
  <c r="F408" i="5"/>
  <c r="E408" i="5"/>
  <c r="R407" i="5"/>
  <c r="S407" i="5" s="1"/>
  <c r="K407" i="5"/>
  <c r="J407" i="5"/>
  <c r="I407" i="5"/>
  <c r="H407" i="5"/>
  <c r="G407" i="5"/>
  <c r="F407" i="5"/>
  <c r="E407" i="5"/>
  <c r="R406" i="5"/>
  <c r="S406" i="5" s="1"/>
  <c r="K406" i="5"/>
  <c r="J406" i="5"/>
  <c r="I406" i="5"/>
  <c r="H406" i="5"/>
  <c r="G406" i="5"/>
  <c r="F406" i="5"/>
  <c r="E406" i="5"/>
  <c r="R405" i="5"/>
  <c r="S405" i="5" s="1"/>
  <c r="K405" i="5"/>
  <c r="J405" i="5"/>
  <c r="I405" i="5"/>
  <c r="H405" i="5"/>
  <c r="G405" i="5"/>
  <c r="F405" i="5"/>
  <c r="E405" i="5"/>
  <c r="R404" i="5"/>
  <c r="S404" i="5" s="1"/>
  <c r="K404" i="5"/>
  <c r="J404" i="5"/>
  <c r="I404" i="5"/>
  <c r="H404" i="5"/>
  <c r="G404" i="5"/>
  <c r="F404" i="5"/>
  <c r="E404" i="5"/>
  <c r="R403" i="5"/>
  <c r="S403" i="5" s="1"/>
  <c r="K403" i="5"/>
  <c r="J403" i="5"/>
  <c r="I403" i="5"/>
  <c r="H403" i="5"/>
  <c r="G403" i="5"/>
  <c r="F403" i="5"/>
  <c r="E403" i="5"/>
  <c r="R402" i="5"/>
  <c r="S402" i="5" s="1"/>
  <c r="K402" i="5"/>
  <c r="J402" i="5"/>
  <c r="I402" i="5"/>
  <c r="H402" i="5"/>
  <c r="G402" i="5"/>
  <c r="F402" i="5"/>
  <c r="E402" i="5"/>
  <c r="R401" i="5"/>
  <c r="S401" i="5" s="1"/>
  <c r="K401" i="5"/>
  <c r="J401" i="5"/>
  <c r="I401" i="5"/>
  <c r="H401" i="5"/>
  <c r="G401" i="5"/>
  <c r="F401" i="5"/>
  <c r="E401" i="5"/>
  <c r="R400" i="5"/>
  <c r="S400" i="5" s="1"/>
  <c r="K400" i="5"/>
  <c r="J400" i="5"/>
  <c r="I400" i="5"/>
  <c r="H400" i="5"/>
  <c r="G400" i="5"/>
  <c r="F400" i="5"/>
  <c r="E400" i="5"/>
  <c r="R399" i="5"/>
  <c r="S399" i="5" s="1"/>
  <c r="K399" i="5"/>
  <c r="J399" i="5"/>
  <c r="I399" i="5"/>
  <c r="H399" i="5"/>
  <c r="G399" i="5"/>
  <c r="F399" i="5"/>
  <c r="E399" i="5"/>
  <c r="R398" i="5"/>
  <c r="S398" i="5" s="1"/>
  <c r="K398" i="5"/>
  <c r="J398" i="5"/>
  <c r="I398" i="5"/>
  <c r="H398" i="5"/>
  <c r="G398" i="5"/>
  <c r="F398" i="5"/>
  <c r="E398" i="5"/>
  <c r="R397" i="5"/>
  <c r="S397" i="5" s="1"/>
  <c r="K397" i="5"/>
  <c r="J397" i="5"/>
  <c r="I397" i="5"/>
  <c r="H397" i="5"/>
  <c r="G397" i="5"/>
  <c r="F397" i="5"/>
  <c r="E397" i="5"/>
  <c r="R396" i="5"/>
  <c r="S396" i="5" s="1"/>
  <c r="K396" i="5"/>
  <c r="J396" i="5"/>
  <c r="I396" i="5"/>
  <c r="H396" i="5"/>
  <c r="G396" i="5"/>
  <c r="F396" i="5"/>
  <c r="E396" i="5"/>
  <c r="R395" i="5"/>
  <c r="S395" i="5" s="1"/>
  <c r="K395" i="5"/>
  <c r="J395" i="5"/>
  <c r="I395" i="5"/>
  <c r="H395" i="5"/>
  <c r="G395" i="5"/>
  <c r="F395" i="5"/>
  <c r="E395" i="5"/>
  <c r="R394" i="5"/>
  <c r="S394" i="5" s="1"/>
  <c r="K394" i="5"/>
  <c r="J394" i="5"/>
  <c r="I394" i="5"/>
  <c r="H394" i="5"/>
  <c r="G394" i="5"/>
  <c r="F394" i="5"/>
  <c r="E394" i="5"/>
  <c r="R393" i="5"/>
  <c r="S393" i="5" s="1"/>
  <c r="K393" i="5"/>
  <c r="J393" i="5"/>
  <c r="I393" i="5"/>
  <c r="H393" i="5"/>
  <c r="G393" i="5"/>
  <c r="F393" i="5"/>
  <c r="E393" i="5"/>
  <c r="R392" i="5"/>
  <c r="S392" i="5" s="1"/>
  <c r="K392" i="5"/>
  <c r="J392" i="5"/>
  <c r="I392" i="5"/>
  <c r="H392" i="5"/>
  <c r="G392" i="5"/>
  <c r="F392" i="5"/>
  <c r="E392" i="5"/>
  <c r="R391" i="5"/>
  <c r="S391" i="5" s="1"/>
  <c r="K391" i="5"/>
  <c r="J391" i="5"/>
  <c r="I391" i="5"/>
  <c r="H391" i="5"/>
  <c r="G391" i="5"/>
  <c r="F391" i="5"/>
  <c r="E391" i="5"/>
  <c r="R390" i="5"/>
  <c r="S390" i="5" s="1"/>
  <c r="K390" i="5"/>
  <c r="J390" i="5"/>
  <c r="I390" i="5"/>
  <c r="H390" i="5"/>
  <c r="G390" i="5"/>
  <c r="F390" i="5"/>
  <c r="E390" i="5"/>
  <c r="R389" i="5"/>
  <c r="S389" i="5" s="1"/>
  <c r="K389" i="5"/>
  <c r="J389" i="5"/>
  <c r="I389" i="5"/>
  <c r="H389" i="5"/>
  <c r="G389" i="5"/>
  <c r="F389" i="5"/>
  <c r="E389" i="5"/>
  <c r="R388" i="5"/>
  <c r="S388" i="5" s="1"/>
  <c r="K388" i="5"/>
  <c r="J388" i="5"/>
  <c r="I388" i="5"/>
  <c r="H388" i="5"/>
  <c r="G388" i="5"/>
  <c r="F388" i="5"/>
  <c r="E388" i="5"/>
  <c r="R387" i="5"/>
  <c r="S387" i="5" s="1"/>
  <c r="K387" i="5"/>
  <c r="J387" i="5"/>
  <c r="I387" i="5"/>
  <c r="H387" i="5"/>
  <c r="G387" i="5"/>
  <c r="F387" i="5"/>
  <c r="E387" i="5"/>
  <c r="R386" i="5"/>
  <c r="S386" i="5" s="1"/>
  <c r="K386" i="5"/>
  <c r="J386" i="5"/>
  <c r="I386" i="5"/>
  <c r="H386" i="5"/>
  <c r="G386" i="5"/>
  <c r="F386" i="5"/>
  <c r="E386" i="5"/>
  <c r="R385" i="5"/>
  <c r="S385" i="5" s="1"/>
  <c r="K385" i="5"/>
  <c r="J385" i="5"/>
  <c r="I385" i="5"/>
  <c r="H385" i="5"/>
  <c r="G385" i="5"/>
  <c r="F385" i="5"/>
  <c r="E385" i="5"/>
  <c r="R384" i="5"/>
  <c r="S384" i="5" s="1"/>
  <c r="K384" i="5"/>
  <c r="J384" i="5"/>
  <c r="I384" i="5"/>
  <c r="H384" i="5"/>
  <c r="G384" i="5"/>
  <c r="F384" i="5"/>
  <c r="E384" i="5"/>
  <c r="R383" i="5"/>
  <c r="S383" i="5" s="1"/>
  <c r="K383" i="5"/>
  <c r="J383" i="5"/>
  <c r="I383" i="5"/>
  <c r="H383" i="5"/>
  <c r="G383" i="5"/>
  <c r="F383" i="5"/>
  <c r="E383" i="5"/>
  <c r="R382" i="5"/>
  <c r="S382" i="5" s="1"/>
  <c r="K382" i="5"/>
  <c r="J382" i="5"/>
  <c r="I382" i="5"/>
  <c r="H382" i="5"/>
  <c r="G382" i="5"/>
  <c r="F382" i="5"/>
  <c r="E382" i="5"/>
  <c r="R381" i="5"/>
  <c r="S381" i="5" s="1"/>
  <c r="K381" i="5"/>
  <c r="J381" i="5"/>
  <c r="I381" i="5"/>
  <c r="H381" i="5"/>
  <c r="G381" i="5"/>
  <c r="F381" i="5"/>
  <c r="E381" i="5"/>
  <c r="R380" i="5"/>
  <c r="S380" i="5" s="1"/>
  <c r="K380" i="5"/>
  <c r="J380" i="5"/>
  <c r="I380" i="5"/>
  <c r="H380" i="5"/>
  <c r="G380" i="5"/>
  <c r="F380" i="5"/>
  <c r="E380" i="5"/>
  <c r="R379" i="5"/>
  <c r="S379" i="5" s="1"/>
  <c r="K379" i="5"/>
  <c r="J379" i="5"/>
  <c r="I379" i="5"/>
  <c r="H379" i="5"/>
  <c r="G379" i="5"/>
  <c r="F379" i="5"/>
  <c r="E379" i="5"/>
  <c r="R378" i="5"/>
  <c r="S378" i="5" s="1"/>
  <c r="K378" i="5"/>
  <c r="J378" i="5"/>
  <c r="I378" i="5"/>
  <c r="H378" i="5"/>
  <c r="G378" i="5"/>
  <c r="F378" i="5"/>
  <c r="E378" i="5"/>
  <c r="R377" i="5"/>
  <c r="S377" i="5" s="1"/>
  <c r="K377" i="5"/>
  <c r="J377" i="5"/>
  <c r="I377" i="5"/>
  <c r="H377" i="5"/>
  <c r="G377" i="5"/>
  <c r="F377" i="5"/>
  <c r="E377" i="5"/>
  <c r="R376" i="5"/>
  <c r="S376" i="5" s="1"/>
  <c r="K376" i="5"/>
  <c r="J376" i="5"/>
  <c r="I376" i="5"/>
  <c r="H376" i="5"/>
  <c r="G376" i="5"/>
  <c r="F376" i="5"/>
  <c r="E376" i="5"/>
  <c r="R375" i="5"/>
  <c r="S375" i="5" s="1"/>
  <c r="K375" i="5"/>
  <c r="J375" i="5"/>
  <c r="I375" i="5"/>
  <c r="H375" i="5"/>
  <c r="G375" i="5"/>
  <c r="F375" i="5"/>
  <c r="E375" i="5"/>
  <c r="R374" i="5"/>
  <c r="S374" i="5" s="1"/>
  <c r="K374" i="5"/>
  <c r="J374" i="5"/>
  <c r="I374" i="5"/>
  <c r="H374" i="5"/>
  <c r="G374" i="5"/>
  <c r="F374" i="5"/>
  <c r="E374" i="5"/>
  <c r="R373" i="5"/>
  <c r="S373" i="5" s="1"/>
  <c r="K373" i="5"/>
  <c r="J373" i="5"/>
  <c r="I373" i="5"/>
  <c r="H373" i="5"/>
  <c r="G373" i="5"/>
  <c r="F373" i="5"/>
  <c r="E373" i="5"/>
  <c r="R372" i="5"/>
  <c r="S372" i="5" s="1"/>
  <c r="K372" i="5"/>
  <c r="J372" i="5"/>
  <c r="I372" i="5"/>
  <c r="H372" i="5"/>
  <c r="G372" i="5"/>
  <c r="F372" i="5"/>
  <c r="E372" i="5"/>
  <c r="R371" i="5"/>
  <c r="S371" i="5" s="1"/>
  <c r="K371" i="5"/>
  <c r="J371" i="5"/>
  <c r="I371" i="5"/>
  <c r="H371" i="5"/>
  <c r="G371" i="5"/>
  <c r="F371" i="5"/>
  <c r="E371" i="5"/>
  <c r="R370" i="5"/>
  <c r="S370" i="5" s="1"/>
  <c r="K370" i="5"/>
  <c r="J370" i="5"/>
  <c r="I370" i="5"/>
  <c r="H370" i="5"/>
  <c r="G370" i="5"/>
  <c r="F370" i="5"/>
  <c r="E370" i="5"/>
  <c r="R369" i="5"/>
  <c r="S369" i="5" s="1"/>
  <c r="K369" i="5"/>
  <c r="J369" i="5"/>
  <c r="I369" i="5"/>
  <c r="H369" i="5"/>
  <c r="G369" i="5"/>
  <c r="F369" i="5"/>
  <c r="E369" i="5"/>
  <c r="R368" i="5"/>
  <c r="S368" i="5" s="1"/>
  <c r="K368" i="5"/>
  <c r="J368" i="5"/>
  <c r="I368" i="5"/>
  <c r="H368" i="5"/>
  <c r="G368" i="5"/>
  <c r="F368" i="5"/>
  <c r="E368" i="5"/>
  <c r="R367" i="5"/>
  <c r="S367" i="5" s="1"/>
  <c r="K367" i="5"/>
  <c r="J367" i="5"/>
  <c r="I367" i="5"/>
  <c r="H367" i="5"/>
  <c r="G367" i="5"/>
  <c r="F367" i="5"/>
  <c r="E367" i="5"/>
  <c r="R366" i="5"/>
  <c r="S366" i="5" s="1"/>
  <c r="K366" i="5"/>
  <c r="J366" i="5"/>
  <c r="I366" i="5"/>
  <c r="H366" i="5"/>
  <c r="G366" i="5"/>
  <c r="F366" i="5"/>
  <c r="E366" i="5"/>
  <c r="R365" i="5"/>
  <c r="S365" i="5" s="1"/>
  <c r="K365" i="5"/>
  <c r="J365" i="5"/>
  <c r="I365" i="5"/>
  <c r="H365" i="5"/>
  <c r="G365" i="5"/>
  <c r="F365" i="5"/>
  <c r="E365" i="5"/>
  <c r="R364" i="5"/>
  <c r="S364" i="5" s="1"/>
  <c r="K364" i="5"/>
  <c r="J364" i="5"/>
  <c r="I364" i="5"/>
  <c r="H364" i="5"/>
  <c r="G364" i="5"/>
  <c r="F364" i="5"/>
  <c r="E364" i="5"/>
  <c r="R363" i="5"/>
  <c r="S363" i="5" s="1"/>
  <c r="K363" i="5"/>
  <c r="J363" i="5"/>
  <c r="I363" i="5"/>
  <c r="H363" i="5"/>
  <c r="G363" i="5"/>
  <c r="F363" i="5"/>
  <c r="E363" i="5"/>
  <c r="R362" i="5"/>
  <c r="S362" i="5" s="1"/>
  <c r="K362" i="5"/>
  <c r="J362" i="5"/>
  <c r="I362" i="5"/>
  <c r="H362" i="5"/>
  <c r="G362" i="5"/>
  <c r="F362" i="5"/>
  <c r="E362" i="5"/>
  <c r="R361" i="5"/>
  <c r="S361" i="5" s="1"/>
  <c r="K361" i="5"/>
  <c r="J361" i="5"/>
  <c r="I361" i="5"/>
  <c r="H361" i="5"/>
  <c r="G361" i="5"/>
  <c r="F361" i="5"/>
  <c r="E361" i="5"/>
  <c r="R360" i="5"/>
  <c r="S360" i="5" s="1"/>
  <c r="K360" i="5"/>
  <c r="J360" i="5"/>
  <c r="I360" i="5"/>
  <c r="H360" i="5"/>
  <c r="G360" i="5"/>
  <c r="F360" i="5"/>
  <c r="E360" i="5"/>
  <c r="R359" i="5"/>
  <c r="S359" i="5" s="1"/>
  <c r="K359" i="5"/>
  <c r="J359" i="5"/>
  <c r="I359" i="5"/>
  <c r="H359" i="5"/>
  <c r="G359" i="5"/>
  <c r="F359" i="5"/>
  <c r="E359" i="5"/>
  <c r="R358" i="5"/>
  <c r="S358" i="5" s="1"/>
  <c r="K358" i="5"/>
  <c r="J358" i="5"/>
  <c r="I358" i="5"/>
  <c r="H358" i="5"/>
  <c r="G358" i="5"/>
  <c r="F358" i="5"/>
  <c r="E358" i="5"/>
  <c r="R357" i="5"/>
  <c r="S357" i="5" s="1"/>
  <c r="K357" i="5"/>
  <c r="J357" i="5"/>
  <c r="I357" i="5"/>
  <c r="H357" i="5"/>
  <c r="G357" i="5"/>
  <c r="F357" i="5"/>
  <c r="E357" i="5"/>
  <c r="R356" i="5"/>
  <c r="S356" i="5" s="1"/>
  <c r="K356" i="5"/>
  <c r="J356" i="5"/>
  <c r="I356" i="5"/>
  <c r="H356" i="5"/>
  <c r="G356" i="5"/>
  <c r="F356" i="5"/>
  <c r="E356" i="5"/>
  <c r="R355" i="5"/>
  <c r="S355" i="5" s="1"/>
  <c r="K355" i="5"/>
  <c r="J355" i="5"/>
  <c r="I355" i="5"/>
  <c r="H355" i="5"/>
  <c r="G355" i="5"/>
  <c r="F355" i="5"/>
  <c r="E355" i="5"/>
  <c r="R354" i="5"/>
  <c r="S354" i="5" s="1"/>
  <c r="K354" i="5"/>
  <c r="J354" i="5"/>
  <c r="I354" i="5"/>
  <c r="H354" i="5"/>
  <c r="G354" i="5"/>
  <c r="F354" i="5"/>
  <c r="E354" i="5"/>
  <c r="R353" i="5"/>
  <c r="S353" i="5" s="1"/>
  <c r="K353" i="5"/>
  <c r="J353" i="5"/>
  <c r="I353" i="5"/>
  <c r="H353" i="5"/>
  <c r="G353" i="5"/>
  <c r="F353" i="5"/>
  <c r="E353" i="5"/>
  <c r="R352" i="5"/>
  <c r="S352" i="5" s="1"/>
  <c r="K352" i="5"/>
  <c r="J352" i="5"/>
  <c r="I352" i="5"/>
  <c r="H352" i="5"/>
  <c r="G352" i="5"/>
  <c r="F352" i="5"/>
  <c r="E352" i="5"/>
  <c r="R351" i="5"/>
  <c r="S351" i="5" s="1"/>
  <c r="K351" i="5"/>
  <c r="J351" i="5"/>
  <c r="I351" i="5"/>
  <c r="H351" i="5"/>
  <c r="G351" i="5"/>
  <c r="F351" i="5"/>
  <c r="E351" i="5"/>
  <c r="R350" i="5"/>
  <c r="S350" i="5" s="1"/>
  <c r="K350" i="5"/>
  <c r="J350" i="5"/>
  <c r="I350" i="5"/>
  <c r="H350" i="5"/>
  <c r="G350" i="5"/>
  <c r="F350" i="5"/>
  <c r="E350" i="5"/>
  <c r="R349" i="5"/>
  <c r="S349" i="5" s="1"/>
  <c r="K349" i="5"/>
  <c r="J349" i="5"/>
  <c r="I349" i="5"/>
  <c r="H349" i="5"/>
  <c r="G349" i="5"/>
  <c r="F349" i="5"/>
  <c r="E349" i="5"/>
  <c r="R348" i="5"/>
  <c r="S348" i="5" s="1"/>
  <c r="K348" i="5"/>
  <c r="J348" i="5"/>
  <c r="I348" i="5"/>
  <c r="H348" i="5"/>
  <c r="G348" i="5"/>
  <c r="F348" i="5"/>
  <c r="E348" i="5"/>
  <c r="R347" i="5"/>
  <c r="S347" i="5" s="1"/>
  <c r="K347" i="5"/>
  <c r="J347" i="5"/>
  <c r="I347" i="5"/>
  <c r="H347" i="5"/>
  <c r="G347" i="5"/>
  <c r="F347" i="5"/>
  <c r="E347" i="5"/>
  <c r="R346" i="5"/>
  <c r="S346" i="5" s="1"/>
  <c r="K346" i="5"/>
  <c r="J346" i="5"/>
  <c r="I346" i="5"/>
  <c r="H346" i="5"/>
  <c r="G346" i="5"/>
  <c r="F346" i="5"/>
  <c r="E346" i="5"/>
  <c r="R345" i="5"/>
  <c r="S345" i="5" s="1"/>
  <c r="K345" i="5"/>
  <c r="J345" i="5"/>
  <c r="I345" i="5"/>
  <c r="H345" i="5"/>
  <c r="G345" i="5"/>
  <c r="F345" i="5"/>
  <c r="E345" i="5"/>
  <c r="R344" i="5"/>
  <c r="S344" i="5" s="1"/>
  <c r="K344" i="5"/>
  <c r="J344" i="5"/>
  <c r="I344" i="5"/>
  <c r="H344" i="5"/>
  <c r="G344" i="5"/>
  <c r="F344" i="5"/>
  <c r="E344" i="5"/>
  <c r="R343" i="5"/>
  <c r="S343" i="5" s="1"/>
  <c r="K343" i="5"/>
  <c r="J343" i="5"/>
  <c r="I343" i="5"/>
  <c r="H343" i="5"/>
  <c r="G343" i="5"/>
  <c r="F343" i="5"/>
  <c r="E343" i="5"/>
  <c r="R342" i="5"/>
  <c r="S342" i="5" s="1"/>
  <c r="K342" i="5"/>
  <c r="J342" i="5"/>
  <c r="I342" i="5"/>
  <c r="H342" i="5"/>
  <c r="G342" i="5"/>
  <c r="F342" i="5"/>
  <c r="E342" i="5"/>
  <c r="R341" i="5"/>
  <c r="S341" i="5" s="1"/>
  <c r="K341" i="5"/>
  <c r="J341" i="5"/>
  <c r="I341" i="5"/>
  <c r="H341" i="5"/>
  <c r="G341" i="5"/>
  <c r="F341" i="5"/>
  <c r="E341" i="5"/>
  <c r="R340" i="5"/>
  <c r="S340" i="5" s="1"/>
  <c r="K340" i="5"/>
  <c r="J340" i="5"/>
  <c r="I340" i="5"/>
  <c r="H340" i="5"/>
  <c r="G340" i="5"/>
  <c r="F340" i="5"/>
  <c r="E340" i="5"/>
  <c r="R339" i="5"/>
  <c r="S339" i="5" s="1"/>
  <c r="K339" i="5"/>
  <c r="J339" i="5"/>
  <c r="I339" i="5"/>
  <c r="H339" i="5"/>
  <c r="G339" i="5"/>
  <c r="F339" i="5"/>
  <c r="E339" i="5"/>
  <c r="R338" i="5"/>
  <c r="S338" i="5" s="1"/>
  <c r="K338" i="5"/>
  <c r="J338" i="5"/>
  <c r="I338" i="5"/>
  <c r="H338" i="5"/>
  <c r="G338" i="5"/>
  <c r="F338" i="5"/>
  <c r="E338" i="5"/>
  <c r="R337" i="5"/>
  <c r="S337" i="5" s="1"/>
  <c r="K337" i="5"/>
  <c r="J337" i="5"/>
  <c r="I337" i="5"/>
  <c r="H337" i="5"/>
  <c r="G337" i="5"/>
  <c r="F337" i="5"/>
  <c r="E337" i="5"/>
  <c r="R336" i="5"/>
  <c r="S336" i="5" s="1"/>
  <c r="K336" i="5"/>
  <c r="J336" i="5"/>
  <c r="I336" i="5"/>
  <c r="H336" i="5"/>
  <c r="G336" i="5"/>
  <c r="F336" i="5"/>
  <c r="E336" i="5"/>
  <c r="R335" i="5"/>
  <c r="S335" i="5" s="1"/>
  <c r="K335" i="5"/>
  <c r="J335" i="5"/>
  <c r="I335" i="5"/>
  <c r="H335" i="5"/>
  <c r="G335" i="5"/>
  <c r="F335" i="5"/>
  <c r="E335" i="5"/>
  <c r="R334" i="5"/>
  <c r="S334" i="5" s="1"/>
  <c r="K334" i="5"/>
  <c r="J334" i="5"/>
  <c r="I334" i="5"/>
  <c r="H334" i="5"/>
  <c r="G334" i="5"/>
  <c r="F334" i="5"/>
  <c r="E334" i="5"/>
  <c r="R333" i="5"/>
  <c r="S333" i="5" s="1"/>
  <c r="K333" i="5"/>
  <c r="J333" i="5"/>
  <c r="I333" i="5"/>
  <c r="H333" i="5"/>
  <c r="G333" i="5"/>
  <c r="F333" i="5"/>
  <c r="E333" i="5"/>
  <c r="R332" i="5"/>
  <c r="S332" i="5" s="1"/>
  <c r="K332" i="5"/>
  <c r="J332" i="5"/>
  <c r="I332" i="5"/>
  <c r="H332" i="5"/>
  <c r="G332" i="5"/>
  <c r="F332" i="5"/>
  <c r="E332" i="5"/>
  <c r="R331" i="5"/>
  <c r="S331" i="5" s="1"/>
  <c r="K331" i="5"/>
  <c r="J331" i="5"/>
  <c r="I331" i="5"/>
  <c r="H331" i="5"/>
  <c r="G331" i="5"/>
  <c r="F331" i="5"/>
  <c r="E331" i="5"/>
  <c r="R330" i="5"/>
  <c r="S330" i="5" s="1"/>
  <c r="K330" i="5"/>
  <c r="J330" i="5"/>
  <c r="I330" i="5"/>
  <c r="H330" i="5"/>
  <c r="G330" i="5"/>
  <c r="F330" i="5"/>
  <c r="E330" i="5"/>
  <c r="R329" i="5"/>
  <c r="S329" i="5" s="1"/>
  <c r="K329" i="5"/>
  <c r="J329" i="5"/>
  <c r="I329" i="5"/>
  <c r="H329" i="5"/>
  <c r="G329" i="5"/>
  <c r="F329" i="5"/>
  <c r="E329" i="5"/>
  <c r="R328" i="5"/>
  <c r="S328" i="5" s="1"/>
  <c r="K328" i="5"/>
  <c r="J328" i="5"/>
  <c r="I328" i="5"/>
  <c r="H328" i="5"/>
  <c r="G328" i="5"/>
  <c r="F328" i="5"/>
  <c r="E328" i="5"/>
  <c r="R327" i="5"/>
  <c r="S327" i="5" s="1"/>
  <c r="K327" i="5"/>
  <c r="J327" i="5"/>
  <c r="I327" i="5"/>
  <c r="H327" i="5"/>
  <c r="G327" i="5"/>
  <c r="F327" i="5"/>
  <c r="E327" i="5"/>
  <c r="R326" i="5"/>
  <c r="S326" i="5" s="1"/>
  <c r="K326" i="5"/>
  <c r="J326" i="5"/>
  <c r="I326" i="5"/>
  <c r="H326" i="5"/>
  <c r="G326" i="5"/>
  <c r="F326" i="5"/>
  <c r="E326" i="5"/>
  <c r="R325" i="5"/>
  <c r="S325" i="5" s="1"/>
  <c r="K325" i="5"/>
  <c r="J325" i="5"/>
  <c r="I325" i="5"/>
  <c r="H325" i="5"/>
  <c r="G325" i="5"/>
  <c r="F325" i="5"/>
  <c r="E325" i="5"/>
  <c r="R324" i="5"/>
  <c r="S324" i="5" s="1"/>
  <c r="K324" i="5"/>
  <c r="J324" i="5"/>
  <c r="I324" i="5"/>
  <c r="H324" i="5"/>
  <c r="G324" i="5"/>
  <c r="F324" i="5"/>
  <c r="E324" i="5"/>
  <c r="R323" i="5"/>
  <c r="S323" i="5" s="1"/>
  <c r="K323" i="5"/>
  <c r="J323" i="5"/>
  <c r="I323" i="5"/>
  <c r="H323" i="5"/>
  <c r="G323" i="5"/>
  <c r="F323" i="5"/>
  <c r="E323" i="5"/>
  <c r="R322" i="5"/>
  <c r="S322" i="5" s="1"/>
  <c r="K322" i="5"/>
  <c r="J322" i="5"/>
  <c r="I322" i="5"/>
  <c r="H322" i="5"/>
  <c r="G322" i="5"/>
  <c r="F322" i="5"/>
  <c r="E322" i="5"/>
  <c r="R321" i="5"/>
  <c r="S321" i="5" s="1"/>
  <c r="K321" i="5"/>
  <c r="J321" i="5"/>
  <c r="I321" i="5"/>
  <c r="H321" i="5"/>
  <c r="G321" i="5"/>
  <c r="F321" i="5"/>
  <c r="E321" i="5"/>
  <c r="R320" i="5"/>
  <c r="S320" i="5" s="1"/>
  <c r="K320" i="5"/>
  <c r="J320" i="5"/>
  <c r="I320" i="5"/>
  <c r="H320" i="5"/>
  <c r="G320" i="5"/>
  <c r="F320" i="5"/>
  <c r="E320" i="5"/>
  <c r="R319" i="5"/>
  <c r="S319" i="5" s="1"/>
  <c r="K319" i="5"/>
  <c r="J319" i="5"/>
  <c r="I319" i="5"/>
  <c r="H319" i="5"/>
  <c r="G319" i="5"/>
  <c r="F319" i="5"/>
  <c r="E319" i="5"/>
  <c r="R318" i="5"/>
  <c r="S318" i="5" s="1"/>
  <c r="K318" i="5"/>
  <c r="J318" i="5"/>
  <c r="I318" i="5"/>
  <c r="H318" i="5"/>
  <c r="G318" i="5"/>
  <c r="F318" i="5"/>
  <c r="E318" i="5"/>
  <c r="R317" i="5"/>
  <c r="S317" i="5" s="1"/>
  <c r="K317" i="5"/>
  <c r="J317" i="5"/>
  <c r="I317" i="5"/>
  <c r="H317" i="5"/>
  <c r="G317" i="5"/>
  <c r="F317" i="5"/>
  <c r="E317" i="5"/>
  <c r="R316" i="5"/>
  <c r="S316" i="5" s="1"/>
  <c r="K316" i="5"/>
  <c r="J316" i="5"/>
  <c r="I316" i="5"/>
  <c r="H316" i="5"/>
  <c r="G316" i="5"/>
  <c r="F316" i="5"/>
  <c r="E316" i="5"/>
  <c r="R315" i="5"/>
  <c r="S315" i="5" s="1"/>
  <c r="K315" i="5"/>
  <c r="J315" i="5"/>
  <c r="I315" i="5"/>
  <c r="H315" i="5"/>
  <c r="G315" i="5"/>
  <c r="F315" i="5"/>
  <c r="E315" i="5"/>
  <c r="R314" i="5"/>
  <c r="S314" i="5" s="1"/>
  <c r="K314" i="5"/>
  <c r="J314" i="5"/>
  <c r="I314" i="5"/>
  <c r="H314" i="5"/>
  <c r="G314" i="5"/>
  <c r="F314" i="5"/>
  <c r="E314" i="5"/>
  <c r="R313" i="5"/>
  <c r="S313" i="5" s="1"/>
  <c r="K313" i="5"/>
  <c r="J313" i="5"/>
  <c r="I313" i="5"/>
  <c r="H313" i="5"/>
  <c r="G313" i="5"/>
  <c r="F313" i="5"/>
  <c r="E313" i="5"/>
  <c r="R312" i="5"/>
  <c r="S312" i="5" s="1"/>
  <c r="K312" i="5"/>
  <c r="J312" i="5"/>
  <c r="I312" i="5"/>
  <c r="H312" i="5"/>
  <c r="G312" i="5"/>
  <c r="F312" i="5"/>
  <c r="E312" i="5"/>
  <c r="R311" i="5"/>
  <c r="S311" i="5" s="1"/>
  <c r="K311" i="5"/>
  <c r="J311" i="5"/>
  <c r="I311" i="5"/>
  <c r="H311" i="5"/>
  <c r="G311" i="5"/>
  <c r="F311" i="5"/>
  <c r="E311" i="5"/>
  <c r="R310" i="5"/>
  <c r="S310" i="5" s="1"/>
  <c r="K310" i="5"/>
  <c r="J310" i="5"/>
  <c r="I310" i="5"/>
  <c r="H310" i="5"/>
  <c r="G310" i="5"/>
  <c r="F310" i="5"/>
  <c r="E310" i="5"/>
  <c r="R309" i="5"/>
  <c r="S309" i="5" s="1"/>
  <c r="K309" i="5"/>
  <c r="J309" i="5"/>
  <c r="I309" i="5"/>
  <c r="H309" i="5"/>
  <c r="G309" i="5"/>
  <c r="F309" i="5"/>
  <c r="E309" i="5"/>
  <c r="R308" i="5"/>
  <c r="S308" i="5" s="1"/>
  <c r="K308" i="5"/>
  <c r="J308" i="5"/>
  <c r="I308" i="5"/>
  <c r="H308" i="5"/>
  <c r="G308" i="5"/>
  <c r="F308" i="5"/>
  <c r="E308" i="5"/>
  <c r="R307" i="5"/>
  <c r="S307" i="5" s="1"/>
  <c r="K307" i="5"/>
  <c r="J307" i="5"/>
  <c r="I307" i="5"/>
  <c r="H307" i="5"/>
  <c r="G307" i="5"/>
  <c r="F307" i="5"/>
  <c r="E307" i="5"/>
  <c r="R306" i="5"/>
  <c r="S306" i="5" s="1"/>
  <c r="K306" i="5"/>
  <c r="J306" i="5"/>
  <c r="I306" i="5"/>
  <c r="H306" i="5"/>
  <c r="G306" i="5"/>
  <c r="F306" i="5"/>
  <c r="E306" i="5"/>
  <c r="R305" i="5"/>
  <c r="S305" i="5" s="1"/>
  <c r="K305" i="5"/>
  <c r="J305" i="5"/>
  <c r="I305" i="5"/>
  <c r="H305" i="5"/>
  <c r="G305" i="5"/>
  <c r="F305" i="5"/>
  <c r="E305" i="5"/>
  <c r="R304" i="5"/>
  <c r="S304" i="5" s="1"/>
  <c r="K304" i="5"/>
  <c r="J304" i="5"/>
  <c r="I304" i="5"/>
  <c r="H304" i="5"/>
  <c r="G304" i="5"/>
  <c r="F304" i="5"/>
  <c r="E304" i="5"/>
  <c r="R303" i="5"/>
  <c r="S303" i="5" s="1"/>
  <c r="K303" i="5"/>
  <c r="J303" i="5"/>
  <c r="I303" i="5"/>
  <c r="H303" i="5"/>
  <c r="G303" i="5"/>
  <c r="F303" i="5"/>
  <c r="E303" i="5"/>
  <c r="R302" i="5"/>
  <c r="S302" i="5" s="1"/>
  <c r="K302" i="5"/>
  <c r="J302" i="5"/>
  <c r="I302" i="5"/>
  <c r="H302" i="5"/>
  <c r="G302" i="5"/>
  <c r="F302" i="5"/>
  <c r="E302" i="5"/>
  <c r="R301" i="5"/>
  <c r="S301" i="5" s="1"/>
  <c r="K301" i="5"/>
  <c r="J301" i="5"/>
  <c r="I301" i="5"/>
  <c r="H301" i="5"/>
  <c r="G301" i="5"/>
  <c r="F301" i="5"/>
  <c r="E301" i="5"/>
  <c r="R300" i="5"/>
  <c r="S300" i="5" s="1"/>
  <c r="K300" i="5"/>
  <c r="J300" i="5"/>
  <c r="I300" i="5"/>
  <c r="H300" i="5"/>
  <c r="G300" i="5"/>
  <c r="F300" i="5"/>
  <c r="E300" i="5"/>
  <c r="R299" i="5"/>
  <c r="S299" i="5" s="1"/>
  <c r="K299" i="5"/>
  <c r="J299" i="5"/>
  <c r="I299" i="5"/>
  <c r="H299" i="5"/>
  <c r="G299" i="5"/>
  <c r="F299" i="5"/>
  <c r="E299" i="5"/>
  <c r="R298" i="5"/>
  <c r="S298" i="5" s="1"/>
  <c r="K298" i="5"/>
  <c r="J298" i="5"/>
  <c r="I298" i="5"/>
  <c r="H298" i="5"/>
  <c r="G298" i="5"/>
  <c r="F298" i="5"/>
  <c r="E298" i="5"/>
  <c r="R297" i="5"/>
  <c r="S297" i="5" s="1"/>
  <c r="K297" i="5"/>
  <c r="J297" i="5"/>
  <c r="I297" i="5"/>
  <c r="H297" i="5"/>
  <c r="G297" i="5"/>
  <c r="F297" i="5"/>
  <c r="E297" i="5"/>
  <c r="R296" i="5"/>
  <c r="S296" i="5" s="1"/>
  <c r="K296" i="5"/>
  <c r="J296" i="5"/>
  <c r="I296" i="5"/>
  <c r="H296" i="5"/>
  <c r="G296" i="5"/>
  <c r="F296" i="5"/>
  <c r="E296" i="5"/>
  <c r="R295" i="5"/>
  <c r="S295" i="5" s="1"/>
  <c r="K295" i="5"/>
  <c r="J295" i="5"/>
  <c r="I295" i="5"/>
  <c r="H295" i="5"/>
  <c r="G295" i="5"/>
  <c r="F295" i="5"/>
  <c r="E295" i="5"/>
  <c r="R294" i="5"/>
  <c r="S294" i="5" s="1"/>
  <c r="K294" i="5"/>
  <c r="J294" i="5"/>
  <c r="I294" i="5"/>
  <c r="H294" i="5"/>
  <c r="G294" i="5"/>
  <c r="F294" i="5"/>
  <c r="E294" i="5"/>
  <c r="R293" i="5"/>
  <c r="S293" i="5" s="1"/>
  <c r="K293" i="5"/>
  <c r="J293" i="5"/>
  <c r="I293" i="5"/>
  <c r="H293" i="5"/>
  <c r="G293" i="5"/>
  <c r="F293" i="5"/>
  <c r="E293" i="5"/>
  <c r="R292" i="5"/>
  <c r="S292" i="5" s="1"/>
  <c r="K292" i="5"/>
  <c r="J292" i="5"/>
  <c r="I292" i="5"/>
  <c r="H292" i="5"/>
  <c r="G292" i="5"/>
  <c r="F292" i="5"/>
  <c r="E292" i="5"/>
  <c r="R291" i="5"/>
  <c r="S291" i="5" s="1"/>
  <c r="K291" i="5"/>
  <c r="J291" i="5"/>
  <c r="I291" i="5"/>
  <c r="H291" i="5"/>
  <c r="G291" i="5"/>
  <c r="F291" i="5"/>
  <c r="E291" i="5"/>
  <c r="R290" i="5"/>
  <c r="S290" i="5" s="1"/>
  <c r="K290" i="5"/>
  <c r="J290" i="5"/>
  <c r="I290" i="5"/>
  <c r="H290" i="5"/>
  <c r="G290" i="5"/>
  <c r="F290" i="5"/>
  <c r="E290" i="5"/>
  <c r="R289" i="5"/>
  <c r="S289" i="5" s="1"/>
  <c r="K289" i="5"/>
  <c r="J289" i="5"/>
  <c r="I289" i="5"/>
  <c r="H289" i="5"/>
  <c r="G289" i="5"/>
  <c r="F289" i="5"/>
  <c r="E289" i="5"/>
  <c r="R288" i="5"/>
  <c r="S288" i="5" s="1"/>
  <c r="K288" i="5"/>
  <c r="J288" i="5"/>
  <c r="I288" i="5"/>
  <c r="H288" i="5"/>
  <c r="G288" i="5"/>
  <c r="F288" i="5"/>
  <c r="E288" i="5"/>
  <c r="R287" i="5"/>
  <c r="S287" i="5" s="1"/>
  <c r="K287" i="5"/>
  <c r="J287" i="5"/>
  <c r="I287" i="5"/>
  <c r="H287" i="5"/>
  <c r="G287" i="5"/>
  <c r="F287" i="5"/>
  <c r="E287" i="5"/>
  <c r="R286" i="5"/>
  <c r="S286" i="5" s="1"/>
  <c r="K286" i="5"/>
  <c r="J286" i="5"/>
  <c r="I286" i="5"/>
  <c r="H286" i="5"/>
  <c r="G286" i="5"/>
  <c r="F286" i="5"/>
  <c r="E286" i="5"/>
  <c r="R285" i="5"/>
  <c r="S285" i="5" s="1"/>
  <c r="K285" i="5"/>
  <c r="J285" i="5"/>
  <c r="I285" i="5"/>
  <c r="H285" i="5"/>
  <c r="G285" i="5"/>
  <c r="F285" i="5"/>
  <c r="E285" i="5"/>
  <c r="R284" i="5"/>
  <c r="S284" i="5" s="1"/>
  <c r="K284" i="5"/>
  <c r="J284" i="5"/>
  <c r="I284" i="5"/>
  <c r="H284" i="5"/>
  <c r="G284" i="5"/>
  <c r="F284" i="5"/>
  <c r="E284" i="5"/>
  <c r="R283" i="5"/>
  <c r="S283" i="5" s="1"/>
  <c r="K283" i="5"/>
  <c r="J283" i="5"/>
  <c r="I283" i="5"/>
  <c r="H283" i="5"/>
  <c r="G283" i="5"/>
  <c r="F283" i="5"/>
  <c r="E283" i="5"/>
  <c r="R282" i="5"/>
  <c r="S282" i="5" s="1"/>
  <c r="K282" i="5"/>
  <c r="J282" i="5"/>
  <c r="I282" i="5"/>
  <c r="H282" i="5"/>
  <c r="G282" i="5"/>
  <c r="F282" i="5"/>
  <c r="E282" i="5"/>
  <c r="R281" i="5"/>
  <c r="S281" i="5" s="1"/>
  <c r="K281" i="5"/>
  <c r="J281" i="5"/>
  <c r="I281" i="5"/>
  <c r="H281" i="5"/>
  <c r="G281" i="5"/>
  <c r="F281" i="5"/>
  <c r="E281" i="5"/>
  <c r="R280" i="5"/>
  <c r="S280" i="5" s="1"/>
  <c r="K280" i="5"/>
  <c r="J280" i="5"/>
  <c r="I280" i="5"/>
  <c r="H280" i="5"/>
  <c r="G280" i="5"/>
  <c r="F280" i="5"/>
  <c r="E280" i="5"/>
  <c r="R279" i="5"/>
  <c r="S279" i="5" s="1"/>
  <c r="K279" i="5"/>
  <c r="J279" i="5"/>
  <c r="I279" i="5"/>
  <c r="H279" i="5"/>
  <c r="G279" i="5"/>
  <c r="F279" i="5"/>
  <c r="E279" i="5"/>
  <c r="R278" i="5"/>
  <c r="S278" i="5" s="1"/>
  <c r="K278" i="5"/>
  <c r="J278" i="5"/>
  <c r="I278" i="5"/>
  <c r="H278" i="5"/>
  <c r="G278" i="5"/>
  <c r="F278" i="5"/>
  <c r="E278" i="5"/>
  <c r="R277" i="5"/>
  <c r="S277" i="5" s="1"/>
  <c r="K277" i="5"/>
  <c r="J277" i="5"/>
  <c r="I277" i="5"/>
  <c r="H277" i="5"/>
  <c r="G277" i="5"/>
  <c r="F277" i="5"/>
  <c r="E277" i="5"/>
  <c r="R276" i="5"/>
  <c r="S276" i="5" s="1"/>
  <c r="K276" i="5"/>
  <c r="J276" i="5"/>
  <c r="I276" i="5"/>
  <c r="H276" i="5"/>
  <c r="G276" i="5"/>
  <c r="F276" i="5"/>
  <c r="E276" i="5"/>
  <c r="R275" i="5"/>
  <c r="S275" i="5" s="1"/>
  <c r="K275" i="5"/>
  <c r="J275" i="5"/>
  <c r="I275" i="5"/>
  <c r="H275" i="5"/>
  <c r="G275" i="5"/>
  <c r="F275" i="5"/>
  <c r="E275" i="5"/>
  <c r="R274" i="5"/>
  <c r="S274" i="5" s="1"/>
  <c r="K274" i="5"/>
  <c r="J274" i="5"/>
  <c r="I274" i="5"/>
  <c r="H274" i="5"/>
  <c r="G274" i="5"/>
  <c r="F274" i="5"/>
  <c r="E274" i="5"/>
  <c r="R273" i="5"/>
  <c r="S273" i="5" s="1"/>
  <c r="K273" i="5"/>
  <c r="J273" i="5"/>
  <c r="I273" i="5"/>
  <c r="H273" i="5"/>
  <c r="G273" i="5"/>
  <c r="F273" i="5"/>
  <c r="E273" i="5"/>
  <c r="R272" i="5"/>
  <c r="S272" i="5" s="1"/>
  <c r="K272" i="5"/>
  <c r="J272" i="5"/>
  <c r="I272" i="5"/>
  <c r="H272" i="5"/>
  <c r="G272" i="5"/>
  <c r="F272" i="5"/>
  <c r="E272" i="5"/>
  <c r="R271" i="5"/>
  <c r="S271" i="5" s="1"/>
  <c r="K271" i="5"/>
  <c r="J271" i="5"/>
  <c r="I271" i="5"/>
  <c r="H271" i="5"/>
  <c r="G271" i="5"/>
  <c r="F271" i="5"/>
  <c r="E271" i="5"/>
  <c r="R270" i="5"/>
  <c r="S270" i="5" s="1"/>
  <c r="K270" i="5"/>
  <c r="J270" i="5"/>
  <c r="I270" i="5"/>
  <c r="H270" i="5"/>
  <c r="G270" i="5"/>
  <c r="F270" i="5"/>
  <c r="E270" i="5"/>
  <c r="R269" i="5"/>
  <c r="S269" i="5" s="1"/>
  <c r="K269" i="5"/>
  <c r="J269" i="5"/>
  <c r="I269" i="5"/>
  <c r="H269" i="5"/>
  <c r="G269" i="5"/>
  <c r="F269" i="5"/>
  <c r="E269" i="5"/>
  <c r="R268" i="5"/>
  <c r="S268" i="5" s="1"/>
  <c r="K268" i="5"/>
  <c r="J268" i="5"/>
  <c r="I268" i="5"/>
  <c r="H268" i="5"/>
  <c r="G268" i="5"/>
  <c r="F268" i="5"/>
  <c r="E268" i="5"/>
  <c r="R267" i="5"/>
  <c r="S267" i="5" s="1"/>
  <c r="K267" i="5"/>
  <c r="J267" i="5"/>
  <c r="I267" i="5"/>
  <c r="H267" i="5"/>
  <c r="G267" i="5"/>
  <c r="F267" i="5"/>
  <c r="E267" i="5"/>
  <c r="R266" i="5"/>
  <c r="S266" i="5" s="1"/>
  <c r="K266" i="5"/>
  <c r="J266" i="5"/>
  <c r="I266" i="5"/>
  <c r="H266" i="5"/>
  <c r="G266" i="5"/>
  <c r="F266" i="5"/>
  <c r="E266" i="5"/>
  <c r="R265" i="5"/>
  <c r="S265" i="5" s="1"/>
  <c r="K265" i="5"/>
  <c r="J265" i="5"/>
  <c r="I265" i="5"/>
  <c r="H265" i="5"/>
  <c r="G265" i="5"/>
  <c r="F265" i="5"/>
  <c r="E265" i="5"/>
  <c r="R264" i="5"/>
  <c r="S264" i="5" s="1"/>
  <c r="K264" i="5"/>
  <c r="J264" i="5"/>
  <c r="I264" i="5"/>
  <c r="H264" i="5"/>
  <c r="G264" i="5"/>
  <c r="F264" i="5"/>
  <c r="E264" i="5"/>
  <c r="R263" i="5"/>
  <c r="S263" i="5" s="1"/>
  <c r="K263" i="5"/>
  <c r="J263" i="5"/>
  <c r="I263" i="5"/>
  <c r="H263" i="5"/>
  <c r="G263" i="5"/>
  <c r="F263" i="5"/>
  <c r="E263" i="5"/>
  <c r="R262" i="5"/>
  <c r="S262" i="5" s="1"/>
  <c r="K262" i="5"/>
  <c r="J262" i="5"/>
  <c r="I262" i="5"/>
  <c r="H262" i="5"/>
  <c r="G262" i="5"/>
  <c r="F262" i="5"/>
  <c r="E262" i="5"/>
  <c r="R261" i="5"/>
  <c r="S261" i="5" s="1"/>
  <c r="K261" i="5"/>
  <c r="J261" i="5"/>
  <c r="I261" i="5"/>
  <c r="H261" i="5"/>
  <c r="G261" i="5"/>
  <c r="F261" i="5"/>
  <c r="E261" i="5"/>
  <c r="R260" i="5"/>
  <c r="S260" i="5" s="1"/>
  <c r="K260" i="5"/>
  <c r="J260" i="5"/>
  <c r="I260" i="5"/>
  <c r="H260" i="5"/>
  <c r="G260" i="5"/>
  <c r="F260" i="5"/>
  <c r="E260" i="5"/>
  <c r="R259" i="5"/>
  <c r="S259" i="5" s="1"/>
  <c r="K259" i="5"/>
  <c r="J259" i="5"/>
  <c r="I259" i="5"/>
  <c r="H259" i="5"/>
  <c r="G259" i="5"/>
  <c r="F259" i="5"/>
  <c r="E259" i="5"/>
  <c r="R258" i="5"/>
  <c r="S258" i="5" s="1"/>
  <c r="K258" i="5"/>
  <c r="J258" i="5"/>
  <c r="I258" i="5"/>
  <c r="H258" i="5"/>
  <c r="G258" i="5"/>
  <c r="F258" i="5"/>
  <c r="E258" i="5"/>
  <c r="R257" i="5"/>
  <c r="S257" i="5" s="1"/>
  <c r="K257" i="5"/>
  <c r="J257" i="5"/>
  <c r="I257" i="5"/>
  <c r="H257" i="5"/>
  <c r="G257" i="5"/>
  <c r="F257" i="5"/>
  <c r="E257" i="5"/>
  <c r="R256" i="5"/>
  <c r="S256" i="5" s="1"/>
  <c r="K256" i="5"/>
  <c r="J256" i="5"/>
  <c r="I256" i="5"/>
  <c r="H256" i="5"/>
  <c r="G256" i="5"/>
  <c r="F256" i="5"/>
  <c r="E256" i="5"/>
  <c r="R255" i="5"/>
  <c r="S255" i="5" s="1"/>
  <c r="K255" i="5"/>
  <c r="J255" i="5"/>
  <c r="I255" i="5"/>
  <c r="H255" i="5"/>
  <c r="G255" i="5"/>
  <c r="F255" i="5"/>
  <c r="E255" i="5"/>
  <c r="R254" i="5"/>
  <c r="S254" i="5" s="1"/>
  <c r="K254" i="5"/>
  <c r="J254" i="5"/>
  <c r="I254" i="5"/>
  <c r="H254" i="5"/>
  <c r="G254" i="5"/>
  <c r="F254" i="5"/>
  <c r="E254" i="5"/>
  <c r="R253" i="5"/>
  <c r="S253" i="5" s="1"/>
  <c r="K253" i="5"/>
  <c r="J253" i="5"/>
  <c r="I253" i="5"/>
  <c r="H253" i="5"/>
  <c r="G253" i="5"/>
  <c r="F253" i="5"/>
  <c r="E253" i="5"/>
  <c r="R252" i="5"/>
  <c r="S252" i="5" s="1"/>
  <c r="K252" i="5"/>
  <c r="J252" i="5"/>
  <c r="I252" i="5"/>
  <c r="H252" i="5"/>
  <c r="G252" i="5"/>
  <c r="F252" i="5"/>
  <c r="E252" i="5"/>
  <c r="R251" i="5"/>
  <c r="S251" i="5" s="1"/>
  <c r="K251" i="5"/>
  <c r="J251" i="5"/>
  <c r="I251" i="5"/>
  <c r="H251" i="5"/>
  <c r="G251" i="5"/>
  <c r="F251" i="5"/>
  <c r="E251" i="5"/>
  <c r="R250" i="5"/>
  <c r="S250" i="5" s="1"/>
  <c r="K250" i="5"/>
  <c r="J250" i="5"/>
  <c r="I250" i="5"/>
  <c r="H250" i="5"/>
  <c r="G250" i="5"/>
  <c r="F250" i="5"/>
  <c r="E250" i="5"/>
  <c r="R249" i="5"/>
  <c r="S249" i="5" s="1"/>
  <c r="K249" i="5"/>
  <c r="J249" i="5"/>
  <c r="I249" i="5"/>
  <c r="H249" i="5"/>
  <c r="G249" i="5"/>
  <c r="F249" i="5"/>
  <c r="E249" i="5"/>
  <c r="R248" i="5"/>
  <c r="S248" i="5" s="1"/>
  <c r="K248" i="5"/>
  <c r="J248" i="5"/>
  <c r="I248" i="5"/>
  <c r="H248" i="5"/>
  <c r="G248" i="5"/>
  <c r="F248" i="5"/>
  <c r="E248" i="5"/>
  <c r="R247" i="5"/>
  <c r="S247" i="5" s="1"/>
  <c r="K247" i="5"/>
  <c r="J247" i="5"/>
  <c r="I247" i="5"/>
  <c r="H247" i="5"/>
  <c r="G247" i="5"/>
  <c r="F247" i="5"/>
  <c r="E247" i="5"/>
  <c r="R246" i="5"/>
  <c r="S246" i="5" s="1"/>
  <c r="K246" i="5"/>
  <c r="J246" i="5"/>
  <c r="I246" i="5"/>
  <c r="H246" i="5"/>
  <c r="G246" i="5"/>
  <c r="F246" i="5"/>
  <c r="E246" i="5"/>
  <c r="R245" i="5"/>
  <c r="S245" i="5" s="1"/>
  <c r="K245" i="5"/>
  <c r="J245" i="5"/>
  <c r="I245" i="5"/>
  <c r="H245" i="5"/>
  <c r="G245" i="5"/>
  <c r="F245" i="5"/>
  <c r="E245" i="5"/>
  <c r="R244" i="5"/>
  <c r="S244" i="5" s="1"/>
  <c r="K244" i="5"/>
  <c r="J244" i="5"/>
  <c r="I244" i="5"/>
  <c r="H244" i="5"/>
  <c r="G244" i="5"/>
  <c r="F244" i="5"/>
  <c r="E244" i="5"/>
  <c r="R243" i="5"/>
  <c r="S243" i="5" s="1"/>
  <c r="K243" i="5"/>
  <c r="J243" i="5"/>
  <c r="I243" i="5"/>
  <c r="H243" i="5"/>
  <c r="G243" i="5"/>
  <c r="F243" i="5"/>
  <c r="E243" i="5"/>
  <c r="R242" i="5"/>
  <c r="S242" i="5" s="1"/>
  <c r="K242" i="5"/>
  <c r="J242" i="5"/>
  <c r="I242" i="5"/>
  <c r="H242" i="5"/>
  <c r="G242" i="5"/>
  <c r="F242" i="5"/>
  <c r="E242" i="5"/>
  <c r="R241" i="5"/>
  <c r="S241" i="5" s="1"/>
  <c r="K241" i="5"/>
  <c r="J241" i="5"/>
  <c r="I241" i="5"/>
  <c r="H241" i="5"/>
  <c r="G241" i="5"/>
  <c r="F241" i="5"/>
  <c r="E241" i="5"/>
  <c r="R240" i="5"/>
  <c r="S240" i="5" s="1"/>
  <c r="K240" i="5"/>
  <c r="J240" i="5"/>
  <c r="I240" i="5"/>
  <c r="H240" i="5"/>
  <c r="G240" i="5"/>
  <c r="F240" i="5"/>
  <c r="E240" i="5"/>
  <c r="R239" i="5"/>
  <c r="S239" i="5" s="1"/>
  <c r="K239" i="5"/>
  <c r="J239" i="5"/>
  <c r="I239" i="5"/>
  <c r="H239" i="5"/>
  <c r="G239" i="5"/>
  <c r="F239" i="5"/>
  <c r="E239" i="5"/>
  <c r="R238" i="5"/>
  <c r="S238" i="5" s="1"/>
  <c r="K238" i="5"/>
  <c r="J238" i="5"/>
  <c r="I238" i="5"/>
  <c r="H238" i="5"/>
  <c r="G238" i="5"/>
  <c r="F238" i="5"/>
  <c r="E238" i="5"/>
  <c r="R237" i="5"/>
  <c r="S237" i="5" s="1"/>
  <c r="K237" i="5"/>
  <c r="J237" i="5"/>
  <c r="I237" i="5"/>
  <c r="H237" i="5"/>
  <c r="G237" i="5"/>
  <c r="F237" i="5"/>
  <c r="E237" i="5"/>
  <c r="R236" i="5"/>
  <c r="S236" i="5" s="1"/>
  <c r="K236" i="5"/>
  <c r="J236" i="5"/>
  <c r="I236" i="5"/>
  <c r="H236" i="5"/>
  <c r="G236" i="5"/>
  <c r="F236" i="5"/>
  <c r="E236" i="5"/>
  <c r="R235" i="5"/>
  <c r="S235" i="5" s="1"/>
  <c r="K235" i="5"/>
  <c r="J235" i="5"/>
  <c r="I235" i="5"/>
  <c r="H235" i="5"/>
  <c r="G235" i="5"/>
  <c r="F235" i="5"/>
  <c r="E235" i="5"/>
  <c r="R234" i="5"/>
  <c r="S234" i="5" s="1"/>
  <c r="K234" i="5"/>
  <c r="J234" i="5"/>
  <c r="I234" i="5"/>
  <c r="H234" i="5"/>
  <c r="G234" i="5"/>
  <c r="F234" i="5"/>
  <c r="E234" i="5"/>
  <c r="R233" i="5"/>
  <c r="S233" i="5" s="1"/>
  <c r="K233" i="5"/>
  <c r="J233" i="5"/>
  <c r="I233" i="5"/>
  <c r="H233" i="5"/>
  <c r="G233" i="5"/>
  <c r="F233" i="5"/>
  <c r="E233" i="5"/>
  <c r="R232" i="5"/>
  <c r="S232" i="5" s="1"/>
  <c r="K232" i="5"/>
  <c r="J232" i="5"/>
  <c r="I232" i="5"/>
  <c r="H232" i="5"/>
  <c r="G232" i="5"/>
  <c r="F232" i="5"/>
  <c r="E232" i="5"/>
  <c r="R231" i="5"/>
  <c r="S231" i="5" s="1"/>
  <c r="K231" i="5"/>
  <c r="J231" i="5"/>
  <c r="I231" i="5"/>
  <c r="H231" i="5"/>
  <c r="G231" i="5"/>
  <c r="F231" i="5"/>
  <c r="E231" i="5"/>
  <c r="R230" i="5"/>
  <c r="S230" i="5" s="1"/>
  <c r="K230" i="5"/>
  <c r="J230" i="5"/>
  <c r="I230" i="5"/>
  <c r="H230" i="5"/>
  <c r="G230" i="5"/>
  <c r="F230" i="5"/>
  <c r="E230" i="5"/>
  <c r="R229" i="5"/>
  <c r="S229" i="5" s="1"/>
  <c r="K229" i="5"/>
  <c r="J229" i="5"/>
  <c r="I229" i="5"/>
  <c r="H229" i="5"/>
  <c r="G229" i="5"/>
  <c r="F229" i="5"/>
  <c r="E229" i="5"/>
  <c r="R228" i="5"/>
  <c r="S228" i="5" s="1"/>
  <c r="K228" i="5"/>
  <c r="J228" i="5"/>
  <c r="I228" i="5"/>
  <c r="H228" i="5"/>
  <c r="G228" i="5"/>
  <c r="F228" i="5"/>
  <c r="E228" i="5"/>
  <c r="R227" i="5"/>
  <c r="S227" i="5" s="1"/>
  <c r="K227" i="5"/>
  <c r="J227" i="5"/>
  <c r="I227" i="5"/>
  <c r="H227" i="5"/>
  <c r="G227" i="5"/>
  <c r="F227" i="5"/>
  <c r="E227" i="5"/>
  <c r="R226" i="5"/>
  <c r="S226" i="5" s="1"/>
  <c r="K226" i="5"/>
  <c r="J226" i="5"/>
  <c r="I226" i="5"/>
  <c r="H226" i="5"/>
  <c r="G226" i="5"/>
  <c r="F226" i="5"/>
  <c r="E226" i="5"/>
  <c r="R225" i="5"/>
  <c r="S225" i="5" s="1"/>
  <c r="K225" i="5"/>
  <c r="J225" i="5"/>
  <c r="I225" i="5"/>
  <c r="H225" i="5"/>
  <c r="G225" i="5"/>
  <c r="F225" i="5"/>
  <c r="E225" i="5"/>
  <c r="R224" i="5"/>
  <c r="S224" i="5" s="1"/>
  <c r="K224" i="5"/>
  <c r="J224" i="5"/>
  <c r="I224" i="5"/>
  <c r="H224" i="5"/>
  <c r="G224" i="5"/>
  <c r="F224" i="5"/>
  <c r="E224" i="5"/>
  <c r="R223" i="5"/>
  <c r="S223" i="5" s="1"/>
  <c r="K223" i="5"/>
  <c r="J223" i="5"/>
  <c r="I223" i="5"/>
  <c r="H223" i="5"/>
  <c r="G223" i="5"/>
  <c r="F223" i="5"/>
  <c r="E223" i="5"/>
  <c r="R222" i="5"/>
  <c r="S222" i="5" s="1"/>
  <c r="K222" i="5"/>
  <c r="J222" i="5"/>
  <c r="I222" i="5"/>
  <c r="H222" i="5"/>
  <c r="G222" i="5"/>
  <c r="F222" i="5"/>
  <c r="E222" i="5"/>
  <c r="R221" i="5"/>
  <c r="S221" i="5" s="1"/>
  <c r="K221" i="5"/>
  <c r="J221" i="5"/>
  <c r="I221" i="5"/>
  <c r="H221" i="5"/>
  <c r="G221" i="5"/>
  <c r="F221" i="5"/>
  <c r="E221" i="5"/>
  <c r="R220" i="5"/>
  <c r="S220" i="5" s="1"/>
  <c r="K220" i="5"/>
  <c r="J220" i="5"/>
  <c r="I220" i="5"/>
  <c r="H220" i="5"/>
  <c r="G220" i="5"/>
  <c r="F220" i="5"/>
  <c r="E220" i="5"/>
  <c r="R219" i="5"/>
  <c r="S219" i="5" s="1"/>
  <c r="K219" i="5"/>
  <c r="J219" i="5"/>
  <c r="I219" i="5"/>
  <c r="H219" i="5"/>
  <c r="G219" i="5"/>
  <c r="F219" i="5"/>
  <c r="E219" i="5"/>
  <c r="R218" i="5"/>
  <c r="S218" i="5" s="1"/>
  <c r="K218" i="5"/>
  <c r="J218" i="5"/>
  <c r="I218" i="5"/>
  <c r="H218" i="5"/>
  <c r="G218" i="5"/>
  <c r="F218" i="5"/>
  <c r="E218" i="5"/>
  <c r="R217" i="5"/>
  <c r="S217" i="5" s="1"/>
  <c r="K217" i="5"/>
  <c r="J217" i="5"/>
  <c r="I217" i="5"/>
  <c r="H217" i="5"/>
  <c r="G217" i="5"/>
  <c r="F217" i="5"/>
  <c r="E217" i="5"/>
  <c r="R216" i="5"/>
  <c r="S216" i="5" s="1"/>
  <c r="K216" i="5"/>
  <c r="J216" i="5"/>
  <c r="I216" i="5"/>
  <c r="H216" i="5"/>
  <c r="G216" i="5"/>
  <c r="F216" i="5"/>
  <c r="E216" i="5"/>
  <c r="R215" i="5"/>
  <c r="S215" i="5" s="1"/>
  <c r="K215" i="5"/>
  <c r="J215" i="5"/>
  <c r="I215" i="5"/>
  <c r="H215" i="5"/>
  <c r="G215" i="5"/>
  <c r="F215" i="5"/>
  <c r="E215" i="5"/>
  <c r="R214" i="5"/>
  <c r="S214" i="5" s="1"/>
  <c r="K214" i="5"/>
  <c r="J214" i="5"/>
  <c r="I214" i="5"/>
  <c r="H214" i="5"/>
  <c r="G214" i="5"/>
  <c r="F214" i="5"/>
  <c r="E214" i="5"/>
  <c r="R213" i="5"/>
  <c r="S213" i="5" s="1"/>
  <c r="K213" i="5"/>
  <c r="J213" i="5"/>
  <c r="I213" i="5"/>
  <c r="H213" i="5"/>
  <c r="G213" i="5"/>
  <c r="F213" i="5"/>
  <c r="E213" i="5"/>
  <c r="R212" i="5"/>
  <c r="S212" i="5" s="1"/>
  <c r="K212" i="5"/>
  <c r="J212" i="5"/>
  <c r="I212" i="5"/>
  <c r="H212" i="5"/>
  <c r="G212" i="5"/>
  <c r="F212" i="5"/>
  <c r="E212" i="5"/>
  <c r="R211" i="5"/>
  <c r="S211" i="5" s="1"/>
  <c r="K211" i="5"/>
  <c r="J211" i="5"/>
  <c r="I211" i="5"/>
  <c r="H211" i="5"/>
  <c r="G211" i="5"/>
  <c r="F211" i="5"/>
  <c r="E211" i="5"/>
  <c r="R210" i="5"/>
  <c r="S210" i="5" s="1"/>
  <c r="K210" i="5"/>
  <c r="J210" i="5"/>
  <c r="I210" i="5"/>
  <c r="H210" i="5"/>
  <c r="G210" i="5"/>
  <c r="F210" i="5"/>
  <c r="E210" i="5"/>
  <c r="R209" i="5"/>
  <c r="S209" i="5" s="1"/>
  <c r="K209" i="5"/>
  <c r="J209" i="5"/>
  <c r="I209" i="5"/>
  <c r="H209" i="5"/>
  <c r="G209" i="5"/>
  <c r="F209" i="5"/>
  <c r="E209" i="5"/>
  <c r="R208" i="5"/>
  <c r="S208" i="5" s="1"/>
  <c r="K208" i="5"/>
  <c r="J208" i="5"/>
  <c r="I208" i="5"/>
  <c r="H208" i="5"/>
  <c r="G208" i="5"/>
  <c r="F208" i="5"/>
  <c r="E208" i="5"/>
  <c r="R207" i="5"/>
  <c r="S207" i="5" s="1"/>
  <c r="K207" i="5"/>
  <c r="J207" i="5"/>
  <c r="I207" i="5"/>
  <c r="H207" i="5"/>
  <c r="G207" i="5"/>
  <c r="F207" i="5"/>
  <c r="E207" i="5"/>
  <c r="R206" i="5"/>
  <c r="S206" i="5" s="1"/>
  <c r="K206" i="5"/>
  <c r="J206" i="5"/>
  <c r="I206" i="5"/>
  <c r="H206" i="5"/>
  <c r="G206" i="5"/>
  <c r="F206" i="5"/>
  <c r="E206" i="5"/>
  <c r="R205" i="5"/>
  <c r="S205" i="5" s="1"/>
  <c r="K205" i="5"/>
  <c r="J205" i="5"/>
  <c r="I205" i="5"/>
  <c r="H205" i="5"/>
  <c r="G205" i="5"/>
  <c r="F205" i="5"/>
  <c r="E205" i="5"/>
  <c r="R204" i="5"/>
  <c r="S204" i="5" s="1"/>
  <c r="K204" i="5"/>
  <c r="J204" i="5"/>
  <c r="I204" i="5"/>
  <c r="H204" i="5"/>
  <c r="G204" i="5"/>
  <c r="F204" i="5"/>
  <c r="E204" i="5"/>
  <c r="R203" i="5"/>
  <c r="S203" i="5" s="1"/>
  <c r="K203" i="5"/>
  <c r="J203" i="5"/>
  <c r="I203" i="5"/>
  <c r="H203" i="5"/>
  <c r="G203" i="5"/>
  <c r="F203" i="5"/>
  <c r="E203" i="5"/>
  <c r="R202" i="5"/>
  <c r="S202" i="5" s="1"/>
  <c r="K202" i="5"/>
  <c r="J202" i="5"/>
  <c r="I202" i="5"/>
  <c r="H202" i="5"/>
  <c r="G202" i="5"/>
  <c r="F202" i="5"/>
  <c r="E202" i="5"/>
  <c r="R201" i="5"/>
  <c r="S201" i="5" s="1"/>
  <c r="K201" i="5"/>
  <c r="J201" i="5"/>
  <c r="I201" i="5"/>
  <c r="H201" i="5"/>
  <c r="G201" i="5"/>
  <c r="F201" i="5"/>
  <c r="E201" i="5"/>
  <c r="R200" i="5"/>
  <c r="S200" i="5" s="1"/>
  <c r="K200" i="5"/>
  <c r="J200" i="5"/>
  <c r="I200" i="5"/>
  <c r="H200" i="5"/>
  <c r="G200" i="5"/>
  <c r="F200" i="5"/>
  <c r="E200" i="5"/>
  <c r="R199" i="5"/>
  <c r="S199" i="5" s="1"/>
  <c r="K199" i="5"/>
  <c r="J199" i="5"/>
  <c r="I199" i="5"/>
  <c r="H199" i="5"/>
  <c r="G199" i="5"/>
  <c r="F199" i="5"/>
  <c r="E199" i="5"/>
  <c r="R198" i="5"/>
  <c r="S198" i="5" s="1"/>
  <c r="K198" i="5"/>
  <c r="J198" i="5"/>
  <c r="I198" i="5"/>
  <c r="H198" i="5"/>
  <c r="G198" i="5"/>
  <c r="F198" i="5"/>
  <c r="E198" i="5"/>
  <c r="R197" i="5"/>
  <c r="S197" i="5" s="1"/>
  <c r="K197" i="5"/>
  <c r="J197" i="5"/>
  <c r="I197" i="5"/>
  <c r="H197" i="5"/>
  <c r="G197" i="5"/>
  <c r="F197" i="5"/>
  <c r="E197" i="5"/>
  <c r="R196" i="5"/>
  <c r="S196" i="5" s="1"/>
  <c r="K196" i="5"/>
  <c r="J196" i="5"/>
  <c r="I196" i="5"/>
  <c r="H196" i="5"/>
  <c r="G196" i="5"/>
  <c r="F196" i="5"/>
  <c r="E196" i="5"/>
  <c r="R195" i="5"/>
  <c r="S195" i="5" s="1"/>
  <c r="K195" i="5"/>
  <c r="J195" i="5"/>
  <c r="I195" i="5"/>
  <c r="H195" i="5"/>
  <c r="G195" i="5"/>
  <c r="F195" i="5"/>
  <c r="E195" i="5"/>
  <c r="R194" i="5"/>
  <c r="S194" i="5" s="1"/>
  <c r="K194" i="5"/>
  <c r="J194" i="5"/>
  <c r="I194" i="5"/>
  <c r="H194" i="5"/>
  <c r="G194" i="5"/>
  <c r="F194" i="5"/>
  <c r="E194" i="5"/>
  <c r="R193" i="5"/>
  <c r="S193" i="5" s="1"/>
  <c r="K193" i="5"/>
  <c r="J193" i="5"/>
  <c r="I193" i="5"/>
  <c r="H193" i="5"/>
  <c r="G193" i="5"/>
  <c r="F193" i="5"/>
  <c r="E193" i="5"/>
  <c r="R192" i="5"/>
  <c r="S192" i="5" s="1"/>
  <c r="K192" i="5"/>
  <c r="J192" i="5"/>
  <c r="I192" i="5"/>
  <c r="H192" i="5"/>
  <c r="G192" i="5"/>
  <c r="F192" i="5"/>
  <c r="E192" i="5"/>
  <c r="R191" i="5"/>
  <c r="S191" i="5" s="1"/>
  <c r="K191" i="5"/>
  <c r="J191" i="5"/>
  <c r="I191" i="5"/>
  <c r="H191" i="5"/>
  <c r="G191" i="5"/>
  <c r="F191" i="5"/>
  <c r="E191" i="5"/>
  <c r="R190" i="5"/>
  <c r="S190" i="5" s="1"/>
  <c r="K190" i="5"/>
  <c r="J190" i="5"/>
  <c r="I190" i="5"/>
  <c r="H190" i="5"/>
  <c r="G190" i="5"/>
  <c r="F190" i="5"/>
  <c r="E190" i="5"/>
  <c r="R189" i="5"/>
  <c r="S189" i="5" s="1"/>
  <c r="K189" i="5"/>
  <c r="J189" i="5"/>
  <c r="I189" i="5"/>
  <c r="H189" i="5"/>
  <c r="G189" i="5"/>
  <c r="F189" i="5"/>
  <c r="E189" i="5"/>
  <c r="R188" i="5"/>
  <c r="S188" i="5" s="1"/>
  <c r="K188" i="5"/>
  <c r="J188" i="5"/>
  <c r="I188" i="5"/>
  <c r="H188" i="5"/>
  <c r="G188" i="5"/>
  <c r="F188" i="5"/>
  <c r="E188" i="5"/>
  <c r="R187" i="5"/>
  <c r="S187" i="5" s="1"/>
  <c r="K187" i="5"/>
  <c r="J187" i="5"/>
  <c r="I187" i="5"/>
  <c r="H187" i="5"/>
  <c r="G187" i="5"/>
  <c r="F187" i="5"/>
  <c r="E187" i="5"/>
  <c r="R186" i="5"/>
  <c r="S186" i="5" s="1"/>
  <c r="K186" i="5"/>
  <c r="J186" i="5"/>
  <c r="I186" i="5"/>
  <c r="H186" i="5"/>
  <c r="G186" i="5"/>
  <c r="F186" i="5"/>
  <c r="E186" i="5"/>
  <c r="R185" i="5"/>
  <c r="S185" i="5" s="1"/>
  <c r="K185" i="5"/>
  <c r="J185" i="5"/>
  <c r="I185" i="5"/>
  <c r="H185" i="5"/>
  <c r="G185" i="5"/>
  <c r="F185" i="5"/>
  <c r="E185" i="5"/>
  <c r="R184" i="5"/>
  <c r="S184" i="5" s="1"/>
  <c r="K184" i="5"/>
  <c r="J184" i="5"/>
  <c r="I184" i="5"/>
  <c r="H184" i="5"/>
  <c r="G184" i="5"/>
  <c r="F184" i="5"/>
  <c r="E184" i="5"/>
  <c r="R183" i="5"/>
  <c r="S183" i="5" s="1"/>
  <c r="K183" i="5"/>
  <c r="J183" i="5"/>
  <c r="I183" i="5"/>
  <c r="H183" i="5"/>
  <c r="G183" i="5"/>
  <c r="F183" i="5"/>
  <c r="E183" i="5"/>
  <c r="R182" i="5"/>
  <c r="S182" i="5" s="1"/>
  <c r="K182" i="5"/>
  <c r="J182" i="5"/>
  <c r="I182" i="5"/>
  <c r="H182" i="5"/>
  <c r="G182" i="5"/>
  <c r="F182" i="5"/>
  <c r="E182" i="5"/>
  <c r="R181" i="5"/>
  <c r="S181" i="5" s="1"/>
  <c r="K181" i="5"/>
  <c r="J181" i="5"/>
  <c r="I181" i="5"/>
  <c r="H181" i="5"/>
  <c r="G181" i="5"/>
  <c r="F181" i="5"/>
  <c r="E181" i="5"/>
  <c r="R180" i="5"/>
  <c r="S180" i="5" s="1"/>
  <c r="K180" i="5"/>
  <c r="J180" i="5"/>
  <c r="I180" i="5"/>
  <c r="H180" i="5"/>
  <c r="G180" i="5"/>
  <c r="F180" i="5"/>
  <c r="E180" i="5"/>
  <c r="R179" i="5"/>
  <c r="S179" i="5" s="1"/>
  <c r="K179" i="5"/>
  <c r="J179" i="5"/>
  <c r="I179" i="5"/>
  <c r="H179" i="5"/>
  <c r="G179" i="5"/>
  <c r="F179" i="5"/>
  <c r="E179" i="5"/>
  <c r="R178" i="5"/>
  <c r="S178" i="5" s="1"/>
  <c r="K178" i="5"/>
  <c r="J178" i="5"/>
  <c r="I178" i="5"/>
  <c r="H178" i="5"/>
  <c r="G178" i="5"/>
  <c r="F178" i="5"/>
  <c r="E178" i="5"/>
  <c r="R177" i="5"/>
  <c r="S177" i="5" s="1"/>
  <c r="K177" i="5"/>
  <c r="J177" i="5"/>
  <c r="I177" i="5"/>
  <c r="H177" i="5"/>
  <c r="G177" i="5"/>
  <c r="F177" i="5"/>
  <c r="E177" i="5"/>
  <c r="R176" i="5"/>
  <c r="S176" i="5" s="1"/>
  <c r="K176" i="5"/>
  <c r="J176" i="5"/>
  <c r="I176" i="5"/>
  <c r="H176" i="5"/>
  <c r="G176" i="5"/>
  <c r="F176" i="5"/>
  <c r="E176" i="5"/>
  <c r="R175" i="5"/>
  <c r="S175" i="5" s="1"/>
  <c r="K175" i="5"/>
  <c r="J175" i="5"/>
  <c r="I175" i="5"/>
  <c r="H175" i="5"/>
  <c r="G175" i="5"/>
  <c r="F175" i="5"/>
  <c r="E175" i="5"/>
  <c r="R174" i="5"/>
  <c r="S174" i="5" s="1"/>
  <c r="K174" i="5"/>
  <c r="J174" i="5"/>
  <c r="I174" i="5"/>
  <c r="H174" i="5"/>
  <c r="G174" i="5"/>
  <c r="F174" i="5"/>
  <c r="E174" i="5"/>
  <c r="R173" i="5"/>
  <c r="S173" i="5" s="1"/>
  <c r="K173" i="5"/>
  <c r="J173" i="5"/>
  <c r="I173" i="5"/>
  <c r="H173" i="5"/>
  <c r="G173" i="5"/>
  <c r="F173" i="5"/>
  <c r="E173" i="5"/>
  <c r="R172" i="5"/>
  <c r="S172" i="5" s="1"/>
  <c r="K172" i="5"/>
  <c r="J172" i="5"/>
  <c r="I172" i="5"/>
  <c r="H172" i="5"/>
  <c r="G172" i="5"/>
  <c r="F172" i="5"/>
  <c r="E172" i="5"/>
  <c r="R171" i="5"/>
  <c r="S171" i="5" s="1"/>
  <c r="K171" i="5"/>
  <c r="J171" i="5"/>
  <c r="I171" i="5"/>
  <c r="H171" i="5"/>
  <c r="G171" i="5"/>
  <c r="F171" i="5"/>
  <c r="E171" i="5"/>
  <c r="R170" i="5"/>
  <c r="S170" i="5" s="1"/>
  <c r="K170" i="5"/>
  <c r="J170" i="5"/>
  <c r="I170" i="5"/>
  <c r="H170" i="5"/>
  <c r="G170" i="5"/>
  <c r="F170" i="5"/>
  <c r="E170" i="5"/>
  <c r="R169" i="5"/>
  <c r="S169" i="5" s="1"/>
  <c r="K169" i="5"/>
  <c r="J169" i="5"/>
  <c r="I169" i="5"/>
  <c r="H169" i="5"/>
  <c r="G169" i="5"/>
  <c r="F169" i="5"/>
  <c r="E169" i="5"/>
  <c r="R168" i="5"/>
  <c r="S168" i="5" s="1"/>
  <c r="K168" i="5"/>
  <c r="J168" i="5"/>
  <c r="I168" i="5"/>
  <c r="H168" i="5"/>
  <c r="G168" i="5"/>
  <c r="F168" i="5"/>
  <c r="E168" i="5"/>
  <c r="R167" i="5"/>
  <c r="S167" i="5" s="1"/>
  <c r="K167" i="5"/>
  <c r="J167" i="5"/>
  <c r="I167" i="5"/>
  <c r="H167" i="5"/>
  <c r="G167" i="5"/>
  <c r="F167" i="5"/>
  <c r="E167" i="5"/>
  <c r="R166" i="5"/>
  <c r="S166" i="5" s="1"/>
  <c r="K166" i="5"/>
  <c r="J166" i="5"/>
  <c r="I166" i="5"/>
  <c r="H166" i="5"/>
  <c r="G166" i="5"/>
  <c r="F166" i="5"/>
  <c r="E166" i="5"/>
  <c r="R165" i="5"/>
  <c r="S165" i="5" s="1"/>
  <c r="K165" i="5"/>
  <c r="J165" i="5"/>
  <c r="I165" i="5"/>
  <c r="H165" i="5"/>
  <c r="G165" i="5"/>
  <c r="F165" i="5"/>
  <c r="E165" i="5"/>
  <c r="R164" i="5"/>
  <c r="S164" i="5" s="1"/>
  <c r="K164" i="5"/>
  <c r="J164" i="5"/>
  <c r="I164" i="5"/>
  <c r="H164" i="5"/>
  <c r="G164" i="5"/>
  <c r="F164" i="5"/>
  <c r="E164" i="5"/>
  <c r="R163" i="5"/>
  <c r="S163" i="5" s="1"/>
  <c r="K163" i="5"/>
  <c r="J163" i="5"/>
  <c r="I163" i="5"/>
  <c r="H163" i="5"/>
  <c r="G163" i="5"/>
  <c r="F163" i="5"/>
  <c r="E163" i="5"/>
  <c r="R162" i="5"/>
  <c r="S162" i="5" s="1"/>
  <c r="K162" i="5"/>
  <c r="J162" i="5"/>
  <c r="I162" i="5"/>
  <c r="H162" i="5"/>
  <c r="G162" i="5"/>
  <c r="F162" i="5"/>
  <c r="E162" i="5"/>
  <c r="R161" i="5"/>
  <c r="S161" i="5" s="1"/>
  <c r="K161" i="5"/>
  <c r="J161" i="5"/>
  <c r="I161" i="5"/>
  <c r="H161" i="5"/>
  <c r="G161" i="5"/>
  <c r="F161" i="5"/>
  <c r="E161" i="5"/>
  <c r="R160" i="5"/>
  <c r="S160" i="5" s="1"/>
  <c r="K160" i="5"/>
  <c r="J160" i="5"/>
  <c r="I160" i="5"/>
  <c r="H160" i="5"/>
  <c r="G160" i="5"/>
  <c r="F160" i="5"/>
  <c r="E160" i="5"/>
  <c r="R159" i="5"/>
  <c r="S159" i="5" s="1"/>
  <c r="K159" i="5"/>
  <c r="J159" i="5"/>
  <c r="I159" i="5"/>
  <c r="H159" i="5"/>
  <c r="G159" i="5"/>
  <c r="F159" i="5"/>
  <c r="E159" i="5"/>
  <c r="R158" i="5"/>
  <c r="S158" i="5" s="1"/>
  <c r="K158" i="5"/>
  <c r="J158" i="5"/>
  <c r="I158" i="5"/>
  <c r="H158" i="5"/>
  <c r="G158" i="5"/>
  <c r="F158" i="5"/>
  <c r="E158" i="5"/>
  <c r="R157" i="5"/>
  <c r="S157" i="5" s="1"/>
  <c r="K157" i="5"/>
  <c r="J157" i="5"/>
  <c r="I157" i="5"/>
  <c r="H157" i="5"/>
  <c r="G157" i="5"/>
  <c r="F157" i="5"/>
  <c r="E157" i="5"/>
  <c r="R156" i="5"/>
  <c r="S156" i="5" s="1"/>
  <c r="K156" i="5"/>
  <c r="J156" i="5"/>
  <c r="I156" i="5"/>
  <c r="H156" i="5"/>
  <c r="G156" i="5"/>
  <c r="F156" i="5"/>
  <c r="E156" i="5"/>
  <c r="R155" i="5"/>
  <c r="S155" i="5" s="1"/>
  <c r="K155" i="5"/>
  <c r="J155" i="5"/>
  <c r="I155" i="5"/>
  <c r="H155" i="5"/>
  <c r="G155" i="5"/>
  <c r="F155" i="5"/>
  <c r="E155" i="5"/>
  <c r="R154" i="5"/>
  <c r="S154" i="5" s="1"/>
  <c r="K154" i="5"/>
  <c r="J154" i="5"/>
  <c r="I154" i="5"/>
  <c r="H154" i="5"/>
  <c r="G154" i="5"/>
  <c r="F154" i="5"/>
  <c r="E154" i="5"/>
  <c r="R153" i="5"/>
  <c r="S153" i="5" s="1"/>
  <c r="K153" i="5"/>
  <c r="J153" i="5"/>
  <c r="I153" i="5"/>
  <c r="H153" i="5"/>
  <c r="G153" i="5"/>
  <c r="F153" i="5"/>
  <c r="E153" i="5"/>
  <c r="R152" i="5"/>
  <c r="S152" i="5" s="1"/>
  <c r="K152" i="5"/>
  <c r="J152" i="5"/>
  <c r="I152" i="5"/>
  <c r="H152" i="5"/>
  <c r="G152" i="5"/>
  <c r="F152" i="5"/>
  <c r="E152" i="5"/>
  <c r="R151" i="5"/>
  <c r="S151" i="5" s="1"/>
  <c r="K151" i="5"/>
  <c r="J151" i="5"/>
  <c r="I151" i="5"/>
  <c r="H151" i="5"/>
  <c r="G151" i="5"/>
  <c r="F151" i="5"/>
  <c r="E151" i="5"/>
  <c r="R150" i="5"/>
  <c r="S150" i="5" s="1"/>
  <c r="K150" i="5"/>
  <c r="J150" i="5"/>
  <c r="I150" i="5"/>
  <c r="H150" i="5"/>
  <c r="G150" i="5"/>
  <c r="F150" i="5"/>
  <c r="E150" i="5"/>
  <c r="R149" i="5"/>
  <c r="S149" i="5" s="1"/>
  <c r="K149" i="5"/>
  <c r="J149" i="5"/>
  <c r="I149" i="5"/>
  <c r="H149" i="5"/>
  <c r="G149" i="5"/>
  <c r="F149" i="5"/>
  <c r="E149" i="5"/>
  <c r="R148" i="5"/>
  <c r="S148" i="5" s="1"/>
  <c r="K148" i="5"/>
  <c r="J148" i="5"/>
  <c r="I148" i="5"/>
  <c r="H148" i="5"/>
  <c r="G148" i="5"/>
  <c r="F148" i="5"/>
  <c r="E148" i="5"/>
  <c r="R147" i="5"/>
  <c r="S147" i="5" s="1"/>
  <c r="K147" i="5"/>
  <c r="J147" i="5"/>
  <c r="I147" i="5"/>
  <c r="H147" i="5"/>
  <c r="G147" i="5"/>
  <c r="F147" i="5"/>
  <c r="E147" i="5"/>
  <c r="R146" i="5"/>
  <c r="S146" i="5" s="1"/>
  <c r="K146" i="5"/>
  <c r="J146" i="5"/>
  <c r="I146" i="5"/>
  <c r="H146" i="5"/>
  <c r="G146" i="5"/>
  <c r="F146" i="5"/>
  <c r="E146" i="5"/>
  <c r="R145" i="5"/>
  <c r="S145" i="5" s="1"/>
  <c r="K145" i="5"/>
  <c r="J145" i="5"/>
  <c r="I145" i="5"/>
  <c r="H145" i="5"/>
  <c r="G145" i="5"/>
  <c r="F145" i="5"/>
  <c r="E145" i="5"/>
  <c r="R144" i="5"/>
  <c r="S144" i="5" s="1"/>
  <c r="K144" i="5"/>
  <c r="J144" i="5"/>
  <c r="I144" i="5"/>
  <c r="H144" i="5"/>
  <c r="G144" i="5"/>
  <c r="F144" i="5"/>
  <c r="E144" i="5"/>
  <c r="R143" i="5"/>
  <c r="S143" i="5" s="1"/>
  <c r="K143" i="5"/>
  <c r="J143" i="5"/>
  <c r="I143" i="5"/>
  <c r="H143" i="5"/>
  <c r="G143" i="5"/>
  <c r="F143" i="5"/>
  <c r="E143" i="5"/>
  <c r="R142" i="5"/>
  <c r="S142" i="5" s="1"/>
  <c r="K142" i="5"/>
  <c r="J142" i="5"/>
  <c r="I142" i="5"/>
  <c r="H142" i="5"/>
  <c r="G142" i="5"/>
  <c r="F142" i="5"/>
  <c r="E142" i="5"/>
  <c r="R141" i="5"/>
  <c r="S141" i="5" s="1"/>
  <c r="K141" i="5"/>
  <c r="J141" i="5"/>
  <c r="I141" i="5"/>
  <c r="H141" i="5"/>
  <c r="G141" i="5"/>
  <c r="F141" i="5"/>
  <c r="E141" i="5"/>
  <c r="R140" i="5"/>
  <c r="S140" i="5" s="1"/>
  <c r="K140" i="5"/>
  <c r="J140" i="5"/>
  <c r="I140" i="5"/>
  <c r="H140" i="5"/>
  <c r="G140" i="5"/>
  <c r="F140" i="5"/>
  <c r="E140" i="5"/>
  <c r="R139" i="5"/>
  <c r="S139" i="5" s="1"/>
  <c r="K139" i="5"/>
  <c r="J139" i="5"/>
  <c r="I139" i="5"/>
  <c r="H139" i="5"/>
  <c r="G139" i="5"/>
  <c r="F139" i="5"/>
  <c r="E139" i="5"/>
  <c r="R138" i="5"/>
  <c r="S138" i="5" s="1"/>
  <c r="K138" i="5"/>
  <c r="J138" i="5"/>
  <c r="I138" i="5"/>
  <c r="H138" i="5"/>
  <c r="G138" i="5"/>
  <c r="F138" i="5"/>
  <c r="E138" i="5"/>
  <c r="R137" i="5"/>
  <c r="S137" i="5" s="1"/>
  <c r="K137" i="5"/>
  <c r="J137" i="5"/>
  <c r="I137" i="5"/>
  <c r="H137" i="5"/>
  <c r="G137" i="5"/>
  <c r="F137" i="5"/>
  <c r="E137" i="5"/>
  <c r="R136" i="5"/>
  <c r="S136" i="5" s="1"/>
  <c r="K136" i="5"/>
  <c r="J136" i="5"/>
  <c r="I136" i="5"/>
  <c r="H136" i="5"/>
  <c r="G136" i="5"/>
  <c r="F136" i="5"/>
  <c r="E136" i="5"/>
  <c r="R135" i="5"/>
  <c r="S135" i="5" s="1"/>
  <c r="K135" i="5"/>
  <c r="J135" i="5"/>
  <c r="I135" i="5"/>
  <c r="H135" i="5"/>
  <c r="G135" i="5"/>
  <c r="F135" i="5"/>
  <c r="E135" i="5"/>
  <c r="R134" i="5"/>
  <c r="S134" i="5" s="1"/>
  <c r="K134" i="5"/>
  <c r="J134" i="5"/>
  <c r="I134" i="5"/>
  <c r="H134" i="5"/>
  <c r="G134" i="5"/>
  <c r="F134" i="5"/>
  <c r="E134" i="5"/>
  <c r="R133" i="5"/>
  <c r="S133" i="5" s="1"/>
  <c r="K133" i="5"/>
  <c r="J133" i="5"/>
  <c r="I133" i="5"/>
  <c r="H133" i="5"/>
  <c r="G133" i="5"/>
  <c r="F133" i="5"/>
  <c r="E133" i="5"/>
  <c r="R132" i="5"/>
  <c r="S132" i="5" s="1"/>
  <c r="K132" i="5"/>
  <c r="J132" i="5"/>
  <c r="I132" i="5"/>
  <c r="H132" i="5"/>
  <c r="G132" i="5"/>
  <c r="F132" i="5"/>
  <c r="E132" i="5"/>
  <c r="R131" i="5"/>
  <c r="S131" i="5" s="1"/>
  <c r="K131" i="5"/>
  <c r="J131" i="5"/>
  <c r="I131" i="5"/>
  <c r="H131" i="5"/>
  <c r="G131" i="5"/>
  <c r="F131" i="5"/>
  <c r="E131" i="5"/>
  <c r="R130" i="5"/>
  <c r="S130" i="5" s="1"/>
  <c r="K130" i="5"/>
  <c r="J130" i="5"/>
  <c r="I130" i="5"/>
  <c r="H130" i="5"/>
  <c r="G130" i="5"/>
  <c r="F130" i="5"/>
  <c r="E130" i="5"/>
  <c r="R129" i="5"/>
  <c r="S129" i="5" s="1"/>
  <c r="K129" i="5"/>
  <c r="J129" i="5"/>
  <c r="I129" i="5"/>
  <c r="H129" i="5"/>
  <c r="G129" i="5"/>
  <c r="F129" i="5"/>
  <c r="E129" i="5"/>
  <c r="R128" i="5"/>
  <c r="S128" i="5" s="1"/>
  <c r="K128" i="5"/>
  <c r="J128" i="5"/>
  <c r="I128" i="5"/>
  <c r="H128" i="5"/>
  <c r="G128" i="5"/>
  <c r="F128" i="5"/>
  <c r="E128" i="5"/>
  <c r="R127" i="5"/>
  <c r="S127" i="5" s="1"/>
  <c r="K127" i="5"/>
  <c r="J127" i="5"/>
  <c r="I127" i="5"/>
  <c r="H127" i="5"/>
  <c r="G127" i="5"/>
  <c r="F127" i="5"/>
  <c r="E127" i="5"/>
  <c r="R126" i="5"/>
  <c r="S126" i="5" s="1"/>
  <c r="K126" i="5"/>
  <c r="J126" i="5"/>
  <c r="I126" i="5"/>
  <c r="H126" i="5"/>
  <c r="G126" i="5"/>
  <c r="F126" i="5"/>
  <c r="E126" i="5"/>
  <c r="R125" i="5"/>
  <c r="S125" i="5" s="1"/>
  <c r="K125" i="5"/>
  <c r="J125" i="5"/>
  <c r="I125" i="5"/>
  <c r="H125" i="5"/>
  <c r="G125" i="5"/>
  <c r="F125" i="5"/>
  <c r="E125" i="5"/>
  <c r="R124" i="5"/>
  <c r="S124" i="5" s="1"/>
  <c r="K124" i="5"/>
  <c r="J124" i="5"/>
  <c r="I124" i="5"/>
  <c r="H124" i="5"/>
  <c r="G124" i="5"/>
  <c r="F124" i="5"/>
  <c r="E124" i="5"/>
  <c r="R123" i="5"/>
  <c r="S123" i="5" s="1"/>
  <c r="K123" i="5"/>
  <c r="J123" i="5"/>
  <c r="I123" i="5"/>
  <c r="H123" i="5"/>
  <c r="G123" i="5"/>
  <c r="F123" i="5"/>
  <c r="E123" i="5"/>
  <c r="R122" i="5"/>
  <c r="S122" i="5" s="1"/>
  <c r="K122" i="5"/>
  <c r="J122" i="5"/>
  <c r="I122" i="5"/>
  <c r="H122" i="5"/>
  <c r="G122" i="5"/>
  <c r="F122" i="5"/>
  <c r="E122" i="5"/>
  <c r="R121" i="5"/>
  <c r="S121" i="5" s="1"/>
  <c r="K121" i="5"/>
  <c r="J121" i="5"/>
  <c r="I121" i="5"/>
  <c r="H121" i="5"/>
  <c r="G121" i="5"/>
  <c r="F121" i="5"/>
  <c r="E121" i="5"/>
  <c r="R120" i="5"/>
  <c r="S120" i="5" s="1"/>
  <c r="K120" i="5"/>
  <c r="J120" i="5"/>
  <c r="I120" i="5"/>
  <c r="H120" i="5"/>
  <c r="G120" i="5"/>
  <c r="F120" i="5"/>
  <c r="E120" i="5"/>
  <c r="R119" i="5"/>
  <c r="S119" i="5" s="1"/>
  <c r="K119" i="5"/>
  <c r="J119" i="5"/>
  <c r="I119" i="5"/>
  <c r="H119" i="5"/>
  <c r="G119" i="5"/>
  <c r="F119" i="5"/>
  <c r="E119" i="5"/>
  <c r="R118" i="5"/>
  <c r="S118" i="5" s="1"/>
  <c r="K118" i="5"/>
  <c r="J118" i="5"/>
  <c r="I118" i="5"/>
  <c r="H118" i="5"/>
  <c r="G118" i="5"/>
  <c r="F118" i="5"/>
  <c r="E118" i="5"/>
  <c r="R117" i="5"/>
  <c r="S117" i="5" s="1"/>
  <c r="K117" i="5"/>
  <c r="J117" i="5"/>
  <c r="I117" i="5"/>
  <c r="H117" i="5"/>
  <c r="G117" i="5"/>
  <c r="F117" i="5"/>
  <c r="E117" i="5"/>
  <c r="R116" i="5"/>
  <c r="S116" i="5" s="1"/>
  <c r="K116" i="5"/>
  <c r="J116" i="5"/>
  <c r="I116" i="5"/>
  <c r="H116" i="5"/>
  <c r="G116" i="5"/>
  <c r="F116" i="5"/>
  <c r="E116" i="5"/>
  <c r="R115" i="5"/>
  <c r="S115" i="5" s="1"/>
  <c r="K115" i="5"/>
  <c r="J115" i="5"/>
  <c r="I115" i="5"/>
  <c r="H115" i="5"/>
  <c r="G115" i="5"/>
  <c r="F115" i="5"/>
  <c r="E115" i="5"/>
  <c r="R114" i="5"/>
  <c r="S114" i="5" s="1"/>
  <c r="K114" i="5"/>
  <c r="J114" i="5"/>
  <c r="I114" i="5"/>
  <c r="H114" i="5"/>
  <c r="G114" i="5"/>
  <c r="F114" i="5"/>
  <c r="E114" i="5"/>
  <c r="R113" i="5"/>
  <c r="S113" i="5" s="1"/>
  <c r="K113" i="5"/>
  <c r="J113" i="5"/>
  <c r="I113" i="5"/>
  <c r="H113" i="5"/>
  <c r="G113" i="5"/>
  <c r="F113" i="5"/>
  <c r="E113" i="5"/>
  <c r="R112" i="5"/>
  <c r="S112" i="5" s="1"/>
  <c r="K112" i="5"/>
  <c r="J112" i="5"/>
  <c r="I112" i="5"/>
  <c r="H112" i="5"/>
  <c r="G112" i="5"/>
  <c r="F112" i="5"/>
  <c r="E112" i="5"/>
  <c r="R111" i="5"/>
  <c r="S111" i="5" s="1"/>
  <c r="K111" i="5"/>
  <c r="J111" i="5"/>
  <c r="I111" i="5"/>
  <c r="H111" i="5"/>
  <c r="G111" i="5"/>
  <c r="F111" i="5"/>
  <c r="E111" i="5"/>
  <c r="R110" i="5"/>
  <c r="S110" i="5" s="1"/>
  <c r="K110" i="5"/>
  <c r="J110" i="5"/>
  <c r="I110" i="5"/>
  <c r="H110" i="5"/>
  <c r="G110" i="5"/>
  <c r="F110" i="5"/>
  <c r="E110" i="5"/>
  <c r="R109" i="5"/>
  <c r="S109" i="5" s="1"/>
  <c r="K109" i="5"/>
  <c r="J109" i="5"/>
  <c r="I109" i="5"/>
  <c r="H109" i="5"/>
  <c r="G109" i="5"/>
  <c r="F109" i="5"/>
  <c r="E109" i="5"/>
  <c r="R108" i="5"/>
  <c r="S108" i="5" s="1"/>
  <c r="K108" i="5"/>
  <c r="J108" i="5"/>
  <c r="I108" i="5"/>
  <c r="H108" i="5"/>
  <c r="G108" i="5"/>
  <c r="F108" i="5"/>
  <c r="E108" i="5"/>
  <c r="R107" i="5"/>
  <c r="S107" i="5" s="1"/>
  <c r="K107" i="5"/>
  <c r="J107" i="5"/>
  <c r="I107" i="5"/>
  <c r="H107" i="5"/>
  <c r="G107" i="5"/>
  <c r="F107" i="5"/>
  <c r="E107" i="5"/>
  <c r="R106" i="5"/>
  <c r="S106" i="5" s="1"/>
  <c r="K106" i="5"/>
  <c r="J106" i="5"/>
  <c r="I106" i="5"/>
  <c r="H106" i="5"/>
  <c r="G106" i="5"/>
  <c r="F106" i="5"/>
  <c r="E106" i="5"/>
  <c r="R105" i="5"/>
  <c r="S105" i="5" s="1"/>
  <c r="K105" i="5"/>
  <c r="J105" i="5"/>
  <c r="I105" i="5"/>
  <c r="H105" i="5"/>
  <c r="G105" i="5"/>
  <c r="F105" i="5"/>
  <c r="E105" i="5"/>
  <c r="R104" i="5"/>
  <c r="S104" i="5" s="1"/>
  <c r="K104" i="5"/>
  <c r="J104" i="5"/>
  <c r="I104" i="5"/>
  <c r="H104" i="5"/>
  <c r="G104" i="5"/>
  <c r="F104" i="5"/>
  <c r="E104" i="5"/>
  <c r="R103" i="5"/>
  <c r="S103" i="5" s="1"/>
  <c r="K103" i="5"/>
  <c r="J103" i="5"/>
  <c r="I103" i="5"/>
  <c r="H103" i="5"/>
  <c r="G103" i="5"/>
  <c r="F103" i="5"/>
  <c r="E103" i="5"/>
  <c r="R102" i="5"/>
  <c r="S102" i="5" s="1"/>
  <c r="K102" i="5"/>
  <c r="J102" i="5"/>
  <c r="I102" i="5"/>
  <c r="H102" i="5"/>
  <c r="G102" i="5"/>
  <c r="F102" i="5"/>
  <c r="E102" i="5"/>
  <c r="R101" i="5"/>
  <c r="S101" i="5" s="1"/>
  <c r="K101" i="5"/>
  <c r="J101" i="5"/>
  <c r="I101" i="5"/>
  <c r="H101" i="5"/>
  <c r="G101" i="5"/>
  <c r="F101" i="5"/>
  <c r="E101" i="5"/>
  <c r="R100" i="5"/>
  <c r="S100" i="5" s="1"/>
  <c r="K100" i="5"/>
  <c r="J100" i="5"/>
  <c r="I100" i="5"/>
  <c r="H100" i="5"/>
  <c r="G100" i="5"/>
  <c r="F100" i="5"/>
  <c r="E100" i="5"/>
  <c r="R99" i="5"/>
  <c r="S99" i="5" s="1"/>
  <c r="K99" i="5"/>
  <c r="J99" i="5"/>
  <c r="I99" i="5"/>
  <c r="H99" i="5"/>
  <c r="G99" i="5"/>
  <c r="F99" i="5"/>
  <c r="E99" i="5"/>
  <c r="R98" i="5"/>
  <c r="S98" i="5" s="1"/>
  <c r="K98" i="5"/>
  <c r="J98" i="5"/>
  <c r="I98" i="5"/>
  <c r="H98" i="5"/>
  <c r="G98" i="5"/>
  <c r="F98" i="5"/>
  <c r="E98" i="5"/>
  <c r="R97" i="5"/>
  <c r="S97" i="5" s="1"/>
  <c r="K97" i="5"/>
  <c r="J97" i="5"/>
  <c r="I97" i="5"/>
  <c r="H97" i="5"/>
  <c r="G97" i="5"/>
  <c r="F97" i="5"/>
  <c r="E97" i="5"/>
  <c r="R96" i="5"/>
  <c r="S96" i="5" s="1"/>
  <c r="K96" i="5"/>
  <c r="J96" i="5"/>
  <c r="I96" i="5"/>
  <c r="H96" i="5"/>
  <c r="G96" i="5"/>
  <c r="F96" i="5"/>
  <c r="E96" i="5"/>
  <c r="R95" i="5"/>
  <c r="S95" i="5" s="1"/>
  <c r="K95" i="5"/>
  <c r="J95" i="5"/>
  <c r="I95" i="5"/>
  <c r="H95" i="5"/>
  <c r="G95" i="5"/>
  <c r="F95" i="5"/>
  <c r="E95" i="5"/>
  <c r="R94" i="5"/>
  <c r="S94" i="5" s="1"/>
  <c r="K94" i="5"/>
  <c r="J94" i="5"/>
  <c r="I94" i="5"/>
  <c r="H94" i="5"/>
  <c r="G94" i="5"/>
  <c r="F94" i="5"/>
  <c r="E94" i="5"/>
  <c r="R93" i="5"/>
  <c r="S93" i="5" s="1"/>
  <c r="K93" i="5"/>
  <c r="J93" i="5"/>
  <c r="I93" i="5"/>
  <c r="H93" i="5"/>
  <c r="G93" i="5"/>
  <c r="F93" i="5"/>
  <c r="E93" i="5"/>
  <c r="R92" i="5"/>
  <c r="S92" i="5" s="1"/>
  <c r="K92" i="5"/>
  <c r="J92" i="5"/>
  <c r="I92" i="5"/>
  <c r="H92" i="5"/>
  <c r="G92" i="5"/>
  <c r="F92" i="5"/>
  <c r="E92" i="5"/>
  <c r="R91" i="5"/>
  <c r="S91" i="5" s="1"/>
  <c r="K91" i="5"/>
  <c r="J91" i="5"/>
  <c r="I91" i="5"/>
  <c r="H91" i="5"/>
  <c r="G91" i="5"/>
  <c r="F91" i="5"/>
  <c r="E91" i="5"/>
  <c r="R90" i="5"/>
  <c r="S90" i="5" s="1"/>
  <c r="K90" i="5"/>
  <c r="J90" i="5"/>
  <c r="I90" i="5"/>
  <c r="H90" i="5"/>
  <c r="G90" i="5"/>
  <c r="F90" i="5"/>
  <c r="E90" i="5"/>
  <c r="R89" i="5"/>
  <c r="S89" i="5" s="1"/>
  <c r="K89" i="5"/>
  <c r="J89" i="5"/>
  <c r="I89" i="5"/>
  <c r="H89" i="5"/>
  <c r="G89" i="5"/>
  <c r="F89" i="5"/>
  <c r="E89" i="5"/>
  <c r="R88" i="5"/>
  <c r="S88" i="5" s="1"/>
  <c r="K88" i="5"/>
  <c r="J88" i="5"/>
  <c r="I88" i="5"/>
  <c r="H88" i="5"/>
  <c r="G88" i="5"/>
  <c r="F88" i="5"/>
  <c r="E88" i="5"/>
  <c r="R87" i="5"/>
  <c r="S87" i="5" s="1"/>
  <c r="K87" i="5"/>
  <c r="J87" i="5"/>
  <c r="I87" i="5"/>
  <c r="H87" i="5"/>
  <c r="G87" i="5"/>
  <c r="F87" i="5"/>
  <c r="E87" i="5"/>
  <c r="R86" i="5"/>
  <c r="S86" i="5" s="1"/>
  <c r="K86" i="5"/>
  <c r="J86" i="5"/>
  <c r="I86" i="5"/>
  <c r="H86" i="5"/>
  <c r="G86" i="5"/>
  <c r="F86" i="5"/>
  <c r="E86" i="5"/>
  <c r="R85" i="5"/>
  <c r="S85" i="5" s="1"/>
  <c r="K85" i="5"/>
  <c r="J85" i="5"/>
  <c r="I85" i="5"/>
  <c r="H85" i="5"/>
  <c r="G85" i="5"/>
  <c r="F85" i="5"/>
  <c r="E85" i="5"/>
  <c r="R84" i="5"/>
  <c r="S84" i="5" s="1"/>
  <c r="K84" i="5"/>
  <c r="J84" i="5"/>
  <c r="I84" i="5"/>
  <c r="H84" i="5"/>
  <c r="G84" i="5"/>
  <c r="F84" i="5"/>
  <c r="E84" i="5"/>
  <c r="R83" i="5"/>
  <c r="S83" i="5" s="1"/>
  <c r="K83" i="5"/>
  <c r="J83" i="5"/>
  <c r="I83" i="5"/>
  <c r="H83" i="5"/>
  <c r="G83" i="5"/>
  <c r="F83" i="5"/>
  <c r="E83" i="5"/>
  <c r="R82" i="5"/>
  <c r="S82" i="5" s="1"/>
  <c r="K82" i="5"/>
  <c r="J82" i="5"/>
  <c r="I82" i="5"/>
  <c r="H82" i="5"/>
  <c r="G82" i="5"/>
  <c r="F82" i="5"/>
  <c r="E82" i="5"/>
  <c r="R81" i="5"/>
  <c r="S81" i="5" s="1"/>
  <c r="K81" i="5"/>
  <c r="J81" i="5"/>
  <c r="I81" i="5"/>
  <c r="H81" i="5"/>
  <c r="G81" i="5"/>
  <c r="F81" i="5"/>
  <c r="E81" i="5"/>
  <c r="R80" i="5"/>
  <c r="S80" i="5" s="1"/>
  <c r="K80" i="5"/>
  <c r="J80" i="5"/>
  <c r="I80" i="5"/>
  <c r="H80" i="5"/>
  <c r="G80" i="5"/>
  <c r="F80" i="5"/>
  <c r="E80" i="5"/>
  <c r="R79" i="5"/>
  <c r="S79" i="5" s="1"/>
  <c r="K79" i="5"/>
  <c r="J79" i="5"/>
  <c r="I79" i="5"/>
  <c r="H79" i="5"/>
  <c r="G79" i="5"/>
  <c r="F79" i="5"/>
  <c r="E79" i="5"/>
  <c r="R78" i="5"/>
  <c r="S78" i="5" s="1"/>
  <c r="K78" i="5"/>
  <c r="J78" i="5"/>
  <c r="I78" i="5"/>
  <c r="H78" i="5"/>
  <c r="G78" i="5"/>
  <c r="F78" i="5"/>
  <c r="E78" i="5"/>
  <c r="R77" i="5"/>
  <c r="S77" i="5" s="1"/>
  <c r="K77" i="5"/>
  <c r="J77" i="5"/>
  <c r="I77" i="5"/>
  <c r="H77" i="5"/>
  <c r="G77" i="5"/>
  <c r="F77" i="5"/>
  <c r="E77" i="5"/>
  <c r="R76" i="5"/>
  <c r="S76" i="5" s="1"/>
  <c r="K76" i="5"/>
  <c r="J76" i="5"/>
  <c r="I76" i="5"/>
  <c r="H76" i="5"/>
  <c r="G76" i="5"/>
  <c r="F76" i="5"/>
  <c r="E76" i="5"/>
  <c r="R75" i="5"/>
  <c r="S75" i="5" s="1"/>
  <c r="K75" i="5"/>
  <c r="J75" i="5"/>
  <c r="I75" i="5"/>
  <c r="H75" i="5"/>
  <c r="G75" i="5"/>
  <c r="F75" i="5"/>
  <c r="E75" i="5"/>
  <c r="R74" i="5"/>
  <c r="S74" i="5" s="1"/>
  <c r="K74" i="5"/>
  <c r="J74" i="5"/>
  <c r="I74" i="5"/>
  <c r="H74" i="5"/>
  <c r="G74" i="5"/>
  <c r="F74" i="5"/>
  <c r="E74" i="5"/>
  <c r="R73" i="5"/>
  <c r="S73" i="5" s="1"/>
  <c r="K73" i="5"/>
  <c r="J73" i="5"/>
  <c r="I73" i="5"/>
  <c r="H73" i="5"/>
  <c r="G73" i="5"/>
  <c r="F73" i="5"/>
  <c r="E73" i="5"/>
  <c r="R72" i="5"/>
  <c r="S72" i="5" s="1"/>
  <c r="K72" i="5"/>
  <c r="J72" i="5"/>
  <c r="I72" i="5"/>
  <c r="H72" i="5"/>
  <c r="G72" i="5"/>
  <c r="F72" i="5"/>
  <c r="E72" i="5"/>
  <c r="R71" i="5"/>
  <c r="S71" i="5" s="1"/>
  <c r="K71" i="5"/>
  <c r="J71" i="5"/>
  <c r="I71" i="5"/>
  <c r="H71" i="5"/>
  <c r="G71" i="5"/>
  <c r="F71" i="5"/>
  <c r="E71" i="5"/>
  <c r="R70" i="5"/>
  <c r="S70" i="5" s="1"/>
  <c r="K70" i="5"/>
  <c r="J70" i="5"/>
  <c r="I70" i="5"/>
  <c r="H70" i="5"/>
  <c r="G70" i="5"/>
  <c r="F70" i="5"/>
  <c r="E70" i="5"/>
  <c r="R69" i="5"/>
  <c r="S69" i="5" s="1"/>
  <c r="K69" i="5"/>
  <c r="J69" i="5"/>
  <c r="I69" i="5"/>
  <c r="H69" i="5"/>
  <c r="G69" i="5"/>
  <c r="F69" i="5"/>
  <c r="E69" i="5"/>
  <c r="R68" i="5"/>
  <c r="S68" i="5" s="1"/>
  <c r="K68" i="5"/>
  <c r="J68" i="5"/>
  <c r="I68" i="5"/>
  <c r="H68" i="5"/>
  <c r="G68" i="5"/>
  <c r="F68" i="5"/>
  <c r="E68" i="5"/>
  <c r="R67" i="5"/>
  <c r="S67" i="5" s="1"/>
  <c r="K67" i="5"/>
  <c r="J67" i="5"/>
  <c r="I67" i="5"/>
  <c r="H67" i="5"/>
  <c r="G67" i="5"/>
  <c r="F67" i="5"/>
  <c r="E67" i="5"/>
  <c r="R66" i="5"/>
  <c r="S66" i="5" s="1"/>
  <c r="K66" i="5"/>
  <c r="J66" i="5"/>
  <c r="I66" i="5"/>
  <c r="H66" i="5"/>
  <c r="G66" i="5"/>
  <c r="F66" i="5"/>
  <c r="E66" i="5"/>
  <c r="R65" i="5"/>
  <c r="S65" i="5" s="1"/>
  <c r="K65" i="5"/>
  <c r="J65" i="5"/>
  <c r="I65" i="5"/>
  <c r="H65" i="5"/>
  <c r="G65" i="5"/>
  <c r="F65" i="5"/>
  <c r="E65" i="5"/>
  <c r="R64" i="5"/>
  <c r="S64" i="5" s="1"/>
  <c r="K64" i="5"/>
  <c r="J64" i="5"/>
  <c r="I64" i="5"/>
  <c r="H64" i="5"/>
  <c r="G64" i="5"/>
  <c r="F64" i="5"/>
  <c r="E64" i="5"/>
  <c r="R63" i="5"/>
  <c r="S63" i="5" s="1"/>
  <c r="K63" i="5"/>
  <c r="J63" i="5"/>
  <c r="I63" i="5"/>
  <c r="H63" i="5"/>
  <c r="G63" i="5"/>
  <c r="F63" i="5"/>
  <c r="E63" i="5"/>
  <c r="R62" i="5"/>
  <c r="S62" i="5" s="1"/>
  <c r="K62" i="5"/>
  <c r="J62" i="5"/>
  <c r="I62" i="5"/>
  <c r="H62" i="5"/>
  <c r="G62" i="5"/>
  <c r="F62" i="5"/>
  <c r="E62" i="5"/>
  <c r="R61" i="5"/>
  <c r="S61" i="5" s="1"/>
  <c r="K61" i="5"/>
  <c r="J61" i="5"/>
  <c r="I61" i="5"/>
  <c r="H61" i="5"/>
  <c r="G61" i="5"/>
  <c r="F61" i="5"/>
  <c r="E61" i="5"/>
  <c r="R60" i="5"/>
  <c r="S60" i="5" s="1"/>
  <c r="K60" i="5"/>
  <c r="J60" i="5"/>
  <c r="I60" i="5"/>
  <c r="H60" i="5"/>
  <c r="G60" i="5"/>
  <c r="F60" i="5"/>
  <c r="E60" i="5"/>
  <c r="R59" i="5"/>
  <c r="S59" i="5" s="1"/>
  <c r="K59" i="5"/>
  <c r="J59" i="5"/>
  <c r="I59" i="5"/>
  <c r="H59" i="5"/>
  <c r="G59" i="5"/>
  <c r="F59" i="5"/>
  <c r="E59" i="5"/>
  <c r="R58" i="5"/>
  <c r="S58" i="5" s="1"/>
  <c r="K58" i="5"/>
  <c r="J58" i="5"/>
  <c r="I58" i="5"/>
  <c r="H58" i="5"/>
  <c r="G58" i="5"/>
  <c r="F58" i="5"/>
  <c r="E58" i="5"/>
  <c r="R57" i="5"/>
  <c r="S57" i="5" s="1"/>
  <c r="K57" i="5"/>
  <c r="J57" i="5"/>
  <c r="I57" i="5"/>
  <c r="H57" i="5"/>
  <c r="G57" i="5"/>
  <c r="F57" i="5"/>
  <c r="E57" i="5"/>
  <c r="R56" i="5"/>
  <c r="S56" i="5" s="1"/>
  <c r="K56" i="5"/>
  <c r="J56" i="5"/>
  <c r="I56" i="5"/>
  <c r="H56" i="5"/>
  <c r="G56" i="5"/>
  <c r="F56" i="5"/>
  <c r="E56" i="5"/>
  <c r="R55" i="5"/>
  <c r="S55" i="5" s="1"/>
  <c r="K55" i="5"/>
  <c r="J55" i="5"/>
  <c r="I55" i="5"/>
  <c r="H55" i="5"/>
  <c r="G55" i="5"/>
  <c r="F55" i="5"/>
  <c r="E55" i="5"/>
  <c r="R54" i="5"/>
  <c r="S54" i="5" s="1"/>
  <c r="K54" i="5"/>
  <c r="J54" i="5"/>
  <c r="I54" i="5"/>
  <c r="H54" i="5"/>
  <c r="G54" i="5"/>
  <c r="F54" i="5"/>
  <c r="E54" i="5"/>
  <c r="R53" i="5"/>
  <c r="S53" i="5" s="1"/>
  <c r="K53" i="5"/>
  <c r="J53" i="5"/>
  <c r="I53" i="5"/>
  <c r="H53" i="5"/>
  <c r="G53" i="5"/>
  <c r="F53" i="5"/>
  <c r="E53" i="5"/>
  <c r="R52" i="5"/>
  <c r="S52" i="5" s="1"/>
  <c r="K52" i="5"/>
  <c r="J52" i="5"/>
  <c r="I52" i="5"/>
  <c r="H52" i="5"/>
  <c r="G52" i="5"/>
  <c r="F52" i="5"/>
  <c r="E52" i="5"/>
  <c r="R51" i="5"/>
  <c r="S51" i="5" s="1"/>
  <c r="K51" i="5"/>
  <c r="J51" i="5"/>
  <c r="I51" i="5"/>
  <c r="H51" i="5"/>
  <c r="G51" i="5"/>
  <c r="F51" i="5"/>
  <c r="E51" i="5"/>
  <c r="R50" i="5"/>
  <c r="S50" i="5" s="1"/>
  <c r="K50" i="5"/>
  <c r="J50" i="5"/>
  <c r="I50" i="5"/>
  <c r="H50" i="5"/>
  <c r="G50" i="5"/>
  <c r="F50" i="5"/>
  <c r="E50" i="5"/>
  <c r="R49" i="5"/>
  <c r="S49" i="5" s="1"/>
  <c r="K49" i="5"/>
  <c r="J49" i="5"/>
  <c r="I49" i="5"/>
  <c r="H49" i="5"/>
  <c r="G49" i="5"/>
  <c r="F49" i="5"/>
  <c r="E49" i="5"/>
  <c r="R48" i="5"/>
  <c r="S48" i="5" s="1"/>
  <c r="K48" i="5"/>
  <c r="J48" i="5"/>
  <c r="I48" i="5"/>
  <c r="H48" i="5"/>
  <c r="G48" i="5"/>
  <c r="F48" i="5"/>
  <c r="E48" i="5"/>
  <c r="R47" i="5"/>
  <c r="S47" i="5" s="1"/>
  <c r="K47" i="5"/>
  <c r="J47" i="5"/>
  <c r="I47" i="5"/>
  <c r="H47" i="5"/>
  <c r="G47" i="5"/>
  <c r="F47" i="5"/>
  <c r="E47" i="5"/>
  <c r="R46" i="5"/>
  <c r="S46" i="5" s="1"/>
  <c r="K46" i="5"/>
  <c r="J46" i="5"/>
  <c r="I46" i="5"/>
  <c r="H46" i="5"/>
  <c r="G46" i="5"/>
  <c r="F46" i="5"/>
  <c r="E46" i="5"/>
  <c r="R45" i="5"/>
  <c r="S45" i="5" s="1"/>
  <c r="K45" i="5"/>
  <c r="J45" i="5"/>
  <c r="I45" i="5"/>
  <c r="H45" i="5"/>
  <c r="G45" i="5"/>
  <c r="F45" i="5"/>
  <c r="E45" i="5"/>
  <c r="R44" i="5"/>
  <c r="S44" i="5" s="1"/>
  <c r="K44" i="5"/>
  <c r="J44" i="5"/>
  <c r="I44" i="5"/>
  <c r="H44" i="5"/>
  <c r="G44" i="5"/>
  <c r="F44" i="5"/>
  <c r="E44" i="5"/>
  <c r="R43" i="5"/>
  <c r="S43" i="5" s="1"/>
  <c r="K43" i="5"/>
  <c r="J43" i="5"/>
  <c r="I43" i="5"/>
  <c r="H43" i="5"/>
  <c r="G43" i="5"/>
  <c r="F43" i="5"/>
  <c r="E43" i="5"/>
  <c r="R42" i="5"/>
  <c r="S42" i="5" s="1"/>
  <c r="K42" i="5"/>
  <c r="J42" i="5"/>
  <c r="I42" i="5"/>
  <c r="H42" i="5"/>
  <c r="G42" i="5"/>
  <c r="F42" i="5"/>
  <c r="E42" i="5"/>
  <c r="R41" i="5"/>
  <c r="S41" i="5" s="1"/>
  <c r="K41" i="5"/>
  <c r="J41" i="5"/>
  <c r="I41" i="5"/>
  <c r="H41" i="5"/>
  <c r="G41" i="5"/>
  <c r="F41" i="5"/>
  <c r="E41" i="5"/>
  <c r="R40" i="5"/>
  <c r="S40" i="5" s="1"/>
  <c r="K40" i="5"/>
  <c r="J40" i="5"/>
  <c r="I40" i="5"/>
  <c r="H40" i="5"/>
  <c r="G40" i="5"/>
  <c r="F40" i="5"/>
  <c r="E40" i="5"/>
  <c r="R39" i="5"/>
  <c r="S39" i="5" s="1"/>
  <c r="K39" i="5"/>
  <c r="J39" i="5"/>
  <c r="I39" i="5"/>
  <c r="H39" i="5"/>
  <c r="G39" i="5"/>
  <c r="F39" i="5"/>
  <c r="E39" i="5"/>
  <c r="R38" i="5"/>
  <c r="S38" i="5" s="1"/>
  <c r="K38" i="5"/>
  <c r="J38" i="5"/>
  <c r="I38" i="5"/>
  <c r="H38" i="5"/>
  <c r="G38" i="5"/>
  <c r="F38" i="5"/>
  <c r="E38" i="5"/>
  <c r="R37" i="5"/>
  <c r="S37" i="5" s="1"/>
  <c r="K37" i="5"/>
  <c r="J37" i="5"/>
  <c r="I37" i="5"/>
  <c r="H37" i="5"/>
  <c r="G37" i="5"/>
  <c r="F37" i="5"/>
  <c r="E37" i="5"/>
  <c r="R36" i="5"/>
  <c r="S36" i="5" s="1"/>
  <c r="K36" i="5"/>
  <c r="J36" i="5"/>
  <c r="I36" i="5"/>
  <c r="H36" i="5"/>
  <c r="G36" i="5"/>
  <c r="F36" i="5"/>
  <c r="E36" i="5"/>
  <c r="R35" i="5"/>
  <c r="S35" i="5" s="1"/>
  <c r="K35" i="5"/>
  <c r="J35" i="5"/>
  <c r="I35" i="5"/>
  <c r="H35" i="5"/>
  <c r="G35" i="5"/>
  <c r="F35" i="5"/>
  <c r="E35" i="5"/>
  <c r="R34" i="5"/>
  <c r="S34" i="5" s="1"/>
  <c r="K34" i="5"/>
  <c r="J34" i="5"/>
  <c r="I34" i="5"/>
  <c r="H34" i="5"/>
  <c r="G34" i="5"/>
  <c r="F34" i="5"/>
  <c r="E34" i="5"/>
  <c r="R33" i="5"/>
  <c r="S33" i="5" s="1"/>
  <c r="K33" i="5"/>
  <c r="J33" i="5"/>
  <c r="I33" i="5"/>
  <c r="H33" i="5"/>
  <c r="G33" i="5"/>
  <c r="F33" i="5"/>
  <c r="E33" i="5"/>
  <c r="R32" i="5"/>
  <c r="S32" i="5" s="1"/>
  <c r="K32" i="5"/>
  <c r="J32" i="5"/>
  <c r="I32" i="5"/>
  <c r="H32" i="5"/>
  <c r="G32" i="5"/>
  <c r="F32" i="5"/>
  <c r="E32" i="5"/>
  <c r="R31" i="5"/>
  <c r="S31" i="5" s="1"/>
  <c r="K31" i="5"/>
  <c r="J31" i="5"/>
  <c r="I31" i="5"/>
  <c r="H31" i="5"/>
  <c r="G31" i="5"/>
  <c r="F31" i="5"/>
  <c r="E31" i="5"/>
  <c r="R30" i="5"/>
  <c r="S30" i="5" s="1"/>
  <c r="K30" i="5"/>
  <c r="J30" i="5"/>
  <c r="I30" i="5"/>
  <c r="H30" i="5"/>
  <c r="G30" i="5"/>
  <c r="F30" i="5"/>
  <c r="E30" i="5"/>
  <c r="R29" i="5"/>
  <c r="S29" i="5" s="1"/>
  <c r="K29" i="5"/>
  <c r="J29" i="5"/>
  <c r="I29" i="5"/>
  <c r="H29" i="5"/>
  <c r="G29" i="5"/>
  <c r="F29" i="5"/>
  <c r="E29" i="5"/>
  <c r="R28" i="5"/>
  <c r="S28" i="5" s="1"/>
  <c r="K28" i="5"/>
  <c r="J28" i="5"/>
  <c r="I28" i="5"/>
  <c r="H28" i="5"/>
  <c r="G28" i="5"/>
  <c r="F28" i="5"/>
  <c r="E28" i="5"/>
  <c r="R27" i="5"/>
  <c r="S27" i="5" s="1"/>
  <c r="K27" i="5"/>
  <c r="J27" i="5"/>
  <c r="I27" i="5"/>
  <c r="H27" i="5"/>
  <c r="G27" i="5"/>
  <c r="F27" i="5"/>
  <c r="E27" i="5"/>
  <c r="R26" i="5"/>
  <c r="S26" i="5" s="1"/>
  <c r="K26" i="5"/>
  <c r="J26" i="5"/>
  <c r="I26" i="5"/>
  <c r="H26" i="5"/>
  <c r="G26" i="5"/>
  <c r="F26" i="5"/>
  <c r="E26" i="5"/>
  <c r="R25" i="5"/>
  <c r="S25" i="5" s="1"/>
  <c r="K25" i="5"/>
  <c r="J25" i="5"/>
  <c r="I25" i="5"/>
  <c r="H25" i="5"/>
  <c r="G25" i="5"/>
  <c r="F25" i="5"/>
  <c r="E25" i="5"/>
  <c r="R24" i="5"/>
  <c r="S24" i="5" s="1"/>
  <c r="K24" i="5"/>
  <c r="J24" i="5"/>
  <c r="I24" i="5"/>
  <c r="H24" i="5"/>
  <c r="G24" i="5"/>
  <c r="F24" i="5"/>
  <c r="E24" i="5"/>
  <c r="R23" i="5"/>
  <c r="S23" i="5" s="1"/>
  <c r="K23" i="5"/>
  <c r="J23" i="5"/>
  <c r="I23" i="5"/>
  <c r="H23" i="5"/>
  <c r="G23" i="5"/>
  <c r="F23" i="5"/>
  <c r="E23" i="5"/>
  <c r="R22" i="5"/>
  <c r="S22" i="5" s="1"/>
  <c r="K22" i="5"/>
  <c r="J22" i="5"/>
  <c r="I22" i="5"/>
  <c r="H22" i="5"/>
  <c r="G22" i="5"/>
  <c r="F22" i="5"/>
  <c r="E22" i="5"/>
  <c r="R21" i="5"/>
  <c r="S21" i="5" s="1"/>
  <c r="K21" i="5"/>
  <c r="J21" i="5"/>
  <c r="I21" i="5"/>
  <c r="H21" i="5"/>
  <c r="G21" i="5"/>
  <c r="F21" i="5"/>
  <c r="E21" i="5"/>
  <c r="R20" i="5"/>
  <c r="S20" i="5" s="1"/>
  <c r="K20" i="5"/>
  <c r="J20" i="5"/>
  <c r="I20" i="5"/>
  <c r="H20" i="5"/>
  <c r="G20" i="5"/>
  <c r="F20" i="5"/>
  <c r="E20" i="5"/>
  <c r="R19" i="5"/>
  <c r="S19" i="5" s="1"/>
  <c r="K19" i="5"/>
  <c r="J19" i="5"/>
  <c r="I19" i="5"/>
  <c r="H19" i="5"/>
  <c r="G19" i="5"/>
  <c r="F19" i="5"/>
  <c r="E19" i="5"/>
  <c r="R18" i="5"/>
  <c r="S18" i="5" s="1"/>
  <c r="K18" i="5"/>
  <c r="J18" i="5"/>
  <c r="I18" i="5"/>
  <c r="H18" i="5"/>
  <c r="G18" i="5"/>
  <c r="F18" i="5"/>
  <c r="E18" i="5"/>
  <c r="R17" i="5"/>
  <c r="S17" i="5" s="1"/>
  <c r="K17" i="5"/>
  <c r="J17" i="5"/>
  <c r="I17" i="5"/>
  <c r="H17" i="5"/>
  <c r="G17" i="5"/>
  <c r="F17" i="5"/>
  <c r="E17" i="5"/>
  <c r="R16" i="5"/>
  <c r="S16" i="5" s="1"/>
  <c r="K16" i="5"/>
  <c r="J16" i="5"/>
  <c r="I16" i="5"/>
  <c r="H16" i="5"/>
  <c r="G16" i="5"/>
  <c r="F16" i="5"/>
  <c r="E16" i="5"/>
  <c r="R15" i="5"/>
  <c r="S15" i="5" s="1"/>
  <c r="K15" i="5"/>
  <c r="J15" i="5"/>
  <c r="I15" i="5"/>
  <c r="H15" i="5"/>
  <c r="G15" i="5"/>
  <c r="F15" i="5"/>
  <c r="E15" i="5"/>
  <c r="R14" i="5"/>
  <c r="S14" i="5" s="1"/>
  <c r="K14" i="5"/>
  <c r="J14" i="5"/>
  <c r="I14" i="5"/>
  <c r="H14" i="5"/>
  <c r="G14" i="5"/>
  <c r="F14" i="5"/>
  <c r="E14" i="5"/>
  <c r="R13" i="5"/>
  <c r="S13" i="5" s="1"/>
  <c r="K13" i="5"/>
  <c r="J13" i="5"/>
  <c r="I13" i="5"/>
  <c r="H13" i="5"/>
  <c r="G13" i="5"/>
  <c r="F13" i="5"/>
  <c r="E13" i="5"/>
  <c r="R12" i="5"/>
  <c r="S12" i="5" s="1"/>
  <c r="K12" i="5"/>
  <c r="J12" i="5"/>
  <c r="I12" i="5"/>
  <c r="H12" i="5"/>
  <c r="G12" i="5"/>
  <c r="F12" i="5"/>
  <c r="E12" i="5"/>
  <c r="R11" i="5"/>
  <c r="S11" i="5" s="1"/>
  <c r="K11" i="5"/>
  <c r="J11" i="5"/>
  <c r="I11" i="5"/>
  <c r="H11" i="5"/>
  <c r="G11" i="5"/>
  <c r="F11" i="5"/>
  <c r="E11" i="5"/>
  <c r="R10" i="5"/>
  <c r="S10" i="5" s="1"/>
  <c r="K10" i="5"/>
  <c r="J10" i="5"/>
  <c r="I10" i="5"/>
  <c r="H10" i="5"/>
  <c r="G10" i="5"/>
  <c r="F10" i="5"/>
  <c r="E10" i="5"/>
  <c r="R9" i="5"/>
  <c r="S9" i="5" s="1"/>
  <c r="K9" i="5"/>
  <c r="J9" i="5"/>
  <c r="I9" i="5"/>
  <c r="H9" i="5"/>
  <c r="G9" i="5"/>
  <c r="F9" i="5"/>
  <c r="E9" i="5"/>
  <c r="R8" i="5"/>
  <c r="S8" i="5" s="1"/>
  <c r="K8" i="5"/>
  <c r="J8" i="5"/>
  <c r="I8" i="5"/>
  <c r="H8" i="5"/>
  <c r="G8" i="5"/>
  <c r="F8" i="5"/>
  <c r="E8" i="5"/>
  <c r="R7" i="5"/>
  <c r="S7" i="5" s="1"/>
  <c r="K7" i="5"/>
  <c r="J7" i="5"/>
  <c r="I7" i="5"/>
  <c r="H7" i="5"/>
  <c r="G7" i="5"/>
  <c r="F7" i="5"/>
  <c r="E7" i="5"/>
  <c r="R6" i="5"/>
  <c r="S6" i="5" s="1"/>
  <c r="K6" i="5"/>
  <c r="J6" i="5"/>
  <c r="I6" i="5"/>
  <c r="H6" i="5"/>
  <c r="G6" i="5"/>
  <c r="F6" i="5"/>
  <c r="E6" i="5"/>
  <c r="R5" i="5"/>
  <c r="S5" i="5" s="1"/>
  <c r="K5" i="5"/>
  <c r="J5" i="5"/>
  <c r="I5" i="5"/>
  <c r="H5" i="5"/>
  <c r="G5" i="5"/>
  <c r="F5" i="5"/>
  <c r="E5" i="5"/>
  <c r="R4" i="5"/>
  <c r="S4" i="5" s="1"/>
  <c r="K4" i="5"/>
  <c r="J4" i="5"/>
  <c r="I4" i="5"/>
  <c r="H4" i="5"/>
  <c r="G4" i="5"/>
  <c r="F4" i="5"/>
  <c r="E4" i="5"/>
  <c r="R3" i="5"/>
  <c r="S3" i="5" s="1"/>
  <c r="K3" i="5"/>
  <c r="J3" i="5"/>
  <c r="I3" i="5"/>
  <c r="H3" i="5"/>
  <c r="G3" i="5"/>
  <c r="F3" i="5"/>
  <c r="E3" i="5"/>
  <c r="R2" i="5"/>
  <c r="S2" i="5" s="1"/>
  <c r="K2" i="5"/>
  <c r="J2" i="5"/>
  <c r="I2" i="5"/>
  <c r="H2" i="5"/>
  <c r="G2" i="5"/>
  <c r="F2" i="5"/>
  <c r="E2" i="5"/>
</calcChain>
</file>

<file path=xl/sharedStrings.xml><?xml version="1.0" encoding="utf-8"?>
<sst xmlns="http://schemas.openxmlformats.org/spreadsheetml/2006/main" count="35575" uniqueCount="1993">
  <si>
    <t>ProductID</t>
  </si>
  <si>
    <t>CompanyDBAName</t>
  </si>
  <si>
    <t>Market</t>
  </si>
  <si>
    <t>ProductName</t>
  </si>
  <si>
    <t>Commodity</t>
  </si>
  <si>
    <t>UtilityState</t>
  </si>
  <si>
    <t>UnitOfMeasure</t>
  </si>
  <si>
    <t>ProductType</t>
  </si>
  <si>
    <t>Rate</t>
  </si>
  <si>
    <t>PTC</t>
  </si>
  <si>
    <t>Savings?</t>
  </si>
  <si>
    <t>MSF</t>
  </si>
  <si>
    <t>EarlyTerminationFee</t>
  </si>
  <si>
    <t>Term</t>
  </si>
  <si>
    <t>CustomerTypes</t>
  </si>
  <si>
    <t>RenewablePercentage</t>
  </si>
  <si>
    <t>SpecialOffers</t>
  </si>
  <si>
    <t>ENH Power</t>
  </si>
  <si>
    <t>GSEC</t>
  </si>
  <si>
    <t>Pure Power 12</t>
  </si>
  <si>
    <t>Electric</t>
  </si>
  <si>
    <t>NH</t>
  </si>
  <si>
    <t>KWH</t>
  </si>
  <si>
    <t>Fixed</t>
  </si>
  <si>
    <t>None</t>
  </si>
  <si>
    <t>$100.00 Fixed Amount</t>
  </si>
  <si>
    <t xml:space="preserve"> Residential</t>
  </si>
  <si>
    <t>N/A</t>
  </si>
  <si>
    <t xml:space="preserve"> Reward Points - Provider - Optimus</t>
  </si>
  <si>
    <t>Pure Green Power 12</t>
  </si>
  <si>
    <t>Business Green Power 12</t>
  </si>
  <si>
    <t xml:space="preserve"> SmallCommercial</t>
  </si>
  <si>
    <t>Business Power 12</t>
  </si>
  <si>
    <t>NHEC</t>
  </si>
  <si>
    <t>PSNH</t>
  </si>
  <si>
    <t>UES</t>
  </si>
  <si>
    <t>Major Energy</t>
  </si>
  <si>
    <t>ACE</t>
  </si>
  <si>
    <t>Guaranteed Green Choice 12</t>
  </si>
  <si>
    <t>NJ</t>
  </si>
  <si>
    <t xml:space="preserve"> SmallCommercialAndResidential</t>
  </si>
  <si>
    <t xml:space="preserve"> Rewards Points - Major Energy - Optimus</t>
  </si>
  <si>
    <t>Guaranteed Choice 12</t>
  </si>
  <si>
    <t>Major Energy Electric</t>
  </si>
  <si>
    <t>BHEC</t>
  </si>
  <si>
    <t>ME</t>
  </si>
  <si>
    <t>$0.00 Fixed Amount</t>
  </si>
  <si>
    <t>CMP</t>
  </si>
  <si>
    <t>PEPCODC</t>
  </si>
  <si>
    <t>DC</t>
  </si>
  <si>
    <t>Major Energy Services</t>
  </si>
  <si>
    <t>ETG</t>
  </si>
  <si>
    <t>NaturalGas</t>
  </si>
  <si>
    <t>THM</t>
  </si>
  <si>
    <t>NFGPA</t>
  </si>
  <si>
    <t>PA</t>
  </si>
  <si>
    <t>CCF</t>
  </si>
  <si>
    <t>Guaranteed Choice 6</t>
  </si>
  <si>
    <t>PEOPGAS</t>
  </si>
  <si>
    <t>MCF</t>
  </si>
  <si>
    <t>PGW</t>
  </si>
  <si>
    <t>SJG</t>
  </si>
  <si>
    <t>UGI</t>
  </si>
  <si>
    <t>WGLDC</t>
  </si>
  <si>
    <t>Provider Power Mass</t>
  </si>
  <si>
    <t>FGE</t>
  </si>
  <si>
    <t>MA</t>
  </si>
  <si>
    <t>NELEC</t>
  </si>
  <si>
    <t>Spark Energy</t>
  </si>
  <si>
    <t>DMPDE</t>
  </si>
  <si>
    <t>Advantage 12</t>
  </si>
  <si>
    <t>DE</t>
  </si>
  <si>
    <t xml:space="preserve"> Reward Points - Spark - Optimus</t>
  </si>
  <si>
    <t>BAYSTATE</t>
  </si>
  <si>
    <t>Green Advantage 12</t>
  </si>
  <si>
    <t>CMS</t>
  </si>
  <si>
    <t>MI</t>
  </si>
  <si>
    <t>$50.00 Fixed Amount</t>
  </si>
  <si>
    <t>Advantage 6</t>
  </si>
  <si>
    <t>DTE</t>
  </si>
  <si>
    <t>MGU</t>
  </si>
  <si>
    <t>NIPSCO</t>
  </si>
  <si>
    <t>IN</t>
  </si>
  <si>
    <t>NSTAR</t>
  </si>
  <si>
    <t>SEMCO</t>
  </si>
  <si>
    <t>WGLVA</t>
  </si>
  <si>
    <t>VA</t>
  </si>
  <si>
    <t>Verde</t>
  </si>
  <si>
    <t>CENHUD</t>
  </si>
  <si>
    <t>Green New York 24</t>
  </si>
  <si>
    <t>NY</t>
  </si>
  <si>
    <t>HVAC Protect 24</t>
  </si>
  <si>
    <t xml:space="preserve"> CINCH Home Services - HVAC Protect</t>
  </si>
  <si>
    <t>HVAC Protect Plus 24</t>
  </si>
  <si>
    <t xml:space="preserve"> CINCH Home Services - HVAC Protect Plus</t>
  </si>
  <si>
    <t>CONED</t>
  </si>
  <si>
    <t>NIMO</t>
  </si>
  <si>
    <t>NYSEG</t>
  </si>
  <si>
    <t>O&amp;R</t>
  </si>
  <si>
    <t>RGE</t>
  </si>
  <si>
    <t>Plumbing Protect 24</t>
  </si>
  <si>
    <t xml:space="preserve"> CINCH Home Services - Plumbing Protect</t>
  </si>
  <si>
    <t>KEYSPAN LI</t>
  </si>
  <si>
    <t>KEYSPAN NY</t>
  </si>
  <si>
    <t>NFGNY</t>
  </si>
  <si>
    <t xml:space="preserve"> CINCH Home Services</t>
  </si>
  <si>
    <t>Program Code</t>
  </si>
  <si>
    <t>Energy BPO</t>
  </si>
  <si>
    <t>Southeast Energy</t>
  </si>
  <si>
    <t>NW Family</t>
  </si>
  <si>
    <t>Bell Marketing Solutions LLC</t>
  </si>
  <si>
    <t>Trendy Energy Solutions</t>
  </si>
  <si>
    <t>WNK</t>
  </si>
  <si>
    <t>Avantive Solutions</t>
  </si>
  <si>
    <t>CTA</t>
  </si>
  <si>
    <t>DailyRate</t>
  </si>
  <si>
    <t>BaseCharge</t>
  </si>
  <si>
    <t>TermType</t>
  </si>
  <si>
    <t>SalesChannels</t>
  </si>
  <si>
    <t>WebBrokers</t>
  </si>
  <si>
    <t>Marketers</t>
  </si>
  <si>
    <t>ProductFilters</t>
  </si>
  <si>
    <t>ProductCode</t>
  </si>
  <si>
    <t>CISSystem</t>
  </si>
  <si>
    <t>IsDefaultTieredEverGreen</t>
  </si>
  <si>
    <t>IsTierPricing</t>
  </si>
  <si>
    <t>IsImpliedLoadFactorProduct</t>
  </si>
  <si>
    <t>IsShell</t>
  </si>
  <si>
    <t>CurrentSellingProduct</t>
  </si>
  <si>
    <t>ProductActive</t>
  </si>
  <si>
    <t>ProductArchiveDate</t>
  </si>
  <si>
    <t>Label</t>
  </si>
  <si>
    <t>IsGreen</t>
  </si>
  <si>
    <t>IsCarbonNeutral</t>
  </si>
  <si>
    <t>GasSupplyCategoryCode</t>
  </si>
  <si>
    <t>IsNoCreditCheckEligible</t>
  </si>
  <si>
    <t>NoCreditCheckAmount</t>
  </si>
  <si>
    <t>Electricity Maine</t>
  </si>
  <si>
    <t>Green Maine 12</t>
  </si>
  <si>
    <t xml:space="preserve"> ICC; LEADGEN; OTM; SPARK INTERNAL SALES TEAM; WEB</t>
  </si>
  <si>
    <t xml:space="preserve"> IPACELEADGEN</t>
  </si>
  <si>
    <t xml:space="preserve"> Agent Enrollment; Batch File Enrollment; Online Enrollment; Renewal and Product Change</t>
  </si>
  <si>
    <t>BHEC_E_FIXED_1375_M1375</t>
  </si>
  <si>
    <t>ECI</t>
  </si>
  <si>
    <t>Maine 12</t>
  </si>
  <si>
    <t>BHEC_E_FIXED_1350_A1350</t>
  </si>
  <si>
    <t>Worry Free 12</t>
  </si>
  <si>
    <t xml:space="preserve"> Renewal and Product Change</t>
  </si>
  <si>
    <t>BHEC_E_FIXED_1190_A1190</t>
  </si>
  <si>
    <t>Worry Free 24</t>
  </si>
  <si>
    <t>BHEC_E_FIXED_1200_A1200</t>
  </si>
  <si>
    <t>Worry Free Renewable 12</t>
  </si>
  <si>
    <t>BHEC_E_Fixed_1199_M1199</t>
  </si>
  <si>
    <t>Worry Free Renewable 24</t>
  </si>
  <si>
    <t>BHEC_E_FIXED_1259_M1259</t>
  </si>
  <si>
    <t>CMP_E_Fixed_0.1349_F1349_CC</t>
  </si>
  <si>
    <t>CMP_E_Fixed_0.1299_F1299_CC</t>
  </si>
  <si>
    <t>CMP_E_FIXED_1099_A1099</t>
  </si>
  <si>
    <t>CMP_E_FIXED_1199_C1175</t>
  </si>
  <si>
    <t>CMP_E_FIXED_1230_M1230</t>
  </si>
  <si>
    <t>Business 12</t>
  </si>
  <si>
    <t xml:space="preserve"> ICC; SPARK INTERNAL SALES TEAM; Web</t>
  </si>
  <si>
    <t xml:space="preserve"> Agent Enrollment; Batch File Enrollment; Online Enrollment</t>
  </si>
  <si>
    <t>GSEC_E_FIXED_1140_Z35</t>
  </si>
  <si>
    <t>Business Choice 12</t>
  </si>
  <si>
    <t xml:space="preserve"> ICC; SPARK INTERNAL SALES TEAM; WEB BROKER</t>
  </si>
  <si>
    <t xml:space="preserve"> MSPRES; PWRKRES</t>
  </si>
  <si>
    <t xml:space="preserve"> Agent Enrollment; Batch File Enrollment; Renewal and Product Change; Web Broker</t>
  </si>
  <si>
    <t>GSEC_E_FIXED_1190_Z55</t>
  </si>
  <si>
    <t>Business Choice 24</t>
  </si>
  <si>
    <t xml:space="preserve"> ICC</t>
  </si>
  <si>
    <t xml:space="preserve"> Agent Enrollment; Batch File Enrollment; Renewal and Product Change</t>
  </si>
  <si>
    <t>GSEC_E_FIXED_1200_Z59</t>
  </si>
  <si>
    <t xml:space="preserve"> ICC; LEADGEN; OTM</t>
  </si>
  <si>
    <t xml:space="preserve"> Agent Enrollment; Batch File Enrollment</t>
  </si>
  <si>
    <t>GSEC_E_FIXED_123_Z71</t>
  </si>
  <si>
    <t>Business Renewable Choice 12</t>
  </si>
  <si>
    <t>GSEC_E_FIXED_1199_Q11</t>
  </si>
  <si>
    <t>Business Renewable Choice 24</t>
  </si>
  <si>
    <t>GSEC_E_FIXED_1210_Z63</t>
  </si>
  <si>
    <t xml:space="preserve"> Batch File Enrollment</t>
  </si>
  <si>
    <t>Simple Power 12</t>
  </si>
  <si>
    <t>NHEC_E_FIXED_1149_07NHC</t>
  </si>
  <si>
    <t>NHEC_E_FIXED_1199_06NHC</t>
  </si>
  <si>
    <t>NHEC_E_FIXED_1249_03NHC</t>
  </si>
  <si>
    <t>NHEC_E_FIXED_1299_05NHC</t>
  </si>
  <si>
    <t>PSNH_E_FIXED56_1149</t>
  </si>
  <si>
    <t>PSNH_E_FIXED56_1179</t>
  </si>
  <si>
    <t>PSNH_E_FIXED56_1189</t>
  </si>
  <si>
    <t>PSNH_E_FIXED56_1269</t>
  </si>
  <si>
    <t>PSNH_E_FIXED56_1259</t>
  </si>
  <si>
    <t>PSNH_E_FIXED56_1199</t>
  </si>
  <si>
    <t>UES_E_FIXED_1149</t>
  </si>
  <si>
    <t>UES_E_FIXED_1179</t>
  </si>
  <si>
    <t>UES_E_FIXED_1189</t>
  </si>
  <si>
    <t>UES_E_FIXED_1249</t>
  </si>
  <si>
    <t>UES_E_FIXED_1229</t>
  </si>
  <si>
    <t>UES_E_FIXED_1199</t>
  </si>
  <si>
    <t xml:space="preserve"> D2D; KIOSK; LEADGEN; OTM; WEB BROKER</t>
  </si>
  <si>
    <t xml:space="preserve"> TLP_Platform</t>
  </si>
  <si>
    <t xml:space="preserve"> CARDELD2D; CARDELKIOSK; JBSLD2D; JBSLKIOSK; PRTM-KIOSK; PRTMD2D; PTMSOLAR; RTMD2D; RTMKIOSK; TAKEOFFD2D; TAKEOFFKIOSK</t>
  </si>
  <si>
    <t xml:space="preserve"> Batch File Enrollment; Web Broker</t>
  </si>
  <si>
    <t>ACE_E_Fixed_0.1499</t>
  </si>
  <si>
    <t>ECI_MAJOR</t>
  </si>
  <si>
    <t>ACE_E_Fixed_0.1519</t>
  </si>
  <si>
    <t>HVAC Protect 12</t>
  </si>
  <si>
    <t xml:space="preserve"> D2D; KIOSK; LEADGEN; OTM; SPARK INTERNAL SALES TEAM; WEB BROKER</t>
  </si>
  <si>
    <t xml:space="preserve"> CARDELD2D; CARDELKIOSK; EPGD2D; JBSLD2D; PRTM-KIOSK; PRTMD2D; RTMD2D; RTMKIOSK; TAKEOFFD2D; TAKEOFFKIOSK</t>
  </si>
  <si>
    <t>ACE_E_Fixed_0.1679</t>
  </si>
  <si>
    <t>HVAC Protect Plus 12</t>
  </si>
  <si>
    <t>ACE_E_Fixed_0.1589</t>
  </si>
  <si>
    <t>Secure Choice 12</t>
  </si>
  <si>
    <t xml:space="preserve"> CHOETC; CHOOSEFLAT; ECLRES; ERATERES; GOLDRES; MSPRES; POWTRES; PWRKRES; TRURES; UARES; WATTBRES</t>
  </si>
  <si>
    <t>ACE_E_Fixed_0.1319</t>
  </si>
  <si>
    <t>Secure Choice 24</t>
  </si>
  <si>
    <t>ACE_E_Fixed_0.1349</t>
  </si>
  <si>
    <t>Secure Green Choice 12</t>
  </si>
  <si>
    <t>ACE_E_Fixed_0.1329</t>
  </si>
  <si>
    <t>Secure Green Choice 24</t>
  </si>
  <si>
    <t>ACE_E_Fixed_0.1359</t>
  </si>
  <si>
    <t>Select 12</t>
  </si>
  <si>
    <t>x</t>
  </si>
  <si>
    <t xml:space="preserve"> WEB</t>
  </si>
  <si>
    <t xml:space="preserve"> Batch File Enrollment; Online Enrollment</t>
  </si>
  <si>
    <t>ACE_E_Fixed_0.1199</t>
  </si>
  <si>
    <t>Simple Choice 12</t>
  </si>
  <si>
    <t xml:space="preserve"> ICC; SPARK INTERNAL SALES TEAM; WEB</t>
  </si>
  <si>
    <t>ACE_E_Fixed_0.1309</t>
  </si>
  <si>
    <t xml:space="preserve"> $100 Rebate - Major</t>
  </si>
  <si>
    <t>Smart Home 12</t>
  </si>
  <si>
    <t>$200.00 Fixed Amount</t>
  </si>
  <si>
    <t xml:space="preserve"> D2D; KIOSK; WEB BROKER</t>
  </si>
  <si>
    <t>ACE_E_Fixed_0.1699</t>
  </si>
  <si>
    <t xml:space="preserve"> Smart Home</t>
  </si>
  <si>
    <t>ALLEG</t>
  </si>
  <si>
    <t xml:space="preserve"> CARDELD2D; CARDELKIOSK; JBSLD2D; JBSLKIOSK; MKANGD2D; MKANGKIOSK; PRTM-KIOSK; PRTMD2D; PTMSOLAR; RTMD2D; RTMKIOSK; TAKEOFFD2D; TAKEOFFKIOSK; VELIDEXD2D</t>
  </si>
  <si>
    <t>ALLEG_E_Fixed_0.0909_F909</t>
  </si>
  <si>
    <t>Guaranteed Choice 18</t>
  </si>
  <si>
    <t>ALLEG_E_Fixed_0.0939_F939</t>
  </si>
  <si>
    <t>ALLEG_E_Fixed_0.0919_F919</t>
  </si>
  <si>
    <t xml:space="preserve"> CARDELD2D; CARDELKIOSK; EPGD2D; JBSLD2D; MKANGD2D; MKANGKIOSK; PRTM-KIOSK; PRTMD2D; RTMD2D; RTMKIOSK; TAKEOFFD2D; TAKEOFFKIOSK</t>
  </si>
  <si>
    <t>ALLEG_E_Fixed_0.0979_F979</t>
  </si>
  <si>
    <t>ALLEG_E_Fixed_0.0949_F949</t>
  </si>
  <si>
    <t>ALLEG_E_Fixed_0.0809_F809</t>
  </si>
  <si>
    <t>ALLEG_E_Fixed_0.0819_F819</t>
  </si>
  <si>
    <t>ALLEG_E_Fixed_0.0829_F829</t>
  </si>
  <si>
    <t>ALLEG_E_Fixed_0.0839_F839</t>
  </si>
  <si>
    <t>ALLEG_E_Fixed_0.0849_F849</t>
  </si>
  <si>
    <t>X</t>
  </si>
  <si>
    <t>Simple Choice 15</t>
  </si>
  <si>
    <t>ALLEG_E_Fixed_0.0869_F869</t>
  </si>
  <si>
    <t>$150.00 Fixed Amount</t>
  </si>
  <si>
    <t xml:space="preserve"> D2D; KIOSK; LEADGEN; SPARK INTERNAL SALES TEAM; WEB BROKER</t>
  </si>
  <si>
    <t xml:space="preserve"> CARDELD2D; CARDELKIOSK; JBSLD2D; JBSLKIOSK; MKANGD2D; MKANGKIOSK; PRTM-KIOSK; PRTMD2D; PTMSOLAR; RTMD2D; RTMKIOSK; TAKEOFFD2D; TAKEOFFKIOSK</t>
  </si>
  <si>
    <t>DUQ</t>
  </si>
  <si>
    <t xml:space="preserve"> CARDELD2D; CARDELKIOSK; JBSLD2D; JBSLKIOSK; MKANGD2D; MKANGKIOSK; PRTM-KIOSK; PRTMD2D; PTMSOLAR; RTMD2D; RTMKIOSK; TAKEOFFD2D; TAKEOFFKIOSK; TRENDYOTM; VELIDEXD2D</t>
  </si>
  <si>
    <t>DUQ_E_Fixed_0.1029_5.99_RP312</t>
  </si>
  <si>
    <t>DUQ_E_Fixed_0.1049_5.99_RP313</t>
  </si>
  <si>
    <t>DUQ_E_Fixed_0.1220_RP084</t>
  </si>
  <si>
    <t>DUQ_E_Fixed_0.1170_RP079</t>
  </si>
  <si>
    <t>DUQ_E_Fixed_0.0960_RP058</t>
  </si>
  <si>
    <t>DUQ_E_Fixed_0.0970_RP059</t>
  </si>
  <si>
    <t>DUQ_E_Fixed_0.0980_RP060</t>
  </si>
  <si>
    <t>DUQ_E_Fixed_0.0990_RP061</t>
  </si>
  <si>
    <t>DUQ_E_Fixed_0.0880_RP204</t>
  </si>
  <si>
    <t>DUQ_E_Fixed_0.1179_5.99_RP318</t>
  </si>
  <si>
    <t>JCPL</t>
  </si>
  <si>
    <t>JCPL_E_Fixed_0.1279</t>
  </si>
  <si>
    <t>JCPL_E_Fixed_0.1299</t>
  </si>
  <si>
    <t>JCPL_E_Fixed_0.1379</t>
  </si>
  <si>
    <t>JCPL_E_Fixed_0.1329</t>
  </si>
  <si>
    <t>JCPL_E_Fixed_0.1169</t>
  </si>
  <si>
    <t>JCPL_E_Fixed_0.1179</t>
  </si>
  <si>
    <t>JCPL_E_Fixed_0.1189</t>
  </si>
  <si>
    <t>JCPL_E_Fixed_0.1199</t>
  </si>
  <si>
    <t>JCPL_E_Fixed_0.1049</t>
  </si>
  <si>
    <t>JCPL_E_Fixed_0.1429</t>
  </si>
  <si>
    <t>MetEd</t>
  </si>
  <si>
    <t xml:space="preserve"> CARDELD2D; CARDELKIOSK; JBSLD2D; JBSLKIOSK; MKANGD2D; MKANGKIOSK; PRTM-KIOSK; PRTMD2D; PTMSOLAR; RTMD2D; RTMKIOSK; TAKEOFFD2D; TAKEOFFKIOSK; VELIDEXD2D; WATTSD2D; WATTSKIOSK</t>
  </si>
  <si>
    <t>MetEd_E_Fixed_0.1039_F1039</t>
  </si>
  <si>
    <t>MetEd_E_Fixed_0.1049_F1049</t>
  </si>
  <si>
    <t xml:space="preserve"> CARDELD2D; CARDELKIOSK; EPGD2D; JBSLD2D; MKANGD2D; MKANGKIOSK; PRTM-KIOSK; PRTMD2D; RTMD2D; RTMKIOSK; TAKEOFFD2D; TAKEOFFKIOSK; WATTSD2D; WATTSKIOSK</t>
  </si>
  <si>
    <t>MetEd_E_Fixed_0.1069_F1069</t>
  </si>
  <si>
    <t>MetEd_E_Fixed_0.1059_F1059</t>
  </si>
  <si>
    <t>MetEd_E_Fixed_0.0919_F919</t>
  </si>
  <si>
    <t>MetEd_E_Fixed_0.0929_F929</t>
  </si>
  <si>
    <t>MetEd_E_Fixed_0.0939_F939</t>
  </si>
  <si>
    <t>MetEd_E_Fixed_0.0949_F949</t>
  </si>
  <si>
    <t>MetEd_E_Fixed_0.0859_F859</t>
  </si>
  <si>
    <t>MetEd_E_Fixed_0.0989_F989</t>
  </si>
  <si>
    <t xml:space="preserve"> CARDELD2D; CARDELKIOSK; JBSLD2D; JBSLKIOSK; MKANGD2D; MKANGKIOSK; PRTM-KIOSK; PRTMD2D; PTMSOLAR; RTMD2D; RTMKIOSK; TAKEOFFD2D; TAKEOFFKIOSK; WATTSD2D; WATTSKIOSK</t>
  </si>
  <si>
    <t>PECO</t>
  </si>
  <si>
    <t>PECO_E_Fixed_0.0949_CC_5.99</t>
  </si>
  <si>
    <t>PECO_E_Fixed_0.0969_CC_5.99</t>
  </si>
  <si>
    <t>PECO_E_Fixed_0.1149</t>
  </si>
  <si>
    <t>PECO_E_Fixed_0.1099</t>
  </si>
  <si>
    <t>Secure 12</t>
  </si>
  <si>
    <t>Flat Fee</t>
  </si>
  <si>
    <t>PECO_E_Fixed_Flatfee_60</t>
  </si>
  <si>
    <t>PECO_E_Fixed_0.0829</t>
  </si>
  <si>
    <t>PECO_E_Fixed_0.0839</t>
  </si>
  <si>
    <t>PECO_E_Fixed_0.0849</t>
  </si>
  <si>
    <t>PECO_E_Fixed_0.0759</t>
  </si>
  <si>
    <t>Simple Choice 10</t>
  </si>
  <si>
    <t>PECO_E_Fixed_0.0689_CC_9.99</t>
  </si>
  <si>
    <t>PECO_E_Fixed_0.0789_CC_4.99</t>
  </si>
  <si>
    <t>PECO_E_Fixed_0.1139_CC_5.99</t>
  </si>
  <si>
    <t>PENELEC</t>
  </si>
  <si>
    <t>Penelec_E_Fixed_0.1069_F1069</t>
  </si>
  <si>
    <t>PENELEC_E_Fixed_0.1049_F1049</t>
  </si>
  <si>
    <t>Penelec_E_Fixed_0.1079_F1079</t>
  </si>
  <si>
    <t>Penelec_E_Fixed_0.1210_F1210</t>
  </si>
  <si>
    <t>Penelec_E_Fixed_0.1150_F1150</t>
  </si>
  <si>
    <t>Penelec_E_Fixed_0.0909_F909</t>
  </si>
  <si>
    <t>Penelec_E_Fixed_0.0949_F949</t>
  </si>
  <si>
    <t>Penelec_E_Fixed_0.0929_F929</t>
  </si>
  <si>
    <t>Penelec_E_Fixed_0.0939_F939</t>
  </si>
  <si>
    <t>Penelec_E_Fixed_0.0959_F959</t>
  </si>
  <si>
    <t>PENN</t>
  </si>
  <si>
    <t>PENN_E_Fixed_0.1079_F1079</t>
  </si>
  <si>
    <t>PENN_E_Fixed_0.1069_F1069</t>
  </si>
  <si>
    <t>PENN_E_Fixed_0.1089_F1089</t>
  </si>
  <si>
    <t>PENN_E_Fixed_0.1119_F1119</t>
  </si>
  <si>
    <t>PENN_E_Fixed_0.1099_F1099</t>
  </si>
  <si>
    <t>PENN_E_Fixed_0.0979_F979</t>
  </si>
  <si>
    <t>PENN_E_Fixed_0.0989_F989</t>
  </si>
  <si>
    <t>PENN_E_Fixed_0.0999_F999</t>
  </si>
  <si>
    <t>PENN_E_Fixed_0.1009_F1009</t>
  </si>
  <si>
    <t>PENN_E_Fixed_0.0899_F899</t>
  </si>
  <si>
    <t>PPL</t>
  </si>
  <si>
    <t>PPL_E_Fixed_0.1049_CC_5.99</t>
  </si>
  <si>
    <t>PPL_E_Fixed_0.1059_CC_5.99</t>
  </si>
  <si>
    <t>PPL_E_Fixed_0.1099</t>
  </si>
  <si>
    <t>PPL_E_Fixed_0.1079</t>
  </si>
  <si>
    <t>PPL_E_Fixed_FlatFee_135.00</t>
  </si>
  <si>
    <t>PPL_E_Fixed_0.0979</t>
  </si>
  <si>
    <t>PPL_E_Fixed_0.0999</t>
  </si>
  <si>
    <t>Secure Choice 6</t>
  </si>
  <si>
    <t>PPL_E_Fixed_0.1009</t>
  </si>
  <si>
    <t>PPL_E_Fixed_0.1019</t>
  </si>
  <si>
    <t>Secure Green Choice 6</t>
  </si>
  <si>
    <t>PPL_E_Fixed_0.0879</t>
  </si>
  <si>
    <t>PPL_E_Fixed_0.0899_CC_9.99</t>
  </si>
  <si>
    <t>PPL_E_Fixed_0.0959_CC_4.99</t>
  </si>
  <si>
    <t xml:space="preserve"> CARDELD2D; CARDELKIOSK; JBSLD2D; JBSLKIOSK; MKANGD2D; MKANGKIOSK; PRTM-KIOSK; PRTMD2D; PTMSOLAR; RTMKIOSK; TAKEOFFD2D; TAKEOFFKIOSK; WATTSD2D; WATTSKIOSK</t>
  </si>
  <si>
    <t>PPL_E_Fixed_0.1099_CC_5.99</t>
  </si>
  <si>
    <t>PSEG</t>
  </si>
  <si>
    <t>PSEG_E_Fixed_0.1659</t>
  </si>
  <si>
    <t>PSEG_E_Fixed_0.1669</t>
  </si>
  <si>
    <t>PSEG_E_Fixed_0.1859</t>
  </si>
  <si>
    <t>PSEG_E_Fixed_0.1779</t>
  </si>
  <si>
    <t>PSEG_E_Fixed_0.1499</t>
  </si>
  <si>
    <t>PSEG_E_Fixed_0.1519</t>
  </si>
  <si>
    <t>PSEG_E_Fixed_0.1509</t>
  </si>
  <si>
    <t>PSEG_E_Fixed_0.1529</t>
  </si>
  <si>
    <t>PSEG_E_Fixed_0.1399</t>
  </si>
  <si>
    <t>PSEG_E_Fixed_0.1869</t>
  </si>
  <si>
    <t>AEPC</t>
  </si>
  <si>
    <t>OH</t>
  </si>
  <si>
    <t xml:space="preserve"> IPACELEADGEN; JBSLD2D; JENEKIOSK; JENEMKTD2D; JMFD2D; JMFKIOSK; MKANGD2D; MKANGKIOSK; PRTM-KIOSK; PRTMD2D; PTMSOLAR; TAKEOFFD2D; TAKEOFFKIOSK</t>
  </si>
  <si>
    <t>AEPC_E_Fixed_0.0819_CC_7.99</t>
  </si>
  <si>
    <t>AEPC_E_Fixed_0.0829_CC_7.99</t>
  </si>
  <si>
    <t xml:space="preserve"> IPACELEADGEN; JBSLD2D; MKANGD2D; MKANGKIOSK; PRTM-KIOSK; PRTMD2D; TAKEOFFD2D; TAKEOFFKIOSK</t>
  </si>
  <si>
    <t>AEPC_E_Fixed_10490</t>
  </si>
  <si>
    <t>AEPC_E_Fixed_09990</t>
  </si>
  <si>
    <t>AEPC_E_Fixed_FlatFee_50.00</t>
  </si>
  <si>
    <t xml:space="preserve"> Agent Enrollment; Batch File Enrollment; Web Broker</t>
  </si>
  <si>
    <t>AEPC_E_Fixed_06990</t>
  </si>
  <si>
    <t>AEPC_E_Fixed_07090</t>
  </si>
  <si>
    <t>AEPC_E_Fixed_07190</t>
  </si>
  <si>
    <t>AEPC_E_Fixed_07290</t>
  </si>
  <si>
    <t>AEPC_E_Fixed_07490</t>
  </si>
  <si>
    <t>Simple Choice 6</t>
  </si>
  <si>
    <t>AEPC_E_Fixed_07390</t>
  </si>
  <si>
    <t xml:space="preserve"> D2D; KIOSK; SPARK INTERNAL SALES TEAM; WEB BROKER</t>
  </si>
  <si>
    <t xml:space="preserve"> JBSLD2D; JENEKIOSK; JENEMKTD2D; JMFD2D; JMFKIOSK; MKANGD2D; MKANGKIOSK; PRTM-KIOSK; PRTMD2D; PTMSOLAR; TAKEOFFD2D; TAKEOFFKIOSK</t>
  </si>
  <si>
    <t>AEPC_E_Fixed_0.0999_CC_7.99</t>
  </si>
  <si>
    <t>AEPO</t>
  </si>
  <si>
    <t>AEPO_E_Fixed_0.0819_CC_7.99</t>
  </si>
  <si>
    <t>AEPO_E_Fixed_0.0829_CC_7.99</t>
  </si>
  <si>
    <t>AEPO_E_Fixed_10490</t>
  </si>
  <si>
    <t>AEPO_E_Fixed_09990</t>
  </si>
  <si>
    <t>AEPO_E_Fixed_FlatFee_50.00</t>
  </si>
  <si>
    <t>AEPO_E_Fixed_06990</t>
  </si>
  <si>
    <t>AEPO_E_Fixed_07090</t>
  </si>
  <si>
    <t>AEPO_E_Fixed_07190</t>
  </si>
  <si>
    <t>AEPO_E_Fixed_07290</t>
  </si>
  <si>
    <t>AEPO_E_Fixed_07490</t>
  </si>
  <si>
    <t>AEPO_E_Fixed_07390</t>
  </si>
  <si>
    <t>AEPO_E_Fixed_0.0999_CC_7.99</t>
  </si>
  <si>
    <t>BGE</t>
  </si>
  <si>
    <t>MD</t>
  </si>
  <si>
    <t xml:space="preserve"> ICC; WEB BROKER</t>
  </si>
  <si>
    <t xml:space="preserve"> PWRKRES</t>
  </si>
  <si>
    <t>BGE_E_Fixed_0.1099</t>
  </si>
  <si>
    <t>BGE_E_Fixed_0.1109</t>
  </si>
  <si>
    <t>BGE_E_Fixed_0.1119</t>
  </si>
  <si>
    <t>BGE_E_Fixed_0.0949</t>
  </si>
  <si>
    <t xml:space="preserve"> ICC; WEB</t>
  </si>
  <si>
    <t>BGE_E_Fixed_0.1049</t>
  </si>
  <si>
    <t>BGE_E_Fixed_0.1059</t>
  </si>
  <si>
    <t xml:space="preserve"> BMRKD2D; BMRKKIOSK; IPACELEADGEN; PRTM-KIOSK; PRTMD2D; PTMSOLAR</t>
  </si>
  <si>
    <t>BHEC_E_FIXED_0.1425_MEE1425</t>
  </si>
  <si>
    <t>BHEC_E_FIXED_0.1449_MEE1449</t>
  </si>
  <si>
    <t xml:space="preserve"> ECLRES; ERATERES; GOLDRES; MSPRES; POWTRES; PWRKRES; TRURES; WATTBRES</t>
  </si>
  <si>
    <t>BHEC_E_FIXED_0.1155_MEE1155</t>
  </si>
  <si>
    <t>BHEC_E_FIXED_0.1175_MEE1175</t>
  </si>
  <si>
    <t>BHEC_E_FIXED_0.1199_MEE1199</t>
  </si>
  <si>
    <t>BHEC_E_Fixed_0.1145_MEE1145</t>
  </si>
  <si>
    <t xml:space="preserve"> D2D; KIOSK; LEADGEN; OTM; SPARK INTERNAL SALES TEAM</t>
  </si>
  <si>
    <t xml:space="preserve"> BMRKD2D; BMRKKIOSK; IPACELEADGEN; PRTM-KIOSK; PRTMD2D</t>
  </si>
  <si>
    <t>BHEC_E_Fixed_0.1649_MEE1601</t>
  </si>
  <si>
    <t>BOSTED</t>
  </si>
  <si>
    <t xml:space="preserve"> BMRKD2D; BMRKKIOSK; CARDELD2D; CARDELKIOSK; JBSLD2D; JBSLKIOSK; MKANGD2D; MKANGKIOSK; PRTM-KIOSK; PRTMD2D; PTMSOLAR; TCPD2D; TCPKIOSK</t>
  </si>
  <si>
    <t>NSTAR_E_Fixed_0.1499_A15_CC</t>
  </si>
  <si>
    <t>NSTAR_E_Fixed_0.1549_A16_CC</t>
  </si>
  <si>
    <t>NSTAR_E_Fixed_0.1379_M79</t>
  </si>
  <si>
    <t>NStar_E_Fixed_0.1399_M99</t>
  </si>
  <si>
    <t>NSTAR_E_Fixed_0.1419_N19</t>
  </si>
  <si>
    <t>NSTAR_E_Fixed_0.1649_A18_CC</t>
  </si>
  <si>
    <t>CAMB</t>
  </si>
  <si>
    <t>CLP</t>
  </si>
  <si>
    <t>CT</t>
  </si>
  <si>
    <t xml:space="preserve"> WEB BROKER</t>
  </si>
  <si>
    <t xml:space="preserve"> MSPRES</t>
  </si>
  <si>
    <t>CLP_E_Fixed_0.1199</t>
  </si>
  <si>
    <t>CLP_E_Fixed_0.1189</t>
  </si>
  <si>
    <t>Utiliz 12</t>
  </si>
  <si>
    <t>CLP_E_FIXED_0.1269</t>
  </si>
  <si>
    <t>CMP_E_Fixed_0.1349_M1349_CC</t>
  </si>
  <si>
    <t>CMP_E_Fixed_0.1399_M1399_CC</t>
  </si>
  <si>
    <t>CMP_E_Fixed_0.1099_A1099</t>
  </si>
  <si>
    <t>CMP_E_Fixed_0.1199_A1199</t>
  </si>
  <si>
    <t>CMP_E_Fixed_0.1209_A1209</t>
  </si>
  <si>
    <t>CMP_E_Fixed_0.1189_A1189</t>
  </si>
  <si>
    <t>CMP_E_Fixed_0.1499_M1499_CC</t>
  </si>
  <si>
    <t>COMED</t>
  </si>
  <si>
    <t>IL</t>
  </si>
  <si>
    <t xml:space="preserve"> OTM</t>
  </si>
  <si>
    <t>COMED_E_Fixed_0.0889</t>
  </si>
  <si>
    <t>ComEd_E_Fixed_0.0949</t>
  </si>
  <si>
    <t>COMWEL</t>
  </si>
  <si>
    <t>DAYPL</t>
  </si>
  <si>
    <t>DAYPL_E_Fixed_0.0789_CC_7.99</t>
  </si>
  <si>
    <t>DAYPL_E_Fixed_0.0799_CC_7.99</t>
  </si>
  <si>
    <t>DAY_E_Fixed_0.0989</t>
  </si>
  <si>
    <t>DAY_E_Fixed_0.0979</t>
  </si>
  <si>
    <t>DAYPL_E_Fixed_FlatFee_55.00</t>
  </si>
  <si>
    <t>DAY_E_Fixed_0.0729</t>
  </si>
  <si>
    <t>DAY_E_Fixed_0.0749</t>
  </si>
  <si>
    <t>DAY_E_Fixed_0.0769</t>
  </si>
  <si>
    <t>DAY_E_Fixed_0.0739</t>
  </si>
  <si>
    <t>DAYPL_E_Fixed_0.0939_CC_7.99</t>
  </si>
  <si>
    <t>DELMARVA</t>
  </si>
  <si>
    <t xml:space="preserve"> PRTM-KIOSK; PRTMD2D; RTMD2D; RTMKIOSK; TAKEOFFD2D; TAKEOFFKIOSK</t>
  </si>
  <si>
    <t>DELMARVA_E_Fixed_0.1099</t>
  </si>
  <si>
    <t>DELMARVA_E_Fixed_0.1129</t>
  </si>
  <si>
    <t>DELMARVA_E_Fixed_0.1119</t>
  </si>
  <si>
    <t>DELMARVA_E_Fixed_0.1029</t>
  </si>
  <si>
    <t>DELMARVA_E_Fixed_0.1059</t>
  </si>
  <si>
    <t>DELMARVA_E_Fixed_0.0899</t>
  </si>
  <si>
    <t>DELMARVA_E_Fixed_0.1019</t>
  </si>
  <si>
    <t>DELMARVA_E_Fixed_0.1169</t>
  </si>
  <si>
    <t>DUKE-OH</t>
  </si>
  <si>
    <t>DUKE-OH_E_Fixed_0.0799_CC_7.99</t>
  </si>
  <si>
    <t>DUKE-OH_E_Fixed_0.0809_CC_7.99</t>
  </si>
  <si>
    <t xml:space="preserve"> JBSLD2D; MKANGD2D; MKANGKIOSK; PRTM-KIOSK; PRTMD2D; TAKEOFFD2D; TAKEOFFKIOSK</t>
  </si>
  <si>
    <t>DUKE_E_Fixed_0.0839</t>
  </si>
  <si>
    <t>DUKE_E_Fixed_0.0799</t>
  </si>
  <si>
    <t>DUKE-OH_E_Fixed_Flatfee_65</t>
  </si>
  <si>
    <t>DUKE_E_Fixed_0.0699</t>
  </si>
  <si>
    <t>DUKE_E_Fixed_0.0709</t>
  </si>
  <si>
    <t>DUKE_E_Fixed_0.0719</t>
  </si>
  <si>
    <t>DUKE_E_Fixed_0.0729</t>
  </si>
  <si>
    <t>FEOH-CI</t>
  </si>
  <si>
    <t>FEOH-CI_E_Fixed_0.0849_CC_7.99</t>
  </si>
  <si>
    <t>FEOH-CI_E_Fixed_0.0859_CC_7.99</t>
  </si>
  <si>
    <t>FEOH-CI_E_Fixed_0.1119</t>
  </si>
  <si>
    <t>FEOH-CI_E_Fixed_0.1049</t>
  </si>
  <si>
    <t>FEOH-CI_E_Fixed_Flatfee_45</t>
  </si>
  <si>
    <t>FEOH-CI_E_Fixed_0.0749</t>
  </si>
  <si>
    <t>FEOH-CI_E_Fixed_0.0759</t>
  </si>
  <si>
    <t>FEOH-CI_E_Fixed_0.0769</t>
  </si>
  <si>
    <t>FEOH-CI_E_Fixed_0.0779</t>
  </si>
  <si>
    <t>FEOH-CI_E_Fixed_0.0789</t>
  </si>
  <si>
    <t>FEOH-CI_E_Fixed_0.1069_CC_7.99</t>
  </si>
  <si>
    <t>MECO</t>
  </si>
  <si>
    <t>MECO_E_Fixed_0.1699_ZA4_CC</t>
  </si>
  <si>
    <t>MECO_E_Fixed_0.1749_ZA5_CC</t>
  </si>
  <si>
    <t>MECO_E_Fixed_0.1499_E43</t>
  </si>
  <si>
    <t>MECO_E_Fixed_0.1519_E63</t>
  </si>
  <si>
    <t>MECO_E_Fixed_0.1539_E83</t>
  </si>
  <si>
    <t>MECO_E_Fixed_0.1949_ZX4_CC</t>
  </si>
  <si>
    <t>OHIOED</t>
  </si>
  <si>
    <t>OHIOED_E_Fixed_0.0849_CC_7.99</t>
  </si>
  <si>
    <t>OHIOED_E_Fixed_0.0859_CC_7.99</t>
  </si>
  <si>
    <t>OHIOED_E_Fixed_0.1119</t>
  </si>
  <si>
    <t>OHIOED_E_Fixed_0.1049</t>
  </si>
  <si>
    <t>OHIOED_E_Fixed_Flatfee_45</t>
  </si>
  <si>
    <t>OHIOED_E_Fixed_0.0749</t>
  </si>
  <si>
    <t>OHIOED_E_Fixed_0.0759</t>
  </si>
  <si>
    <t>OHIOED_E_Fixed_0.0769</t>
  </si>
  <si>
    <t>OHIOED_E_Fixed_0.0779</t>
  </si>
  <si>
    <t>OHIOED_E_Fixed_0.0789</t>
  </si>
  <si>
    <t>OHIOED_E_Fixed_0.1069_CC_7.99</t>
  </si>
  <si>
    <t xml:space="preserve"> TAKEOFFD2D; TAKEOFFKIOSK; WATTSD2D; WATTSKIOSK</t>
  </si>
  <si>
    <t>PEPCODC_E_Fixed_0.1339</t>
  </si>
  <si>
    <t>PEPCODC_E_Fixed_0.1349</t>
  </si>
  <si>
    <t xml:space="preserve"> CHOETC; CHOOSEFLAT; ECLRES; ERATERES; ESHARKRES; GOLDRES; POWTRES; PWRKRES; WATTBRES</t>
  </si>
  <si>
    <t>PEPCODC_E_Fixed_0.1199</t>
  </si>
  <si>
    <t>PEPCODC_E_Fixed_0.1229</t>
  </si>
  <si>
    <t>PEPCODC_E_Fixed_0.1259</t>
  </si>
  <si>
    <t>PEPCODC_E_Fixed_0.1069</t>
  </si>
  <si>
    <t>PEPCODC_E_Fixed_0.1149</t>
  </si>
  <si>
    <t>PEPCOMD</t>
  </si>
  <si>
    <t xml:space="preserve"> PRTM-KIOSK; PRTMD2D; RTMD2D; RTMKIOSK; TAKEOFFD2D; TAKEOFFKIOSK; WATTSD2D; WATTSKIOSK</t>
  </si>
  <si>
    <t>PEPCOMD_E_Fixed_0.1149</t>
  </si>
  <si>
    <t>PEPCOMD_E_Fixed_0.1199</t>
  </si>
  <si>
    <t>PEPCOMD_E_Fixed_0.1179</t>
  </si>
  <si>
    <t>PEPCOMD_E_Fixed_0.1099</t>
  </si>
  <si>
    <t>PEPCOMD_E_Fixed_0.1109</t>
  </si>
  <si>
    <t>PEPCOMD_E_Fixed_0.1129</t>
  </si>
  <si>
    <t>PEPCOMD_E_Fixed_0.1139</t>
  </si>
  <si>
    <t>PEPCOMD_E_Fixed_0.1039</t>
  </si>
  <si>
    <t>PEPCOMD_E_Fixed_0.1049</t>
  </si>
  <si>
    <t>PEPCOMD_E_Fixed_0.1059</t>
  </si>
  <si>
    <t>PEPCOMD_E_Fixed_0.1249</t>
  </si>
  <si>
    <t>POTOMACED</t>
  </si>
  <si>
    <t>POTOMACED_E_Fixed_0.1019</t>
  </si>
  <si>
    <t>POTOMACED_E_Fixed_0.1049</t>
  </si>
  <si>
    <t>POTOMACED_E_Fixed_0.1029</t>
  </si>
  <si>
    <t>POTOMACED_E_Fixed_0.0919</t>
  </si>
  <si>
    <t>POTOMACED_E_Fixed_0.0929</t>
  </si>
  <si>
    <t>POTOMACED_E_Fixed_0.0939</t>
  </si>
  <si>
    <t>POTOMACED_E_Fixed_0.0949</t>
  </si>
  <si>
    <t>POTOMACED_E_Fixed_0.0819</t>
  </si>
  <si>
    <t>POTOMACED_E_Fixed_0.0909</t>
  </si>
  <si>
    <t>POTOMACED_E_Fixed_0.10890</t>
  </si>
  <si>
    <t>SMECO</t>
  </si>
  <si>
    <t>SMECO_E_Fixed_0.1149</t>
  </si>
  <si>
    <t>SMECO_E_Fixed_0.1199</t>
  </si>
  <si>
    <t>SMECO_E_Fixed_0.1179</t>
  </si>
  <si>
    <t>SMECO_E_Fixed_0.1099</t>
  </si>
  <si>
    <t>SMECO_E_Fixed_0.1119</t>
  </si>
  <si>
    <t>SMECO_E_Fixed_0.1139</t>
  </si>
  <si>
    <t>SMECO_E_Fixed_0.1049</t>
  </si>
  <si>
    <t>SMECO_E_Fixed_0.1069</t>
  </si>
  <si>
    <t>SMECO_E_Fixed_0.1249</t>
  </si>
  <si>
    <t>TLDOE</t>
  </si>
  <si>
    <t>TLDOE_E_Fixed_0.0849_CC_7.99</t>
  </si>
  <si>
    <t>TLDOE_E_Fixed_0.0859_CC_7.99</t>
  </si>
  <si>
    <t>TLDOE_E_Fixed_0.1119</t>
  </si>
  <si>
    <t>TLDOE_E_Fixed_10490</t>
  </si>
  <si>
    <t>TLDOE_E_Fixed_Flatfee_45</t>
  </si>
  <si>
    <t>TLDOE_E_Fixed_0.0749</t>
  </si>
  <si>
    <t>TLDOE_E_Fixed_07590</t>
  </si>
  <si>
    <t>TLDOE_E_Fixed_07690</t>
  </si>
  <si>
    <t>TLDOE_E_Fixed_07790</t>
  </si>
  <si>
    <t>TLDOE_E_Fixed_07890</t>
  </si>
  <si>
    <t>TLDOE_E_Fixed_0.1069_CC_7.99</t>
  </si>
  <si>
    <t>UIC</t>
  </si>
  <si>
    <t>UIC_E_Fixed_0.1199_K99</t>
  </si>
  <si>
    <t>UIC_E_Fixed_0.1189_K89</t>
  </si>
  <si>
    <t>UIC_E_FIXED_0.1269_L69</t>
  </si>
  <si>
    <t>WMECO</t>
  </si>
  <si>
    <t xml:space="preserve"> BMRKD2D; BMRKKIOSK; CARDELD2D; CARDELKIOSK; JBSLD2D; JBSLKIOSK; MKANGD2D; MKANGKIOSK; PRTM-KIOSK; PRTMD2D; PTMSOLAR; SPKTEST; TCPD2D; TCPKIOSK</t>
  </si>
  <si>
    <t>WMECO_E_Fixed_0.1459</t>
  </si>
  <si>
    <t>WMECO_E_Fixed_0.1479</t>
  </si>
  <si>
    <t>WMECO_E_Fixed_0.1349</t>
  </si>
  <si>
    <t>WMECO_E_Fixed_0.1379</t>
  </si>
  <si>
    <t>WMECO_E_Fixed_0.1399</t>
  </si>
  <si>
    <t>WMECO_E_Fixed_0.1649</t>
  </si>
  <si>
    <t xml:space="preserve"> Batch File Enrollment; Renewal and Product Change; Web Broker</t>
  </si>
  <si>
    <t>BGE_G_Fixed_0.6490</t>
  </si>
  <si>
    <t xml:space="preserve"> Batch File Enrollment; Renewal and Product Change</t>
  </si>
  <si>
    <t>BGE_G_Fixed_0.6690</t>
  </si>
  <si>
    <t>CGP</t>
  </si>
  <si>
    <t>CGP_G_Fixed_0.6490_MEP10</t>
  </si>
  <si>
    <t>CGP_G_Fixed_0.599_MEP09</t>
  </si>
  <si>
    <t>CGP_G_Fixed_0.659_MEP11</t>
  </si>
  <si>
    <t>Plumbing Protect 12</t>
  </si>
  <si>
    <t>CGP_G_Fixed_0.729_MEP15</t>
  </si>
  <si>
    <t xml:space="preserve"> ICC; SPARK INTERNAL SALES TEAM</t>
  </si>
  <si>
    <t>CGP_G_Fixed_0.512_MEP19</t>
  </si>
  <si>
    <t>CGP_G_Fixed_0.546_MEP16</t>
  </si>
  <si>
    <t>CGP_G_Fixed_0.486_MEP17</t>
  </si>
  <si>
    <t>CGP_G_Fixed_0.779_MEP24</t>
  </si>
  <si>
    <t>COH</t>
  </si>
  <si>
    <t xml:space="preserve"> Emerios_Platform; TLP_Platform</t>
  </si>
  <si>
    <t>COH_G_Fixed_07490_MEC08</t>
  </si>
  <si>
    <t>COH_G_Fixed_0.786_MEC14</t>
  </si>
  <si>
    <t>COH_G_Fixed_07990_MEC09</t>
  </si>
  <si>
    <t>COH_G_Fixed_06090_MEC05</t>
  </si>
  <si>
    <t>COH_G_Fixed_0.675_MEC10</t>
  </si>
  <si>
    <t>COH_G_Fixed_0.849_MEC18</t>
  </si>
  <si>
    <t>CPEOH</t>
  </si>
  <si>
    <t>CPEOH_G_Fixed_0.759</t>
  </si>
  <si>
    <t>CPEOH_G_Fixed_0.799</t>
  </si>
  <si>
    <t>CPEOH_G_Fixed_0.859</t>
  </si>
  <si>
    <t>CPEOH_G_Fixed_0.659</t>
  </si>
  <si>
    <t>CPEOH_G_Fixed_0.699</t>
  </si>
  <si>
    <t>CPEOH_G_Fixed_0.899</t>
  </si>
  <si>
    <t>DEO</t>
  </si>
  <si>
    <t>DEO_G_Fixed_0.599_MAJOR09</t>
  </si>
  <si>
    <t>DEO_G_Fixed_0.629_MAJOR10</t>
  </si>
  <si>
    <t>DEO_G_Fixed_0.699_MAJOR13</t>
  </si>
  <si>
    <t>DEO_G_Fixed_0.487_MAJOR01</t>
  </si>
  <si>
    <t>DEO_G_Fixed_0.429_MAJOR02</t>
  </si>
  <si>
    <t>DUKE_G_Fixed_0.679_CC</t>
  </si>
  <si>
    <t>DUKE-OH_G_Fixed_0.699_MJ09_CC</t>
  </si>
  <si>
    <t>DUKE-OH_G_Fixed_0.799_MJ56</t>
  </si>
  <si>
    <t>DUKE-OH_G_Fixed_0.62_MJ38</t>
  </si>
  <si>
    <t>DUKE-OH_G_Fixed_0.6490_MJ41</t>
  </si>
  <si>
    <t>DUKE-OH_G_Fixed_0.799_MJ13_CC</t>
  </si>
  <si>
    <t>ETG_G_Fixed_0.6990</t>
  </si>
  <si>
    <t>ETG_G_Fixed_0.7190</t>
  </si>
  <si>
    <t>ETG_G_Fixed_0.7990</t>
  </si>
  <si>
    <t>ETG_G_Fixed_0.5590</t>
  </si>
  <si>
    <t>ETG_G_Fixed_0.5790</t>
  </si>
  <si>
    <t>NFGPA_G_Fixed_0.7000_40</t>
  </si>
  <si>
    <t>NFGPA_G_Fixed_0.6500_35</t>
  </si>
  <si>
    <t>NFGPA_G_Fixed_0.7200_42</t>
  </si>
  <si>
    <t>NFGPA_G_Fixed_0.8100_51</t>
  </si>
  <si>
    <t xml:space="preserve"> CHOETC; CHOOSEFLAT; ECLRES; ERATERES; ESHARKRES; GOLDRES; MSPRES; POWTRES; PWRKRES; TRURES; WATTBRES</t>
  </si>
  <si>
    <t>NFGPA_G_Fixed_0.5000_20</t>
  </si>
  <si>
    <t>NFGPA_G_Fixed_0.5100_21</t>
  </si>
  <si>
    <t>NFGPA_G_Fixed_0.4800_18</t>
  </si>
  <si>
    <t>NFGPA_G_Fixed_0.8900_59</t>
  </si>
  <si>
    <t>NJNG</t>
  </si>
  <si>
    <t>NJNG_G_Fixed_0.7190</t>
  </si>
  <si>
    <t>NJNG_G_Fixed_0.7290</t>
  </si>
  <si>
    <t>NJNG_G_Fixed_0.829</t>
  </si>
  <si>
    <t>NJNG_G_Fixed_0.5790</t>
  </si>
  <si>
    <t>NJNG_G_Fixed_0.5990</t>
  </si>
  <si>
    <t>NJNG_G_Fixed_0.6190</t>
  </si>
  <si>
    <t>NJNG_G_Fixed_0.5490</t>
  </si>
  <si>
    <t>Green Secure 12</t>
  </si>
  <si>
    <t>PECO_G_FIXED_FLATFEE_40</t>
  </si>
  <si>
    <t>PECO_G_Fixed_0.6990_CC_5.99</t>
  </si>
  <si>
    <t>PECO_G_Fixed_0.7090_CC_5.99</t>
  </si>
  <si>
    <t>PECO_G_Fixed_0.8490</t>
  </si>
  <si>
    <t>PECO_G_Fixed_0.5990</t>
  </si>
  <si>
    <t>PECO_G_Fixed_0.639</t>
  </si>
  <si>
    <t>PECO_G_Fixed_0.619</t>
  </si>
  <si>
    <t>PECO_G_Fixed_0.6590</t>
  </si>
  <si>
    <t>PECO_G_Fixed_0.5790</t>
  </si>
  <si>
    <t>PECO_G_Fixed_0.8690_CC_5.99</t>
  </si>
  <si>
    <t>PEOPGAS_G_Fixed_6.19_ME4PEDFP14</t>
  </si>
  <si>
    <t>PEOPGAS_G_Fixed_5.59_ME4PEDFP18</t>
  </si>
  <si>
    <t>PEOPGAS_G_Fixed_64900_ME4PEDFP06</t>
  </si>
  <si>
    <t>PEOPGAS_G_Fixed_69900_ME4PEDFP11</t>
  </si>
  <si>
    <t>PEOPGAS_G_Fixed_5.22_ME5PEDGP10</t>
  </si>
  <si>
    <t>PEOPGAS_G_Fixed_5.22_ME4PEDFP15</t>
  </si>
  <si>
    <t>PEOPGAS_G_Fixed_7.99_ME4PEDFP03</t>
  </si>
  <si>
    <t xml:space="preserve"> CARDELD2D; CARDELKIOSK; EPGD2D; EPGKIOSK; JBSLD2D; JBSLKIOSK; MKANGD2D; MKANGKIOSK; PRTM-KIOSK; PRTMD2D; RTMD2D; RTMKIOSK; TAKEOFFD2D; TAKEOFFKIOSK</t>
  </si>
  <si>
    <t>PGW_G_Fixed_0.869_45</t>
  </si>
  <si>
    <t>PGW_G_Fixed_0.819_40</t>
  </si>
  <si>
    <t>PGW_G_Fixed_0.879_46</t>
  </si>
  <si>
    <t>PGW_G_Fixed_0.959_54</t>
  </si>
  <si>
    <t>PGW_G_Fixed_0.699_16</t>
  </si>
  <si>
    <t>PGW_G_Fixed_0.759_34</t>
  </si>
  <si>
    <t>PGW_G_Fixed_0.729_31</t>
  </si>
  <si>
    <t>PGW_G_Fixed_0.779_36</t>
  </si>
  <si>
    <t>PGW_G_Fixed_1.099_58</t>
  </si>
  <si>
    <t>PSEG_G_Fixed_0.7490</t>
  </si>
  <si>
    <t>PSEG_G_Fixed_0.7690</t>
  </si>
  <si>
    <t>PSEG_G_Fixed_0.8490</t>
  </si>
  <si>
    <t>PSEG_G_Fixed_0.5990</t>
  </si>
  <si>
    <t>PSEG_G_Fixed_0.6190</t>
  </si>
  <si>
    <t>PSEG_G_Fixed_0.5590</t>
  </si>
  <si>
    <t>SJG_G_Fixed_0.7190</t>
  </si>
  <si>
    <t>SJG_G_Fixed_0.7390</t>
  </si>
  <si>
    <t>SJG_G_Fixed_0.7990</t>
  </si>
  <si>
    <t>SJG_G_Fixed_0.5590</t>
  </si>
  <si>
    <t>SJG_G_Fixed_0.5690</t>
  </si>
  <si>
    <t>SJG_G_Fixed_0.5790</t>
  </si>
  <si>
    <t>SJG_G_Fixed_0.5390</t>
  </si>
  <si>
    <t>UGI_G_Fixed_0.829_MJW15_CC_RT</t>
  </si>
  <si>
    <t>UGI_G_Fixed_0.849_MJW18_CC_RT</t>
  </si>
  <si>
    <t>UGI_G_Fixed_0.969_MES52_RT</t>
  </si>
  <si>
    <t>UGI_G_Fixed_0.669_F4001</t>
  </si>
  <si>
    <t>UGI_G_Fixed_0.699_MJR13_RT</t>
  </si>
  <si>
    <t>UGI_G_Fixed_0.999_MJV33_CC_RT</t>
  </si>
  <si>
    <t>WGLDC_G_Fixed_0.699_CC_4.99</t>
  </si>
  <si>
    <t>WGLDC_G_Fixed_0.719_CC_4.99</t>
  </si>
  <si>
    <t xml:space="preserve"> CHOETC; CHOOSEFLAT; ECLRES; ERATERES; ESHARKRES; GOLDRES; POWTRES; TRURES; WATTBRES</t>
  </si>
  <si>
    <t>WGLDC_G_Fixed_0.579</t>
  </si>
  <si>
    <t>WGLDC_G_Fixed_0.599</t>
  </si>
  <si>
    <t>WGLMD</t>
  </si>
  <si>
    <t>WGLMD_G_Fixed_0.749</t>
  </si>
  <si>
    <t>WGLMD_G_Fixed_0.769</t>
  </si>
  <si>
    <t>WGLMD_G_Fixed_0.599</t>
  </si>
  <si>
    <t>WGLMD_G_Fixed_0.649</t>
  </si>
  <si>
    <t>Y</t>
  </si>
  <si>
    <t xml:space="preserve"> LEADGEN; OTM</t>
  </si>
  <si>
    <t>FGE_E_FIXED_1629</t>
  </si>
  <si>
    <t>FGE_E_FIXED_1599</t>
  </si>
  <si>
    <t>FGE_E_FIXED_1499</t>
  </si>
  <si>
    <t>Simple Power 24</t>
  </si>
  <si>
    <t>FGE_E_FIXED_1529</t>
  </si>
  <si>
    <t>FGE_E_FIXED_1559</t>
  </si>
  <si>
    <t>NGNANT_E_FIXED_1629_K27</t>
  </si>
  <si>
    <t>NGNANT_E_FIXED_1599_X23</t>
  </si>
  <si>
    <t>NGNANT_E_FIXED_1449_X18</t>
  </si>
  <si>
    <t>NGNANT_E_FIXED_1475_K24</t>
  </si>
  <si>
    <t>NGNANT_E_FIXED_1499_B14</t>
  </si>
  <si>
    <t>NGNANT_E_FIXED_1525_X20</t>
  </si>
  <si>
    <t>NGRID</t>
  </si>
  <si>
    <t>NGRID_E_FIXED_1480_11H</t>
  </si>
  <si>
    <t>NGRID_E_FIXED_1499_F14</t>
  </si>
  <si>
    <t>NGRID_E_FIXED_1525_X18</t>
  </si>
  <si>
    <t>NGRID_E_FIXED_1539_B27</t>
  </si>
  <si>
    <t>NSTAR_E_FIXED_1399_Y070139900</t>
  </si>
  <si>
    <t>NSTAR_E_FIXED_1419_Y090141900</t>
  </si>
  <si>
    <t>NSTAR_E_FIXED_1439_11S0143900</t>
  </si>
  <si>
    <t>NSTARB</t>
  </si>
  <si>
    <t>NSTARC</t>
  </si>
  <si>
    <t>WMECO_E_FIXED_1349</t>
  </si>
  <si>
    <t>WMECO_E_FIXED_1379</t>
  </si>
  <si>
    <t>WMECO_E_FIXED_1399</t>
  </si>
  <si>
    <t>WMECO_E_FIXED_1429</t>
  </si>
  <si>
    <t xml:space="preserve"> PRTM-KIOSK; PRTMD2D; PTMSOLAR; PTMSOLRKIOSK; RTMD2D; RTMKIOSK; TAKEOFFD2D; TAKEOFFKIOSK; WATTSD2D; WATTSKIOSK</t>
  </si>
  <si>
    <t>BGE_E_Fixed_0.1149_CC_5.99</t>
  </si>
  <si>
    <t>Choice 12</t>
  </si>
  <si>
    <t>Choice 6</t>
  </si>
  <si>
    <t>BGE_E_Fixed_0.1159_CC_5.99</t>
  </si>
  <si>
    <t>BGE_E_Fixed_0.1079</t>
  </si>
  <si>
    <t>Secure 24</t>
  </si>
  <si>
    <t>Secure Green 12</t>
  </si>
  <si>
    <t>Secure Green 24</t>
  </si>
  <si>
    <t>Star Green Secure 12</t>
  </si>
  <si>
    <t xml:space="preserve"> WEB; WEB BROKER</t>
  </si>
  <si>
    <t xml:space="preserve"> Batch File Enrollment; Online Enrollment; Web Broker</t>
  </si>
  <si>
    <t>BGE_E_Fixed_0.1149</t>
  </si>
  <si>
    <t>Star Secure 12</t>
  </si>
  <si>
    <t>BGE_E_Fixed_0.1139</t>
  </si>
  <si>
    <t>Business Freedom Plus 12</t>
  </si>
  <si>
    <t xml:space="preserve"> SmallCommercialAndCommercialIndustrial</t>
  </si>
  <si>
    <t xml:space="preserve"> Agent Enrollment; Renewal and Product Change</t>
  </si>
  <si>
    <t>Comed_Fixed_Com_NCC</t>
  </si>
  <si>
    <t>ESG_TITANIUM</t>
  </si>
  <si>
    <t>Simple.</t>
  </si>
  <si>
    <t>Business Freedom Plus 24</t>
  </si>
  <si>
    <t>Comed_Fixed_MM_NCC</t>
  </si>
  <si>
    <t xml:space="preserve"> $100 Rebate</t>
  </si>
  <si>
    <t>Choice 24</t>
  </si>
  <si>
    <t xml:space="preserve"> Agent Enrollment; Batch File Enrollment; Online Enrollment; Web Broker</t>
  </si>
  <si>
    <t>CPE</t>
  </si>
  <si>
    <t>Business Price Protect 12</t>
  </si>
  <si>
    <t>TX</t>
  </si>
  <si>
    <t>$250.00 Fixed Amount</t>
  </si>
  <si>
    <t>CPE_Fixed_MM_CCTH</t>
  </si>
  <si>
    <t>Business Price Protect 24</t>
  </si>
  <si>
    <t>$175.00 Fixed Amount</t>
  </si>
  <si>
    <t>CPE_Fixed_MM_NCC</t>
  </si>
  <si>
    <t>Choice Green 24</t>
  </si>
  <si>
    <t>Choose 15</t>
  </si>
  <si>
    <t>Choose 5</t>
  </si>
  <si>
    <t>Free Nights 12</t>
  </si>
  <si>
    <t>Time of Use</t>
  </si>
  <si>
    <t>17.30cents rate for 5am-9pm SMTWTFS; 0.00cents rate for 9pm-5am SMTWTFS</t>
  </si>
  <si>
    <t>CPE_FreeNights_MM_TOU</t>
  </si>
  <si>
    <t>20.10cents rate for 5am-9pm SMTWTFS; 0.00cents rate for 9pm-5am SMTWTFS</t>
  </si>
  <si>
    <t>Freedom Plus 12</t>
  </si>
  <si>
    <t>Convenient</t>
  </si>
  <si>
    <t>Green Price Protect 12</t>
  </si>
  <si>
    <t>Green Price Protect 24</t>
  </si>
  <si>
    <t>Instant Boost 12</t>
  </si>
  <si>
    <t>0.0 cents rate up to 2750 kWh; 14.0 cents rate above 2750 kWh</t>
  </si>
  <si>
    <t>CPE_Fixed_MM_Instant_2750</t>
  </si>
  <si>
    <t>Price Protect 12</t>
  </si>
  <si>
    <t>Price Protect 24</t>
  </si>
  <si>
    <t>Spark Green Secure 12</t>
  </si>
  <si>
    <t>Spark Instant 12</t>
  </si>
  <si>
    <t>0.0 cents rate up to 1000 kWh; 14.0 cents rate above 1000 kWh</t>
  </si>
  <si>
    <t>CPE_Fixed_MM_Instant_1000</t>
  </si>
  <si>
    <t>Spark Instant Plus 12</t>
  </si>
  <si>
    <t>0.0 cents rate up to 2000 kWh; 14.0 cents rate above 2000 kWh</t>
  </si>
  <si>
    <t>CPE_Fixed_MM_Instant_2000</t>
  </si>
  <si>
    <t>Spark Secure 12</t>
  </si>
  <si>
    <t>Spark Secure 24</t>
  </si>
  <si>
    <t>CPL</t>
  </si>
  <si>
    <t>CPL_Fixed_MM_CCTH</t>
  </si>
  <si>
    <t>CPL_Fixed_MM_NCC</t>
  </si>
  <si>
    <t>18.70cents rate for 5am-9pm SMTWTFS; 0.00cents rate for 9pm-5am SMTWTFS</t>
  </si>
  <si>
    <t>CPL_FreeNights_MM_TOU</t>
  </si>
  <si>
    <t>15.60cents rate for 5am-9pm SMTWTFS; 0.00cents rate for 9pm-5am SMTWTFS</t>
  </si>
  <si>
    <t>CPL_Fixed_MM_Instant_1000</t>
  </si>
  <si>
    <t>CPL_Fixed_MM_Instant_2000</t>
  </si>
  <si>
    <t xml:space="preserve"> D2D; KIOSK; OTM; WEB BROKER</t>
  </si>
  <si>
    <t xml:space="preserve"> JBSLD2D; PRTM-KIOSK; PRTMD2D; PTMSOLAR; RTMD2D; RTMKIOSK</t>
  </si>
  <si>
    <t>DMPDE_E_Fixed_0.1099_CC_5.99</t>
  </si>
  <si>
    <t>DMPDE_E_Fixed_0.0999</t>
  </si>
  <si>
    <t>DMPDE_E_Fixed_0.1119_CC_5.99</t>
  </si>
  <si>
    <t xml:space="preserve"> CHOETC; ECLRES; ERATERES; GOLDRES; POWTRES; PWRKRES; WATTBRES</t>
  </si>
  <si>
    <t>DMPDE_E_Fixed_0.1029</t>
  </si>
  <si>
    <t>DMPDE_E_Fixed_0.1049</t>
  </si>
  <si>
    <t>ONCOR</t>
  </si>
  <si>
    <t>ONCOR_Fixed_MM_CCTH</t>
  </si>
  <si>
    <t>ONCOR_Fixed_MM_NCC</t>
  </si>
  <si>
    <t>19.60cents rate for 5am-9pm SMTWTFS; 0.00cents rate for 9pm-5am SMTWTFS</t>
  </si>
  <si>
    <t>ONCOR_FreeNights_MM_TOU</t>
  </si>
  <si>
    <t>16.50cents rate for 5am-9pm SMTWTFS; 0.00cents rate for 9pm-5am SMTWTFS</t>
  </si>
  <si>
    <t>ONCOR_Fixed_MM_Instant_2750</t>
  </si>
  <si>
    <t>ONCOR_Fixed_MM_Instant_1000</t>
  </si>
  <si>
    <t>ONCOR_Fixed_MM_Instant_2000</t>
  </si>
  <si>
    <t>TNMP</t>
  </si>
  <si>
    <t>TNMP_Fixed_MM_CCTH</t>
  </si>
  <si>
    <t>TNMP_Fixed_MM_NCC</t>
  </si>
  <si>
    <t>22.40cents rate for 5am-9pm SMTWTFS; 0.00cents rate for 9pm-5am SMTWTFS</t>
  </si>
  <si>
    <t>TNMP_FreeNights_MM_TOU</t>
  </si>
  <si>
    <t>19.20cents rate for 5am-9pm SMTWTFS; 0.00cents rate for 9pm-5am SMTWTFS</t>
  </si>
  <si>
    <t>TNMP_Fixed_MM_Instant_1000</t>
  </si>
  <si>
    <t>TNMP_Fixed_MM_Instant_2000</t>
  </si>
  <si>
    <t>WTU</t>
  </si>
  <si>
    <t>WTU_Fixed_MM_CCTH</t>
  </si>
  <si>
    <t>WTU_Fixed_MM_NCC</t>
  </si>
  <si>
    <t>WTU_FreeNights_MM_TOU</t>
  </si>
  <si>
    <t>WTU_Fixed_MM_Instant_1000</t>
  </si>
  <si>
    <t>BGE_G_Fixed_0.759_CC_5.99</t>
  </si>
  <si>
    <t>BGE_G_Fixed_0.649</t>
  </si>
  <si>
    <t>BGE_G_Fixed_0.779_CC_5.99</t>
  </si>
  <si>
    <t>Green Guard 12</t>
  </si>
  <si>
    <t>BGE_G_Fixed_0.569_CC_4.95</t>
  </si>
  <si>
    <t>Guard 12</t>
  </si>
  <si>
    <t>BGE_G_Fixed_0.559_CC_4.95</t>
  </si>
  <si>
    <t>BGE_G_Fixed_0.709</t>
  </si>
  <si>
    <t>BGE_G_Fixed_0.699</t>
  </si>
  <si>
    <t xml:space="preserve"> D2D; ICC; KIOSK; LEADGEN; OTM; WEB BROKER</t>
  </si>
  <si>
    <t xml:space="preserve"> EMERIOS; EPGD2D; EPGKIOSK; IPACELEADGEN; JBSLD2D; JENEKIOSK; JENEMKTD2D; NWFGOTM; PRTM-KIOSK; PRTMD2D; PTMSOLAR; TAKEOFFD2D; TAKEOFFKIOSK; WATTSD2D; WATTSKIOSK</t>
  </si>
  <si>
    <t>CMS_G_Fixed_5.79_129</t>
  </si>
  <si>
    <t>CMS_G_Fixed_4.25_525</t>
  </si>
  <si>
    <t xml:space="preserve"> $50 Rebate</t>
  </si>
  <si>
    <t xml:space="preserve"> EMERIOS; EPGD2D; EPGKIOSK; IPACELEADGEN; JBSLD2D; JENEKIOSK; JENEMKTD2D; PRTM-KIOSK; PRTMD2D; PTMSOLAR; TAKEOFFD2D; TAKEOFFKIOSK; WATTSD2D; WATTSKIOSK</t>
  </si>
  <si>
    <t>CMS_G_Fixed_5.99_125</t>
  </si>
  <si>
    <t xml:space="preserve"> CHOETC; ECLRES; ERATERES; MSPRES; POWTRES; PWRKRES; WATTBRES</t>
  </si>
  <si>
    <t>CMS_G_Fixed_4.49_826</t>
  </si>
  <si>
    <t xml:space="preserve"> CHOETC; ECLRES; ERATERES; POWTRES; PWRKRES; TRURES; WATTBRES</t>
  </si>
  <si>
    <t>CMS_G_Fixed_4.75_127</t>
  </si>
  <si>
    <t xml:space="preserve"> EPGD2D; IPACELEADGEN; JBSLD2D; PRTM-KIOSK; PRTMD2D; TAKEOFFD2D; TAKEOFFKIOSK</t>
  </si>
  <si>
    <t xml:space="preserve"> EPGD2D; EPGKIOSK; IPACELEADGEN; JENEKIOSK; JENEMKTD2D; PRTM-KIOSK; PRTMD2D; TAKEOFFD2D; TAKEOFFKIOSK; WATTSD2D; WATTSKIOSK</t>
  </si>
  <si>
    <t>Spark Relief 24</t>
  </si>
  <si>
    <t>Step</t>
  </si>
  <si>
    <t>699.00cents rate for the first 12 months; 499.00cents rate for the next 12 months</t>
  </si>
  <si>
    <t>CMS_G_Fixed_6.99_130</t>
  </si>
  <si>
    <t xml:space="preserve"> EPGD2D; EPGKIOSK; IPACELEADGEN; JBSLD2D; JENEKIOSK; JENEMKTD2D; NWFGOTM; PRTM-KIOSK; PRTMD2D; PTMSOLAR; TAKEOFFD2D; TAKEOFFKIOSK; WATTSD2D; WATTSKIOSK</t>
  </si>
  <si>
    <t>DTE_G_Fixed_0.579_14</t>
  </si>
  <si>
    <t>DTE_G_Fixed_0.439_07</t>
  </si>
  <si>
    <t xml:space="preserve"> EPGD2D; EPGKIOSK; IPACELEADGEN; JBSLD2D; JENEKIOSK; JENEMKTD2D; PRTM-KIOSK; PRTMD2D; PTMSOLAR; TAKEOFFD2D; TAKEOFFKIOSK; WATTSD2D; WATTSKIOSK</t>
  </si>
  <si>
    <t>DTE_G_Fixed_0.599_15</t>
  </si>
  <si>
    <t xml:space="preserve"> CHOETC; CHOOSEFLAT; ECLRES; ERATERES; MSPRES; POWTRES; PWRKRES; TRURES</t>
  </si>
  <si>
    <t>DTE_G_Fixed_0.479_09</t>
  </si>
  <si>
    <t>69.90cents rate for the first 12 months; 49.90cents rate for the next 12 months</t>
  </si>
  <si>
    <t>DTE_G_Fixed_0.699_16</t>
  </si>
  <si>
    <t xml:space="preserve"> JBSLD2D; JBSLKIOSK; JENEKIOSK; JENEMKTD2D; PRTM-KIOSK; PRTMD2D; TAKEOFFD2D; TAKEOFFKIOSK</t>
  </si>
  <si>
    <t>MGU_Gas_Shell_MassMarket_Advantage_12</t>
  </si>
  <si>
    <t>MASS_MARKET_SHELL</t>
  </si>
  <si>
    <t>MGU_Gas_Shell_MassMarket_Choice_12</t>
  </si>
  <si>
    <t>MGU_Gas_Shell_MassMarket_Choice_6</t>
  </si>
  <si>
    <t>MGU_Gas_Shell_MassMarket_Green_Advantage_12</t>
  </si>
  <si>
    <t>MGU_Gas_Shell_MassMarket_Green_Guard_12</t>
  </si>
  <si>
    <t>MGU_Gas_Shell_MassMarket_Guard_12</t>
  </si>
  <si>
    <t xml:space="preserve"> D2D; KIOSK; OTM; SPARK INTERNAL SALES TEAM; WEB BROKER</t>
  </si>
  <si>
    <t>MGU_Gas_Shell_MassMarket_Plumbing_Protect_12</t>
  </si>
  <si>
    <t>MGU_Gas_Shell_MassMarket_Smart_Home_12</t>
  </si>
  <si>
    <t>NICOR</t>
  </si>
  <si>
    <t>NICOR_Fixed_MM_NCC</t>
  </si>
  <si>
    <t>NICOR_Fixed_MM_CC</t>
  </si>
  <si>
    <t>Simple</t>
  </si>
  <si>
    <t>Green Guard 24</t>
  </si>
  <si>
    <t>Guard 24</t>
  </si>
  <si>
    <t>NIPSCO_G_Fixed_0.649_CC_10</t>
  </si>
  <si>
    <t>NIPSCO_G_Fixed_5790_1</t>
  </si>
  <si>
    <t>NIPSCO_G_Fixed_4990_1</t>
  </si>
  <si>
    <t>NIPSCO_G_Fixed_0.679_CC_10</t>
  </si>
  <si>
    <t>NIPSCO_G_Fixed_5990_1</t>
  </si>
  <si>
    <t>NIPSCO_G_Fixed_6690_1</t>
  </si>
  <si>
    <t>NIPSCO_G_Fixed_6490_1</t>
  </si>
  <si>
    <t>NSG</t>
  </si>
  <si>
    <t>NSG_Fixed_MM_CC</t>
  </si>
  <si>
    <t>NSG_Fixed_MM_NCC</t>
  </si>
  <si>
    <t xml:space="preserve"> BMRKD2D; BMRKKIOSK; MKANGD2D; MKANGKIOSK; PRTM-KIOSK; PRTMD2D; PTMSOLAR</t>
  </si>
  <si>
    <t>NSTAR_FIXED_MM_CC_GAS0125</t>
  </si>
  <si>
    <t>NSTAR_Fixed_MM_GAS0058</t>
  </si>
  <si>
    <t>NSTAR_FIXED_MM_CC_GAS0126</t>
  </si>
  <si>
    <t>NSTAR_Fixed_MM_GAS0129</t>
  </si>
  <si>
    <t>PGE</t>
  </si>
  <si>
    <t>CA</t>
  </si>
  <si>
    <t xml:space="preserve"> BMRKD2D; BMRKKIOSK; DIGMARKD2D; DIGMARKKIOSK; EBPO; EPGD2D; EPGKIOSK; IPACELEADGEN; JBSLD2D; JBSLKIOSK; ONENRSD2D; ONENRSKIOSK; PRTM-KIOSK; PRTMD2D; PTMSOLAR; TAKEOFFD2D; TAKEOFFKIOSK; WCWENTD2D; WCWENTKIOSK</t>
  </si>
  <si>
    <t>PGE_Fixed_MM_CC_FG000030</t>
  </si>
  <si>
    <t>PGE_Fixed_MM_CC_FG000023</t>
  </si>
  <si>
    <t>Green 12</t>
  </si>
  <si>
    <t xml:space="preserve"> CHOETC; CHOOSEFLAT; ECLRES; ERATERES; GOLDRES; POWTRES; PWRKRES; TRURES; WATTBRES</t>
  </si>
  <si>
    <t>PGE_Fixed_MM_CC_FG000015</t>
  </si>
  <si>
    <t>PGE_Fixed_MM_CC_FG000035</t>
  </si>
  <si>
    <t>PGE_Fixed_MM_CC_FG000024</t>
  </si>
  <si>
    <t xml:space="preserve"> BMRKD2D; BMRKKIOSK; DATASCOREOTM; DIGMARKD2D; DIGMARKKIOSK; EBPO; EPGD2D; EPGKIOSK; IPACELEADGEN; JBSLD2D; JBSLKIOSK; ONENRSD2D; ONENRSKIOSK; PRTM-KIOSK; PRTMD2D; PTMSOLAR; TAKEOFFD2D; TAKEOFFKIOSK; WCWENTD2D; WCWENTKIOSK</t>
  </si>
  <si>
    <t>PGE_Flat_MM_CC_FG000025</t>
  </si>
  <si>
    <t xml:space="preserve"> CHOETC; ECLRES; ERATERES; GOLDRES; POWTRES; PWRKRES; TRURES; WATTBRES</t>
  </si>
  <si>
    <t>PGE_Fixed_FlatFee_MM_CC_FG000005</t>
  </si>
  <si>
    <t>Flat rate every month</t>
  </si>
  <si>
    <t>Secure Loyalty 12</t>
  </si>
  <si>
    <t>PGE_FlatFee_MM_CC_FG000020</t>
  </si>
  <si>
    <t xml:space="preserve"> BMRKD2D; DIGMARKD2D; DIGMARKKIOSK; JBSLD2D; PRTM-KIOSK; PRTMD2D; PTMSOLAR; WCWENTD2D; WCWENTKIOSK</t>
  </si>
  <si>
    <t>PGE_Flat_MM_CC_FG000032</t>
  </si>
  <si>
    <t>Spark Flex</t>
  </si>
  <si>
    <t>Flex</t>
  </si>
  <si>
    <t>PGE_FIXED_MM_NCC_FG000029</t>
  </si>
  <si>
    <t>PGL</t>
  </si>
  <si>
    <t>PEOPGAS_Fixed_MM_CC</t>
  </si>
  <si>
    <t xml:space="preserve"> CALL CENTER; INTERNAL CALLCENTER; WEB; WEB BROKER</t>
  </si>
  <si>
    <t>PEOPGAS_Fixed_MM_NCC</t>
  </si>
  <si>
    <t>SDGE</t>
  </si>
  <si>
    <t xml:space="preserve"> BMRKD2D; BMRKKIOSK; DIGMARKD2D; DIGMARKKIOSK; EPGD2D; EPGKIOSK; JBSLD2D; JBSLKIOSK; ONENRSD2D; ONENRSKIOSK; PRTM-KIOSK; PRTMD2D; PTMSOLAR; TAKEOFFD2D; TAKEOFFKIOSK; WCWENTD2D; WCWENTKIOSK</t>
  </si>
  <si>
    <t>SDGE_Fixed_MM_CC</t>
  </si>
  <si>
    <t>Green 24</t>
  </si>
  <si>
    <t>SDGE_FlatFee_MM_Fixed</t>
  </si>
  <si>
    <t>SEMCO_Gas_Shell_MassMarket_Advantage_12</t>
  </si>
  <si>
    <t>SEMCO_Gas_Shell_MassMarket_Choice_12</t>
  </si>
  <si>
    <t>SEMCO_Gas_Shell_MassMarket_Choice_6</t>
  </si>
  <si>
    <t>SEMCO_Gas_Shell_MassMarket_Green_Advantage_12</t>
  </si>
  <si>
    <t>SEMCO_Gas_Shell_MassMarket_Green_Guard_12</t>
  </si>
  <si>
    <t>SEMCO_Gas_Shell_MassMarket_Guard_12</t>
  </si>
  <si>
    <t>SEMCO_Gas_Shell_MassMarket_Plumbing_Protect_12</t>
  </si>
  <si>
    <t>SEMCO_Gas_Shell_MassMarket_Smart_Home_12</t>
  </si>
  <si>
    <t>SOCAL</t>
  </si>
  <si>
    <t>SoCal_Fixed_MM_CC</t>
  </si>
  <si>
    <t>SoCal_FlatFee_MM_Fixed</t>
  </si>
  <si>
    <t xml:space="preserve"> EPGD2D; JBSLD2D; JBSLKIOSK; PRTM-KIOSK; PRTMD2D; PTMSOLAR; PTMSOLRKIOSK</t>
  </si>
  <si>
    <t>WGLVA_G_Fixed_0.679_CC_5.99</t>
  </si>
  <si>
    <t>WGLVA_G_Fixed_0.699_CC_5.99</t>
  </si>
  <si>
    <t>WGLVA_G_Fixed_0.579</t>
  </si>
  <si>
    <t>WGLVA_G_Fixed_0.599</t>
  </si>
  <si>
    <t xml:space="preserve"> EPGD2D; EPGKIOSK; PRTM-KIOSK; PRTMD2D; PTMSOLAR; PTMSOLRKIOSK</t>
  </si>
  <si>
    <t>WGLVA_G_Fixed_0.859_CC_5.99</t>
  </si>
  <si>
    <t>Clean Power 12</t>
  </si>
  <si>
    <t xml:space="preserve"> CHOETC; ECLRES; ERATERES; GOLDRES; MSPRES; POWTRES; PWRKRES; TRURES; UARES; WATTBRES</t>
  </si>
  <si>
    <t>ECI_VERDE</t>
  </si>
  <si>
    <t>Clean Power 24</t>
  </si>
  <si>
    <t>ACE_E_Fixed_0.1339</t>
  </si>
  <si>
    <t>Get it Fixed 12</t>
  </si>
  <si>
    <t xml:space="preserve"> Home Depot Gift Card- 100 - Optimus</t>
  </si>
  <si>
    <t>Business SOP 12</t>
  </si>
  <si>
    <t xml:space="preserve"> Utility Referral Program</t>
  </si>
  <si>
    <t xml:space="preserve"> Batch File Enrollment; SOP</t>
  </si>
  <si>
    <t>ALLEG_E_C_Fixed_0.10247_SOP_CR-WPCQ423</t>
  </si>
  <si>
    <t xml:space="preserve"> CHOETC; ECLRES; ERATERES; GOLDRES; POWTRES; PWRKRES; TRURES; UARES; WATTBRES</t>
  </si>
  <si>
    <t>ALLEG_E_R_Fixed_07990</t>
  </si>
  <si>
    <t>ALLEG_E_R_Fixed_08290</t>
  </si>
  <si>
    <t>Get it Fixed Plus 12</t>
  </si>
  <si>
    <t>ALLEG_E_R_Fixed_08690</t>
  </si>
  <si>
    <t>Green Choice 6</t>
  </si>
  <si>
    <t>ALLEG_E_Fixed_FlatFee_70.00</t>
  </si>
  <si>
    <t>ALLEG_E_Fixed_08490</t>
  </si>
  <si>
    <t>SOP 12</t>
  </si>
  <si>
    <t>ALLEG_E_R_Fixed_0.09297_SOP_CR-WPRQ423</t>
  </si>
  <si>
    <t>NSTAR_E_Fixed_13990</t>
  </si>
  <si>
    <t>NSTAR_E_Fixed_14190</t>
  </si>
  <si>
    <t>Green Electric Flex</t>
  </si>
  <si>
    <t>IMS</t>
  </si>
  <si>
    <t>6.99cents rate for the first 2 months; Variable rate for the remaining months</t>
  </si>
  <si>
    <t>Tiered EverGreen</t>
  </si>
  <si>
    <t xml:space="preserve"> CARDELD2D; CARDELKIOSK; JBCMD2D; JBCMKIOSK; JBSLD2D; JBSLKIOSK; JMFD2D; JMFKIOSK; ONENRSD2D; ONENRSKIOSK; PRTM-KIOSK; PRTMD2D; PTMSOLAR; TAKEOFFD2D; TAKEOFFKIOSK; TCPD2D; TCPKIOSK; YSTARD2D; YSTARKIOSK</t>
  </si>
  <si>
    <t>CENHUD_E_FIXED_0699_V023</t>
  </si>
  <si>
    <t xml:space="preserve"> CARDELD2D; CARDELKIOSK; IPACELEADGEN; JBCMD2D; JBCMKIOSK; JBSLD2D; JMFD2D; JMFKIOSK; ONENRSD2D; ONENRSKIOSK; PRTM-KIOSK; PRTMD2D; PTMSOLAR; TAKEOFFD2D; TAKEOFFKIOSK; TCPD2D; TCPKIOSK; YSTARD2D; YSTARKIOSK</t>
  </si>
  <si>
    <t>CENHUD_E_FIXED_1199_V002</t>
  </si>
  <si>
    <t xml:space="preserve"> CARDELD2D; CARDELKIOSK; IPACELEADGEN; JBCMD2D; JBCMKIOSK; JBSLD2D; JBSLKIOSK; PRTM-KIOSK; PRTMD2D; TAKEOFFD2D; TAKEOFFKIOSK; TCPD2D; TCPKIOSK</t>
  </si>
  <si>
    <t>CENHUD_E_FIXED_1279_V084</t>
  </si>
  <si>
    <t>CENHUD_E_FIXED_1249_V001</t>
  </si>
  <si>
    <t>New York Green 12</t>
  </si>
  <si>
    <t xml:space="preserve"> ICC; SPARK INTERNAL SALES TEAM; WEB; WEB BROKER</t>
  </si>
  <si>
    <t>CENHUD_E_FIXED_1079_V076</t>
  </si>
  <si>
    <t>New York Green 24</t>
  </si>
  <si>
    <t>CENHUD_E_FIXED_1099_V004</t>
  </si>
  <si>
    <t>New York Green 36</t>
  </si>
  <si>
    <t>CENHUD_E_FIXED_1129_V070</t>
  </si>
  <si>
    <t>9.99cents rate for the first 2 months; Variable rate for the remaining months</t>
  </si>
  <si>
    <t>CONED_E_R_Fixed_09990</t>
  </si>
  <si>
    <t>CONED_E_Fixed_0.1549_CC_7.99</t>
  </si>
  <si>
    <t>CONED_E_Fixed_0.1819</t>
  </si>
  <si>
    <t>CONED_E_Fixed_0.1699</t>
  </si>
  <si>
    <t>CONED_E_Fixed_14190</t>
  </si>
  <si>
    <t>CONED_E_Fixed_1449</t>
  </si>
  <si>
    <t>CONED_E_Fixed_0.1499</t>
  </si>
  <si>
    <t>Star Green Secure 24</t>
  </si>
  <si>
    <t>CONED_E_Fixed_1499</t>
  </si>
  <si>
    <t>DUQE</t>
  </si>
  <si>
    <t xml:space="preserve"> ICC; Utility Referral Program</t>
  </si>
  <si>
    <t xml:space="preserve"> Agent Enrollment; Batch File Enrollment; SOP</t>
  </si>
  <si>
    <t>DUQE_E_Fixed_SOP_SmComm_ZZ144_122023</t>
  </si>
  <si>
    <t>DUQE_E_R_Fixed_09290</t>
  </si>
  <si>
    <t>DUQE_E_R_Fixed_09490</t>
  </si>
  <si>
    <t>DUQ_E_Fixed_0.1009</t>
  </si>
  <si>
    <t>DUQE_E_R_Fixed_08890</t>
  </si>
  <si>
    <t>SOP RA 12</t>
  </si>
  <si>
    <t>DUQE_E_Fixed_SOP_ResiHeatPump_ZZ143_122023</t>
  </si>
  <si>
    <t>SOP RH 12</t>
  </si>
  <si>
    <t>DUQE_E_R_Fixed_08750</t>
  </si>
  <si>
    <t>SOP RS 12</t>
  </si>
  <si>
    <t>DUQE_E_Fixed_SOP_Resi_ZZ141_122023</t>
  </si>
  <si>
    <t>JCPL_E_Resi_Fixed_11990</t>
  </si>
  <si>
    <t>JCPL_E_Fixed_0.1219</t>
  </si>
  <si>
    <t>MECO_E_R_Fixed_01479</t>
  </si>
  <si>
    <t>MECO_E_Fixed_01499_M25</t>
  </si>
  <si>
    <t>METED</t>
  </si>
  <si>
    <t>METED_E_C_Fixed_0.11041_SOP_CR-MECQ423</t>
  </si>
  <si>
    <t>METED_E_Fixed_0.0899</t>
  </si>
  <si>
    <t>METED_E_Fixed_0.0959</t>
  </si>
  <si>
    <t>METED_E_Fixed_0.0949</t>
  </si>
  <si>
    <t>METED_E_Fixed_0.0979</t>
  </si>
  <si>
    <t>METED_E_Fixed_FlatFee_95.00</t>
  </si>
  <si>
    <t>METED_E_Fixed_0.0859</t>
  </si>
  <si>
    <t>METED_E_R_Fixed_0.10515_SOP_CR-MERQ423</t>
  </si>
  <si>
    <t>5.99cents rate for the first 2 months; Variable rate for the remaining months</t>
  </si>
  <si>
    <t>NIMO_E_Fixed_0.0599_16822</t>
  </si>
  <si>
    <t>NIMO_E_Fixed_12990_820</t>
  </si>
  <si>
    <t>NIMO_E_Fixed_1499_30820</t>
  </si>
  <si>
    <t>NIMO_E_Fixed_0.1489_37820</t>
  </si>
  <si>
    <t>NIMO_E_Fixed_0.1179_53820</t>
  </si>
  <si>
    <t>NIMO_E_Fixed_11990_38820</t>
  </si>
  <si>
    <t>NIMO_E_Fixed_12290_12820</t>
  </si>
  <si>
    <t>NYSEG_E_Fixed_05990</t>
  </si>
  <si>
    <t>NYSEG_E_Fixed_0.1019_CC_7.99</t>
  </si>
  <si>
    <t>NYSEG_E_Fixed_11890</t>
  </si>
  <si>
    <t>NYSEG_E_Fixed_11090</t>
  </si>
  <si>
    <t>NYSEG_E_R_Fixed_09590</t>
  </si>
  <si>
    <t>NYSEG_E_R_Fixed_09790</t>
  </si>
  <si>
    <t>Nyseg_E_Resi_Fixed_09990</t>
  </si>
  <si>
    <t>PECO_E_C_Fixed_0.08175_SOP_122023</t>
  </si>
  <si>
    <t>PECO_E_R_Fixed_07990</t>
  </si>
  <si>
    <t>PECO_E_R_Fixed_08390</t>
  </si>
  <si>
    <t>PECO_E_R_Fixed_08190</t>
  </si>
  <si>
    <t>Get it Fixed Plus 24</t>
  </si>
  <si>
    <t>PECO_E_R_Fixed_08490</t>
  </si>
  <si>
    <t xml:space="preserve"> Home Depot Gift Card- 200 - Optimus</t>
  </si>
  <si>
    <t>Green Choice 16</t>
  </si>
  <si>
    <t>PECO_E_R_Fixed_08790</t>
  </si>
  <si>
    <t>PECO_E_Fixed_FlatFee_70.00</t>
  </si>
  <si>
    <t>PECO_E_R_Fixed_07590</t>
  </si>
  <si>
    <t>PECO_E_R_Fixed_0.08995_SOP_092023</t>
  </si>
  <si>
    <t>PENE</t>
  </si>
  <si>
    <t>PENE_E_C_Fixed_0.10793_SOP_CR-PNCQ423</t>
  </si>
  <si>
    <t>PENE_E_Fixed_0.0919</t>
  </si>
  <si>
    <t>PENE_E_R_Fixed_09390</t>
  </si>
  <si>
    <t>PENE_E_Resi_Fixed_09990</t>
  </si>
  <si>
    <t>PENE_E_Resi_Fixed_09290</t>
  </si>
  <si>
    <t>PENE_E_Fixed_FlatFee_65.00</t>
  </si>
  <si>
    <t>PENE_E_R_Fixed_0.09866_SOP_CR-PNRQ423</t>
  </si>
  <si>
    <t>PENN_E_C_Fixed_0.12191_SOP_CR-PPCQ423</t>
  </si>
  <si>
    <t>PENN_E_Fixed_0.0979</t>
  </si>
  <si>
    <t>PENN_E_R_Fixed_09990</t>
  </si>
  <si>
    <t>PENN_E_Fixed_0.0989</t>
  </si>
  <si>
    <t>PENN_E_Fixed_FlatFee_100.00</t>
  </si>
  <si>
    <t>PENN_E_Resi_Fixed_08990</t>
  </si>
  <si>
    <t>PENN_E_R_Fixed_0.10445_SOP_CR-PPRQ423</t>
  </si>
  <si>
    <t>PPL_E_R_Fixed_09990</t>
  </si>
  <si>
    <t>PPL_E_R_Fixed_10090</t>
  </si>
  <si>
    <t>Clean Power 6</t>
  </si>
  <si>
    <t xml:space="preserve"> CHOETC; ECLRES; ERATERES; GOLDRES; MSPRES; POWTRES; PWRKRES; TRURES; WATTBRES</t>
  </si>
  <si>
    <t>PPL_E_R_Fixed_10290</t>
  </si>
  <si>
    <t>PPL_E_Fixed_10190</t>
  </si>
  <si>
    <t>PPL_E_Fixed_10590</t>
  </si>
  <si>
    <t>PPL_E_Fixed_FlatFee_120.00</t>
  </si>
  <si>
    <t>PPL_E_R_FIXED_09190</t>
  </si>
  <si>
    <t>PSEG_E_Resi_Fixed_14790</t>
  </si>
  <si>
    <t>RECO</t>
  </si>
  <si>
    <t>RECO_E_Fixed_14990</t>
  </si>
  <si>
    <t>RECO_E_Fixed_0.1539</t>
  </si>
  <si>
    <t>4.99cents rate for the first 2 months; Variable rate for the remaining months</t>
  </si>
  <si>
    <t>RGE_E_Fixed_04990</t>
  </si>
  <si>
    <t>RGE_E_Fixed_0.1099_CC_7.99</t>
  </si>
  <si>
    <t>RGE_E_Fixed_0.1269</t>
  </si>
  <si>
    <t>RGE_E_Fixed_0.1179</t>
  </si>
  <si>
    <t>RGE_E_Fixed_0.0999</t>
  </si>
  <si>
    <t>RGE_E_Fixed_0.1019</t>
  </si>
  <si>
    <t>RGE_E_Fixed_1049</t>
  </si>
  <si>
    <t>WMECO_E_Fixed_13490</t>
  </si>
  <si>
    <t>WMECO_E_Fixed_13790</t>
  </si>
  <si>
    <t>CENHUD_G_FIXED_0.809_A013</t>
  </si>
  <si>
    <t>Plumbing Protect Flex</t>
  </si>
  <si>
    <t>49.90cents rate for the first 2 months; Variable rate for the remaining months</t>
  </si>
  <si>
    <t>CENHUD_G_FIXED_0.499_A026</t>
  </si>
  <si>
    <t>TieredVariable</t>
  </si>
  <si>
    <t>Simple Green 12</t>
  </si>
  <si>
    <t>COH_G_R_Fixed_0.675_VUC07</t>
  </si>
  <si>
    <t>COLPAG</t>
  </si>
  <si>
    <t>Clean Gas 12</t>
  </si>
  <si>
    <t>COLPAG_G_R_Fixed_48900</t>
  </si>
  <si>
    <t xml:space="preserve"> $50 Rebate - New Online Enrollments Only!</t>
  </si>
  <si>
    <t>Clean Gas 24</t>
  </si>
  <si>
    <t>COLPAG_G_R_Fixed_54900</t>
  </si>
  <si>
    <t>Simple Green 6</t>
  </si>
  <si>
    <t>COLPAG_G_R_Fixed_42900</t>
  </si>
  <si>
    <t>DEO_G_R_Fixed_0.475_SPARK017</t>
  </si>
  <si>
    <t>Simple Green 24</t>
  </si>
  <si>
    <t>DEO_G_R_Fixed_0.525_SPARK008</t>
  </si>
  <si>
    <t>DEO_G_Fixed_0.435_CENS017</t>
  </si>
  <si>
    <t>DUKE</t>
  </si>
  <si>
    <t>DUKE_G_R_Fixed_61900</t>
  </si>
  <si>
    <t>DUKE_G_R_Fixed_65900</t>
  </si>
  <si>
    <t>KEYSPANLI_G_Fixed_1.09</t>
  </si>
  <si>
    <t>KEYSPANNY_G_Fixed_1.09</t>
  </si>
  <si>
    <t>53.90cents rate for the first 2 months; Variable rate for the remaining months</t>
  </si>
  <si>
    <t>KEYSPANNY_G_FIXED_0.539</t>
  </si>
  <si>
    <t>NFG_G_FIXED_0.8290_18</t>
  </si>
  <si>
    <t>42.90cents rate for the first 2 months; Variable rate for the remaining months</t>
  </si>
  <si>
    <t>NFG_G_FIXED_0.4290_25</t>
  </si>
  <si>
    <t>NIMO_G_Fixed_0.749_04801</t>
  </si>
  <si>
    <t>NIMO_G_FIXED_0.429_02801</t>
  </si>
  <si>
    <t>NJNG_G_Resi_Fixed_52900</t>
  </si>
  <si>
    <t>NJNG_G_Resi_Fixed_59900</t>
  </si>
  <si>
    <t>NJNG_G_Resi_Fixed_46900</t>
  </si>
  <si>
    <t>NYSEG_G_Fixed_0.8490</t>
  </si>
  <si>
    <t>41.90cents rate for the first 2 months; Variable rate for the remaining months</t>
  </si>
  <si>
    <t>NYSEG_G_FIXED_0.419</t>
  </si>
  <si>
    <t xml:space="preserve"> CARDELD2D; CARDELKIOSK; JBSLD2D; JBSLKIOSK; JMFD2D; JMFKIOSK; ONENRSD2D; ONENRSKIOSK; PRTM-KIOSK; PRTMD2D; PTMSOLAR; TAKEOFFD2D; TAKEOFFKIOSK; YSTARD2D; YSTARKIOSK</t>
  </si>
  <si>
    <t>O&amp;R_G_FIXED_0.799</t>
  </si>
  <si>
    <t>58.90cents rate for the first 2 months; Variable rate for the remaining months</t>
  </si>
  <si>
    <t>O&amp;R_G_Fixed_0.589</t>
  </si>
  <si>
    <t>PECO_G_R_Fixed_59900</t>
  </si>
  <si>
    <t>PED</t>
  </si>
  <si>
    <t>PED_G_R_Fixed_44900</t>
  </si>
  <si>
    <t>PEOPGAS_G_R_Fixed_44900</t>
  </si>
  <si>
    <t xml:space="preserve"> RETT</t>
  </si>
  <si>
    <t>PEOPGAS_G_R_Fixed_42900</t>
  </si>
  <si>
    <t>PSEG_G_R_Fixed_61900</t>
  </si>
  <si>
    <t>PSEG_G_R_Fixed_64900</t>
  </si>
  <si>
    <t>PSEG_G_R_Fixed_56900</t>
  </si>
  <si>
    <t>RGE_G_Fixed_0.929</t>
  </si>
  <si>
    <t>RGE_G_FIXED_0.499</t>
  </si>
  <si>
    <t>SJG_G_Fixed_54900</t>
  </si>
  <si>
    <t>SJG_G_Resi_Fixed_59900</t>
  </si>
  <si>
    <t>SJG_G_Fixed_49900</t>
  </si>
  <si>
    <t>UGI_G_Fixed_68900_VUG37</t>
  </si>
  <si>
    <t>UGI_G_Fixed_0.769_VUG39_RT</t>
  </si>
  <si>
    <t>Product/Plan Name</t>
  </si>
  <si>
    <t>State/Province</t>
  </si>
  <si>
    <t>Country</t>
  </si>
  <si>
    <t>Utility</t>
  </si>
  <si>
    <t>Fuel Type</t>
  </si>
  <si>
    <t>Channel</t>
  </si>
  <si>
    <t>Home Type</t>
  </si>
  <si>
    <t>Product Green Percentage</t>
  </si>
  <si>
    <t>Rate Type</t>
  </si>
  <si>
    <t>Intro Rate</t>
  </si>
  <si>
    <t>Intro Rate Currency</t>
  </si>
  <si>
    <t>Intro Rate UOM</t>
  </si>
  <si>
    <t>Intro Term</t>
  </si>
  <si>
    <t>Intro Term Type</t>
  </si>
  <si>
    <t>Rate Amount</t>
  </si>
  <si>
    <t>Rate Currency</t>
  </si>
  <si>
    <t>Rate UOM</t>
  </si>
  <si>
    <t>Term Type</t>
  </si>
  <si>
    <t>Service Fee</t>
  </si>
  <si>
    <t>Service Fee Currency</t>
  </si>
  <si>
    <t>Service Fee Type</t>
  </si>
  <si>
    <t>Admin Fee</t>
  </si>
  <si>
    <t>Daily Fee</t>
  </si>
  <si>
    <t>Monthly Fee</t>
  </si>
  <si>
    <t>Cancellation Fee</t>
  </si>
  <si>
    <t>Cancellation Currency</t>
  </si>
  <si>
    <t>Cancellation Type</t>
  </si>
  <si>
    <t>Account Type</t>
  </si>
  <si>
    <t>Validation</t>
  </si>
  <si>
    <t>Start Date</t>
  </si>
  <si>
    <t>End Date</t>
  </si>
  <si>
    <t>Promo Code</t>
  </si>
  <si>
    <t>External ID</t>
  </si>
  <si>
    <t>Vendors Allowed</t>
  </si>
  <si>
    <t>Rate Allowed Vendors</t>
  </si>
  <si>
    <t>Status</t>
  </si>
  <si>
    <t>Source Code</t>
  </si>
  <si>
    <t>Renewal Plan</t>
  </si>
  <si>
    <t>Channel Source</t>
  </si>
  <si>
    <t>Transaction Fee</t>
  </si>
  <si>
    <t>Transaction Fee Currency</t>
  </si>
  <si>
    <t>Dual Fuel Only</t>
  </si>
  <si>
    <t>Synchronized</t>
  </si>
  <si>
    <t>Prepaid</t>
  </si>
  <si>
    <t>Time of Use Rates</t>
  </si>
  <si>
    <t>Rescission</t>
  </si>
  <si>
    <t>Rescission Calendar Type ID</t>
  </si>
  <si>
    <t>Custom Data 1</t>
  </si>
  <si>
    <t>Custom Data 2</t>
  </si>
  <si>
    <t>Custom Data 3</t>
  </si>
  <si>
    <t>Custom Data 4</t>
  </si>
  <si>
    <t>Custom Data 5</t>
  </si>
  <si>
    <t>Advantage 12 - CA</t>
  </si>
  <si>
    <t>USA</t>
  </si>
  <si>
    <t>Pacific Gas &amp; Electric</t>
  </si>
  <si>
    <t>Gas</t>
  </si>
  <si>
    <t>Residential|Commercial</t>
  </si>
  <si>
    <t>DTD|Retail|TM</t>
  </si>
  <si>
    <t>Single|Multi-Family|Apartment</t>
  </si>
  <si>
    <t>fixed</t>
  </si>
  <si>
    <t>dollars</t>
  </si>
  <si>
    <t>therm</t>
  </si>
  <si>
    <t>month</t>
  </si>
  <si>
    <t>one time</t>
  </si>
  <si>
    <t>Orbit Consulting Group - Automated|Spark Internal Sales Team|Energy BPO LiveOp|WNK Associates Inc. LiveOp|Infinity Connections LLC - LiveOp|WNK Associates Inc. Automated|LATAM BPO - LiveOp|United Ranker LLC - LiveOp|Ubuntu Leads BPO - LiveOp|tpv.com test|Orbit Consulting Group - LiveOp|United Ranker LLC - Automated|Ubuntu Leads BPO - Automated|Okoch Technology LTD - Automated|QA Consulting LLC LiveOp|Spark Internal Sales Team LiveOp|Energy BPO|Spark Energy Test|QA Consulting LLC Automated|Okoch Technology LTD - LiveOp|Infinity Connections LLC - Automated|LATAM BPO - Automated</t>
  </si>
  <si>
    <t>Active</t>
  </si>
  <si>
    <t>No</t>
  </si>
  <si>
    <t>null</t>
  </si>
  <si>
    <t>Advantage 12 - DE</t>
  </si>
  <si>
    <t>Delmarva - DE</t>
  </si>
  <si>
    <t>cents</t>
  </si>
  <si>
    <t>kwh</t>
  </si>
  <si>
    <t>Okoch Technology LTD - LiveOp|WNK Associates Inc. LiveOp|QA Consulting LLC LiveOp|United Ranker LLC - LiveOp|LATAM BPO - LiveOp|NW Family Group, LLC LiveOp|Spark Energy Test|Infinity Connections LLC - LiveOp|Orbit Consulting Group - LiveOp|Ubuntu Leads BPO - LiveOp</t>
  </si>
  <si>
    <t>Advantage 12 - IN</t>
  </si>
  <si>
    <t>Spark Internal Sales Team|NW Family Group, LLC Automated|Spark Internal Sales Team LiveOp|Spark Energy Test|NW Family Group, LLC LiveOp</t>
  </si>
  <si>
    <t>Advantage 12 - MA</t>
  </si>
  <si>
    <t>Eversource Gas</t>
  </si>
  <si>
    <t>Orbit Consulting Group - LiveOp|tpv.com test|NW Family Group, LLC LiveOp|Energy BPO|WNK Associates Inc. LiveOp|QA Consulting LLC LiveOp|Ubuntu Leads BPO - LiveOp|WNK Associates Inc. Automated|Energy BPO LiveOp|Spark Energy Test|NW Family Group, LLC Automated|Novel Link Services LLC Liveop</t>
  </si>
  <si>
    <t>QA Consulting LLC LiveOp|Ubuntu Leads BPO - LiveOp|Novel Link Services LLC Liveop|NW Family Group, LLC Automated|Energy BPO LiveOp|The Call Center LLC - Automated|WNK Associates Inc. LiveOp|Energy BPO|WNK Associates Inc. Automated|tpv.com test|NW Family Group, LLC LiveOp|The Call Center LLC  - LiveOp|Orbit Consulting Group - LiveOp</t>
  </si>
  <si>
    <t>Advantage 12 - MI</t>
  </si>
  <si>
    <t>DTE Energy Company</t>
  </si>
  <si>
    <t>ccf</t>
  </si>
  <si>
    <t>Novel Link Services LLC Liveop|Orbit Consulting Group - Automated|LATAM BPO - LiveOp|WNK Associates Inc. Automated|Ubuntu Leads BPO - LiveOp|Okoch Technology LTD - Automated|Ubuntu Leads BPO - Automated|QA Consulting LLC LiveOp|Okoch Technology LTD - LiveOp|Orbit Consulting Group - LiveOp|Energy BPO|NW Family Group, LLC Automated|United Ranker LLC - Automated|WNK Associates Inc. LiveOp|United Ranker LLC - LiveOp|QA Consulting LLC Automated|Spark ICC LiveOp|Spark ICC|NW Family Group, LLC LiveOp|LATAM BPO - Automated|Spark Energy Test|Energy BPO LiveOp|Infinity Connections LLC - Automated|tpv.com test|Infinity Connections LLC - LiveOp|Novel Link Services LLC Automated</t>
  </si>
  <si>
    <t>SEMCO Energy Gas Company</t>
  </si>
  <si>
    <t>Ubuntu Leads BPO - Automated|Energy BPO|LATAM BPO - Automated|Orbit Consulting Group - Automated|Infinity Connections LLC - Automated|Okoch Technology LTD - LiveOp|Novel Link Services LLC Liveop|Ubuntu Leads BPO - LiveOp|Orbit Consulting Group - LiveOp|Energy BPO LiveOp|United Ranker LLC - Automated|Okoch Technology LTD - Automated|Novel Link Services LLC Automated|QA Consulting LLC Automated|Infinity Connections LLC - LiveOp|WNK Associates Inc. Automated|tpv.com test|LATAM BPO - LiveOp|NW Family Group, LLC Automated|NW Family Group, LLC LiveOp|United Ranker LLC - LiveOp|WNK Associates Inc. LiveOp|QA Consulting LLC LiveOp</t>
  </si>
  <si>
    <t>Michigan Gas Utilities</t>
  </si>
  <si>
    <t>Orbit Consulting Group - LiveOp|QA Consulting LLC LiveOp|Novel Link Services LLC Automated|WNK Associates Inc. Automated|Infinity Connections LLC - Automated|NW Family Group, LLC Automated|Energy BPO|Infinity Connections LLC - LiveOp|United Ranker LLC - Automated|WNK Associates Inc. LiveOp|Okoch Technology LTD - LiveOp|NW Family Group, LLC LiveOp|Ubuntu Leads BPO - LiveOp|QA Consulting LLC Automated|United Ranker LLC - LiveOp|LATAM BPO - Automated|LATAM BPO - LiveOp|Energy BPO LiveOp|Orbit Consulting Group - Automated|Novel Link Services LLC Liveop|tpv.com test|Ubuntu Leads BPO - Automated|Okoch Technology LTD - Automated</t>
  </si>
  <si>
    <t>Consumers Energy</t>
  </si>
  <si>
    <t>mcf</t>
  </si>
  <si>
    <t>Spark ICC LiveOp|Ubuntu Leads BPO - Automated|Ubuntu Leads BPO - LiveOp|United Ranker LLC - LiveOp|Orbit Consulting Group - Automated|Novel Link Services LLC Liveop|Orbit Consulting Group - LiveOp|Infinity Connections LLC - Automated|NW Family Group, LLC Automated|Infinity Connections LLC - LiveOp|Okoch Technology LTD - Automated|LATAM BPO - Automated|LATAM BPO - LiveOp|WNK Associates Inc. Automated|QA Consulting LLC LiveOp|Energy BPO|United Ranker LLC - Automated|WNK Associates Inc. LiveOp|QA Consulting LLC Automated|NW Family Group, LLC LiveOp|Novel Link Services LLC Automated|Spark ICC|Okoch Technology LTD - LiveOp|tpv.com test|Energy BPO LiveOp</t>
  </si>
  <si>
    <t>Advantage 12 - VA</t>
  </si>
  <si>
    <t>Washington Gas VA</t>
  </si>
  <si>
    <t>Commercial|Residential</t>
  </si>
  <si>
    <t>LATAM BPO - LiveOp|NW Family Group, LLC LiveOp|Orbit Consulting Group - LiveOp|WNK Associates Inc. LiveOp|Okoch Technology LTD - LiveOp|Infinity Connections LLC - LiveOp|United Ranker LLC - LiveOp|Energy BPO LiveOp|Ubuntu Leads BPO - LiveOp|QA Consulting LLC LiveOp</t>
  </si>
  <si>
    <t>Advantage 3 - DE</t>
  </si>
  <si>
    <t>Residential</t>
  </si>
  <si>
    <t>Retail|TM</t>
  </si>
  <si>
    <t>Advantage 3</t>
  </si>
  <si>
    <t>Okoch Technology LTD - LiveOp|Infinity Connections LLC - LiveOp|WNK Associates Inc. LiveOp|United Ranker LLC - LiveOp|Orbit Consulting Group - LiveOp|LATAM BPO - LiveOp|Spark Internal Sales Team LiveOp|Ubuntu Leads BPO - LiveOp|QA Consulting LLC LiveOp</t>
  </si>
  <si>
    <t>Advantage 6 - MI</t>
  </si>
  <si>
    <t>DTD|Retail</t>
  </si>
  <si>
    <t>Okoch Technology LTD - Automated|Orbit Consulting Group - LiveOp|Ubuntu Leads BPO - LiveOp|Energy BPO LiveOp|Infinity Connections LLC - LiveOp|LATAM BPO - Automated|NW Family Group, LLC LiveOp|Orbit Consulting Group - Automated|Infinity Connections LLC - Automated|Novel Link Services LLC Liveop|Okoch Technology LTD - LiveOp|QA Consulting LLC LiveOp|Ubuntu Leads BPO - Automated|QA Consulting LLC Automated|NW Family Group, LLC Automated|United Ranker LLC - Automated|Novel Link Services LLC Automated|WNK Associates Inc. LiveOp|LATAM BPO - LiveOp|United Ranker LLC - LiveOp|WNK Associates Inc. Automated|Energy BPO</t>
  </si>
  <si>
    <t>LATAM BPO - Automated|Novel Link Services LLC Liveop|Orbit Consulting Group - Automated|Infinity Connections LLC - LiveOp|WNK Associates Inc. LiveOp|NW Family Group, LLC LiveOp|Ubuntu Leads BPO - Automated|Ubuntu Leads BPO - LiveOp|Energy BPO LiveOp|Orbit Consulting Group - LiveOp|Okoch Technology LTD - Automated|Energy BPO|NW Family Group, LLC Automated|Okoch Technology LTD - LiveOp|LATAM BPO - LiveOp|QA Consulting LLC LiveOp|United Ranker LLC - LiveOp|WNK Associates Inc. Automated|United Ranker LLC - Automated|Infinity Connections LLC - Automated|QA Consulting LLC Automated|Novel Link Services LLC Automated</t>
  </si>
  <si>
    <t>Okoch Technology LTD - Automated|Orbit Consulting Group - LiveOp|WNK Associates Inc. LiveOp|Orbit Consulting Group - Automated|Ubuntu Leads BPO - LiveOp|Energy BPO|Energy BPO LiveOp|WNK Associates Inc. Automated|Infinity Connections LLC - LiveOp|Novel Link Services LLC Automated|Infinity Connections LLC - Automated|QA Consulting LLC Automated|United Ranker LLC - LiveOp|Novel Link Services LLC Liveop|United Ranker LLC - Automated|NW Family Group, LLC Automated|QA Consulting LLC LiveOp|Okoch Technology LTD - LiveOp|i2C World Inc - Automated|NW Family Group, LLC LiveOp|Ubuntu Leads BPO - Automated|LATAM BPO - LiveOp|LATAM BPO - Automated</t>
  </si>
  <si>
    <t>Ubuntu Leads BPO - Automated|LATAM BPO - LiveOp|Orbit Consulting Group - LiveOp|LATAM BPO - Automated|Energy BPO|Novel Link Services LLC Liveop|Infinity Connections LLC - LiveOp|NW Family Group, LLC Automated|Ubuntu Leads BPO - LiveOp|Okoch Technology LTD - LiveOp|Infinity Connections LLC - Automated|NW Family Group, LLC LiveOp|Orbit Consulting Group - Automated|Okoch Technology LTD - Automated|WNK Associates Inc. Automated|WNK Associates Inc. LiveOp|QA Consulting LLC LiveOp|United Ranker LLC - Automated|QA Consulting LLC Automated|Energy BPO LiveOp|Novel Link Services LLC Automated|United Ranker LLC - LiveOp</t>
  </si>
  <si>
    <t>Business 12 - NH</t>
  </si>
  <si>
    <t>Public Service of New Hampshire</t>
  </si>
  <si>
    <t>Commercial</t>
  </si>
  <si>
    <t>Spark Internal Sales Team LiveOp|Spark ICC|Spark Internal Sales Team|Spark ICC LiveOp</t>
  </si>
  <si>
    <t>Liberty Utilities</t>
  </si>
  <si>
    <t>Spark Internal Sales Team LiveOp|Spark Internal Sales Team|Spark Energy Test|Spark ICC LiveOp|Spark ICC</t>
  </si>
  <si>
    <t>New Hampshire Electric Coop</t>
  </si>
  <si>
    <t>Spark Internal Sales Team|Spark ICC LiveOp|Spark Internal Sales Team LiveOp|Spark ICC</t>
  </si>
  <si>
    <t>Unitil</t>
  </si>
  <si>
    <t>Spark Internal Sales Team|Spark Internal Sales Team LiveOp|Spark ICC|Spark ICC LiveOp</t>
  </si>
  <si>
    <t>Business Choice 12 - NH</t>
  </si>
  <si>
    <t>Spark ICC LiveOp|Spark Internal Sales Team LiveOp</t>
  </si>
  <si>
    <t>Spark Internal Sales Team LiveOp|Spark ICC LiveOp</t>
  </si>
  <si>
    <t>Business Choice 24 - NH</t>
  </si>
  <si>
    <t>Spark ICC LiveOp</t>
  </si>
  <si>
    <t>Spark ICC|Spark ICC LiveOp</t>
  </si>
  <si>
    <t>Business Green Power 12 - NH</t>
  </si>
  <si>
    <t>QA Consulting LLC LiveOp|NW Family Group, LLC LiveOp|Ubuntu Leads BPO - LiveOp|WNK Associates Inc. LiveOp|United Ranker LLC - Automated|Ubuntu Leads BPO - Automated|QA Consulting LLC Automated|Infinity Connections LLC - Automated|Energy BPO LiveOp|Novel Link Services LLC Automated|Orbit Consulting Group - LiveOp|Infinity Connections LLC - LiveOp|Orbit Consulting Group - Automated|Novel Link Services LLC Liveop|Spark ICC LiveOp|LATAM BPO - LiveOp|WNK Associates Inc. Automated|Okoch Technology LTD - LiveOp|LATAM BPO - Automated|United Ranker LLC - LiveOp</t>
  </si>
  <si>
    <t>WNK Associates Inc. Automated|QA Consulting LLC LiveOp|United Ranker LLC - LiveOp|LATAM BPO - Automated|QA Consulting LLC Automated|NW Family Group, LLC LiveOp|Okoch Technology LTD - LiveOp|Ubuntu Leads BPO - Automated|Infinity Connections LLC - LiveOp|United Ranker LLC - Automated|WNK Associates Inc. LiveOp|Orbit Consulting Group - Automated|Spark ICC LiveOp|Novel Link Services LLC Liveop|Infinity Connections LLC - Automated|Orbit Consulting Group - LiveOp|Ubuntu Leads BPO - LiveOp|Energy BPO LiveOp|LATAM BPO - LiveOp|Novel Link Services LLC Automated</t>
  </si>
  <si>
    <t>WNK Associates Inc. LiveOp|Novel Link Services LLC Liveop|Orbit Consulting Group - LiveOp|Infinity Connections LLC - Automated|LATAM BPO - Automated|United Ranker LLC - Automated|United Ranker LLC - LiveOp|Novel Link Services LLC Automated|Energy BPO LiveOp|QA Consulting LLC Automated|tpv.com test|Ubuntu Leads BPO - Automated|Okoch Technology LTD - LiveOp|LATAM BPO - LiveOp|Infinity Connections LLC - LiveOp|WNK Associates Inc. Automated|NW Family Group, LLC LiveOp|Orbit Consulting Group - Automated|Spark ICC LiveOp|Ubuntu Leads BPO - LiveOp|QA Consulting LLC LiveOp</t>
  </si>
  <si>
    <t>Orbit Consulting Group - LiveOp|WNK Associates Inc. LiveOp|Spark ICC LiveOp|QA Consulting LLC LiveOp|Ubuntu Leads BPO - Automated|QA Consulting LLC Automated|NW Family Group, LLC LiveOp|United Ranker LLC - Automated|Okoch Technology LTD - LiveOp|Novel Link Services LLC Automated|United Ranker LLC - LiveOp|Novel Link Services LLC Liveop|LATAM BPO - LiveOp|Ubuntu Leads BPO - LiveOp|Orbit Consulting Group - Automated|Energy BPO LiveOp|Infinity Connections LLC - Automated|Infinity Connections LLC - LiveOp|WNK Associates Inc. Automated|LATAM BPO - Automated</t>
  </si>
  <si>
    <t>Business Power 12 - NH</t>
  </si>
  <si>
    <t>WNK Associates Inc. LiveOp|Orbit Consulting Group - Automated|Ubuntu Leads BPO - Automated|LATAM BPO - LiveOp|QA Consulting LLC Automated|Okoch Technology LTD - LiveOp|Novel Link Services LLC Liveop|Orbit Consulting Group - LiveOp|Spark ICC LiveOp|Ubuntu Leads BPO - LiveOp|Energy BPO LiveOp|LATAM BPO - Automated|Infinity Connections LLC - LiveOp|Novel Link Services LLC Automated|tpv.com test|Infinity Connections LLC - Automated|WNK Associates Inc. Automated|United Ranker LLC - LiveOp|United Ranker LLC - Automated|QA Consulting LLC LiveOp|NW Family Group, LLC LiveOp</t>
  </si>
  <si>
    <t>Energy BPO|United Ranker LLC - Automated|Infinity Connections LLC - Automated|Okoch Technology LTD - LiveOp|QA Consulting LLC Automated|LATAM BPO - Automated|NW Family Group, LLC LiveOp|Orbit Consulting Group - LiveOp|QA Consulting LLC LiveOp|WNK Associates Inc. LiveOp|tpv.com test|NW Family Group, LLC Automated|Ubuntu Leads BPO - LiveOp|United Ranker LLC - LiveOp|Ubuntu Leads BPO - Automated|Orbit Consulting Group - Automated|Infinity Connections LLC - LiveOp|WNK Associates Inc. Automated|LATAM BPO - LiveOp|Spark ICC|Energy BPO LiveOp|Spark ICC LiveOp|Novel Link Services LLC Liveop|Novel Link Services LLC Automated</t>
  </si>
  <si>
    <t>Novel Link Services LLC Liveop|Avantive Solutions Automated|WNK Associates Inc. Automated|United Ranker LLC - Automated|Infinity Connections LLC - LiveOp|Avantive Solutions LiveOp|United Ranker LLC - LiveOp|Energy BPO|Southeast Energy Consultants LiveOP|LATAM BPO - Automated|LATAM BPO - LiveOp|Bell Marketing Solutions LLC Automated|Spark ICC|tpv.com test|QA Consulting LLC LiveOp|Novel Link Services LLC Automated|Spark ICC LiveOp|Infinity Connections LLC - Automated|Okoch Technology LTD - LiveOp|Orbit Consulting Group - Automated|Ubuntu Leads BPO - LiveOp|Orbit Consulting Group - LiveOp|Energy BPO LiveOp|NW Family Group, LLC Automated|QA Consulting LLC Automated|NW Family Group, LLC LiveOp|Okoch Technology LTD - Automated|Southeast Energy Consultants Automated Telesales|Bell Marketing Solutions LLC LiveOp|WNK Associates Inc. LiveOp|Ubuntu Leads BPO - Automated</t>
  </si>
  <si>
    <t>Ubuntu Leads BPO - Automated|Spark ICC LiveOp|WNK Associates Inc. LiveOp|Novel Link Services LLC Liveop|LATAM BPO - LiveOp|United Ranker LLC - Automated|Okoch Technology LTD - LiveOp|WNK Associates Inc. Automated|Infinity Connections LLC - Automated|Ubuntu Leads BPO - LiveOp|Infinity Connections LLC - LiveOp|QA Consulting LLC LiveOp|United Ranker LLC - LiveOp|Novel Link Services LLC Automated|QA Consulting LLC Automated|Orbit Consulting Group - LiveOp|Energy BPO LiveOp|Orbit Consulting Group - Automated|tpv.com test|NW Family Group, LLC LiveOp|LATAM BPO - Automated</t>
  </si>
  <si>
    <t>Business Renewable Choice 12 - NH</t>
  </si>
  <si>
    <t>Business Renewable Choice 24 - NH</t>
  </si>
  <si>
    <t>Choice 12 - CA</t>
  </si>
  <si>
    <t>TM</t>
  </si>
  <si>
    <t>Spark Internal Sales Team LiveOp|Spark ICC LiveOp|Spark Internal Sales Team|Spark ICC|tpv.com test|Benchmark</t>
  </si>
  <si>
    <t>Choice 12 - DE</t>
  </si>
  <si>
    <t>tpv.com test|Spark ICC LiveOp|Spark Internal Sales Team LiveOp</t>
  </si>
  <si>
    <t>Choice 12 - IL</t>
  </si>
  <si>
    <t>ComEd</t>
  </si>
  <si>
    <t>Tuesday, October 1, 2024</t>
  </si>
  <si>
    <t>6.47 cents per kWh</t>
  </si>
  <si>
    <t>Saturday, May 31, 2025</t>
  </si>
  <si>
    <t>North Shore Gas</t>
  </si>
  <si>
    <t>Spark ICC LiveOp|tpv.com test|Spark Internal Sales Team LiveOp</t>
  </si>
  <si>
    <t>Wednesday, January 1, 2025</t>
  </si>
  <si>
    <t>44.71 cents per therm</t>
  </si>
  <si>
    <t>Friday, January 31, 2025</t>
  </si>
  <si>
    <t>Peoples Gas</t>
  </si>
  <si>
    <t>33.45 cents per therm</t>
  </si>
  <si>
    <t>Nicor</t>
  </si>
  <si>
    <t>28 cents per therm</t>
  </si>
  <si>
    <t>Choice 12 - MA</t>
  </si>
  <si>
    <t>Spark ICC LiveOp|Spark Internal Sales Team LiveOp|Spark Internal Sales Team|tpv.com test|Spark ICC</t>
  </si>
  <si>
    <t>Spark Internal Sales Team LiveOp|Spark ICC LiveOp|Spark ICC|tpv.com test|Spark Internal Sales Team</t>
  </si>
  <si>
    <t>Choice 12 - MI</t>
  </si>
  <si>
    <t>Spark Internal Sales Team LiveOp|Spark ICC LiveOp|Spark Internal Sales Team|Spark ICC</t>
  </si>
  <si>
    <t>tpv.com test|Spark ICC LiveOp|Spark Internal Sales Team|Spark Internal Sales Team LiveOp|Spark ICC</t>
  </si>
  <si>
    <t>Spark Internal Sales Team LiveOp|Spark ICC|Spark ICC LiveOp|tpv.com test|Spark Internal Sales Team</t>
  </si>
  <si>
    <t>Spark Internal Sales Team LiveOp|tpv.com test|Spark ICC LiveOp|Spark ICC|Spark Internal Sales Team</t>
  </si>
  <si>
    <t>Choice 15 - MA</t>
  </si>
  <si>
    <t>WMECO (Eversource)</t>
  </si>
  <si>
    <t>Choice 15</t>
  </si>
  <si>
    <t>Choice 24 - IL</t>
  </si>
  <si>
    <t>Spark Internal Sales Team LiveOp|tpv.com test|Spark ICC LiveOp</t>
  </si>
  <si>
    <t>Choice 3 - DE</t>
  </si>
  <si>
    <t>Choice 3</t>
  </si>
  <si>
    <t>Choice 3 - IL</t>
  </si>
  <si>
    <t>Choice 6 - IL</t>
  </si>
  <si>
    <t>Spark ICC LiveOp|Spark Energy Test|Spark Internal Sales Team LiveOp|tpv.com test</t>
  </si>
  <si>
    <t>Choice 6 - MI</t>
  </si>
  <si>
    <t>tpv.com test|Spark Internal Sales Team|Spark Internal Sales Team LiveOp|Spark ICC LiveOp|Spark ICC</t>
  </si>
  <si>
    <t>Spark Internal Sales Team LiveOp|Spark Internal Sales Team|tpv.com test|Spark ICC LiveOp|Spark ICC</t>
  </si>
  <si>
    <t>tpv.com test|Spark Internal Sales Team LiveOp|Spark ICC LiveOp|Spark Internal Sales Team|Spark ICC</t>
  </si>
  <si>
    <t>Spark Internal Sales Team LiveOp|tpv.com test|Spark Internal Sales Team|Spark ICC|Spark ICC LiveOp</t>
  </si>
  <si>
    <t>Choice 8 - DE</t>
  </si>
  <si>
    <t>Choice 8</t>
  </si>
  <si>
    <t>Choice 8 - IL</t>
  </si>
  <si>
    <t>Clean Gas 12 - NJ</t>
  </si>
  <si>
    <t>Public Service Electric &amp; Gas</t>
  </si>
  <si>
    <t>Spark Internal Sales Team|Spark ICC</t>
  </si>
  <si>
    <t>Verde Energy</t>
  </si>
  <si>
    <t>South Jersey Gas</t>
  </si>
  <si>
    <t>tpv.com test|Spark Internal Sales Team|Spark ICC</t>
  </si>
  <si>
    <t>New Jersey Natural Gas</t>
  </si>
  <si>
    <t>Spark ICC|tpv.com test|Spark Internal Sales Team|Spark Energy Test</t>
  </si>
  <si>
    <t>Clean Gas 12 - PA</t>
  </si>
  <si>
    <t>UGI Utilities (UGI)</t>
  </si>
  <si>
    <t>Spark ICC LiveOp|Spark Internal Sales Team|Spark Internal Sales Team LiveOp|Spark ICC|tpv.com test</t>
  </si>
  <si>
    <t>Columbia Gas of Pennsylvania</t>
  </si>
  <si>
    <t>tpv.com test|Spark Internal Sales Team|Spark Internal Sales Team LiveOp|Spark ICC|Spark ICC LiveOp</t>
  </si>
  <si>
    <t>Spark Internal Sales Team|tpv.com test|Spark ICC|Spark Internal Sales Team LiveOp|Spark ICC LiveOp</t>
  </si>
  <si>
    <t>Peoples Natural Gas</t>
  </si>
  <si>
    <t>Clean Gas 24 - NJ</t>
  </si>
  <si>
    <t>Spark ICC|tpv.com test</t>
  </si>
  <si>
    <t>Spark ICC</t>
  </si>
  <si>
    <t>Clean Gas 24 - PA</t>
  </si>
  <si>
    <t>Spark Energy Test|Spark Internal Sales Team|Spark ICC LiveOp|Spark Internal Sales Team LiveOp|Spark ICC</t>
  </si>
  <si>
    <t>Spark ICC LiveOp|Spark ICC</t>
  </si>
  <si>
    <t>Clean Power 12 - DC</t>
  </si>
  <si>
    <t>PEPCO DC - electric</t>
  </si>
  <si>
    <t>Spark Internal Sales Team LiveOp|Spark Energy Test</t>
  </si>
  <si>
    <t>Clean Power 12 - MA</t>
  </si>
  <si>
    <t>Massachusetts Electric Company</t>
  </si>
  <si>
    <t>Spark ICC|Spark ICC LiveOp|Spark Internal Sales Team LiveOp|tpv.com test|Spark Internal Sales Team</t>
  </si>
  <si>
    <t>Eversource East MA</t>
  </si>
  <si>
    <t>Spark Internal Sales Team|Spark Internal Sales Team LiveOp|Spark ICC LiveOp|tpv.com test|Spark ICC</t>
  </si>
  <si>
    <t>Clean Power 12 - NJ</t>
  </si>
  <si>
    <t>Atlantic City Electric</t>
  </si>
  <si>
    <t>Rockland Electric</t>
  </si>
  <si>
    <t>Spark Internal Sales Team|Spark ICC|tpv.com test</t>
  </si>
  <si>
    <t>Spark ICC|Spark Internal Sales Team</t>
  </si>
  <si>
    <t>Jersey Central Power &amp; Light</t>
  </si>
  <si>
    <t>Spark Internal Sales Team|tpv.com test|Spark ICC</t>
  </si>
  <si>
    <t>Clean Power 12 - PA</t>
  </si>
  <si>
    <t>Pennsylvania Electric Company</t>
  </si>
  <si>
    <t>Spark Energy Test|Spark ICC|Spark Internal Sales Team LiveOp|tpv.com test|Spark ICC LiveOp|Spark Internal Sales Team</t>
  </si>
  <si>
    <t>Penn Power</t>
  </si>
  <si>
    <t>Spark ICC LiveOp|tpv.com test|Spark Internal Sales Team LiveOp|Spark ICC|Spark Internal Sales Team</t>
  </si>
  <si>
    <t>tpv.com test|Spark ICC LiveOp|Spark Internal Sales Team LiveOp|Spark ICC|Spark Internal Sales Team</t>
  </si>
  <si>
    <t>Pennsylvania Power and Light</t>
  </si>
  <si>
    <t>Spark ICC|Spark Internal Sales Team|Spark Internal Sales Team LiveOp|Spark ICC LiveOp|tpv.com test</t>
  </si>
  <si>
    <t>Spark Internal Sales Team LiveOp|Spark ICC|Spark ICC LiveOp|Spark Internal Sales Team|tpv.com test</t>
  </si>
  <si>
    <t>Duquesne Light</t>
  </si>
  <si>
    <t>tpv.com test|Spark Internal Sales Team LiveOp|Spark ICC LiveOp|Spark ICC|Spark Internal Sales Team</t>
  </si>
  <si>
    <t>Allegheny Power</t>
  </si>
  <si>
    <t>tpv.com test|Spark Internal Sales Team|Spark ICC|Spark Internal Sales Team LiveOp|Spark ICC LiveOp</t>
  </si>
  <si>
    <t>Clean Power 24 - DC</t>
  </si>
  <si>
    <t>Spark Internal Sales Team LiveOp</t>
  </si>
  <si>
    <t>Clean Power 24 - MA</t>
  </si>
  <si>
    <t>Spark Internal Sales Team LiveOp|Spark Internal Sales Team|Spark ICC LiveOp|Spark ICC</t>
  </si>
  <si>
    <t>Clean Power 24 - NJ</t>
  </si>
  <si>
    <t>Clean Power 24 - PA</t>
  </si>
  <si>
    <t>Spark ICC LiveOp|Spark Internal Sales Team|Spark ICC|Spark Internal Sales Team LiveOp</t>
  </si>
  <si>
    <t>Spark ICC|Spark Internal Sales Team|Spark ICC LiveOp|Spark Internal Sales Team LiveOp</t>
  </si>
  <si>
    <t>Spark ICC LiveOp|tpv.com test|Spark ICC</t>
  </si>
  <si>
    <t>Spark Internal Sales Team LiveOp|Spark ICC|Spark ICC LiveOp|Spark Internal Sales Team</t>
  </si>
  <si>
    <t>Clean Power 6 - PA</t>
  </si>
  <si>
    <t>Get it Fixed 12 - DC</t>
  </si>
  <si>
    <t>Get It Fixed 12</t>
  </si>
  <si>
    <t>Get It Fixed 12 - MA</t>
  </si>
  <si>
    <t>Get It Fixed 12 - NJ</t>
  </si>
  <si>
    <t>Get It Fixed Plus 12 - PA</t>
  </si>
  <si>
    <t>Spark ICC|Spark Internal Sales Team|Spark Internal Sales Team LiveOp|Spark ICC LiveOp</t>
  </si>
  <si>
    <t>Get It Fixed Plus 12</t>
  </si>
  <si>
    <t>Spark ICC LiveOp|Spark ICC|Spark Internal Sales Team LiveOp|Spark Internal Sales Team</t>
  </si>
  <si>
    <t>Spark Internal Sales Team|Spark ICC|Spark Internal Sales Team LiveOp|Spark ICC LiveOp</t>
  </si>
  <si>
    <t>Get it Fixed Plus 24 - PA</t>
  </si>
  <si>
    <t>Spark Internal Sales Team LiveOp|Spark Internal Sales Team|Spark ICC|Spark ICC LiveOp</t>
  </si>
  <si>
    <t>Green 12 - CA</t>
  </si>
  <si>
    <t>Spark Internal Sales Team|Spark ICC|Spark ICC LiveOp|Spark Internal Sales Team LiveOp</t>
  </si>
  <si>
    <t>Southern California Gas Company</t>
  </si>
  <si>
    <t>Spark Internal Sales Team LiveOp|Spark ICC LiveOp|Spark ICC|Spark Internal Sales Team|tpv.com test</t>
  </si>
  <si>
    <t>San Diego Gas and Electric</t>
  </si>
  <si>
    <t>Spark ICC|Spark Internal Sales Team LiveOp|tpv.com test|Spark ICC LiveOp|Spark Internal Sales Team</t>
  </si>
  <si>
    <t>Green 24 - CA</t>
  </si>
  <si>
    <t>Spark ICC|Spark ICC LiveOp|Spark Internal Sales Team LiveOp|Spark Internal Sales Team</t>
  </si>
  <si>
    <t>Green Advantage 12 - CA</t>
  </si>
  <si>
    <t>Spark Internal Sales Team|LATAM BPO - Automated|Okoch Technology LTD - LiveOp|United Ranker LLC - LiveOp|Okoch Technology LTD - Automated|LATAM BPO - LiveOp|Infinity Connections LLC - Automated|QA Consulting LLC LiveOp|Ubuntu Leads BPO - Automated|Infinity Connections LLC - LiveOp|WNK Associates Inc. LiveOp|Orbit Consulting Group - Automated|WNK Associates Inc. Automated|Spark Internal Sales Team LiveOp|Ubuntu Leads BPO - LiveOp|United Ranker LLC - Automated|Energy BPO|Orbit Consulting Group - LiveOp|Energy BPO LiveOp|QA Consulting LLC Automated</t>
  </si>
  <si>
    <t>Green Advantage 12 - IN</t>
  </si>
  <si>
    <t>Spark Internal Sales Team LiveOp|Spark Energy Test|NW Family Group, LLC LiveOp|Spark Internal Sales Team|NW Family Group, LLC Automated</t>
  </si>
  <si>
    <t>Green Advantage 12 - MA</t>
  </si>
  <si>
    <t>Novel Link Services LLC Liveop|NW Family Group, LLC Automated|Ubuntu Leads BPO - LiveOp|WNK Associates Inc. Automated|QA Consulting LLC LiveOp|WNK Associates Inc. LiveOp|Spark Energy Test|NW Family Group, LLC LiveOp|Energy BPO|Energy BPO LiveOp|Orbit Consulting Group - LiveOp</t>
  </si>
  <si>
    <t>NW Family Group, LLC LiveOp|Energy BPO LiveOp|WNK Associates Inc. LiveOp|WNK Associates Inc. Automated|Energy BPO|Ubuntu Leads BPO - LiveOp|NW Family Group, LLC Automated|Orbit Consulting Group - LiveOp|Novel Link Services LLC Liveop|QA Consulting LLC LiveOp</t>
  </si>
  <si>
    <t>Green Advantage 12 - MI</t>
  </si>
  <si>
    <t>Orbit Consulting Group - LiveOp|Infinity Connections LLC - LiveOp|Novel Link Services LLC Automated|WNK Associates Inc. LiveOp|Ubuntu Leads BPO - LiveOp|Novel Link Services LLC Liveop|United Ranker LLC - LiveOp|Ubuntu Leads BPO - Automated|United Ranker LLC - Automated|Infinity Connections LLC - Automated|LATAM BPO - LiveOp|QA Consulting LLC Automated|Okoch Technology LTD - Automated|QA Consulting LLC LiveOp|LATAM BPO - Automated|Okoch Technology LTD - LiveOp|Orbit Consulting Group - Automated|WNK Associates Inc. Automated|NW Family Group, LLC LiveOp|NW Family Group, LLC Automated|Energy BPO|Energy BPO LiveOp</t>
  </si>
  <si>
    <t>LATAM BPO - Automated|Orbit Consulting Group - LiveOp|WNK Associates Inc. LiveOp|Okoch Technology LTD - LiveOp|Spark ICC LiveOp|United Ranker LLC - LiveOp|QA Consulting LLC LiveOp|Energy BPO LiveOp|Ubuntu Leads BPO - Automated|Ubuntu Leads BPO - LiveOp|United Ranker LLC - Automated|LATAM BPO - LiveOp|NW Family Group, LLC LiveOp|WNK Associates Inc. Automated|Infinity Connections LLC - Automated|Energy BPO|Spark ICC|Infinity Connections LLC - LiveOp|NW Family Group, LLC Automated|QA Consulting LLC Automated|Okoch Technology LTD - Automated|Novel Link Services LLC Liveop|Novel Link Services LLC Automated</t>
  </si>
  <si>
    <t>Okoch Technology LTD - LiveOp|United Ranker LLC - Automated|LATAM BPO - Automated|Energy BPO LiveOp|Spark ICC LiveOp|Ubuntu Leads BPO - LiveOp|WNK Associates Inc. LiveOp|Ubuntu Leads BPO - Automated|Orbit Consulting Group - LiveOp|QA Consulting LLC Automated|Novel Link Services LLC Liveop|Okoch Technology LTD - Automated|NW Family Group, LLC LiveOp|United Ranker LLC - LiveOp|Infinity Connections LLC - Automated|QA Consulting LLC LiveOp|Energy BPO|Spark ICC|LATAM BPO - LiveOp|Infinity Connections LLC - LiveOp|NW Family Group, LLC Automated|Novel Link Services LLC Automated|Orbit Consulting Group - Automated|WNK Associates Inc. Automated</t>
  </si>
  <si>
    <t>WNK Associates Inc. LiveOp|Novel Link Services LLC Automated|Okoch Technology LTD - LiveOp|United Ranker LLC - LiveOp|Energy BPO LiveOp|Spark ICC LiveOp|Spark ICC|Orbit Consulting Group - LiveOp|NW Family Group, LLC LiveOp|Infinity Connections LLC - LiveOp|WNK Associates Inc. Automated|Ubuntu Leads BPO - Automated|Novel Link Services LLC Liveop|tpv.com test|Infinity Connections LLC - Automated|Orbit Consulting Group - Automated|Okoch Technology LTD - Automated|QA Consulting LLC Automated|LATAM BPO - Automated|United Ranker LLC - Automated|LATAM BPO - LiveOp|NW Family Group, LLC Automated|Ubuntu Leads BPO - LiveOp|Energy BPO|QA Consulting LLC LiveOp</t>
  </si>
  <si>
    <t>Green Advantage 12 - VA</t>
  </si>
  <si>
    <t>WNK Associates Inc. LiveOp|NW Family Group, LLC LiveOp|Infinity Connections LLC - LiveOp|Orbit Consulting Group - LiveOp|Energy BPO LiveOp|United Ranker LLC - LiveOp|Ubuntu Leads BPO - LiveOp|LATAM BPO - LiveOp|Spark Energy Test|QA Consulting LLC LiveOp|Okoch Technology LTD - LiveOp</t>
  </si>
  <si>
    <t>Green Choice 15 - MA</t>
  </si>
  <si>
    <t>Green Choice 15</t>
  </si>
  <si>
    <t>Green Choice 3 - NJ</t>
  </si>
  <si>
    <t>Green Choice 3</t>
  </si>
  <si>
    <t>Green Choice 4 - PA</t>
  </si>
  <si>
    <t>Green Choice 4</t>
  </si>
  <si>
    <t>Spark ICC|Spark ICC LiveOp|Spark Internal Sales Team|Spark Internal Sales Team LiveOp</t>
  </si>
  <si>
    <t>Spark ICC LiveOp|Spark Internal Sales Team|Spark Internal Sales Team LiveOp|Spark ICC</t>
  </si>
  <si>
    <t>Green Choice 6 - PA</t>
  </si>
  <si>
    <t>Spark ICC|Spark Internal Sales Team|Spark Internal Sales Team LiveOp|tpv.com test|Spark ICC LiveOp</t>
  </si>
  <si>
    <t>Green Choice 8 - NJ</t>
  </si>
  <si>
    <t>Green Choice 8</t>
  </si>
  <si>
    <t>Green Guard 12 - IL</t>
  </si>
  <si>
    <t>Spark Internal Sales Team LiveOp|Spark Energy Test|Spark ICC LiveOp</t>
  </si>
  <si>
    <t>Green Guard 12 - MI</t>
  </si>
  <si>
    <t>Spark Internal Sales Team|Spark Internal Sales Team LiveOp|Spark ICC LiveOp|Spark ICC</t>
  </si>
  <si>
    <t>Spark ICC LiveOp|Spark ICC|Spark Internal Sales Team|Spark Internal Sales Team LiveOp</t>
  </si>
  <si>
    <t>Spark Energy Test|Spark ICC LiveOp|Spark Internal Sales Team|Spark ICC|Spark Internal Sales Team LiveOp</t>
  </si>
  <si>
    <t>Green Guard 24 - CA</t>
  </si>
  <si>
    <t>tpv.com test|Spark ICC|Spark ICC LiveOp</t>
  </si>
  <si>
    <t>Green Guard 24 - IL</t>
  </si>
  <si>
    <t>Green Kilowatt Countdown 25 - MA</t>
  </si>
  <si>
    <t>Green Kilowatt Countdown</t>
  </si>
  <si>
    <t>Green Kilowatt Countdown 25</t>
  </si>
  <si>
    <t>Ubuntu Leads BPO - LiveOp|Energy BPO LiveOp|WNK Associates Inc. LiveOp|Orbit Consulting Group - LiveOp|NW Family Group, LLC LiveOp|QA Consulting LLC LiveOp|Spark Energy Test|tpv.com test</t>
  </si>
  <si>
    <t>Okoch Technology LTD - LiveOp|QA Consulting LLC LiveOp|Ubuntu Leads BPO - LiveOp|Orbit Consulting Group - LiveOp|WNK Associates Inc. LiveOp|Energy BPO LiveOp</t>
  </si>
  <si>
    <t>QA Consulting LLC LiveOp|Spark Energy Test|Energy BPO LiveOp|Ubuntu Leads BPO - LiveOp|tpv.com test|WNK Associates Inc. LiveOp|Orbit Consulting Group - LiveOp|NW Family Group, LLC LiveOp</t>
  </si>
  <si>
    <t>Spark Energy Test|tpv.com test</t>
  </si>
  <si>
    <t>Energy BPO LiveOp|tpv.com test|QA Consulting LLC LiveOp|NW Family Group, LLC LiveOp|Ubuntu Leads BPO - LiveOp|Spark Energy Test|WNK Associates Inc. LiveOp|Orbit Consulting Group - LiveOp</t>
  </si>
  <si>
    <t>Okoch Technology LTD - LiveOp|Ubuntu Leads BPO - LiveOp|Energy BPO LiveOp|QA Consulting LLC LiveOp|Orbit Consulting Group - LiveOp|WNK Associates Inc. LiveOp</t>
  </si>
  <si>
    <t>tpv.com test|Spark Energy Test</t>
  </si>
  <si>
    <t>Green Maine 12 - ME</t>
  </si>
  <si>
    <t>Central Maine Power</t>
  </si>
  <si>
    <t>Spark Internal Sales Team LiveOp|Spark ICC LiveOp|Spark Internal Sales Team|Spark Energy Test|Spark ICC</t>
  </si>
  <si>
    <t>Emera Maine</t>
  </si>
  <si>
    <t>Spark Internal Sales Team|Spark ICC|Spark Internal Sales Team LiveOp|Southeast Energy Consultants LiveOP|Bell Marketing Solutions LLC Automated|Southeast Energy Consultants Automated Telesales|Bell Marketing Solutions LLC LiveOp|Spark ICC LiveOp</t>
  </si>
  <si>
    <t>Green Secure 12 - CA</t>
  </si>
  <si>
    <t>Spark Internal Sales Team LiveOp|Orbit Consulting Group - LiveOp|LATAM BPO - LiveOp|Spark Energy Test|LATAM BPO - Automated|United Ranker LLC - Automated|WNK Associates Inc. Automated|Okoch Technology LTD - LiveOp|Ubuntu Leads BPO - LiveOp|Infinity Connections LLC - LiveOp|Energy BPO|Okoch Technology LTD - Automated|Infinity Connections LLC - Automated|Ubuntu Leads BPO - Automated|United Ranker LLC - LiveOp|Energy BPO LiveOp|Spark Internal Sales Team|QA Consulting LLC Automated|Orbit Consulting Group - Automated|WNK Associates Inc. LiveOp|QA Consulting LLC LiveOp</t>
  </si>
  <si>
    <t>Guaranteed Choice 12 - DC</t>
  </si>
  <si>
    <t>United Ranker LLC - LiveOp|WNK Associates Inc. LiveOp|tpv.com test|QA Consulting LLC LiveOp|Okoch Technology LTD - LiveOp|Novel Link Services LLC Liveop|Orbit Consulting Group - LiveOp|NW Family Group, LLC LiveOp|Spark Energy Test|Ubuntu Leads BPO - LiveOp|LATAM BPO - LiveOp|Energy BPO LiveOp|Infinity Connections LLC - LiveOp</t>
  </si>
  <si>
    <t>Washington Gas - DC</t>
  </si>
  <si>
    <t>QA Consulting LLC LiveOp|NW Family Group, LLC LiveOp|United Ranker LLC - LiveOp|LATAM BPO - LiveOp|Infinity Connections LLC - LiveOp|Novel Link Services LLC Liveop|WNK Associates Inc. LiveOp|Energy BPO LiveOp|Orbit Consulting Group - LiveOp|Okoch Technology LTD - LiveOp|Ubuntu Leads BPO - LiveOp|Spark Energy Test</t>
  </si>
  <si>
    <t>Guaranteed Choice 12 - IL</t>
  </si>
  <si>
    <t>tpv.com test</t>
  </si>
  <si>
    <t>Guaranteed Choice 12 - ME</t>
  </si>
  <si>
    <t>United Ranker LLC - Automated|QA Consulting LLC Automated|LATAM BPO - Automated|Ubuntu Leads BPO - LiveOp|NW Family Group, LLC LiveOp|Novel Link Services LLC Automated|WNK Associates Inc. LiveOp|Orbit Consulting Group - LiveOp|Novel Link Services LLC Liveop|LATAM BPO - LiveOp|WNK Associates Inc. Automated|Energy BPO|NW Family Group, LLC Automated|Infinity Connections LLC - Automated|Okoch Technology LTD - LiveOp|Ubuntu Leads BPO - Automated|Okoch Technology LTD - Automated|Infinity Connections LLC - LiveOp|United Ranker LLC - LiveOp|Orbit Consulting Group - Automated|Energy BPO LiveOp|QA Consulting LLC LiveOp</t>
  </si>
  <si>
    <t>United Ranker LLC - Automated|Spark Energy Test|Okoch Technology LTD - Automated|United Ranker LLC - LiveOp|Novel Link Services LLC Automated|Novel Link Services LLC Liveop|LATAM BPO - LiveOp|QA Consulting LLC LiveOp|Okoch Technology LTD - LiveOp|Infinity Connections LLC - Automated|Orbit Consulting Group - LiveOp|NW Family Group, LLC Automated|QA Consulting LLC Automated|WNK Associates Inc. Automated|Orbit Consulting Group - Automated|LATAM BPO - Automated|WNK Associates Inc. LiveOp|Energy BPO|Ubuntu Leads BPO - LiveOp|Energy BPO LiveOp|NW Family Group, LLC LiveOp|Infinity Connections LLC - LiveOp|Ubuntu Leads BPO - Automated</t>
  </si>
  <si>
    <t>Guaranteed Choice 12 - NJ</t>
  </si>
  <si>
    <t>Spark Energy Test|WNK Associates Inc. Automated|Okoch Technology LTD - LiveOp|LATAM BPO - LiveOp|WNK Associates Inc. LiveOp|United Ranker LLC - LiveOp|Energy BPO LiveOp|Orbit Consulting Group - Automated|Okoch Technology LTD - Automated|Infinity Connections LLC - Automated|Ubuntu Leads BPO - LiveOp|Infinity Connections LLC - LiveOp|QA Consulting LLC LiveOp|Ubuntu Leads BPO - Automated|Energy BPO|United Ranker LLC - Automated|tpv.com test|QA Consulting LLC Automated|LATAM BPO - Automated|Orbit Consulting Group - LiveOp</t>
  </si>
  <si>
    <t>Respond Power</t>
  </si>
  <si>
    <t>Orbit Consulting Group - Automated|Bell Marketing Solutions LLC Automated|QA Consulting LLC LiveOp|tpv.com test|LATAM BPO - LiveOp|LATAM BPO - Automated|United Ranker LLC - LiveOp|Ubuntu Leads BPO - Automated|Orbit Consulting Group - LiveOp|United Ranker LLC - Automated|QA Consulting LLC Automated|Southeast Energy Consultants Automated Telesales|Ubuntu Leads BPO - LiveOp|Energy BPO|WNK Associates Inc. Automated|WNK Associates Inc. LiveOp|Infinity Connections LLC - Automated|Okoch Technology LTD - Automated|Infinity Connections LLC - LiveOp</t>
  </si>
  <si>
    <t>WNK Associates Inc. Automated|WNK Associates Inc. LiveOp|QA Consulting LLC LiveOp|Southeast Energy Consultants Automated Telesales|LATAM BPO - LiveOp|Energy BPO|Orbit Consulting Group - Automated|Infinity Connections LLC - LiveOp|United Ranker LLC - LiveOp|Ubuntu Leads BPO - LiveOp|Infinity Connections LLC - Automated|Orbit Consulting Group - LiveOp|Okoch Technology LTD - Automated|LATAM BPO - Automated|United Ranker LLC - Automated|tpv.com test|Ubuntu Leads BPO - Automated|QA Consulting LLC Automated</t>
  </si>
  <si>
    <t>WNK Associates Inc. LiveOp|United Ranker LLC - LiveOp|Ubuntu Leads BPO - LiveOp|WNK Associates Inc. Automated|Orbit Consulting Group - LiveOp|United Ranker LLC - Automated|LATAM BPO - LiveOp|Orbit Consulting Group - Automated|Ubuntu Leads BPO - Automated|Infinity Connections LLC - Automated|tpv.com test|Infinity Connections LLC - LiveOp|Okoch Technology LTD - Automated|LATAM BPO - Automated|QA Consulting LLC LiveOp|QA Consulting LLC Automated|Energy BPO</t>
  </si>
  <si>
    <t>United Ranker LLC - Automated|United Ranker LLC - LiveOp|Okoch Technology LTD - Automated|QA Consulting LLC LiveOp|WNK Associates Inc. LiveOp|WNK Associates Inc. Automated|LATAM BPO - LiveOp|Ubuntu Leads BPO - Automated|Orbit Consulting Group - LiveOp|Energy BPO|Novel Link Services LLC Liveop|Southeast Energy Consultants Automated Telesales|Spark Energy Test|Novel Link Services LLC Automated|Infinity Connections LLC - LiveOp|Orbit Consulting Group - Automated|LATAM BPO - Automated|Infinity Connections LLC - Automated||Velidex LLC LiveOp|WLC Contact Center LiveOp|Velidex LLC Automated|Ubuntu Leads BPO - LiveOp|Bell Marketing Solutions LLC Automated|WLC Contact Center Automated|NW Family Group, LLC Automated|QA Consulting LLC Automated</t>
  </si>
  <si>
    <t>Elizabethtown Gas</t>
  </si>
  <si>
    <t>Infinity Connections LLC - Automated|QA Consulting LLC Automated|QA Consulting LLC LiveOp|United Ranker LLC - LiveOp|Infinity Connections LLC - LiveOp|Orbit Consulting Group - Automated|Southeast Energy Consultants Automated Telesales|LATAM BPO - LiveOp|WNK Associates Inc. Automated|WNK Associates Inc. LiveOp|NW Family Group, LLC Automated|JB Precision Partners - LiveOp|JB Precision Partners - Automated|tpv.com test|Okoch Technology LTD - Automated|United Ranker LLC - Automated|Ubuntu Leads BPO - LiveOp|Energy BPO|Ubuntu Leads BPO - Automated|Orbit Consulting Group - LiveOp|Novel Link Services LLC Liveop|Novel Link Services LLC Automated|LATAM BPO - Automated</t>
  </si>
  <si>
    <t>JB Precision Partners - Automated|Okoch Technology LTD - LiveOp|QA Consulting LLC Automated|Energy BPO|LATAM BPO - Automated|Orbit Consulting Group - Automated|tpv.com test|NW Family Group, LLC Automated|Okoch Technology LTD - Automated|Ubuntu Leads BPO - LiveOp|Infinity Connections LLC - Automated|United Ranker LLC - LiveOp|QA Consulting LLC LiveOp|Energy BPO LiveOp|United Ranker LLC - Automated|LATAM BPO - LiveOp|Novel Link Services LLC Liveop|Orbit Consulting Group - LiveOp|Infinity Connections LLC - LiveOp|Ubuntu Leads BPO - Automated|WNK Associates Inc. LiveOp|WNK Associates Inc. Automated|Novel Link Services LLC Automated|JB Precision Partners - LiveOp|Spark Energy Test</t>
  </si>
  <si>
    <t>Guaranteed Choice 12 - PA</t>
  </si>
  <si>
    <t>Energy BPO LiveOp|WNK Associates Inc. LiveOp|WNK Associates Inc. Automated|Energy BPO</t>
  </si>
  <si>
    <t>tpv.com test|Energy BPO LiveOp|WNK Associates Inc. Automated|WNK Associates Inc. LiveOp|Energy BPO</t>
  </si>
  <si>
    <t>Energy BPO|tpv.com test|Energy BPO LiveOp|WNK Associates Inc. LiveOp|WNK Associates Inc. Automated</t>
  </si>
  <si>
    <t>WNK Associates Inc. LiveOp|Energy BPO LiveOp|WNK Associates Inc. Automated|Energy BPO</t>
  </si>
  <si>
    <t>WNK Associates Inc. Automated|Energy BPO LiveOp|WNK Associates Inc. LiveOp|Energy BPO|</t>
  </si>
  <si>
    <t>WNK Associates Inc. LiveOp|Energy BPO LiveOp|Energy BPO|WNK Associates Inc. Automated</t>
  </si>
  <si>
    <t>WNK Associates Inc. LiveOp|Energy BPO|WNK Associates Inc. Automated|Energy BPO LiveOp</t>
  </si>
  <si>
    <t>WNK Associates Inc. LiveOp|WNK Associates Inc. Automated|Energy BPO LiveOp|Energy BPO</t>
  </si>
  <si>
    <t>Philadelphia Gas Works</t>
  </si>
  <si>
    <t>NW Family Group, LLC Automated|Energy BPO|WNK Associates Inc. Automated|WNK Associates Inc. LiveOp|Southeast Energy Consultants LiveOP|Novel Link Services LLC Automated|Southeast Energy Consultants Automated Telesales|JB Precision Partners - Automated|Energy BPO LiveOp|JB Precision Partners - LiveOp|NW Family Group, LLC LiveOp|Novel Link Services LLC Liveop</t>
  </si>
  <si>
    <t>NW Family Group, LLC LiveOp|JB Precision Partners - LiveOp|tpv.com test|Energy BPO|Spark Energy Test|WNK Associates Inc. Automated|Novel Link Services LLC Liveop|WNK Associates Inc. LiveOp|Novel Link Services LLC Automated|Southeast Energy Consultants Automated Telesales|Southeast Energy Consultants LiveOP|NW Family Group, LLC Automated|Energy BPO LiveOp|JB Precision Partners - Automated</t>
  </si>
  <si>
    <t>WNK Associates Inc. Automated|Energy BPO|WNK Associates Inc. LiveOp|Energy BPO LiveOp</t>
  </si>
  <si>
    <t>National Fuel Gas - Pennsylvania</t>
  </si>
  <si>
    <t>Energy BPO|Southeast Energy Consultants Automated Telesales|Novel Link Services LLC Liveop|NW Family Group, LLC LiveOp|Energy BPO LiveOp|WNK Associates Inc. LiveOp|WNK Associates Inc. Automated|Novel Link Services LLC Automated|Southeast Energy Consultants LiveOP|NW Family Group, LLC Automated</t>
  </si>
  <si>
    <t>Southeast Energy Consultants LiveOP|WNK Associates Inc. LiveOp|Southeast Energy Consultants Automated Telesales|WNK Associates Inc. Automated|Novel Link Services LLC Liveop|Energy BPO|JB Precision Partners - Automated|Energy BPO LiveOp|NW Family Group, LLC Automated|JB Precision Partners - LiveOp|NW Family Group, LLC LiveOp|Novel Link Services LLC Automated</t>
  </si>
  <si>
    <t>Guaranteed Choice 3 - DC</t>
  </si>
  <si>
    <t>Guaranteed Choice 3</t>
  </si>
  <si>
    <t>Novel Link Services LLC Liveop|United Ranker LLC - LiveOp|Infinity Connections LLC - LiveOp|Okoch Technology LTD - LiveOp|LATAM BPO - LiveOp|WNK Associates Inc. LiveOp|Ubuntu Leads BPO - LiveOp|QA Consulting LLC LiveOp|Orbit Consulting Group - LiveOp|Spark Internal Sales Team LiveOp</t>
  </si>
  <si>
    <t>Guaranteed Choice 3 - IL</t>
  </si>
  <si>
    <t>tpv.com test|WNK Associates Inc. LiveOp|Spark Internal Sales Team LiveOp</t>
  </si>
  <si>
    <t>Guaranteed Choice 3 - NJ</t>
  </si>
  <si>
    <t>Spark Internal Sales Team LiveOp|Infinity Connections LLC - LiveOp|Ubuntu Leads BPO - LiveOp|Infinity Connections LLC - Automated|Novel Link Services LLC Liveop|QA Consulting LLC LiveOp|Ubuntu Leads BPO - Automated|Spark Internal Sales Team|QA Consulting LLC Automated|WNK Associates Inc. LiveOp|Novel Link Services LLC Automated|Orbit Consulting Group - Automated|United Ranker LLC - LiveOp|LATAM BPO - Automated|Okoch Technology LTD - LiveOp|WNK Associates Inc. Automated|Okoch Technology LTD - Automated|United Ranker LLC - Automated|LATAM BPO - LiveOp|Orbit Consulting Group - LiveOp</t>
  </si>
  <si>
    <t>Infinity Connections LLC - LiveOp|Spark Internal Sales Team LiveOp|Spark Internal Sales Team|WNK Associates Inc. Automated|Okoch Technology LTD - LiveOp|Orbit Consulting Group - Automated|WNK Associates Inc. LiveOp|United Ranker LLC - LiveOp|Ubuntu Leads BPO - Automated|United Ranker LLC - Automated|LATAM BPO - LiveOp|QA Consulting LLC LiveOp|Orbit Consulting Group - LiveOp|Ubuntu Leads BPO - LiveOp|Infinity Connections LLC - Automated|LATAM BPO - Automated|QA Consulting LLC Automated|Okoch Technology LTD - Automated</t>
  </si>
  <si>
    <t>United Ranker LLC - LiveOp|Spark Internal Sales Team LiveOp|Orbit Consulting Group - Automated|Ubuntu Leads BPO - LiveOp|Spark Internal Sales Team|United Ranker LLC - Automated|Okoch Technology LTD - LiveOp|LATAM BPO - Automated|Ubuntu Leads BPO - Automated|Infinity Connections LLC - LiveOp|LATAM BPO - LiveOp|WNK Associates Inc. LiveOp|Okoch Technology LTD - Automated|QA Consulting LLC LiveOp|Orbit Consulting Group - LiveOp|QA Consulting LLC Automated|Infinity Connections LLC - Automated|WNK Associates Inc. Automated</t>
  </si>
  <si>
    <t>Guaranteed Choice 6 - PA</t>
  </si>
  <si>
    <t>Energy BPO|WNK Associates Inc. Automated|WNK Associates Inc. LiveOp|Energy BPO LiveOp</t>
  </si>
  <si>
    <t>Energy BPO|Novel Link Services LLC Automated|NW Family Group, LLC Automated|NW Family Group, LLC LiveOp|Novel Link Services LLC Liveop|WNK Associates Inc. Automated|Energy BPO LiveOp|WNK Associates Inc. LiveOp</t>
  </si>
  <si>
    <t>Energy BPO LiveOp|NW Family Group, LLC LiveOp|NW Family Group, LLC Automated|Energy BPO|Novel Link Services LLC Automated|WNK Associates Inc. Automated|WNK Associates Inc. LiveOp|Novel Link Services LLC Liveop</t>
  </si>
  <si>
    <t>Energy BPO|WNK Associates Inc. LiveOp|Novel Link Services LLC Automated|WNK Associates Inc. Automated|Novel Link Services LLC Liveop|NW Family Group, LLC LiveOp|Energy BPO LiveOp|NW Family Group, LLC Automated</t>
  </si>
  <si>
    <t>Novel Link Services LLC Automated|WNK Associates Inc. Automated|WNK Associates Inc. LiveOp|NW Family Group, LLC Automated|Energy BPO LiveOp|Energy BPO|Novel Link Services LLC Liveop|NW Family Group, LLC LiveOp</t>
  </si>
  <si>
    <t>Guaranteed Green 12 - PA</t>
  </si>
  <si>
    <t>Guaranteed Green 12</t>
  </si>
  <si>
    <t>Spark ICC|Spark ICC LiveOp|tpv.com test</t>
  </si>
  <si>
    <t>tpv.com test|Spark ICC LiveOp|Spark ICC</t>
  </si>
  <si>
    <t>Guaranteed Green Choice 12 - DC</t>
  </si>
  <si>
    <t>United Ranker LLC - LiveOp|LATAM BPO - LiveOp|Energy BPO LiveOp|Orbit Consulting Group - LiveOp|WNK Associates Inc. LiveOp|Ubuntu Leads BPO - LiveOp|QA Consulting LLC LiveOp|Okoch Technology LTD - LiveOp|tpv.com test|NW Family Group, LLC LiveOp|Novel Link Services LLC Liveop|Infinity Connections LLC - LiveOp</t>
  </si>
  <si>
    <t>Okoch Technology LTD - LiveOp|QA Consulting LLC LiveOp|WNK Associates Inc. LiveOp|NW Family Group, LLC LiveOp|Novel Link Services LLC Liveop|Ubuntu Leads BPO - LiveOp|Orbit Consulting Group - LiveOp|LATAM BPO - LiveOp|Infinity Connections LLC - LiveOp|United Ranker LLC - LiveOp</t>
  </si>
  <si>
    <t>United Ranker LLC - LiveOp|Spark Energy Test|Ubuntu Leads BPO - LiveOp|Okoch Technology LTD - LiveOp|Orbit Consulting Group - LiveOp|WNK Associates Inc. LiveOp|Energy BPO LiveOp|QA Consulting LLC LiveOp|LATAM BPO - LiveOp|Novel Link Services LLC Liveop|Infinity Connections LLC - LiveOp|NW Family Group, LLC LiveOp</t>
  </si>
  <si>
    <t>Guaranteed Green Choice 12 - IL</t>
  </si>
  <si>
    <t>Spark Energy Test||Spark ICC LiveOp|Spark ICC</t>
  </si>
  <si>
    <t>Guaranteed Green Choice 12 - ME</t>
  </si>
  <si>
    <t>LATAM BPO - LiveOp|NW Family Group, LLC LiveOp|Okoch Technology LTD - Automated|Infinity Connections LLC - Automated|Novel Link Services LLC Automated|Okoch Technology LTD - LiveOp|Infinity Connections LLC - LiveOp|Orbit Consulting Group - Automated|Energy BPO LiveOp|QA Consulting LLC LiveOp|Novel Link Services LLC Liveop|Energy BPO|NW Family Group, LLC Automated|United Ranker LLC - LiveOp|QA Consulting LLC Automated|Ubuntu Leads BPO - Automated|WNK Associates Inc. Automated|United Ranker LLC - Automated|LATAM BPO - Automated|WNK Associates Inc. LiveOp|Orbit Consulting Group - LiveOp|Ubuntu Leads BPO - LiveOp</t>
  </si>
  <si>
    <t>Ubuntu Leads BPO - Automated|Infinity Connections LLC - LiveOp|Okoch Technology LTD - Automated|Infinity Connections LLC - Automated|NW Family Group, LLC LiveOp|QA Consulting LLC Automated|Novel Link Services LLC Liveop|WNK Associates Inc. Automated|LATAM BPO - Automated|Novel Link Services LLC Automated|Ubuntu Leads BPO - LiveOp|United Ranker LLC - LiveOp|LATAM BPO - LiveOp|Okoch Technology LTD - LiveOp|Energy BPO LiveOp|Orbit Consulting Group - Automated|NW Family Group, LLC Automated|United Ranker LLC - Automated|Orbit Consulting Group - LiveOp|WNK Associates Inc. LiveOp|Energy BPO|QA Consulting LLC LiveOp</t>
  </si>
  <si>
    <t>Guaranteed Green Choice 12 - NJ</t>
  </si>
  <si>
    <t>LATAM BPO - LiveOp|Energy BPO LiveOp|United Ranker LLC - LiveOp|Spark ICC LiveOp|QA Consulting LLC LiveOp|Spark ICC|Orbit Consulting Group - LiveOp|Ubuntu Leads BPO - LiveOp|Okoch Technology LTD - Automated|United Ranker LLC - Automated|WNK Associates Inc. LiveOp|Southeast Energy Consultants Automated Telesales|Spark Energy Test|Orbit Consulting Group - Automated|LATAM BPO - Automated|Southeast Energy Consultants LiveOP|Energy BPO|QA Consulting LLC Automated|Okoch Technology LTD - LiveOp|Bell Marketing Solutions LLC Automated|Infinity Connections LLC - Automated|tpv.com test|WNK Associates Inc. Automated|Ubuntu Leads BPO - Automated|Infinity Connections LLC - LiveOp</t>
  </si>
  <si>
    <t>Spark ICC LiveOp|NW Family Group, LLC Automated|QA Consulting LLC Automated|Ubuntu Leads BPO - Automated|Energy BPO|United Ranker LLC - LiveOp|QA Consulting LLC LiveOp|LATAM BPO - LiveOp|Spark ICC|Ubuntu Leads BPO - LiveOp|Novel Link Services LLC Automated|United Ranker LLC - Automated|WNK Associates Inc. Automated|Orbit Consulting Group - Automated|Infinity Connections LLC - LiveOp|WNK Associates Inc. LiveOp|Okoch Technology LTD - Automated|Infinity Connections LLC - Automated|Novel Link Services LLC Liveop|LATAM BPO - Automated|Orbit Consulting Group - LiveOp</t>
  </si>
  <si>
    <t>Ubuntu Leads BPO - Automated|LATAM BPO - LiveOp|Energy BPO LiveOp|WNK Associates Inc. LiveOp|QA Consulting LLC Automated|Spark ICC LiveOp|Okoch Technology LTD - Automated|Orbit Consulting Group - LiveOp|Spark ICC|Infinity Connections LLC - Automated|Energy BPO|Infinity Connections LLC - LiveOp|QA Consulting LLC LiveOp|LATAM BPO - Automated|Okoch Technology LTD - LiveOp|United Ranker LLC - Automated|WNK Associates Inc. Automated|Orbit Consulting Group - Automated|Spark Energy Test|Ubuntu Leads BPO - LiveOp|tpv.com test|United Ranker LLC - LiveOp</t>
  </si>
  <si>
    <t>Orbit Consulting Group - Automated|JB Precision Partners - Automated|Infinity Connections LLC - LiveOp|United Ranker LLC - Automated|QA Consulting LLC LiveOp|LATAM BPO - Automated|Energy BPO|Orbit Consulting Group - LiveOp|Southeast Energy Consultants Automated Telesales|Ubuntu Leads BPO - Automated|Spark ICC|Ubuntu Leads BPO - LiveOp|LATAM BPO - LiveOp|Infinity Connections LLC - Automated|Okoch Technology LTD - Automated|WNK Associates Inc. LiveOp|United Ranker LLC - LiveOp|QA Consulting LLC Automated|Spark ICC LiveOp|JB Precision Partners - LiveOp</t>
  </si>
  <si>
    <t>Ubuntu Leads BPO - Automated|QA Consulting LLC LiveOp|Infinity Connections LLC - LiveOp|Spark ICC|LATAM BPO - Automated|Spark ICC LiveOp|Infinity Connections LLC - Automated|QA Consulting LLC Automated|WNK Associates Inc. LiveOp|LATAM BPO - LiveOp|United Ranker LLC - Automated|WNK Associates Inc. Automated|Okoch Technology LTD - Automated|United Ranker LLC - LiveOp|Energy BPO|Orbit Consulting Group - LiveOp|Orbit Consulting Group - Automated|Ubuntu Leads BPO - LiveOp</t>
  </si>
  <si>
    <t>JB Precision Partners - LiveOp|JB Precision Partners - Automated|Ubuntu Leads BPO - Automated|Okoch Technology LTD - LiveOp|QA Consulting LLC LiveOp|United Ranker LLC - Automated|Spark ICC LiveOp|Infinity Connections LLC - Automated|WNK Associates Inc. Automated|LATAM BPO - Automated|Novel Link Services LLC Automated|Ubuntu Leads BPO - LiveOp|Energy BPO LiveOp|Okoch Technology LTD - Automated|NW Family Group, LLC Automated|Energy BPO|Orbit Consulting Group - Automated|tpv.com test|Spark ICC|Spark Energy Test|LATAM BPO - LiveOp|Orbit Consulting Group - LiveOp|WNK Associates Inc. LiveOp|United Ranker LLC - LiveOp|QA Consulting LLC Automated|Infinity Connections LLC - LiveOp|Novel Link Services LLC Liveop</t>
  </si>
  <si>
    <t>LATAM BPO - Automated|WNK Associates Inc. LiveOp|QA Consulting LLC Automated|NW Family Group, LLC Automated|Spark ICC LiveOp|Orbit Consulting Group - Automated|Infinity Connections LLC - Automated|Okoch Technology LTD - Automated|Infinity Connections LLC - LiveOp|Novel Link Services LLC Automated|LATAM BPO - LiveOp|JB Precision Partners - Automated|Orbit Consulting Group - LiveOp|JB Precision Partners - LiveOp|Spark ICC|United Ranker LLC - Automated|Novel Link Services LLC Liveop|Ubuntu Leads BPO - LiveOp|QA Consulting LLC LiveOp|United Ranker LLC - LiveOp|Ubuntu Leads BPO - Automated|Southeast Energy Consultants Automated Telesales|Energy BPO</t>
  </si>
  <si>
    <t>Guaranteed Green Choice 12 - OH</t>
  </si>
  <si>
    <t>Toledo Edison</t>
  </si>
  <si>
    <t>Columbia Gas of Ohio</t>
  </si>
  <si>
    <t>Cleveland Illuminating</t>
  </si>
  <si>
    <t>Dominion East</t>
  </si>
  <si>
    <t>Duke Energy OH</t>
  </si>
  <si>
    <t>Spark Energy Test|tpv.com test|Spark ICC LiveOp|Spark ICC</t>
  </si>
  <si>
    <t>AEP (Columbus Southern Power)</t>
  </si>
  <si>
    <t>Ohio Edison</t>
  </si>
  <si>
    <t>Centerpoint Energy Ohio</t>
  </si>
  <si>
    <t>AEP Ohio</t>
  </si>
  <si>
    <t>Spark ICC|Spark Energy Test|Spark ICC LiveOp</t>
  </si>
  <si>
    <t>Dayton Power and Light Company</t>
  </si>
  <si>
    <t>Guaranteed Green Choice 12 - PA</t>
  </si>
  <si>
    <t>WNK Associates Inc. LiveOp|Energy BPO LiveOp|Spark ICC|Spark ICC LiveOp|Energy BPO|WNK Associates Inc. Automated</t>
  </si>
  <si>
    <t>Spark ICC|Spark ICC LiveOp|Southeast Energy Consultants LiveOP|Novel Link Services LLC Automated|WNK Associates Inc. LiveOp|NW Family Group, LLC LiveOp|NW Family Group, LLC Automated|WNK Associates Inc. Automated|Southeast Energy Consultants Automated Telesales|Energy BPO LiveOp|Novel Link Services LLC Liveop|Energy BPO</t>
  </si>
  <si>
    <t>Spark ICC LiveOp|Energy BPO LiveOp|Energy BPO|WNK Associates Inc. Automated|Spark ICC|WNK Associates Inc. LiveOp</t>
  </si>
  <si>
    <t>NW Family Group, LLC Automated|JB Precision Partners - Automated|Energy BPO|WNK Associates Inc. Automated|JB Precision Partners - LiveOp|Novel Link Services LLC Automated|Southeast Energy Consultants LiveOP|WNK Associates Inc. LiveOp|Energy BPO LiveOp|Southeast Energy Consultants Automated Telesales|NW Family Group, LLC LiveOp|Novel Link Services LLC Liveop</t>
  </si>
  <si>
    <t>WNK Associates Inc. LiveOp|Spark ICC|WNK Associates Inc. Automated|Energy BPO LiveOp|Energy BPO|Spark ICC LiveOp</t>
  </si>
  <si>
    <t>Spark Energy Test|Energy BPO LiveOp|WNK Associates Inc. Automated|tpv.com test|WNK Associates Inc. LiveOp|Energy BPO|Spark ICC|Spark ICC LiveOp|</t>
  </si>
  <si>
    <t>WNK Associates Inc. Automated|Energy BPO LiveOp|Energy BPO|Spark ICC|Spark ICC LiveOp|WNK Associates Inc. LiveOp</t>
  </si>
  <si>
    <t>Spark ICC LiveOp|WNK Associates Inc. Automated|WNK Associates Inc. LiveOp|Energy BPO|Energy BPO LiveOp|Spark ICC</t>
  </si>
  <si>
    <t>Spark ICC LiveOp|Energy BPO|WNK Associates Inc. LiveOp|Energy BPO LiveOp|Spark ICC|WNK Associates Inc. Automated</t>
  </si>
  <si>
    <t>Energy BPO|WNK Associates Inc. Automated|Energy BPO LiveOp|Spark ICC|Spark ICC LiveOp</t>
  </si>
  <si>
    <t>WNK Associates Inc. Automated|Energy BPO|Spark ICC LiveOp|WNK Associates Inc. LiveOp|Spark ICC|Energy BPO LiveOp</t>
  </si>
  <si>
    <t>tpv.com test|Novel Link Services LLC Liveop|Spark ICC|NW Family Group, LLC Automated|WNK Associates Inc. Automated|NW Family Group, LLC LiveOp|Southeast Energy Consultants LiveOP|Spark Energy Test|Energy BPO|Spark ICC LiveOp|JB Precision Partners - LiveOp|Southeast Energy Consultants Automated Telesales|Energy BPO LiveOp|Novel Link Services LLC Automated|WNK Associates Inc. LiveOp|JB Precision Partners - Automated</t>
  </si>
  <si>
    <t>Novel Link Services LLC Liveop|NW Family Group, LLC LiveOp|Energy BPO|Spark ICC LiveOp|Novel Link Services LLC Automated|NW Family Group, LLC Automated|Spark ICC|JB Precision Partners - Automated|Energy BPO LiveOp|Southeast Energy Consultants Automated Telesales|WNK Associates Inc. LiveOp|Southeast Energy Consultants LiveOP|JB Precision Partners - LiveOp</t>
  </si>
  <si>
    <t>Guard 12 - CA</t>
  </si>
  <si>
    <t>Guard 12 - IL</t>
  </si>
  <si>
    <t>Spark Internal Sales Team LiveOp|Spark ICC LiveOp|tpv.com test</t>
  </si>
  <si>
    <t>Guard 12 - MA</t>
  </si>
  <si>
    <t>Spark ICC|Spark Internal Sales Team LiveOp|Spark Internal Sales Team|Spark ICC LiveOp</t>
  </si>
  <si>
    <t>Spark Internal Sales Team|Spark ICC LiveOp|Spark Energy Test|Spark ICC|Spark Internal Sales Team LiveOp</t>
  </si>
  <si>
    <t>Guard 12 - MI</t>
  </si>
  <si>
    <t>Spark Internal Sales Team LiveOp|Spark ICC LiveOp|Spark ICC|Spark Internal Sales Team</t>
  </si>
  <si>
    <t>Guard 24 - CA</t>
  </si>
  <si>
    <t>Guard 24 - IL</t>
  </si>
  <si>
    <t>Kilowatt Countdown 25 - MA</t>
  </si>
  <si>
    <t>Kilowatt Countdown 25</t>
  </si>
  <si>
    <t>Kilowatt Countdown</t>
  </si>
  <si>
    <t>tpv.com test|Ubuntu Leads BPO - LiveOp|Spark Energy Test|NW Family Group, LLC LiveOp|Energy BPO LiveOp|QA Consulting LLC LiveOp|WNK Associates Inc. LiveOp|Orbit Consulting Group - LiveOp</t>
  </si>
  <si>
    <t>Energy BPO LiveOp|Orbit Consulting Group - LiveOp|Ubuntu Leads BPO - LiveOp|WNK Associates Inc. LiveOp|QA Consulting LLC LiveOp|NW Family Group, LLC LiveOp|Spark Energy Test|tpv.com test</t>
  </si>
  <si>
    <t>Spark Energy Test|QA Consulting LLC LiveOp|NW Family Group, LLC LiveOp|WNK Associates Inc. LiveOp|tpv.com test|Ubuntu Leads BPO - LiveOp|Energy BPO LiveOp|Orbit Consulting Group - LiveOp</t>
  </si>
  <si>
    <t>Okoch Technology LTD - LiveOp|Orbit Consulting Group - LiveOp|Energy BPO LiveOp|Ubuntu Leads BPO - LiveOp|WNK Associates Inc. LiveOp|QA Consulting LLC LiveOp</t>
  </si>
  <si>
    <t>Okoch Technology LTD - LiveOp|tpv.com test|WNK Associates Inc. LiveOp|Orbit Consulting Group - LiveOp|Ubuntu Leads BPO - LiveOp|Energy BPO LiveOp|QA Consulting LLC LiveOp</t>
  </si>
  <si>
    <t>Maine 12 - ME</t>
  </si>
  <si>
    <t>Spark ICC LiveOp|Southeast Energy Consultants LiveOP|Spark Internal Sales Team LiveOp|Spark Internal Sales Team|Spark ICC|Southeast Energy Consultants Automated Telesales</t>
  </si>
  <si>
    <t>Spark Internal Sales Team|Southeast Energy Consultants LiveOP|Spark ICC LiveOp|Southeast Energy Consultants Automated Telesales|Spark ICC|Spark Internal Sales Team LiveOp|Bell Marketing Solutions LLC LiveOp|Bell Marketing Solutions LLC Automated|</t>
  </si>
  <si>
    <t>New York Green 12 - NY</t>
  </si>
  <si>
    <t>Rochester Gas and Electric</t>
  </si>
  <si>
    <t>Spark ICC|Spark Internal Sales Team|Spark Energy Test|Spark Internal Sales Team LiveOp|Spark ICC LiveOp</t>
  </si>
  <si>
    <t>National Grid Upstate/Niagara Mohawk</t>
  </si>
  <si>
    <t>Orange and Rockland</t>
  </si>
  <si>
    <t>ConEd</t>
  </si>
  <si>
    <t>Central Hudson (NY)</t>
  </si>
  <si>
    <t>New York Green 24 - NY</t>
  </si>
  <si>
    <t>Spark ICC LiveOp|Spark Internal Sales Team LiveOp|Spark ICC|Spark Internal Sales Team</t>
  </si>
  <si>
    <t>Spark Internal Sales Team|Spark ICC LiveOp|Spark ICC|Spark Internal Sales Team LiveOp</t>
  </si>
  <si>
    <t>New York Green 36 - NY</t>
  </si>
  <si>
    <t>Spark Internal Sales Team|Spark Internal Sales Team LiveOp|Spark ICC|Spark Energy Test|Spark ICC LiveOp</t>
  </si>
  <si>
    <t>Plumbing Protect 24 - NY</t>
  </si>
  <si>
    <t>National Grid Downstate/KeySpan NY</t>
  </si>
  <si>
    <t>Spark Internal Sales Team LiveOp|Spark Internal Sales Team</t>
  </si>
  <si>
    <t>National Grid LI</t>
  </si>
  <si>
    <t>Spark Internal Sales Team|Spark Internal Sales Team LiveOp</t>
  </si>
  <si>
    <t>National Fuel Gas - New York</t>
  </si>
  <si>
    <t>Pure Green Power 12 - MA</t>
  </si>
  <si>
    <t>Fitchburg Gas and Electric</t>
  </si>
  <si>
    <t>NW Family Group, LLC LiveOp|Orbit Consulting Group - LiveOp|WNK Associates Inc. LiveOp|WNK Associates Inc. Automated|Ubuntu Leads BPO - LiveOp|Novel Link Services LLC Liveop|Energy BPO|QA Consulting LLC LiveOp|NW Family Group, LLC Automated|Energy BPO LiveOp</t>
  </si>
  <si>
    <t>Nat Grid - Nantucket Electric</t>
  </si>
  <si>
    <t>Orbit Consulting Group - LiveOp|WNK Associates Inc. Automated|WNK Associates Inc. LiveOp|Energy BPO|NW Family Group, LLC Automated|Ubuntu Leads BPO - LiveOp|Novel Link Services LLC Liveop|QA Consulting LLC LiveOp|Energy BPO LiveOp|NW Family Group, LLC LiveOp</t>
  </si>
  <si>
    <t>Pure Green Power 12 - NH</t>
  </si>
  <si>
    <t>Infinity Connections LLC - LiveOp|Orbit Consulting Group - LiveOp|WNK Associates Inc. LiveOp|Energy BPO LiveOp|WNK Associates Inc. Automated|QA Consulting LLC Automated|Spark ICC LiveOp|Okoch Technology LTD - LiveOp|NW Family Group, LLC LiveOp|LATAM BPO - Automated|Novel Link Services LLC Automated|United Ranker LLC - Automated|Novel Link Services LLC Liveop|Ubuntu Leads BPO - Automated|Orbit Consulting Group - Automated|Infinity Connections LLC - Automated|Ubuntu Leads BPO - LiveOp|United Ranker LLC - LiveOp|QA Consulting LLC LiveOp|LATAM BPO - LiveOp</t>
  </si>
  <si>
    <t>Spark ICC LiveOp|Orbit Consulting Group - LiveOp|Infinity Connections LLC - LiveOp|WNK Associates Inc. Automated|LATAM BPO - LiveOp|QA Consulting LLC Automated|United Ranker LLC - LiveOp|QA Consulting LLC LiveOp|Energy BPO LiveOp|WNK Associates Inc. LiveOp|Orbit Consulting Group - Automated|Ubuntu Leads BPO - LiveOp|LATAM BPO - Automated|NW Family Group, LLC LiveOp|Novel Link Services LLC Liveop|Okoch Technology LTD - LiveOp|Infinity Connections LLC - Automated|United Ranker LLC - Automated|Ubuntu Leads BPO - Automated|Spark Energy Test|Novel Link Services LLC Automated</t>
  </si>
  <si>
    <t>LATAM BPO - LiveOp|Ubuntu Leads BPO - Automated|QA Consulting LLC Automated|Infinity Connections LLC - LiveOp|Ubuntu Leads BPO - LiveOp|Novel Link Services LLC Automated|Orbit Consulting Group - LiveOp|LATAM BPO - Automated|Spark ICC LiveOp|Energy BPO LiveOp|Okoch Technology LTD - LiveOp|WNK Associates Inc. Automated|United Ranker LLC - Automated|WNK Associates Inc. LiveOp|Novel Link Services LLC Liveop|United Ranker LLC - LiveOp|NW Family Group, LLC LiveOp|QA Consulting LLC LiveOp|Infinity Connections LLC - Automated|Orbit Consulting Group - Automated</t>
  </si>
  <si>
    <t>Energy BPO LiveOp|United Ranker LLC - LiveOp|Ubuntu Leads BPO - LiveOp|Ubuntu Leads BPO - Automated|LATAM BPO - LiveOp|Orbit Consulting Group - LiveOp|Spark ICC LiveOp|WNK Associates Inc. Automated|Okoch Technology LTD - LiveOp|Novel Link Services LLC Liveop|QA Consulting LLC Automated|Infinity Connections LLC - Automated|Orbit Consulting Group - Automated|United Ranker LLC - Automated|Novel Link Services LLC Automated|NW Family Group, LLC LiveOp|WNK Associates Inc. LiveOp|Infinity Connections LLC - LiveOp|LATAM BPO - Automated|QA Consulting LLC LiveOp</t>
  </si>
  <si>
    <t>Pure Power 12 - MA</t>
  </si>
  <si>
    <t>NW Family Group, LLC Automated|Energy BPO|Ubuntu Leads BPO - LiveOp|QA Consulting LLC LiveOp|WNK Associates Inc. Automated|Orbit Consulting Group - LiveOp|Novel Link Services LLC Liveop|NW Family Group, LLC LiveOp|WNK Associates Inc. LiveOp|Energy BPO LiveOp</t>
  </si>
  <si>
    <t>Novel Link Services LLC Liveop|QA Consulting LLC LiveOp|WNK Associates Inc. Automated|NW Family Group, LLC Automated|WNK Associates Inc. LiveOp|Orbit Consulting Group - LiveOp|Energy BPO|Ubuntu Leads BPO - LiveOp|NW Family Group, LLC LiveOp|Energy BPO LiveOp</t>
  </si>
  <si>
    <t>Pure Power 12 - NH</t>
  </si>
  <si>
    <t>Ubuntu Leads BPO - LiveOp|tpv.com test|Novel Link Services LLC Automated|QA Consulting LLC LiveOp|Orbit Consulting Group - Automated|LATAM BPO - LiveOp|QA Consulting LLC Automated|WNK Associates Inc. Automated|Okoch Technology LTD - LiveOp|United Ranker LLC - Automated|WNK Associates Inc. LiveOp|LATAM BPO - Automated|Ubuntu Leads BPO - Automated|Infinity Connections LLC - Automated|Infinity Connections LLC - LiveOp|Orbit Consulting Group - LiveOp|Spark ICC LiveOp|NW Family Group, LLC LiveOp|Novel Link Services LLC Liveop|Energy BPO LiveOp|United Ranker LLC - LiveOp</t>
  </si>
  <si>
    <t>Novel Link Services LLC Liveop|WNK Associates Inc. Automated|QA Consulting LLC LiveOp|WNK Associates Inc. LiveOp|Infinity Connections LLC - LiveOp|United Ranker LLC - LiveOp|LATAM BPO - LiveOp|NW Family Group, LLC Automated|Energy BPO|LATAM BPO - Automated|Orbit Consulting Group - LiveOp|NW Family Group, LLC LiveOp|Energy BPO LiveOp|QA Consulting LLC Automated|Okoch Technology LTD - LiveOp|Orbit Consulting Group - Automated|Ubuntu Leads BPO - Automated|United Ranker LLC - Automated|Spark ICC|Infinity Connections LLC - Automated|Spark ICC LiveOp|Ubuntu Leads BPO - LiveOp|Novel Link Services LLC Automated</t>
  </si>
  <si>
    <t>WNK Associates Inc. LiveOp|Bell Marketing Solutions LLC Automated|Novel Link Services LLC Automated|Spark ICC LiveOp|LATAM BPO - Automated|NW Family Group, LLC Automated|Energy BPO|Spark ICC|Orbit Consulting Group - LiveOp|WNK Associates Inc. Automated|Energy BPO LiveOp|Bell Marketing Solutions LLC LiveOp|LATAM BPO - LiveOp|Avantive Solutions Automated|Ubuntu Leads BPO - Automated|QA Consulting LLC Automated|Ubuntu Leads BPO - LiveOp|Okoch Technology LTD - Automated|QA Consulting LLC LiveOp|Avantive Solutions LiveOp|Southeast Energy Consultants LiveOP|Novel Link Services LLC Liveop|United Ranker LLC - Automated|Southeast Energy Consultants Automated Telesales|Infinity Connections LLC - LiveOp|Infinity Connections LLC - Automated|United Ranker LLC - LiveOp|Orbit Consulting Group - Automated|Okoch Technology LTD - LiveOp|NW Family Group, LLC LiveOp</t>
  </si>
  <si>
    <t>LATAM BPO - LiveOp|Novel Link Services LLC Automated|United Ranker LLC - LiveOp|QA Consulting LLC LiveOp|WNK Associates Inc. LiveOp|Novel Link Services LLC Liveop|Spark ICC LiveOp|WNK Associates Inc. Automated|Infinity Connections LLC - Automated|Orbit Consulting Group - LiveOp|Ubuntu Leads BPO - Automated|LATAM BPO - Automated|Infinity Connections LLC - LiveOp|United Ranker LLC - Automated|Ubuntu Leads BPO - LiveOp|Okoch Technology LTD - LiveOp|Orbit Consulting Group - Automated|Energy BPO LiveOp|NW Family Group, LLC LiveOp|QA Consulting LLC Automated</t>
  </si>
  <si>
    <t>Secure 12 - CA</t>
  </si>
  <si>
    <t>Orbit Consulting Group - LiveOp|QA Consulting LLC LiveOp|QA Consulting LLC Automated|Ubuntu Leads BPO - Automated|Okoch Technology LTD - LiveOp|Okoch Technology LTD - Automated|Infinity Connections LLC - Automated|LATAM BPO - Automated|Spark Internal Sales Team LiveOp|Energy BPO LiveOp|Energy BPO|WNK Associates Inc. Automated|Ubuntu Leads BPO - LiveOp|Orbit Consulting Group - Automated|Infinity Connections LLC - LiveOp|Spark Internal Sales Team|WNK Associates Inc. LiveOp|United Ranker LLC - Automated|LATAM BPO - LiveOp|United Ranker LLC - LiveOp</t>
  </si>
  <si>
    <t>Secure 12 - DE</t>
  </si>
  <si>
    <t>Secure 12 - IL</t>
  </si>
  <si>
    <t>Spark Internal Sales Team LiveOp|Spark ICC LiveOp|Spark Energy Test</t>
  </si>
  <si>
    <t>Secure 24 - DE</t>
  </si>
  <si>
    <t>Secure 24 - IL</t>
  </si>
  <si>
    <t>Secure Choice 12 - DC</t>
  </si>
  <si>
    <t>Secure Choice 12 - MA</t>
  </si>
  <si>
    <t>Secure Choice 12 - ME</t>
  </si>
  <si>
    <t>Spark ICC LiveOp|Spark Internal Sales Team LiveOp|tpv.com test</t>
  </si>
  <si>
    <t>tpv.com test|Spark ICC|Spark Internal Sales Team|Spark Internal Sales Team LiveOp|Spark ICC LiveOp</t>
  </si>
  <si>
    <t>Secure Choice 12 - NJ</t>
  </si>
  <si>
    <t>Secure Choice 12 - OH</t>
  </si>
  <si>
    <t>Spark Internal Sales Team|Spark ICC|Spark ICC LiveOp|Spark Internal Sales Team LiveOp|tpv.com test</t>
  </si>
  <si>
    <t>Spark Internal Sales Team|Spark ICC LiveOp|Spark Energy Test|Spark Internal Sales Team LiveOp|Spark ICC</t>
  </si>
  <si>
    <t>Spark Internal Sales Team LiveOp|Spark ICC|tpv.com test|Spark Internal Sales Team|Spark ICC LiveOp</t>
  </si>
  <si>
    <t>Spark ICC|Spark Internal Sales Team LiveOp|Spark ICC LiveOp|Spark Internal Sales Team</t>
  </si>
  <si>
    <t>Spark ICC LiveOp|Spark Internal Sales Team|Spark ICC|Spark Internal Sales Team LiveOp|tpv.com test</t>
  </si>
  <si>
    <t>Secure Choice 12 - PA</t>
  </si>
  <si>
    <t>Spark Internal Sales Team LiveOp|Spark Energy Test|Spark Internal Sales Team|Spark ICC LiveOp|Spark ICC|tpv.com test</t>
  </si>
  <si>
    <t>Spark ICC|Spark ICC LiveOp|Spark Internal Sales Team LiveOp|Spark Internal Sales Team|tpv.com test</t>
  </si>
  <si>
    <t>Secure Choice 12 - VA</t>
  </si>
  <si>
    <t>Spark Energy Test|Spark ICC LiveOp|Spark Internal Sales Team LiveOp</t>
  </si>
  <si>
    <t>Secure Choice 24 - DC</t>
  </si>
  <si>
    <t>Secure Choice 24 - MA</t>
  </si>
  <si>
    <t>Secure Choice 24 - ME</t>
  </si>
  <si>
    <t>Secure Choice 24 - NJ</t>
  </si>
  <si>
    <t>Secure Choice 24 - OH</t>
  </si>
  <si>
    <t>Secure Choice 24 - PA</t>
  </si>
  <si>
    <t>Secure Choice 24 - VA</t>
  </si>
  <si>
    <t>Secure Choice 6 - PA</t>
  </si>
  <si>
    <t>Secure Green 12 - IL</t>
  </si>
  <si>
    <t>Secure Green 24 - IL</t>
  </si>
  <si>
    <t>Secure Green Choice 12 - DC</t>
  </si>
  <si>
    <t>Secure Green Choice 12 - MA</t>
  </si>
  <si>
    <t>Secure Green Choice 12 - ME</t>
  </si>
  <si>
    <t>Secure Green Choice 12 - NJ</t>
  </si>
  <si>
    <t>Spark ICC|Spark Energy Test|Spark Internal Sales Team</t>
  </si>
  <si>
    <t>Secure Green Choice 12 - OH</t>
  </si>
  <si>
    <t>Spark ICC LiveOp|Spark Internal Sales Team LiveOp|Spark Internal Sales Team|Spark ICC</t>
  </si>
  <si>
    <t>Secure Green Choice 12 - PA</t>
  </si>
  <si>
    <t>Secure Green Choice 24 - DC</t>
  </si>
  <si>
    <t>Secure Green Choice 24 - MA</t>
  </si>
  <si>
    <t>Secure Green Choice 24 - ME</t>
  </si>
  <si>
    <t>Secure Green Choice 24 - NJ</t>
  </si>
  <si>
    <t>Secure Green Choice 24 - OH</t>
  </si>
  <si>
    <t>Secure Green Choice 24 - PA</t>
  </si>
  <si>
    <t>Spark ICC LiveOp|Spark ICC|tpv.com test</t>
  </si>
  <si>
    <t>Secure Green Choice 6 - PA</t>
  </si>
  <si>
    <t>Simple Choice 12 - CT</t>
  </si>
  <si>
    <t>The United Illuminating Company</t>
  </si>
  <si>
    <t>Connecticut Light and Power</t>
  </si>
  <si>
    <t>Spark Energy Test|Spark ICC LiveOp|Spark ICC</t>
  </si>
  <si>
    <t>Simple Choice 12 - DC</t>
  </si>
  <si>
    <t>Simple Choice 12 - MA</t>
  </si>
  <si>
    <t>Simple Choice 12 - NJ</t>
  </si>
  <si>
    <t>Simple Choice 12 - OH</t>
  </si>
  <si>
    <t>Spark Internal Sales Team|Spark ICC LiveOp|Spark ICC|Spark Internal Sales Team LiveOp|tpv.com test</t>
  </si>
  <si>
    <t>tpv.com test|Spark Internal Sales Team LiveOp|Spark Internal Sales Team|Spark ICC LiveOp|Spark ICC</t>
  </si>
  <si>
    <t>tpv.com test|Spark ICC|Spark ICC LiveOp|Spark Internal Sales Team|Spark Internal Sales Team LiveOp</t>
  </si>
  <si>
    <t>Simple Choice 12 - PA</t>
  </si>
  <si>
    <t>Simple Choice 12 - VA</t>
  </si>
  <si>
    <t>Simple Choice 15 - ME</t>
  </si>
  <si>
    <t>Spark ICC|Spark Internal Sales Team|Spark ICC LiveOp|tpv.com test|Spark Internal Sales Team LiveOp</t>
  </si>
  <si>
    <t>Simple Choice 23 - ME</t>
  </si>
  <si>
    <t>Simple Choice 23</t>
  </si>
  <si>
    <t>Spark ICC LiveOp|Spark Internal Sales Team LiveOp|Spark ICC|Spark Internal Sales Team|The Call Center LLC - Automated|The Call Center LLC  - LiveOp</t>
  </si>
  <si>
    <t>Simple Choice 3 - DC</t>
  </si>
  <si>
    <t>Simple Choice 3</t>
  </si>
  <si>
    <t>Simple Choice 3 - NJ</t>
  </si>
  <si>
    <t>Simple Choice 3 - OH</t>
  </si>
  <si>
    <t>Simple Choice 4 - PA</t>
  </si>
  <si>
    <t>Simple Choice 4</t>
  </si>
  <si>
    <t>Simple Choice 6 - NJ</t>
  </si>
  <si>
    <t>Simple Choice 6 - OH</t>
  </si>
  <si>
    <t>Simple Choice 6 - PA</t>
  </si>
  <si>
    <t>Simple Choice 8 - DC</t>
  </si>
  <si>
    <t>Simple Choice 8</t>
  </si>
  <si>
    <t>Simple Choice 8 - NJ</t>
  </si>
  <si>
    <t>Simple Choice 8 - OH</t>
  </si>
  <si>
    <t>Simple Green 12 - NJ</t>
  </si>
  <si>
    <t>Simple Green 12 - PA</t>
  </si>
  <si>
    <t>Spark Internal Sales Team LiveOp|Spark ICC|Spark Internal Sales Team|tpv.com test|Spark ICC LiveOp</t>
  </si>
  <si>
    <t>Simple Green 6 - NJ</t>
  </si>
  <si>
    <t>Simple Green 6 - PA</t>
  </si>
  <si>
    <t>Simple Power 12 - MA</t>
  </si>
  <si>
    <t>Simple Power 12 - NH</t>
  </si>
  <si>
    <t>Spark ICC LiveOp|Spark Internal Sales Team LiveOp|Spark ICC|tpv.com test|Spark Internal Sales Team</t>
  </si>
  <si>
    <t>Spark Internal Sales Team LiveOp|Spark ICC LiveOp|tpv.com test|Spark ICC|Spark Internal Sales Team</t>
  </si>
  <si>
    <t>Simple Power 24 - MA</t>
  </si>
  <si>
    <t>Smart Home 12 - MA</t>
  </si>
  <si>
    <t>Spark Internal Sales Team LiveOp|Southeast Energy Consultants Automated Telesales|Spark Internal Sales Team|Southeast Energy Consultants LiveOP</t>
  </si>
  <si>
    <t>Spark Internal Sales Team|The Call Center LLC  - LiveOp|Spark Internal Sales Team LiveOp|The Call Center LLC - Automated|</t>
  </si>
  <si>
    <t>Smart Home 12 - ME</t>
  </si>
  <si>
    <t>Orbit Consulting Group - LiveOp|LATAM BPO - LiveOp|United Ranker LLC - LiveOp|Ubuntu Leads BPO - LiveOp|Okoch Technology LTD - Automated|Spark Internal Sales Team LiveOp|Ubuntu Leads BPO - Automated|Orbit Consulting Group - Automated|Novel Link Services LLC Liveop|QA Consulting LLC LiveOp|Spark Internal Sales Team|Infinity Connections LLC - Automated|Okoch Technology LTD - LiveOp|LATAM BPO - Automated|Infinity Connections LLC - LiveOp|United Ranker LLC - Automated|Novel Link Services LLC Automated|QA Consulting LLC Automated</t>
  </si>
  <si>
    <t>United Ranker LLC - Automated|LATAM BPO - Automated|QA Consulting LLC Automated|Ubuntu Leads BPO - Automated|Orbit Consulting Group - Automated|Novel Link Services LLC Automated|Spark Internal Sales Team LiveOp|Okoch Technology LTD - Automated|Infinity Connections LLC - Automated|Spark Internal Sales Team|Novel Link Services LLC Liveop|Okoch Technology LTD - LiveOp|Infinity Connections LLC - LiveOp|Ubuntu Leads BPO - LiveOp|Orbit Consulting Group - LiveOp|LATAM BPO - LiveOp|QA Consulting LLC LiveOp|United Ranker LLC - LiveOp</t>
  </si>
  <si>
    <t>Smart Home 12 - MI</t>
  </si>
  <si>
    <t>United Ranker LLC - Automated|Okoch Technology LTD - Automated|Orbit Consulting Group - LiveOp|United Ranker LLC - LiveOp|LATAM BPO - LiveOp|QA Consulting LLC LiveOp|Novel Link Services LLC Automated|Orbit Consulting Group - Automated|Ubuntu Leads BPO - Automated|Infinity Connections LLC - Automated|Infinity Connections LLC - LiveOp|Spark Internal Sales Team LiveOp|Okoch Technology LTD - LiveOp|Novel Link Services LLC Liveop|QA Consulting LLC Automated|Spark Internal Sales Team|LATAM BPO - Automated|Ubuntu Leads BPO - LiveOp</t>
  </si>
  <si>
    <t>United Ranker LLC - LiveOp|LATAM BPO - LiveOp|Okoch Technology LTD - LiveOp|Orbit Consulting Group - LiveOp|Orbit Consulting Group - Automated|QA Consulting LLC Automated|Infinity Connections LLC - LiveOp|LATAM BPO - Automated|QA Consulting LLC LiveOp|United Ranker LLC - Automated|Okoch Technology LTD - Automated|Ubuntu Leads BPO - LiveOp|Novel Link Services LLC Liveop|Infinity Connections LLC - Automated|Spark Internal Sales Team LiveOp|Novel Link Services LLC Automated|Spark Internal Sales Team|Ubuntu Leads BPO - Automated</t>
  </si>
  <si>
    <t>Smart Home 12 - PA</t>
  </si>
  <si>
    <t>Southeast Energy Consultants Automated Telesales|Spark Internal Sales Team|Spark Internal Sales Team LiveOp|Southeast Energy Consultants LiveOP</t>
  </si>
  <si>
    <t>|Southeast Energy Consultants LiveOP|Spark Internal Sales Team LiveOp|Southeast Energy Consultants Automated Telesales|Spark Internal Sales Team</t>
  </si>
  <si>
    <t>Southeast Energy Consultants Automated Telesales|Spark Internal Sales Team LiveOp|Southeast Energy Consultants LiveOP|Spark Internal Sales Team</t>
  </si>
  <si>
    <t>Southeast Energy Consultants Automated Telesales|Spark Internal Sales Team|Southeast Energy Consultants LiveOP|Spark Internal Sales Team LiveOp</t>
  </si>
  <si>
    <t>tpv.com test|Spark Internal Sales Team LiveOp|Spark Internal Sales Team</t>
  </si>
  <si>
    <t>Southeast Energy Consultants Automated Telesales|Southeast Energy Consultants LiveOP|Spark Internal Sales Team LiveOp||Spark Internal Sales Team</t>
  </si>
  <si>
    <t>Spring Fling 2025 - DC</t>
  </si>
  <si>
    <t>Spring Fling 2025</t>
  </si>
  <si>
    <t>QA Consulting LLC LiveOp|Novel Link Services LLC Liveop|WNK Associates Inc. LiveOp|Orbit Consulting Group - LiveOp|LATAM BPO - LiveOp|Ubuntu Leads BPO - LiveOp|Okoch Technology LTD - LiveOp|United Ranker LLC - LiveOp|Infinity Connections LLC - LiveOp|Spark Internal Sales Team LiveOp</t>
  </si>
  <si>
    <t>Spring Fling 2025 - DE</t>
  </si>
  <si>
    <t>Ubuntu Leads BPO - LiveOp|Orbit Consulting Group - LiveOp|QA Consulting LLC LiveOp|Infinity Connections LLC - LiveOp|Okoch Technology LTD - LiveOp|Spark Internal Sales Team LiveOp|LATAM BPO - LiveOp|United Ranker LLC - LiveOp|WNK Associates Inc. LiveOp</t>
  </si>
  <si>
    <t>Spring Fling 2025 - IL</t>
  </si>
  <si>
    <t>Spark Internal Sales Team LiveOp|WNK Associates Inc. LiveOp</t>
  </si>
  <si>
    <t>Spring Fling 2025 - NJ</t>
  </si>
  <si>
    <t>Spark Internal Sales Team|Spark Internal Sales Team LiveOp|Infinity Connections LLC - Automated|United Ranker LLC - LiveOp|Infinity Connections LLC - LiveOp|LATAM BPO - Automated|Orbit Consulting Group - Automated|QA Consulting LLC LiveOp|Okoch Technology LTD - Automated|Novel Link Services LLC Liveop|Ubuntu Leads BPO - Automated|WNK Associates Inc. Automated|United Ranker LLC - Automated|Novel Link Services LLC Automated|Orbit Consulting Group - LiveOp|LATAM BPO - LiveOp|Okoch Technology LTD - LiveOp|WNK Associates Inc. LiveOp|QA Consulting LLC Automated|Ubuntu Leads BPO - LiveOp</t>
  </si>
  <si>
    <t>Okoch Technology LTD - Automated|Infinity Connections LLC - LiveOp|Infinity Connections LLC - Automated|Spark Internal Sales Team LiveOp|Orbit Consulting Group - Automated|WNK Associates Inc. Automated|Ubuntu Leads BPO - Automated|WNK Associates Inc. LiveOp|United Ranker LLC - LiveOp|United Ranker LLC - Automated|LATAM BPO - LiveOp|QA Consulting LLC LiveOp|Spark Internal Sales Team|LATAM BPO - Automated|QA Consulting LLC Automated|Ubuntu Leads BPO - LiveOp|Orbit Consulting Group - LiveOp|Okoch Technology LTD - LiveOp</t>
  </si>
  <si>
    <t>Spark Internal Sales Team LiveOp|LATAM BPO - Automated|Okoch Technology LTD - Automated|Okoch Technology LTD - LiveOp|Ubuntu Leads BPO - LiveOp|LATAM BPO - LiveOp|United Ranker LLC - LiveOp|Infinity Connections LLC - Automated|WNK Associates Inc. Automated|United Ranker LLC - Automated|QA Consulting LLC Automated|QA Consulting LLC LiveOp|Ubuntu Leads BPO - Automated|WNK Associates Inc. LiveOp|Spark Internal Sales Team|Orbit Consulting Group - LiveOp|Infinity Connections LLC - LiveOp|Orbit Consulting Group - Automated</t>
  </si>
  <si>
    <t>Spring Fling 2025 - PA</t>
  </si>
  <si>
    <t>WNK Associates Inc. Automated|Orbit Consulting Group - LiveOp|WNK Associates Inc. LiveOp|Spark Internal Sales Team LiveOp|Spark Internal Sales Team|Orbit Consulting Group - Automated</t>
  </si>
  <si>
    <t>Spark Internal Sales Team LiveOp|Orbit Consulting Group - Automated|Spark Internal Sales Team|Orbit Consulting Group - LiveOp|WNK Associates Inc. Automated|WNK Associates Inc. LiveOp</t>
  </si>
  <si>
    <t>Spark Internal Sales Team LiveOp|Orbit Consulting Group - Automated|Spark Internal Sales Team|Orbit Consulting Group - LiveOp|WNK Associates Inc. LiveOp|WNK Associates Inc. Automated</t>
  </si>
  <si>
    <t>Orbit Consulting Group - Automated|WNK Associates Inc. Automated|Orbit Consulting Group - LiveOp|Spark Internal Sales Team|Spark Internal Sales Team LiveOp|WNK Associates Inc. LiveOp</t>
  </si>
  <si>
    <t>Spark Internal Sales Team LiveOp|WNK Associates Inc. LiveOp|Orbit Consulting Group - LiveOp|Spark Internal Sales Team|WNK Associates Inc. Automated|Orbit Consulting Group - Automated</t>
  </si>
  <si>
    <t>Spark Internal Sales Team|WNK Associates Inc. Automated|WNK Associates Inc. LiveOp|Orbit Consulting Group - LiveOp|Orbit Consulting Group - Automated|Spark Internal Sales Team LiveOp</t>
  </si>
  <si>
    <t>WNK Associates Inc. LiveOp|Orbit Consulting Group - LiveOp|WNK Associates Inc. Automated|Spark Internal Sales Team LiveOp|Spark Internal Sales Team|Orbit Consulting Group - Automated</t>
  </si>
  <si>
    <t>Test</t>
  </si>
  <si>
    <t>DTD|TM</t>
  </si>
  <si>
    <t>Single|Multi-Family|Apartment|N/A</t>
  </si>
  <si>
    <t>PA D2D test</t>
  </si>
  <si>
    <t>Benchmark|tpv.com test</t>
  </si>
  <si>
    <t>testcali2</t>
  </si>
  <si>
    <t>tpv.com test|</t>
  </si>
  <si>
    <t>testcali</t>
  </si>
  <si>
    <t>|tpv.com test</t>
  </si>
  <si>
    <t>Test Flex Product</t>
  </si>
  <si>
    <t>TestFlex</t>
  </si>
  <si>
    <t>Test Product</t>
  </si>
  <si>
    <t>tpv.com test|Benchmark</t>
  </si>
  <si>
    <t>TEST IN</t>
  </si>
  <si>
    <t>Test Product - Flat Fee</t>
  </si>
  <si>
    <t>flat fee</t>
  </si>
  <si>
    <t>FlatFeeTest</t>
  </si>
  <si>
    <t>Test Product - Flex</t>
  </si>
  <si>
    <t>flex</t>
  </si>
  <si>
    <t>FlexTest</t>
  </si>
  <si>
    <t>Test Product - Step new</t>
  </si>
  <si>
    <t>step</t>
  </si>
  <si>
    <t>StepTest</t>
  </si>
  <si>
    <t>Test Step Product</t>
  </si>
  <si>
    <t>tiered</t>
  </si>
  <si>
    <t>Worry Free 12 - MA</t>
  </si>
  <si>
    <t>Worry Free 12 - NH</t>
  </si>
  <si>
    <t>tpv.com test|Spark Internal Sales Team LiveOp|Spark ICC LiveOp</t>
  </si>
  <si>
    <t>Worry Free 24 - MA</t>
  </si>
  <si>
    <t>Worry Free 24 - NH</t>
  </si>
  <si>
    <t>Worry Free Renewable 12 - MA</t>
  </si>
  <si>
    <t>Worry Free Renewable 12 - NH</t>
  </si>
  <si>
    <t>Worry Free Renewable 24 - MA</t>
  </si>
  <si>
    <t>Worry Free Renewable 24 - NH</t>
  </si>
  <si>
    <t>State</t>
  </si>
  <si>
    <t>Utility (short)</t>
  </si>
  <si>
    <t>Utility (long)</t>
  </si>
  <si>
    <t>CustomerType</t>
  </si>
  <si>
    <t>UoM</t>
  </si>
  <si>
    <t>Perc. Change</t>
  </si>
  <si>
    <t>Next PTC</t>
  </si>
  <si>
    <t>Next Change</t>
  </si>
  <si>
    <t>Next End Date</t>
  </si>
  <si>
    <t>Website</t>
  </si>
  <si>
    <t>Secondary Link</t>
  </si>
  <si>
    <t>Notes</t>
  </si>
  <si>
    <t>Update Link</t>
  </si>
  <si>
    <t>March Update Notes</t>
  </si>
  <si>
    <t>Eversource (formerly Connecticut Light &amp; Power)</t>
  </si>
  <si>
    <t>kWh</t>
  </si>
  <si>
    <t>Eversource | Electric Supply Rates | Connecticut</t>
  </si>
  <si>
    <t>Change location to relevant CT city. Ex: Hartford</t>
  </si>
  <si>
    <t>Connecticut Light &amp; Power Mass Market Default Service Rates Increasing 25% -- EnergyChoiceMatters.com</t>
  </si>
  <si>
    <t>Last check 3/3/2025</t>
  </si>
  <si>
    <t xml:space="preserve">CT </t>
  </si>
  <si>
    <t>United Illuminating Company</t>
  </si>
  <si>
    <t>Pricing - UI (uinet.com)</t>
  </si>
  <si>
    <t>https://www.uinet.com/wps/portal/uinet/account/understandyourbill/pricing</t>
  </si>
  <si>
    <t>United Illuminating Residential Default Service Rate Increasing 14%; Small C&amp;I Rate Increasing 11% -- EnergyChoiceMatters.com</t>
  </si>
  <si>
    <t>PEPCO - DC</t>
  </si>
  <si>
    <t>Price to Compare | Pepco - An Exelon Company</t>
  </si>
  <si>
    <t>Delmarva Power Delaware</t>
  </si>
  <si>
    <t>?</t>
  </si>
  <si>
    <t>Price to Compare (Residential) | Delmarva - An Exelon Company</t>
  </si>
  <si>
    <t>Commonwealth Edison</t>
  </si>
  <si>
    <t>Price to Compare - ComEd (illinois.gov)</t>
  </si>
  <si>
    <t>Breaking down the utility charges on your ComEd residential bill (pluginillinois.org)</t>
  </si>
  <si>
    <t>Final New ComEd Price To Compare Available -- EnergyChoiceMatters.com</t>
  </si>
  <si>
    <t>EEMA</t>
  </si>
  <si>
    <t>Eversource Energy (formerly NSTAR)</t>
  </si>
  <si>
    <t>Electric Supply Rates | Eastern Massachusetts | Eversource</t>
  </si>
  <si>
    <t>Change location to eastern MA city. Ex: Sandwich</t>
  </si>
  <si>
    <t>NSTAR East Residential, Small C&amp;I Default Service Rates Decreasing 15% -- EnergyChoiceMatters.com</t>
  </si>
  <si>
    <t>Unitil (formerly Fitchburg Gas and Electric Light Company)</t>
  </si>
  <si>
    <t>Rates | Unitil</t>
  </si>
  <si>
    <t>Look for 'Fixed Basic Service Charge'</t>
  </si>
  <si>
    <t>Mass. Utility's Residential Default Service Rate To Remain Above 19¢ For Another 6 Months -- EnergyChoiceMatters.com</t>
  </si>
  <si>
    <t>National Grid (Massachusetts Electric Company)</t>
  </si>
  <si>
    <t>11.1.21 BS (approved).xlsx (nationalgridus.com)</t>
  </si>
  <si>
    <t>Supply Costs | Bills, Meters &amp; Rates | National Grid (nationalgridus.com)</t>
  </si>
  <si>
    <t>National Grid MA Residential Default Service Rate To Remain Above 16¢ For Six Months -- EnergyChoiceMatters.com</t>
  </si>
  <si>
    <t>National Grid Residential, Commercial Default Service Rates Increasing 30% -- EnergyChoiceMatters.com</t>
  </si>
  <si>
    <t>NANT</t>
  </si>
  <si>
    <t>National Grid (Nantucket Electric)</t>
  </si>
  <si>
    <t>Nantucket - MassPowerChoice.com</t>
  </si>
  <si>
    <t>Eversource Energy (formerly Western Massachusetts Electric Company)</t>
  </si>
  <si>
    <t>Electric Supply Rates | Eversource | Western Massachusetts</t>
  </si>
  <si>
    <t>Change location to western MA city. Ex: Richmond</t>
  </si>
  <si>
    <t>NSTAR Residential, Small C&amp;I Default Service Rates Increasing 5%-7% -- EnergyChoiceMatters.com</t>
  </si>
  <si>
    <t>Baltimore Gas &amp; Electric</t>
  </si>
  <si>
    <t>Electric Price Comparison | BGE - An Exelon Company</t>
  </si>
  <si>
    <t>BGE Residential Generation Rate Increasing 22% In October, Small C&amp;I Increasing 17% -- EnergyChoiceMatters.com</t>
  </si>
  <si>
    <t>SmallCommercial</t>
  </si>
  <si>
    <t>Delmarva Power Maryland</t>
  </si>
  <si>
    <t>Price to Compare | Delmarva - An Exelon Company</t>
  </si>
  <si>
    <t>Price to Compare (Residential) | Delmarva Power - An Exelon Company</t>
  </si>
  <si>
    <t>Pepco Maryland SOS Energy Rate Increasing 22-31% For Mass Market Customers In October -- EnergyChoiceMatters.com</t>
  </si>
  <si>
    <t>PEPCO - MD</t>
  </si>
  <si>
    <t>Southern Maryland Electric Cooperative</t>
  </si>
  <si>
    <t>Standard Offer Service | Southern Maryland Electric Cooperative (smeco.coop)</t>
  </si>
  <si>
    <t xml:space="preserve">MD </t>
  </si>
  <si>
    <t>FirstEnergy Corp. (Potomac Edison)</t>
  </si>
  <si>
    <t>Maryland (firstenergycorp.com)</t>
  </si>
  <si>
    <t>Look for 'Standard Offer Service Price'</t>
  </si>
  <si>
    <t>Potomac Edison Files New SOS Rates -- EnergyChoiceMatters.com</t>
  </si>
  <si>
    <t>Versant Power (formerly Emera Maine)</t>
  </si>
  <si>
    <t>Standard Offer Rates for Versant Power - Bangor Hydro District - Small | MPUC (maine.gov)</t>
  </si>
  <si>
    <t>Residential Electric Rates | MPUC (maine.gov)</t>
  </si>
  <si>
    <t>New Default Service Rates Set For Central Maine Power &amp; Both Versant Rate Districts -- EnergyChoiceMatters.com</t>
  </si>
  <si>
    <t>Standard Offer Rates for Central Maine Power - Residential and Small Commercial Customers | MPUC</t>
  </si>
  <si>
    <t>GSEC (Liberty Utilities)</t>
  </si>
  <si>
    <t>Electrical (libertyutilities.com)</t>
  </si>
  <si>
    <t>Shop (nh.gov)</t>
  </si>
  <si>
    <t>Look for 'Liberty Utilities Energy Service'</t>
  </si>
  <si>
    <t>New Hampshire Electric Cooperative</t>
  </si>
  <si>
    <t>Schedule of Fees, Charges and Rates (nhec.com)</t>
  </si>
  <si>
    <t>Look for 'Co-op Power Charge'</t>
  </si>
  <si>
    <t>Eversource Energy (formerly PSNH)</t>
  </si>
  <si>
    <t>Electric Supply Rates | Eversource | New Hampshire</t>
  </si>
  <si>
    <t>Eversource / Change location to relevant NH city. EX: Plymouth</t>
  </si>
  <si>
    <t>PSNH Mass Market Default Service Rate To Fall 14% -- EnergyChoiceMatters.com</t>
  </si>
  <si>
    <t>Unitil - New Hampshire</t>
  </si>
  <si>
    <t>Look for 'Fixed Energy Service Charge'</t>
  </si>
  <si>
    <t>PUC Orders Utility To File Proposal For Use Of ISO Market Prices For 10-20% Of Mass Market Default Service -- EnergyChoiceMatters.com</t>
  </si>
  <si>
    <t>Price to Compare (Residential) | Atlantic City Electric - An Exelon Company</t>
  </si>
  <si>
    <t>First Energy Corp. (Jersey Central Power &amp; Light)</t>
  </si>
  <si>
    <t>Price to Compare (firstenergycorp.com)</t>
  </si>
  <si>
    <t>Public Service Electric &amp; Gas Company</t>
  </si>
  <si>
    <t>Price to Compare (PTC) for Electric &amp; Gas - PSE&amp;G (pseg.com)</t>
  </si>
  <si>
    <t>Electric Tariffs - PSE&amp;G (pseg.com)</t>
  </si>
  <si>
    <t>Winter is October thru May, Summer is June thru September, RS - All</t>
  </si>
  <si>
    <t>Winter is October thru May, Summer is June thru September. GLP - Energy Charge</t>
  </si>
  <si>
    <t>Rockland Electric Company</t>
  </si>
  <si>
    <t>Price to Compare NJ (oru.com)</t>
  </si>
  <si>
    <t>How to Choose Your Energy Supply Company | Orange &amp; Rockland (oru.com)</t>
  </si>
  <si>
    <t>Winter is October thru May, Summer is June thru September</t>
  </si>
  <si>
    <t>Central Hudson Gas &amp; Electric Corporation</t>
  </si>
  <si>
    <t>G</t>
  </si>
  <si>
    <t>Consolidated Edison of New York</t>
  </si>
  <si>
    <t>J</t>
  </si>
  <si>
    <t>National Grid (Niagara Mohawk Power Corporation)</t>
  </si>
  <si>
    <t>F</t>
  </si>
  <si>
    <t>New York State Electric &amp; Gas</t>
  </si>
  <si>
    <t>C/A</t>
  </si>
  <si>
    <t>Not yet updated, last check 3/3/2025</t>
  </si>
  <si>
    <t>Orange &amp; Rockland</t>
  </si>
  <si>
    <t>Rochester Gas and Electric Corporation</t>
  </si>
  <si>
    <t>B</t>
  </si>
  <si>
    <t>American Electric Power (Ohio Power Company)</t>
  </si>
  <si>
    <t>Energy Choice Ohio - Electric</t>
  </si>
  <si>
    <t>AEP Ohio Residential &amp; Small Commercial Energy &amp; Capacity Rate Increasing 65% -- EnergyChoiceMatters.com</t>
  </si>
  <si>
    <t>PUC Of Ohio Posts New Prices To Compare, Encourages Consumers To Explore Energy Choice Options (Rates Up Sharply At Most EDCs) -- EnergyChoiceMatters.com</t>
  </si>
  <si>
    <t>CEI</t>
  </si>
  <si>
    <t>First Energy Corp. (The Illuminating Company)</t>
  </si>
  <si>
    <t>Illuminating Company</t>
  </si>
  <si>
    <t>CLNDI</t>
  </si>
  <si>
    <t>CSPO</t>
  </si>
  <si>
    <t>AEP Columbus Southern Power</t>
  </si>
  <si>
    <t>American Electric Power (AEPO)</t>
  </si>
  <si>
    <t>DAY</t>
  </si>
  <si>
    <t>AES Ohio (Dayton Power &amp; Light)</t>
  </si>
  <si>
    <t>Dayton Power &amp; Light Files New Default Service Rates -- EnergyChoiceMatters.com</t>
  </si>
  <si>
    <t>Duke Energy Ohio</t>
  </si>
  <si>
    <t>Duke Energy Ohio Default Service Energy &amp; Capacity Rates Increasing Nearly 60% -- EnergyChoiceMatters.com</t>
  </si>
  <si>
    <t>OHIOE</t>
  </si>
  <si>
    <t>FirstEnergy Ohio Rider GEN Rates To More Than Double For Residential, Commercial Customers (Official Tariff Filed) -- EnergyChoiceMatters.com</t>
  </si>
  <si>
    <t>OHIOPOWER</t>
  </si>
  <si>
    <t>FirstEnergy Corp. (Toledo Edison)</t>
  </si>
  <si>
    <t>FirstEnergy Corp. (West Penn Power (formerly Alleghany))</t>
  </si>
  <si>
    <t>West Penn Power (firstenergycorp.com)</t>
  </si>
  <si>
    <t>FirstEnergy Pennsylvania Residential Default Service Rates Decreasing 8-12%; Commercial Rates Decreasing 10-16% -- EnergyChoiceMatters.com</t>
  </si>
  <si>
    <t>Residential Rates | Duquesne Light Company</t>
  </si>
  <si>
    <t>Duquesne Light Residential, Small C&amp;I Default Service Rates Falling 10% -- EnergyChoiceMatters.com</t>
  </si>
  <si>
    <t>First Energy Corp. (Metropolitan Edison)</t>
  </si>
  <si>
    <t>Met-Ed &amp; Penelec (firstenergycorp.com)</t>
  </si>
  <si>
    <t>Philadelphia Electric Company</t>
  </si>
  <si>
    <t>PECO’s Electric Price to Compare | PECO - An Exelon Company</t>
  </si>
  <si>
    <t>New Prices To Compare Posted At PECO -- EnergyChoiceMatters.com</t>
  </si>
  <si>
    <t>First Energy Corp. (Pennsylvania Electric Company)</t>
  </si>
  <si>
    <t>First Energy Corp. (Penn Power)</t>
  </si>
  <si>
    <t>Penn Power (firstenergycorp.com)</t>
  </si>
  <si>
    <t>Price to Compare and Shopping (pplelectric.com)</t>
  </si>
  <si>
    <t>PPL Small C&amp;I Price To Compare Falling 20%, Residential Rate Falling 9% -- EnergyChoiceMatters.com</t>
  </si>
  <si>
    <t>RI</t>
  </si>
  <si>
    <t>RIE</t>
  </si>
  <si>
    <t>Rhode Island Electric</t>
  </si>
  <si>
    <t>Rhode Island Energy/National Grid Last Resort Service (Standard Offer)* | RIPUC</t>
  </si>
  <si>
    <t>Natural Gas</t>
  </si>
  <si>
    <t>Pacific Gas &amp; Electric - Tariffs (pge.com)</t>
  </si>
  <si>
    <t>Tariffs (pge.com)</t>
  </si>
  <si>
    <t>Procurement Charge'</t>
  </si>
  <si>
    <t>San Diego Gas &amp; Electric</t>
  </si>
  <si>
    <t>Current and Effective Tariffs | San Diego Gas &amp; Electric (sdge.com)</t>
  </si>
  <si>
    <t>Click on 'Core Services' under Gas Tariffs, then 'Schedule GR'</t>
  </si>
  <si>
    <t>Southern California Gas</t>
  </si>
  <si>
    <t>Current and Historical  Natural Gas Prices | SoCalGas</t>
  </si>
  <si>
    <t>Natural Gas Prices Explained | SoCalGas</t>
  </si>
  <si>
    <t>Last check 3/4/2025</t>
  </si>
  <si>
    <t>Washington Gas - Disctrict of Columbia</t>
  </si>
  <si>
    <t>Customer Choice - Washington Gas</t>
  </si>
  <si>
    <t>Nicor Gas</t>
  </si>
  <si>
    <t>Pricing &amp; Rate Plans | Nicor Gas</t>
  </si>
  <si>
    <t>Consumer Education (illinois.gov)</t>
  </si>
  <si>
    <t>Natural gas rates | North Shore Gas (northshoregasdelivery.com)</t>
  </si>
  <si>
    <t>Peoples Gas Illinois</t>
  </si>
  <si>
    <t>Natural gas rates | Peoples Gas (peoplesgasdelivery.com)</t>
  </si>
  <si>
    <t>Northern Indiana Public Service Company</t>
  </si>
  <si>
    <t>CHOICE® - NIPSCO</t>
  </si>
  <si>
    <t>NIPSCO Commodity Cost of Gas History - October 2021</t>
  </si>
  <si>
    <t>Eversource Gas Company (Formerly Bay State Gas Company)</t>
  </si>
  <si>
    <t>Cost of Gas in Massachusetts | Eversource</t>
  </si>
  <si>
    <t>Information on Gas Supply and Delivery Charges | Mass.gov</t>
  </si>
  <si>
    <t>Change location to city in Eastern MA. Ex: Springfield, Use the residential non-heating value</t>
  </si>
  <si>
    <t>Eversource Energy (formerly NSTAR Gas Company)</t>
  </si>
  <si>
    <t>Eversource | Cost of Gas | Eastern Massachusetts</t>
  </si>
  <si>
    <t>Change location to city in Eastern MA. Ex: Milford</t>
  </si>
  <si>
    <t>NGBOSTON</t>
  </si>
  <si>
    <t>National Grid - Boston</t>
  </si>
  <si>
    <t>Supply Costs | Bills, Meters &amp; Rates | National Grid</t>
  </si>
  <si>
    <t>On the first link, find 'Current and Historical Gas Adjustment Factors'</t>
  </si>
  <si>
    <t>NGCOLONIAL</t>
  </si>
  <si>
    <t>National Grid - Colonial</t>
  </si>
  <si>
    <t>Gas Service | BGE - An Exelon Company</t>
  </si>
  <si>
    <t>GasCommodity_SchedD_and_SchedC.pdf (contentstack.com)</t>
  </si>
  <si>
    <t>PTC is listed on the Gas Commodity Price PDF</t>
  </si>
  <si>
    <t>Last check 3/5/2025</t>
  </si>
  <si>
    <t>Washington Gas - Maryland</t>
  </si>
  <si>
    <t>Consumers Energy Gas</t>
  </si>
  <si>
    <t>How Natural Gas Rates Are Set | Consumers Energy</t>
  </si>
  <si>
    <t>Natural Gas Rates &amp; Suppliers | DTE Energy</t>
  </si>
  <si>
    <t>MI Gas Compare - Current Offers (state.mi.us)</t>
  </si>
  <si>
    <t>Scroll down for 'Explore Our Rates'. Price to Compare will be under the 'Gas Cost Recovery' chart.</t>
  </si>
  <si>
    <t>Rates | Michigan Gas Utilities</t>
  </si>
  <si>
    <t>On the link, find 'Historic Rates'</t>
  </si>
  <si>
    <t>Current Gas Rates - SEMCO Energy Gas Company</t>
  </si>
  <si>
    <t>Cost of Gas / Supplier Energy Charge'</t>
  </si>
  <si>
    <t>Elizabethtown Gas - Regulatory Information</t>
  </si>
  <si>
    <t>Scroll down to find efffective 'BGSS-P Per Therm' / You may also find the link 'Residential Price to Compare'</t>
  </si>
  <si>
    <t>New Jersey Natural Gas Historical Rate Information (njng.com)</t>
  </si>
  <si>
    <t>PSE&amp;G Files For Nearly 20% Decrease In Basic Service Gas Supply Rate -- EnergyChoiceMatters.com</t>
  </si>
  <si>
    <t>South Jersey Gas - NJ Energy Choice</t>
  </si>
  <si>
    <t>Scroll down for the 'Rate Information'</t>
  </si>
  <si>
    <t>Gas &amp; Electric Supply Prices (cenhud.com)</t>
  </si>
  <si>
    <t>National Grid (KeySpan) Long Island</t>
  </si>
  <si>
    <t>National Grid (KeySpan) New York</t>
  </si>
  <si>
    <t>GSC Calc Oct 2021.xlsx (nyseg.com)</t>
  </si>
  <si>
    <t>Monthly Natural Gas Statements (nyseg.com)</t>
  </si>
  <si>
    <t>SC 1 is Resi</t>
  </si>
  <si>
    <t>Standard Choice Offer - Columbia Gas of Ohio (columbiagasohio.com)</t>
  </si>
  <si>
    <t>Energy Choice Ohio - Natural Gas</t>
  </si>
  <si>
    <t>CenterPoint Energy Ohio (Vectren)</t>
  </si>
  <si>
    <t>Rates and Tariffs for Ohio (centerpointenergy.com)</t>
  </si>
  <si>
    <t>Look for Ohio Residential Comparison - 'Standard Choice Offer'</t>
  </si>
  <si>
    <t>Dominion Energy Ohio</t>
  </si>
  <si>
    <t>Standard Service Offer (SSO) FAQs | Ohio | Enbridge Gas</t>
  </si>
  <si>
    <t>CHOICE® - Columbia Gas of Pennsylvania (columbiagaspa.com)</t>
  </si>
  <si>
    <t>Shop for Your Home | The Official Natural Gas Shopping Website of the Pennsylvania Public Utility Commission (pagasswitch.com)</t>
  </si>
  <si>
    <t>Price to Compare | Northwest PA | National Fuel</t>
  </si>
  <si>
    <t>https://www.nationalfuel.com/news/national-fuel-adjusts-gas-supply-charges-in-pennsylvania-8/</t>
  </si>
  <si>
    <t>PECO’s Natural Gas Price to Compare | PECO - An Exelon Company</t>
  </si>
  <si>
    <t>Peoples Equitable Division PA</t>
  </si>
  <si>
    <t>Shop for Gas | Gas Purchasing Options | Peoples Gas | Peoples Natural Gas (peoples-gas.com)</t>
  </si>
  <si>
    <t>Peoples Gas - Pennsylvania</t>
  </si>
  <si>
    <t>Tariffs | PGW (Philadelphia Gas Works) (pgworks.com)</t>
  </si>
  <si>
    <t>Find current PGW Gas Service Tariff document. Price to Compare on revised page no. 78.</t>
  </si>
  <si>
    <t>UGI Utilities</t>
  </si>
  <si>
    <t>UGI Gas Division: Natural Gas Pricing and Rates - UGI Utilities</t>
  </si>
  <si>
    <t>Washington Gas -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</si>
</sst>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00000"/>
    <numFmt numFmtId="165" formatCode="&quot;$&quot;#,##0.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quotePrefix="1"/>
    <xf numFmtId="164" fontId="19" fillId="0" borderId="0" xfId="0" applyNumberFormat="1" applyFont="1"/>
    <xf numFmtId="165" fontId="0" fillId="0" borderId="0" xfId="0" applyNumberFormat="1"/>
    <xf numFmtId="9" fontId="0" fillId="0" borderId="0" xfId="1" applyFont="1"/>
    <xf numFmtId="0" fontId="18" fillId="0" borderId="0" xfId="44"/>
    <xf numFmtId="14" fontId="18" fillId="0" borderId="0" xfId="44" applyNumberFormat="1"/>
    <xf numFmtId="8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Hyperlink 2" xfId="43" xr:uid="{00000000-0005-0000-0000-000021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choice.ohio.gov/ApplesToApplesComparision.aspx?Category=Electric&amp;TerritoryId=2&amp;RateCode=1" TargetMode="External"/><Relationship Id="rId21" Type="http://schemas.openxmlformats.org/officeDocument/2006/relationships/hyperlink" Target="https://www.maine.gov/mpuc/regulated-utilities/electricity/delivery-rates" TargetMode="External"/><Relationship Id="rId42" Type="http://schemas.openxmlformats.org/officeDocument/2006/relationships/hyperlink" Target="https://energychoice.ohio.gov/ApplesToApplesComparision.aspx?Category=Electric&amp;TerritoryId=2&amp;RateCode=1" TargetMode="External"/><Relationship Id="rId47" Type="http://schemas.openxmlformats.org/officeDocument/2006/relationships/hyperlink" Target="https://plugin.illinois.gov/understanding-the-price-to-compare/price-to-compare-comed.html" TargetMode="External"/><Relationship Id="rId63" Type="http://schemas.openxmlformats.org/officeDocument/2006/relationships/hyperlink" Target="https://www.uinet.com/account/understandyourbill/pricing" TargetMode="External"/><Relationship Id="rId68" Type="http://schemas.openxmlformats.org/officeDocument/2006/relationships/hyperlink" Target="https://www.delmarva.com/my-account/my-service/customer-choice-md/price-to-compare" TargetMode="External"/><Relationship Id="rId84" Type="http://schemas.openxmlformats.org/officeDocument/2006/relationships/hyperlink" Target="https://www.firstenergycorp.com/customer_choice/pennsylvania/met-ed_penelec.html" TargetMode="External"/><Relationship Id="rId89" Type="http://schemas.openxmlformats.org/officeDocument/2006/relationships/hyperlink" Target="http://www.energychoicematters.com/stories/20240422a.html" TargetMode="External"/><Relationship Id="rId112" Type="http://schemas.openxmlformats.org/officeDocument/2006/relationships/hyperlink" Target="http://www.energychoicematters.com/stories/20241213a.html" TargetMode="External"/><Relationship Id="rId16" Type="http://schemas.openxmlformats.org/officeDocument/2006/relationships/hyperlink" Target="https://www.oru.com/-/media/files/oru/documents/saveenergyandmoney/shop-for-energy-money/how-to-choose-your-energy-service-company-esco/recopricetocomparenj.pdf?la=en" TargetMode="External"/><Relationship Id="rId107" Type="http://schemas.openxmlformats.org/officeDocument/2006/relationships/hyperlink" Target="http://www.energychoicematters.com/stories/20241115ab.html" TargetMode="External"/><Relationship Id="rId11" Type="http://schemas.openxmlformats.org/officeDocument/2006/relationships/hyperlink" Target="https://energychoice.ohio.gov/ApplesToApplesComparision.aspx?Category=Electric&amp;TerritoryId=9&amp;RateCode=1" TargetMode="External"/><Relationship Id="rId32" Type="http://schemas.openxmlformats.org/officeDocument/2006/relationships/hyperlink" Target="https://nj.pseg.com/aboutpseg/regulatorypage/electrictariffs" TargetMode="External"/><Relationship Id="rId37" Type="http://schemas.openxmlformats.org/officeDocument/2006/relationships/hyperlink" Target="https://unitil.com/electric-gas-service/pricing-rates/rates" TargetMode="External"/><Relationship Id="rId53" Type="http://schemas.openxmlformats.org/officeDocument/2006/relationships/hyperlink" Target="http://www.energychoicematters.com/stories/20230413e.html" TargetMode="External"/><Relationship Id="rId58" Type="http://schemas.openxmlformats.org/officeDocument/2006/relationships/hyperlink" Target="http://www.energychoicematters.com/stories/20230427b.html" TargetMode="External"/><Relationship Id="rId74" Type="http://schemas.openxmlformats.org/officeDocument/2006/relationships/hyperlink" Target="http://www.energychoicematters.com/stories/20231003a.html" TargetMode="External"/><Relationship Id="rId79" Type="http://schemas.openxmlformats.org/officeDocument/2006/relationships/hyperlink" Target="https://energychoice.ohio.gov/ApplesToApplesComparision.aspx?Category=Electric&amp;TerritoryId=9&amp;RateCode=1" TargetMode="External"/><Relationship Id="rId102" Type="http://schemas.openxmlformats.org/officeDocument/2006/relationships/hyperlink" Target="https://energychoice.ohio.gov/ApplesToApplesComparision.aspx?Category=Electric&amp;TerritoryId=7&amp;RateCode=1" TargetMode="External"/><Relationship Id="rId5" Type="http://schemas.openxmlformats.org/officeDocument/2006/relationships/hyperlink" Target="https://new-hampshire.libertyutilities.com/acworth/residential/rates-and-tariffs/electrical.html" TargetMode="External"/><Relationship Id="rId90" Type="http://schemas.openxmlformats.org/officeDocument/2006/relationships/hyperlink" Target="http://www.energychoicematters.com/stories/20240422a.html" TargetMode="External"/><Relationship Id="rId95" Type="http://schemas.openxmlformats.org/officeDocument/2006/relationships/hyperlink" Target="http://www.energychoicematters.com/stories/20240422a.html" TargetMode="External"/><Relationship Id="rId22" Type="http://schemas.openxmlformats.org/officeDocument/2006/relationships/hyperlink" Target="https://www.pplelectric.com/utility/about-us/for-generation-suppliers/general-supplier-reference-information/price-to-compare-and-shopping" TargetMode="External"/><Relationship Id="rId27" Type="http://schemas.openxmlformats.org/officeDocument/2006/relationships/hyperlink" Target="https://www.puc.nh.gov/ceps/shop.aspx" TargetMode="External"/><Relationship Id="rId43" Type="http://schemas.openxmlformats.org/officeDocument/2006/relationships/hyperlink" Target="https://energychoice.ohio.gov/ApplesToApplesComparision.aspx?Category=Electric&amp;TerritoryId=4&amp;RateCode=1" TargetMode="External"/><Relationship Id="rId48" Type="http://schemas.openxmlformats.org/officeDocument/2006/relationships/hyperlink" Target="https://www.firstenergycorp.com/customer_choice/maryland.html" TargetMode="External"/><Relationship Id="rId64" Type="http://schemas.openxmlformats.org/officeDocument/2006/relationships/hyperlink" Target="https://www.uinet.com/wps/portal/uinet/account/understandyourbill/pricing" TargetMode="External"/><Relationship Id="rId69" Type="http://schemas.openxmlformats.org/officeDocument/2006/relationships/hyperlink" Target="https://www.pepco.com/my-account/my-service/customer-choice-md/price-to-compare" TargetMode="External"/><Relationship Id="rId113" Type="http://schemas.openxmlformats.org/officeDocument/2006/relationships/hyperlink" Target="https://ripuc.ri.gov/utility-information/electric/national-grid-last-resort-service" TargetMode="External"/><Relationship Id="rId80" Type="http://schemas.openxmlformats.org/officeDocument/2006/relationships/hyperlink" Target="http://www.energychoicematters.com/stories/20230417d.html" TargetMode="External"/><Relationship Id="rId85" Type="http://schemas.openxmlformats.org/officeDocument/2006/relationships/hyperlink" Target="https://www.firstenergycorp.com/customer_choice/pennsylvania/met-ed_penelec.html" TargetMode="External"/><Relationship Id="rId12" Type="http://schemas.openxmlformats.org/officeDocument/2006/relationships/hyperlink" Target="https://energychoice.ohio.gov/ApplesToApplesComparision.aspx?Category=Electric&amp;TerritoryId=4&amp;RateCode=1" TargetMode="External"/><Relationship Id="rId17" Type="http://schemas.openxmlformats.org/officeDocument/2006/relationships/hyperlink" Target="https://www.oru.com/en/save-money/shop-for-energy-suppliers/how-to-choose-your-energy-service-company-esco" TargetMode="External"/><Relationship Id="rId33" Type="http://schemas.openxmlformats.org/officeDocument/2006/relationships/hyperlink" Target="https://nj.pseg.com/aboutpseg/regulatorypage/electrictariffs" TargetMode="External"/><Relationship Id="rId38" Type="http://schemas.openxmlformats.org/officeDocument/2006/relationships/hyperlink" Target="https://www.nationalgridus.com/MA-Home/Rates/Supply-Costs" TargetMode="External"/><Relationship Id="rId59" Type="http://schemas.openxmlformats.org/officeDocument/2006/relationships/hyperlink" Target="http://www.energychoicematters.com/stories/20230501c.html" TargetMode="External"/><Relationship Id="rId103" Type="http://schemas.openxmlformats.org/officeDocument/2006/relationships/hyperlink" Target="https://energychoice.ohio.gov/ApplesToApplesComparision.aspx?Category=Electric&amp;TerritoryId=7&amp;RateCode=1" TargetMode="External"/><Relationship Id="rId108" Type="http://schemas.openxmlformats.org/officeDocument/2006/relationships/hyperlink" Target="http://www.energychoicematters.com/stories/20241115aa.html" TargetMode="External"/><Relationship Id="rId54" Type="http://schemas.openxmlformats.org/officeDocument/2006/relationships/hyperlink" Target="http://www.energychoicematters.com/stories/20230421a.html" TargetMode="External"/><Relationship Id="rId70" Type="http://schemas.openxmlformats.org/officeDocument/2006/relationships/hyperlink" Target="https://www.atlanticcityelectric.com/my-account/my-service/customer-choice/price-to-compare-residential" TargetMode="External"/><Relationship Id="rId75" Type="http://schemas.openxmlformats.org/officeDocument/2006/relationships/hyperlink" Target="http://www.energychoicematters.com/stories/20231002f.html" TargetMode="External"/><Relationship Id="rId91" Type="http://schemas.openxmlformats.org/officeDocument/2006/relationships/hyperlink" Target="http://www.energychoicematters.com/stories/20240422a.html" TargetMode="External"/><Relationship Id="rId96" Type="http://schemas.openxmlformats.org/officeDocument/2006/relationships/hyperlink" Target="http://www.energychoicematters.com/stories/20240430e.html" TargetMode="External"/><Relationship Id="rId1" Type="http://schemas.openxmlformats.org/officeDocument/2006/relationships/hyperlink" Target="https://www.eversource.com/content/ct-c/residential/my-account/billing-payments/about-your-bill/rates-tariffs/electric-supply-rates" TargetMode="External"/><Relationship Id="rId6" Type="http://schemas.openxmlformats.org/officeDocument/2006/relationships/hyperlink" Target="https://www.nhec.com/rates-tariffs/schedule-of-fees-charges-rates/" TargetMode="External"/><Relationship Id="rId15" Type="http://schemas.openxmlformats.org/officeDocument/2006/relationships/hyperlink" Target="https://www.duquesnelight.com/service-reliability/service-map/rates/residential-rates" TargetMode="External"/><Relationship Id="rId23" Type="http://schemas.openxmlformats.org/officeDocument/2006/relationships/hyperlink" Target="https://www.pplelectric.com/utility/about-us/for-generation-suppliers/general-supplier-reference-information/price-to-compare-and-shopping" TargetMode="External"/><Relationship Id="rId28" Type="http://schemas.openxmlformats.org/officeDocument/2006/relationships/hyperlink" Target="https://www.puc.nh.gov/ceps/shop.aspx" TargetMode="External"/><Relationship Id="rId36" Type="http://schemas.openxmlformats.org/officeDocument/2006/relationships/hyperlink" Target="https://www.delmarva.com/MyAccount/MyService/Pages/DE/PricetoCompare.aspx" TargetMode="External"/><Relationship Id="rId49" Type="http://schemas.openxmlformats.org/officeDocument/2006/relationships/hyperlink" Target="https://www.firstenergycorp.com/customer_choice/pennsylvania/west_penn_power.html" TargetMode="External"/><Relationship Id="rId57" Type="http://schemas.openxmlformats.org/officeDocument/2006/relationships/hyperlink" Target="http://www.energychoicematters.com/stories/20230427b.html" TargetMode="External"/><Relationship Id="rId106" Type="http://schemas.openxmlformats.org/officeDocument/2006/relationships/hyperlink" Target="http://www.energychoicematters.com/stories/20241115ab.html" TargetMode="External"/><Relationship Id="rId114" Type="http://schemas.openxmlformats.org/officeDocument/2006/relationships/hyperlink" Target="https://www.masspowerchoice.com/nantucket" TargetMode="External"/><Relationship Id="rId10" Type="http://schemas.openxmlformats.org/officeDocument/2006/relationships/hyperlink" Target="https://nj.pseg.com/aboutpseg/regulatorypage/pricetocompare" TargetMode="External"/><Relationship Id="rId31" Type="http://schemas.openxmlformats.org/officeDocument/2006/relationships/hyperlink" Target="https://unitil.com/electric-gas-service/pricing-rates/rates" TargetMode="External"/><Relationship Id="rId44" Type="http://schemas.openxmlformats.org/officeDocument/2006/relationships/hyperlink" Target="https://www.duquesnelight.com/service-reliability/service-map/rates/residential-rates" TargetMode="External"/><Relationship Id="rId52" Type="http://schemas.openxmlformats.org/officeDocument/2006/relationships/hyperlink" Target="http://www.energychoicematters.com/stories/20230413e.html" TargetMode="External"/><Relationship Id="rId60" Type="http://schemas.openxmlformats.org/officeDocument/2006/relationships/hyperlink" Target="http://www.energychoicematters.com/stories/20230503e.html" TargetMode="External"/><Relationship Id="rId65" Type="http://schemas.openxmlformats.org/officeDocument/2006/relationships/hyperlink" Target="https://www.delmarva.com/my-account/my-service/customer-choice-de/price-to-compare-residential" TargetMode="External"/><Relationship Id="rId73" Type="http://schemas.openxmlformats.org/officeDocument/2006/relationships/hyperlink" Target="http://www.energychoicematters.com/stories/20231003a.html" TargetMode="External"/><Relationship Id="rId78" Type="http://schemas.openxmlformats.org/officeDocument/2006/relationships/hyperlink" Target="http://www.energychoicematters.com/stories/20230413e.html" TargetMode="External"/><Relationship Id="rId81" Type="http://schemas.openxmlformats.org/officeDocument/2006/relationships/hyperlink" Target="https://energychoice.ohio.gov/ApplesToApplesComparision.aspx?Category=Electric&amp;TerritoryId=6&amp;RateCode=1" TargetMode="External"/><Relationship Id="rId86" Type="http://schemas.openxmlformats.org/officeDocument/2006/relationships/hyperlink" Target="http://www.energychoicematters.com/stories/20240422a.html" TargetMode="External"/><Relationship Id="rId94" Type="http://schemas.openxmlformats.org/officeDocument/2006/relationships/hyperlink" Target="http://www.energychoicematters.com/stories/20240422a.html" TargetMode="External"/><Relationship Id="rId99" Type="http://schemas.openxmlformats.org/officeDocument/2006/relationships/hyperlink" Target="http://www.energychoicematters.com/stories/20240611a.html" TargetMode="External"/><Relationship Id="rId101" Type="http://schemas.openxmlformats.org/officeDocument/2006/relationships/hyperlink" Target="http://www.energychoicematters.com/stories/20240618a.html" TargetMode="External"/><Relationship Id="rId4" Type="http://schemas.openxmlformats.org/officeDocument/2006/relationships/hyperlink" Target="https://www.eversource.com/content/wma/residential/my-account/billing-payments/about-your-bill/rates-tariffs/electric-supply-rates" TargetMode="External"/><Relationship Id="rId9" Type="http://schemas.openxmlformats.org/officeDocument/2006/relationships/hyperlink" Target="https://nj.pseg.com/aboutpseg/regulatorypage/pricetocompare" TargetMode="External"/><Relationship Id="rId13" Type="http://schemas.openxmlformats.org/officeDocument/2006/relationships/hyperlink" Target="https://energychoice.ohio.gov/ApplesToApplesComparision.aspx?Category=Electric&amp;TerritoryId=2&amp;RateCode=1" TargetMode="External"/><Relationship Id="rId18" Type="http://schemas.openxmlformats.org/officeDocument/2006/relationships/hyperlink" Target="https://www.maine.gov/mpuc/regulated-utilities/electricity/standard-offer-rates/cmp" TargetMode="External"/><Relationship Id="rId39" Type="http://schemas.openxmlformats.org/officeDocument/2006/relationships/hyperlink" Target="https://www.nationalgridus.com/media/pdfs/billing-payments/electric-rates/ma/resitable.pdf" TargetMode="External"/><Relationship Id="rId109" Type="http://schemas.openxmlformats.org/officeDocument/2006/relationships/hyperlink" Target="http://www.energychoicematters.com/stories/20241118a.html" TargetMode="External"/><Relationship Id="rId34" Type="http://schemas.openxmlformats.org/officeDocument/2006/relationships/hyperlink" Target="https://www.pplelectric.com/utility/about-us/for-generation-suppliers/general-supplier-reference-information/price-to-compare-and-shopping" TargetMode="External"/><Relationship Id="rId50" Type="http://schemas.openxmlformats.org/officeDocument/2006/relationships/hyperlink" Target="https://www.firstenergycorp.com/customer_choice/pennsylvania/penn_power.html" TargetMode="External"/><Relationship Id="rId55" Type="http://schemas.openxmlformats.org/officeDocument/2006/relationships/hyperlink" Target="http://www.energychoicematters.com/stories/20230421a.html" TargetMode="External"/><Relationship Id="rId76" Type="http://schemas.openxmlformats.org/officeDocument/2006/relationships/hyperlink" Target="http://www.energychoicematters.com/stories/20231002f.html" TargetMode="External"/><Relationship Id="rId97" Type="http://schemas.openxmlformats.org/officeDocument/2006/relationships/hyperlink" Target="http://www.energychoicematters.com/stories/20240430e.html" TargetMode="External"/><Relationship Id="rId104" Type="http://schemas.openxmlformats.org/officeDocument/2006/relationships/hyperlink" Target="https://energychoice.ohio.gov/ApplesToApplesComparision.aspx?Category=Electric&amp;TerritoryId=3&amp;RateCode=1" TargetMode="External"/><Relationship Id="rId7" Type="http://schemas.openxmlformats.org/officeDocument/2006/relationships/hyperlink" Target="https://www.eversource.com/content/nh/residential/my-account/billing-payments/about-your-bill/rates-tariffs/electric-supply-rates" TargetMode="External"/><Relationship Id="rId71" Type="http://schemas.openxmlformats.org/officeDocument/2006/relationships/hyperlink" Target="https://www.peco.com/my-account/my-service/customer-choice/electric-price-to-compare" TargetMode="External"/><Relationship Id="rId92" Type="http://schemas.openxmlformats.org/officeDocument/2006/relationships/hyperlink" Target="http://www.energychoicematters.com/stories/20240422a.html" TargetMode="External"/><Relationship Id="rId2" Type="http://schemas.openxmlformats.org/officeDocument/2006/relationships/hyperlink" Target="https://www.pepco.com/MyAccount/MyService/Pages/DC/PricetoCompare.aspx" TargetMode="External"/><Relationship Id="rId29" Type="http://schemas.openxmlformats.org/officeDocument/2006/relationships/hyperlink" Target="https://www.puc.nh.gov/ceps/shop.aspx" TargetMode="External"/><Relationship Id="rId24" Type="http://schemas.openxmlformats.org/officeDocument/2006/relationships/hyperlink" Target="https://www.smeco.coop/customer-choice/standard-offer-service" TargetMode="External"/><Relationship Id="rId40" Type="http://schemas.openxmlformats.org/officeDocument/2006/relationships/hyperlink" Target="https://www.eversource.com/content/ema-c/residential/my-account/billing-payments/about-your-bill/rates-tariffs/electric-supply-rates" TargetMode="External"/><Relationship Id="rId45" Type="http://schemas.openxmlformats.org/officeDocument/2006/relationships/hyperlink" Target="https://energychoice.ohio.gov/ApplesToApplesComparision.aspx?Category=Electric&amp;TerritoryId=6&amp;RateCode=1" TargetMode="External"/><Relationship Id="rId66" Type="http://schemas.openxmlformats.org/officeDocument/2006/relationships/hyperlink" Target="https://www.bge.com/my-account/my-service/customer-choice/electric-price-comparison" TargetMode="External"/><Relationship Id="rId87" Type="http://schemas.openxmlformats.org/officeDocument/2006/relationships/hyperlink" Target="http://www.energychoicematters.com/stories/20240422a.html" TargetMode="External"/><Relationship Id="rId110" Type="http://schemas.openxmlformats.org/officeDocument/2006/relationships/hyperlink" Target="http://www.energychoicematters.com/stories/20241120d.html" TargetMode="External"/><Relationship Id="rId115" Type="http://schemas.openxmlformats.org/officeDocument/2006/relationships/hyperlink" Target="https://www.masspowerchoice.com/nantucket" TargetMode="External"/><Relationship Id="rId61" Type="http://schemas.openxmlformats.org/officeDocument/2006/relationships/hyperlink" Target="http://www.energychoicematters.com/stories/20230503e.html" TargetMode="External"/><Relationship Id="rId82" Type="http://schemas.openxmlformats.org/officeDocument/2006/relationships/hyperlink" Target="http://www.energychoicematters.com/stories/20231208a.html" TargetMode="External"/><Relationship Id="rId19" Type="http://schemas.openxmlformats.org/officeDocument/2006/relationships/hyperlink" Target="https://www.maine.gov/mpuc/regulated-utilities/electricity/standard-offer-rates/bhd" TargetMode="External"/><Relationship Id="rId14" Type="http://schemas.openxmlformats.org/officeDocument/2006/relationships/hyperlink" Target="https://energychoice.ohio.gov/ApplesToApplesComparision.aspx?Category=Electric&amp;TerritoryId=6&amp;RateCode=1" TargetMode="External"/><Relationship Id="rId30" Type="http://schemas.openxmlformats.org/officeDocument/2006/relationships/hyperlink" Target="https://www.puc.nh.gov/ceps/shop.aspx" TargetMode="External"/><Relationship Id="rId35" Type="http://schemas.openxmlformats.org/officeDocument/2006/relationships/hyperlink" Target="https://www.pplelectric.com/utility/about-us/for-generation-suppliers/general-supplier-reference-information/price-to-compare-and-shopping" TargetMode="External"/><Relationship Id="rId56" Type="http://schemas.openxmlformats.org/officeDocument/2006/relationships/hyperlink" Target="http://www.energychoicematters.com/stories/20230427b.html" TargetMode="External"/><Relationship Id="rId77" Type="http://schemas.openxmlformats.org/officeDocument/2006/relationships/hyperlink" Target="http://www.energychoicematters.com/stories/20231113a.html" TargetMode="External"/><Relationship Id="rId100" Type="http://schemas.openxmlformats.org/officeDocument/2006/relationships/hyperlink" Target="http://www.energychoicematters.com/stories/20240618a.html" TargetMode="External"/><Relationship Id="rId105" Type="http://schemas.openxmlformats.org/officeDocument/2006/relationships/hyperlink" Target="http://www.energychoicematters.com/stories/20241115b.html" TargetMode="External"/><Relationship Id="rId8" Type="http://schemas.openxmlformats.org/officeDocument/2006/relationships/hyperlink" Target="https://www.firstenergycorp.com/customer_choice/new_jersey/price_to_compare.html" TargetMode="External"/><Relationship Id="rId51" Type="http://schemas.openxmlformats.org/officeDocument/2006/relationships/hyperlink" Target="http://www.energychoicematters.com/stories/20230417d.html" TargetMode="External"/><Relationship Id="rId72" Type="http://schemas.openxmlformats.org/officeDocument/2006/relationships/hyperlink" Target="https://www.peco.com/my-account/my-service/customer-choice/electric-price-to-compare" TargetMode="External"/><Relationship Id="rId93" Type="http://schemas.openxmlformats.org/officeDocument/2006/relationships/hyperlink" Target="http://www.energychoicematters.com/stories/20240422a.html" TargetMode="External"/><Relationship Id="rId98" Type="http://schemas.openxmlformats.org/officeDocument/2006/relationships/hyperlink" Target="http://www.energychoicematters.com/stories/20240520a.html" TargetMode="External"/><Relationship Id="rId3" Type="http://schemas.openxmlformats.org/officeDocument/2006/relationships/hyperlink" Target="https://www.nationalgridus.com/MA-Home/Rates/Supply-Costs" TargetMode="External"/><Relationship Id="rId25" Type="http://schemas.openxmlformats.org/officeDocument/2006/relationships/hyperlink" Target="https://www.nationalgridus.com/media/pdfs/billing-payments/electric-rates/ma/resitable.pdf" TargetMode="External"/><Relationship Id="rId46" Type="http://schemas.openxmlformats.org/officeDocument/2006/relationships/hyperlink" Target="https://www.pluginillinois.org/fixedratebreakdowncomed.aspx" TargetMode="External"/><Relationship Id="rId67" Type="http://schemas.openxmlformats.org/officeDocument/2006/relationships/hyperlink" Target="https://www.bge.com/my-account/my-service/customer-choice/electric-price-comparison" TargetMode="External"/><Relationship Id="rId116" Type="http://schemas.openxmlformats.org/officeDocument/2006/relationships/printerSettings" Target="../printerSettings/printerSettings2.bin"/><Relationship Id="rId20" Type="http://schemas.openxmlformats.org/officeDocument/2006/relationships/hyperlink" Target="https://www.maine.gov/mpuc/regulated-utilities/electricity/delivery-rates" TargetMode="External"/><Relationship Id="rId41" Type="http://schemas.openxmlformats.org/officeDocument/2006/relationships/hyperlink" Target="https://energychoice.ohio.gov/ApplesToApplesComparision.aspx?Category=Electric&amp;TerritoryId=2&amp;RateCode=1" TargetMode="External"/><Relationship Id="rId62" Type="http://schemas.openxmlformats.org/officeDocument/2006/relationships/hyperlink" Target="http://www.energychoicematters.com/stories/20230418b.html" TargetMode="External"/><Relationship Id="rId83" Type="http://schemas.openxmlformats.org/officeDocument/2006/relationships/hyperlink" Target="https://www.firstenergycorp.com/customer_choice/pennsylvania/met-ed_penelec.html" TargetMode="External"/><Relationship Id="rId88" Type="http://schemas.openxmlformats.org/officeDocument/2006/relationships/hyperlink" Target="http://www.energychoicematters.com/stories/20240422a.html" TargetMode="External"/><Relationship Id="rId111" Type="http://schemas.openxmlformats.org/officeDocument/2006/relationships/hyperlink" Target="http://www.energychoicematters.com/stories/20241120d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lumbiagaspa.com/bills-and-payments/billing-programs/choice" TargetMode="External"/><Relationship Id="rId18" Type="http://schemas.openxmlformats.org/officeDocument/2006/relationships/hyperlink" Target="https://www.cenhud.com/account-resources/rates/gas--electric-supply-prices/" TargetMode="External"/><Relationship Id="rId26" Type="http://schemas.openxmlformats.org/officeDocument/2006/relationships/hyperlink" Target="https://www.washingtongas.com/my-account/customer-choice" TargetMode="External"/><Relationship Id="rId39" Type="http://schemas.openxmlformats.org/officeDocument/2006/relationships/hyperlink" Target="https://www.bge.com/my-account/my-dashboard/rates-tariffs/gas-service" TargetMode="External"/><Relationship Id="rId21" Type="http://schemas.openxmlformats.org/officeDocument/2006/relationships/hyperlink" Target="https://www.pagasswitch.com/shop-for-natural-gas/?type=fixed&amp;zip=16137&amp;distributor=7853" TargetMode="External"/><Relationship Id="rId34" Type="http://schemas.openxmlformats.org/officeDocument/2006/relationships/hyperlink" Target="https://www.nipsco.com/docs/librariesprovider11/rates-and-tariffs/gas-rates/current-2019/other/commodity-cost-of-gas-history.pdf?sfvrsn=62" TargetMode="External"/><Relationship Id="rId42" Type="http://schemas.openxmlformats.org/officeDocument/2006/relationships/hyperlink" Target="https://www.pagasswitch.com/shop-for-natural-gas/?type=fixed&amp;zip=19072&amp;distributor=7854" TargetMode="External"/><Relationship Id="rId47" Type="http://schemas.openxmlformats.org/officeDocument/2006/relationships/hyperlink" Target="https://www.elizabethtowngas.com/about-us/regulatory" TargetMode="External"/><Relationship Id="rId50" Type="http://schemas.openxmlformats.org/officeDocument/2006/relationships/hyperlink" Target="https://www.socalgas.com/business/energy-market-services/gas-prices" TargetMode="External"/><Relationship Id="rId55" Type="http://schemas.openxmlformats.org/officeDocument/2006/relationships/hyperlink" Target="https://www.mass.gov/info-details/information-on-gas-supply-and-delivery-charges" TargetMode="External"/><Relationship Id="rId7" Type="http://schemas.openxmlformats.org/officeDocument/2006/relationships/hyperlink" Target="https://www.eversource.com/content/ema-c/residential/my-account/billing-payments/about-your-bill/rates-tariffs/cost-of-gas" TargetMode="External"/><Relationship Id="rId2" Type="http://schemas.openxmlformats.org/officeDocument/2006/relationships/hyperlink" Target="https://www.pge.com/tariffs/GRF.SHTML" TargetMode="External"/><Relationship Id="rId16" Type="http://schemas.openxmlformats.org/officeDocument/2006/relationships/hyperlink" Target="https://www.nyseg.com/wps/wcm/connect/www.nyseg.com25900/3920a60b-57e7-481a-897a-293b23afaac9/GasStmntsOct2021.pdf?MOD=AJPERES&amp;amp;CACHEID=ROOTWORKSPACE.Z18_31MEH4C0NG0020AVD7BE642O61-3920a60b-57e7-481a-897a-293b23afaac9-nMJClV9" TargetMode="External"/><Relationship Id="rId29" Type="http://schemas.openxmlformats.org/officeDocument/2006/relationships/hyperlink" Target="https://www.washingtongas.com/my-account/customer-choice" TargetMode="External"/><Relationship Id="rId11" Type="http://schemas.openxmlformats.org/officeDocument/2006/relationships/hyperlink" Target="https://www.columbiagasohio.com/bills-and-payments/billing-programs/standard-choice-offer" TargetMode="External"/><Relationship Id="rId24" Type="http://schemas.openxmlformats.org/officeDocument/2006/relationships/hyperlink" Target="https://www.nationalfuel.com/utility/price-to-compare/" TargetMode="External"/><Relationship Id="rId32" Type="http://schemas.openxmlformats.org/officeDocument/2006/relationships/hyperlink" Target="https://www.pagasswitch.com/shop-for-natural-gas/?type=fixed&amp;zip=15001&amp;distributor=7851" TargetMode="External"/><Relationship Id="rId37" Type="http://schemas.openxmlformats.org/officeDocument/2006/relationships/hyperlink" Target="https://www.dteenergy.com/us/en/business/billing-and-payments/cni-gas/rates-and-suppliers.html" TargetMode="External"/><Relationship Id="rId40" Type="http://schemas.openxmlformats.org/officeDocument/2006/relationships/hyperlink" Target="https://azure-na-assets.contentstack.com/v3/assets/blt71bfe6e8a1c2d265/blt794c71a65c62dc29/651c60bd2901d5000d943c6c/GasCommodity_SchedD_and_SchedC.pdf?branch=prod_alias" TargetMode="External"/><Relationship Id="rId45" Type="http://schemas.openxmlformats.org/officeDocument/2006/relationships/hyperlink" Target="https://southjerseygas.com/residential/existing-customers/nj-energy-choice" TargetMode="External"/><Relationship Id="rId53" Type="http://schemas.openxmlformats.org/officeDocument/2006/relationships/hyperlink" Target="https://www.michigangasutilities.com/payment-bill/rates" TargetMode="External"/><Relationship Id="rId58" Type="http://schemas.openxmlformats.org/officeDocument/2006/relationships/hyperlink" Target="https://www.nationalgridus.com/MA-Gas-Home/Supply-Costs/" TargetMode="External"/><Relationship Id="rId5" Type="http://schemas.openxmlformats.org/officeDocument/2006/relationships/hyperlink" Target="https://www.northshoregasdelivery.com/payment-bill/gas-rates" TargetMode="External"/><Relationship Id="rId19" Type="http://schemas.openxmlformats.org/officeDocument/2006/relationships/hyperlink" Target="https://www.pagasswitch.com/shop-for-natural-gas/?type=fixed&amp;zip=15001&amp;distributor=7851" TargetMode="External"/><Relationship Id="rId4" Type="http://schemas.openxmlformats.org/officeDocument/2006/relationships/hyperlink" Target="https://www.nicorgas.com/residential/pricing-rate-plans.html" TargetMode="External"/><Relationship Id="rId9" Type="http://schemas.openxmlformats.org/officeDocument/2006/relationships/hyperlink" Target="https://gaschoice.apps.lara.state.mi.us/Choice/CurrentOffers?areaId=2&amp;marketId=1" TargetMode="External"/><Relationship Id="rId14" Type="http://schemas.openxmlformats.org/officeDocument/2006/relationships/hyperlink" Target="https://www.peoples-gas.com/my-account/understand/shop-gas.php" TargetMode="External"/><Relationship Id="rId22" Type="http://schemas.openxmlformats.org/officeDocument/2006/relationships/hyperlink" Target="https://www.ugi.com/price-to-compare/ugi-gas-service/" TargetMode="External"/><Relationship Id="rId27" Type="http://schemas.openxmlformats.org/officeDocument/2006/relationships/hyperlink" Target="https://www.peoplesgasdelivery.com/payment-bill/gas-rates" TargetMode="External"/><Relationship Id="rId30" Type="http://schemas.openxmlformats.org/officeDocument/2006/relationships/hyperlink" Target="https://energychoice.ohio.gov/ApplesToApplesComparision.aspx?Category=NaturalGas&amp;TerritoryId=10&amp;RateCode=1" TargetMode="External"/><Relationship Id="rId35" Type="http://schemas.openxmlformats.org/officeDocument/2006/relationships/hyperlink" Target="https://energychoice.ohio.gov/ApplesToApplesComparision.aspx?Category=NaturalGas&amp;TerritoryId=11&amp;RateCode=1" TargetMode="External"/><Relationship Id="rId43" Type="http://schemas.openxmlformats.org/officeDocument/2006/relationships/hyperlink" Target="https://www.peco.com/MyAccount/MyService/Pages/GasPricetoCompare.aspx" TargetMode="External"/><Relationship Id="rId48" Type="http://schemas.openxmlformats.org/officeDocument/2006/relationships/hyperlink" Target="https://www.njng.com/regulatory/historical-rate-info.aspx" TargetMode="External"/><Relationship Id="rId56" Type="http://schemas.openxmlformats.org/officeDocument/2006/relationships/hyperlink" Target="https://www.mass.gov/info-details/information-on-gas-supply-and-delivery-charges" TargetMode="External"/><Relationship Id="rId8" Type="http://schemas.openxmlformats.org/officeDocument/2006/relationships/hyperlink" Target="https://www.washingtongas.com/my-account/customer-choice" TargetMode="External"/><Relationship Id="rId51" Type="http://schemas.openxmlformats.org/officeDocument/2006/relationships/hyperlink" Target="https://www.socalgas.com/pay-bill/understanding-your-bill/natural-gas-prices-explained" TargetMode="External"/><Relationship Id="rId3" Type="http://schemas.openxmlformats.org/officeDocument/2006/relationships/hyperlink" Target="https://www.pge.com/tariffs/index.page" TargetMode="External"/><Relationship Id="rId12" Type="http://schemas.openxmlformats.org/officeDocument/2006/relationships/hyperlink" Target="http://www.energychoice.ohio.gov/ApplesToApplesComparision.aspx?Category=NaturalGas&amp;TerritoryId=1&amp;RateCode=1" TargetMode="External"/><Relationship Id="rId17" Type="http://schemas.openxmlformats.org/officeDocument/2006/relationships/hyperlink" Target="https://www.nyseg.com/wps/portal/nyseg/account/!ut/p/z1/xVPdboIwGH0aLlk7UMFLNARiFKbIgN6QUhBroCAUp2-_EjN3JSxLlvWq7ffTc853ChAIAWL4QnPMacVwIc4RmsXq68a0J0vouGtXgVu4suZzf6f6pgKCoQTDmwL0k3r4ZBlwrP4dIIAI4zU_gojd2izHeRNjQqqOcQk-NozEHUuzpuWYpbeqaxJaFC_iHvOuwUWO27qhhLJcgmXF-LG4fUdEDc_KjPF2MNgjqQlNQTSdJGmaHhI50_SDPElmRMYEHuRETxRVSTQNqrM-O1huYmvtLox1vHSdvRnuQSRBJ_JMy7B2sfOYhATtDAv0EjS-CPkPNpFgsxBsROUdlYXbtzuZ4fH0-qFh9YMe5siAx3pEAoP2rIPtCQ9caPYBfFY1pbCc9zsdt765Ey_9vaQ2BKsxV4pvQ0_nMzKEN4VhsisH4T-bsy59v9TVUg7haZqX-lW2gk98fCtW/dz/d5/L2dBISEvZ0FBIS9nQSEh/?current=true&amp;urile=wcm%3Apath%3A%2Fnysegagr_account%2Faccount%2Fnc_understandyourbill.%2Fnaturalgaspricing%2Fmonthlynaturalgasstatements%2Fmonthlynaturalgasstatements" TargetMode="External"/><Relationship Id="rId25" Type="http://schemas.openxmlformats.org/officeDocument/2006/relationships/hyperlink" Target="https://www.nationalfuel.com/news/national-fuel-adjusts-gas-supply-charges-in-pennsylvania-8/" TargetMode="External"/><Relationship Id="rId33" Type="http://schemas.openxmlformats.org/officeDocument/2006/relationships/hyperlink" Target="https://www.nipsco.com/bills-and-payments/billing-programs/choice" TargetMode="External"/><Relationship Id="rId38" Type="http://schemas.openxmlformats.org/officeDocument/2006/relationships/hyperlink" Target="https://www.pgworks.com/customer-care/your-business/tariffs" TargetMode="External"/><Relationship Id="rId46" Type="http://schemas.openxmlformats.org/officeDocument/2006/relationships/hyperlink" Target="https://www.centerpointenergy.com/en-us/Corp/Pages/rates-and-tariffs-OH.aspx" TargetMode="External"/><Relationship Id="rId59" Type="http://schemas.openxmlformats.org/officeDocument/2006/relationships/hyperlink" Target="https://www.nationalgridus.com/MA-Gas-Home/Supply-Costs/" TargetMode="External"/><Relationship Id="rId20" Type="http://schemas.openxmlformats.org/officeDocument/2006/relationships/hyperlink" Target="https://energychoice.ohio.gov/ApplesToApplesComparision.aspx?Category=NaturalGas&amp;TerritoryId=10&amp;RateCode=1" TargetMode="External"/><Relationship Id="rId41" Type="http://schemas.openxmlformats.org/officeDocument/2006/relationships/hyperlink" Target="https://www.semcoenergygas.com/current-gas-rates/" TargetMode="External"/><Relationship Id="rId54" Type="http://schemas.openxmlformats.org/officeDocument/2006/relationships/hyperlink" Target="https://www.mass.gov/info-details/information-on-gas-supply-and-delivery-charges" TargetMode="External"/><Relationship Id="rId1" Type="http://schemas.openxmlformats.org/officeDocument/2006/relationships/hyperlink" Target="https://www.consumersenergy.com/residential/rates/gas-rates/gas-charges-explained" TargetMode="External"/><Relationship Id="rId6" Type="http://schemas.openxmlformats.org/officeDocument/2006/relationships/hyperlink" Target="https://www.icc.illinois.gov/natural-gas-choice/consumer-education" TargetMode="External"/><Relationship Id="rId15" Type="http://schemas.openxmlformats.org/officeDocument/2006/relationships/hyperlink" Target="https://www.peoples-gas.com/my-account/understand/shop-gas.php" TargetMode="External"/><Relationship Id="rId23" Type="http://schemas.openxmlformats.org/officeDocument/2006/relationships/hyperlink" Target="https://www.pagasswitch.com/shop-for-natural-gas/?type=fixed&amp;zip=17701&amp;distributor=7857" TargetMode="External"/><Relationship Id="rId28" Type="http://schemas.openxmlformats.org/officeDocument/2006/relationships/hyperlink" Target="https://www.washingtongas.com/my-account/customer-choice" TargetMode="External"/><Relationship Id="rId36" Type="http://schemas.openxmlformats.org/officeDocument/2006/relationships/hyperlink" Target="http://www.energychoicematters.com/stories/20230601d.html" TargetMode="External"/><Relationship Id="rId49" Type="http://schemas.openxmlformats.org/officeDocument/2006/relationships/hyperlink" Target="https://www.enbridgegas.com/ohio/rates-and-tariffs/standard-service-offer-faqs" TargetMode="External"/><Relationship Id="rId57" Type="http://schemas.openxmlformats.org/officeDocument/2006/relationships/hyperlink" Target="https://www.mass.gov/info-details/information-on-gas-supply-and-delivery-charges" TargetMode="External"/><Relationship Id="rId10" Type="http://schemas.openxmlformats.org/officeDocument/2006/relationships/hyperlink" Target="https://nj.pseg.com/aboutpseg/regulatorypage/pricetocompare" TargetMode="External"/><Relationship Id="rId31" Type="http://schemas.openxmlformats.org/officeDocument/2006/relationships/hyperlink" Target="https://www.columbiagaspa.com/bills-and-payments/billing-programs/choice" TargetMode="External"/><Relationship Id="rId44" Type="http://schemas.openxmlformats.org/officeDocument/2006/relationships/hyperlink" Target="https://www.eversource.com/content/residential/account-billing/manage-bill/about-your-bill/rates-tariffs/ma-cost-of-gas" TargetMode="External"/><Relationship Id="rId52" Type="http://schemas.openxmlformats.org/officeDocument/2006/relationships/hyperlink" Target="https://www.sdge.com/rates-and-regulations/current-and-effective-tariffs" TargetMode="External"/><Relationship Id="rId60" Type="http://schemas.openxmlformats.org/officeDocument/2006/relationships/hyperlink" Target="https://energychoice.ohio.gov/ApplesToApplesComparision.aspx?Category=NaturalGas&amp;TerritoryId=8&amp;RateCod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zoomScale="80" zoomScaleNormal="80" workbookViewId="0"/>
  </sheetViews>
  <sheetFormatPr defaultRowHeight="15"/>
  <cols>
    <col min="1" max="1" width="11.85546875" style="12" bestFit="1" customWidth="1"/>
    <col min="2" max="2" width="17.85546875" customWidth="1"/>
    <col min="3" max="3" width="12.28515625" bestFit="1" customWidth="1"/>
    <col min="4" max="4" width="32.28515625" bestFit="1" customWidth="1"/>
    <col min="5" max="5" width="13.28515625" bestFit="1" customWidth="1"/>
    <col min="6" max="6" width="9.28515625" customWidth="1"/>
    <col min="8" max="8" width="9.28515625" customWidth="1"/>
    <col min="9" max="9" width="8.7109375" customWidth="1"/>
    <col min="11" max="11" width="10.5703125" bestFit="1" customWidth="1"/>
    <col min="15" max="15" width="38.5703125" bestFit="1" customWidth="1"/>
    <col min="17" max="17" width="43.140625" customWidth="1"/>
  </cols>
  <sheetData>
    <row r="1" spans="1:17">
      <c r="A1" s="1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141073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0.13</v>
      </c>
      <c r="J2">
        <v>8.4159999999999999E-2</v>
      </c>
      <c r="K2" s="8" t="s">
        <v>24</v>
      </c>
      <c r="L2">
        <v>0</v>
      </c>
      <c r="M2" t="s">
        <v>25</v>
      </c>
      <c r="N2">
        <v>12</v>
      </c>
      <c r="O2" t="s">
        <v>26</v>
      </c>
      <c r="P2" t="s">
        <v>27</v>
      </c>
      <c r="Q2" t="s">
        <v>28</v>
      </c>
    </row>
    <row r="3" spans="1:17">
      <c r="A3">
        <v>150737</v>
      </c>
      <c r="B3" t="s">
        <v>17</v>
      </c>
      <c r="C3" t="s">
        <v>18</v>
      </c>
      <c r="D3" t="s">
        <v>29</v>
      </c>
      <c r="E3" t="s">
        <v>20</v>
      </c>
      <c r="F3" t="s">
        <v>21</v>
      </c>
      <c r="G3" t="s">
        <v>22</v>
      </c>
      <c r="H3" t="s">
        <v>23</v>
      </c>
      <c r="I3">
        <v>0.13250000000000001</v>
      </c>
      <c r="J3">
        <v>8.4159999999999999E-2</v>
      </c>
      <c r="K3" s="8" t="s">
        <v>24</v>
      </c>
      <c r="L3">
        <v>0</v>
      </c>
      <c r="M3" t="s">
        <v>25</v>
      </c>
      <c r="N3">
        <v>12</v>
      </c>
      <c r="O3" t="s">
        <v>26</v>
      </c>
      <c r="P3" s="1">
        <v>1</v>
      </c>
      <c r="Q3" t="s">
        <v>28</v>
      </c>
    </row>
    <row r="4" spans="1:17">
      <c r="A4">
        <v>151602</v>
      </c>
      <c r="B4" t="s">
        <v>17</v>
      </c>
      <c r="C4" t="s">
        <v>18</v>
      </c>
      <c r="D4" t="s">
        <v>30</v>
      </c>
      <c r="E4" t="s">
        <v>20</v>
      </c>
      <c r="F4" t="s">
        <v>21</v>
      </c>
      <c r="G4" t="s">
        <v>22</v>
      </c>
      <c r="H4" t="s">
        <v>23</v>
      </c>
      <c r="I4">
        <v>0.13250000000000001</v>
      </c>
      <c r="J4">
        <v>8.4159999999999999E-2</v>
      </c>
      <c r="K4" s="8" t="s">
        <v>24</v>
      </c>
      <c r="L4">
        <v>0</v>
      </c>
      <c r="M4" t="s">
        <v>25</v>
      </c>
      <c r="N4">
        <v>12</v>
      </c>
      <c r="O4" t="s">
        <v>31</v>
      </c>
      <c r="P4" s="1">
        <v>1</v>
      </c>
      <c r="Q4" t="s">
        <v>28</v>
      </c>
    </row>
    <row r="5" spans="1:17">
      <c r="A5">
        <v>151603</v>
      </c>
      <c r="B5" t="s">
        <v>17</v>
      </c>
      <c r="C5" t="s">
        <v>18</v>
      </c>
      <c r="D5" t="s">
        <v>32</v>
      </c>
      <c r="E5" t="s">
        <v>20</v>
      </c>
      <c r="F5" t="s">
        <v>21</v>
      </c>
      <c r="G5" t="s">
        <v>22</v>
      </c>
      <c r="H5" t="s">
        <v>23</v>
      </c>
      <c r="I5">
        <v>0.13</v>
      </c>
      <c r="J5">
        <v>8.4159999999999999E-2</v>
      </c>
      <c r="K5" s="8" t="s">
        <v>24</v>
      </c>
      <c r="L5">
        <v>0</v>
      </c>
      <c r="M5" t="s">
        <v>25</v>
      </c>
      <c r="N5">
        <v>12</v>
      </c>
      <c r="O5" t="s">
        <v>31</v>
      </c>
      <c r="P5" t="s">
        <v>27</v>
      </c>
      <c r="Q5" t="s">
        <v>28</v>
      </c>
    </row>
    <row r="6" spans="1:17">
      <c r="A6">
        <v>141081</v>
      </c>
      <c r="B6" t="s">
        <v>17</v>
      </c>
      <c r="C6" t="s">
        <v>33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>
        <v>0.12989999999999999</v>
      </c>
      <c r="J6">
        <v>8.1079999999999999E-2</v>
      </c>
      <c r="K6" s="8" t="s">
        <v>24</v>
      </c>
      <c r="L6">
        <v>0</v>
      </c>
      <c r="M6" t="s">
        <v>25</v>
      </c>
      <c r="N6">
        <v>12</v>
      </c>
      <c r="O6" t="s">
        <v>26</v>
      </c>
      <c r="P6" t="s">
        <v>27</v>
      </c>
      <c r="Q6" t="s">
        <v>28</v>
      </c>
    </row>
    <row r="7" spans="1:17">
      <c r="A7">
        <v>150739</v>
      </c>
      <c r="B7" t="s">
        <v>17</v>
      </c>
      <c r="C7" t="s">
        <v>33</v>
      </c>
      <c r="D7" t="s">
        <v>29</v>
      </c>
      <c r="E7" t="s">
        <v>20</v>
      </c>
      <c r="F7" t="s">
        <v>21</v>
      </c>
      <c r="G7" t="s">
        <v>22</v>
      </c>
      <c r="H7" t="s">
        <v>23</v>
      </c>
      <c r="I7">
        <v>0.13250000000000001</v>
      </c>
      <c r="J7">
        <v>8.1079999999999999E-2</v>
      </c>
      <c r="K7" s="8" t="s">
        <v>24</v>
      </c>
      <c r="L7">
        <v>0</v>
      </c>
      <c r="M7" t="s">
        <v>25</v>
      </c>
      <c r="N7">
        <v>12</v>
      </c>
      <c r="O7" t="s">
        <v>26</v>
      </c>
      <c r="P7" s="1">
        <v>1</v>
      </c>
      <c r="Q7" t="s">
        <v>28</v>
      </c>
    </row>
    <row r="8" spans="1:17">
      <c r="A8">
        <v>151605</v>
      </c>
      <c r="B8" t="s">
        <v>17</v>
      </c>
      <c r="C8" t="s">
        <v>33</v>
      </c>
      <c r="D8" t="s">
        <v>30</v>
      </c>
      <c r="E8" t="s">
        <v>20</v>
      </c>
      <c r="F8" t="s">
        <v>21</v>
      </c>
      <c r="G8" t="s">
        <v>22</v>
      </c>
      <c r="H8" t="s">
        <v>23</v>
      </c>
      <c r="I8">
        <v>0.13250000000000001</v>
      </c>
      <c r="J8">
        <v>8.1079999999999999E-2</v>
      </c>
      <c r="K8" s="8" t="s">
        <v>24</v>
      </c>
      <c r="L8">
        <v>0</v>
      </c>
      <c r="M8" t="s">
        <v>25</v>
      </c>
      <c r="N8">
        <v>12</v>
      </c>
      <c r="O8" t="s">
        <v>31</v>
      </c>
      <c r="P8" s="1">
        <v>1</v>
      </c>
      <c r="Q8" t="s">
        <v>28</v>
      </c>
    </row>
    <row r="9" spans="1:17">
      <c r="A9">
        <v>151606</v>
      </c>
      <c r="B9" t="s">
        <v>17</v>
      </c>
      <c r="C9" t="s">
        <v>33</v>
      </c>
      <c r="D9" t="s">
        <v>32</v>
      </c>
      <c r="E9" t="s">
        <v>20</v>
      </c>
      <c r="F9" t="s">
        <v>21</v>
      </c>
      <c r="G9" t="s">
        <v>22</v>
      </c>
      <c r="H9" t="s">
        <v>23</v>
      </c>
      <c r="I9">
        <v>0.12989999999999999</v>
      </c>
      <c r="J9">
        <v>8.1079999999999999E-2</v>
      </c>
      <c r="K9" s="8" t="s">
        <v>24</v>
      </c>
      <c r="L9">
        <v>0</v>
      </c>
      <c r="M9" t="s">
        <v>25</v>
      </c>
      <c r="N9">
        <v>12</v>
      </c>
      <c r="O9" t="s">
        <v>31</v>
      </c>
      <c r="P9" t="s">
        <v>27</v>
      </c>
      <c r="Q9" t="s">
        <v>28</v>
      </c>
    </row>
    <row r="10" spans="1:17">
      <c r="A10">
        <v>141093</v>
      </c>
      <c r="B10" t="s">
        <v>17</v>
      </c>
      <c r="C10" t="s">
        <v>34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>
        <v>0.13689999999999999</v>
      </c>
      <c r="J10">
        <v>8.9289999999999994E-2</v>
      </c>
      <c r="K10" s="8" t="s">
        <v>24</v>
      </c>
      <c r="L10">
        <v>0</v>
      </c>
      <c r="M10" t="s">
        <v>25</v>
      </c>
      <c r="N10">
        <v>12</v>
      </c>
      <c r="O10" t="s">
        <v>26</v>
      </c>
      <c r="P10" t="s">
        <v>27</v>
      </c>
      <c r="Q10" t="s">
        <v>28</v>
      </c>
    </row>
    <row r="11" spans="1:17">
      <c r="A11">
        <v>151608</v>
      </c>
      <c r="B11" t="s">
        <v>17</v>
      </c>
      <c r="C11" t="s">
        <v>34</v>
      </c>
      <c r="D11" t="s">
        <v>29</v>
      </c>
      <c r="E11" t="s">
        <v>20</v>
      </c>
      <c r="F11" t="s">
        <v>21</v>
      </c>
      <c r="G11" t="s">
        <v>22</v>
      </c>
      <c r="H11" t="s">
        <v>23</v>
      </c>
      <c r="I11">
        <v>0.1389</v>
      </c>
      <c r="J11">
        <v>8.9289999999999994E-2</v>
      </c>
      <c r="K11" s="8" t="s">
        <v>24</v>
      </c>
      <c r="L11">
        <v>0</v>
      </c>
      <c r="M11" t="s">
        <v>25</v>
      </c>
      <c r="N11">
        <v>12</v>
      </c>
      <c r="O11" t="s">
        <v>26</v>
      </c>
      <c r="P11" s="1">
        <v>1</v>
      </c>
      <c r="Q11" t="s">
        <v>28</v>
      </c>
    </row>
    <row r="12" spans="1:17">
      <c r="A12">
        <v>151609</v>
      </c>
      <c r="B12" t="s">
        <v>17</v>
      </c>
      <c r="C12" t="s">
        <v>34</v>
      </c>
      <c r="D12" t="s">
        <v>30</v>
      </c>
      <c r="E12" t="s">
        <v>20</v>
      </c>
      <c r="F12" t="s">
        <v>21</v>
      </c>
      <c r="G12" t="s">
        <v>22</v>
      </c>
      <c r="H12" t="s">
        <v>23</v>
      </c>
      <c r="I12">
        <v>0.1389</v>
      </c>
      <c r="J12">
        <v>8.9289999999999994E-2</v>
      </c>
      <c r="K12" s="8" t="s">
        <v>24</v>
      </c>
      <c r="L12">
        <v>0</v>
      </c>
      <c r="M12" t="s">
        <v>25</v>
      </c>
      <c r="N12">
        <v>12</v>
      </c>
      <c r="O12" t="s">
        <v>31</v>
      </c>
      <c r="P12" s="1">
        <v>1</v>
      </c>
      <c r="Q12" t="s">
        <v>28</v>
      </c>
    </row>
    <row r="13" spans="1:17">
      <c r="A13">
        <v>151610</v>
      </c>
      <c r="B13" t="s">
        <v>17</v>
      </c>
      <c r="C13" t="s">
        <v>34</v>
      </c>
      <c r="D13" t="s">
        <v>32</v>
      </c>
      <c r="E13" t="s">
        <v>20</v>
      </c>
      <c r="F13" t="s">
        <v>21</v>
      </c>
      <c r="G13" t="s">
        <v>22</v>
      </c>
      <c r="H13" t="s">
        <v>23</v>
      </c>
      <c r="I13">
        <v>0.13689999999999999</v>
      </c>
      <c r="J13">
        <v>8.9289999999999994E-2</v>
      </c>
      <c r="K13" s="8" t="s">
        <v>24</v>
      </c>
      <c r="L13">
        <v>0</v>
      </c>
      <c r="M13" t="s">
        <v>25</v>
      </c>
      <c r="N13">
        <v>12</v>
      </c>
      <c r="O13" t="s">
        <v>31</v>
      </c>
      <c r="P13" t="s">
        <v>27</v>
      </c>
      <c r="Q13" t="s">
        <v>28</v>
      </c>
    </row>
    <row r="14" spans="1:17">
      <c r="A14">
        <v>141103</v>
      </c>
      <c r="B14" t="s">
        <v>17</v>
      </c>
      <c r="C14" t="s">
        <v>35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>
        <v>0.12989999999999999</v>
      </c>
      <c r="J14">
        <v>8.3059999999999995E-2</v>
      </c>
      <c r="K14" s="8" t="s">
        <v>24</v>
      </c>
      <c r="L14">
        <v>0</v>
      </c>
      <c r="M14" t="s">
        <v>25</v>
      </c>
      <c r="N14">
        <v>12</v>
      </c>
      <c r="O14" t="s">
        <v>26</v>
      </c>
      <c r="P14" t="s">
        <v>27</v>
      </c>
      <c r="Q14" t="s">
        <v>28</v>
      </c>
    </row>
    <row r="15" spans="1:17">
      <c r="A15">
        <v>150771</v>
      </c>
      <c r="B15" t="s">
        <v>17</v>
      </c>
      <c r="C15" t="s">
        <v>35</v>
      </c>
      <c r="D15" t="s">
        <v>29</v>
      </c>
      <c r="E15" t="s">
        <v>20</v>
      </c>
      <c r="F15" t="s">
        <v>21</v>
      </c>
      <c r="G15" t="s">
        <v>22</v>
      </c>
      <c r="H15" t="s">
        <v>23</v>
      </c>
      <c r="I15">
        <v>0.13189999999999999</v>
      </c>
      <c r="J15">
        <v>8.3059999999999995E-2</v>
      </c>
      <c r="K15" s="8" t="s">
        <v>24</v>
      </c>
      <c r="L15">
        <v>0</v>
      </c>
      <c r="M15" t="s">
        <v>25</v>
      </c>
      <c r="N15">
        <v>12</v>
      </c>
      <c r="O15" t="s">
        <v>26</v>
      </c>
      <c r="P15" s="1">
        <v>1</v>
      </c>
      <c r="Q15" t="s">
        <v>28</v>
      </c>
    </row>
    <row r="16" spans="1:17">
      <c r="A16">
        <v>151612</v>
      </c>
      <c r="B16" t="s">
        <v>17</v>
      </c>
      <c r="C16" t="s">
        <v>35</v>
      </c>
      <c r="D16" t="s">
        <v>30</v>
      </c>
      <c r="E16" t="s">
        <v>20</v>
      </c>
      <c r="F16" t="s">
        <v>21</v>
      </c>
      <c r="G16" t="s">
        <v>22</v>
      </c>
      <c r="H16" t="s">
        <v>23</v>
      </c>
      <c r="I16">
        <v>0.13189999999999999</v>
      </c>
      <c r="J16">
        <v>8.3059999999999995E-2</v>
      </c>
      <c r="K16" s="8" t="s">
        <v>24</v>
      </c>
      <c r="L16">
        <v>0</v>
      </c>
      <c r="M16" t="s">
        <v>25</v>
      </c>
      <c r="N16">
        <v>12</v>
      </c>
      <c r="O16" t="s">
        <v>31</v>
      </c>
      <c r="P16" s="1">
        <v>1</v>
      </c>
      <c r="Q16" t="s">
        <v>28</v>
      </c>
    </row>
    <row r="17" spans="1:17">
      <c r="A17">
        <v>151613</v>
      </c>
      <c r="B17" t="s">
        <v>17</v>
      </c>
      <c r="C17" t="s">
        <v>35</v>
      </c>
      <c r="D17" t="s">
        <v>32</v>
      </c>
      <c r="E17" t="s">
        <v>20</v>
      </c>
      <c r="F17" t="s">
        <v>21</v>
      </c>
      <c r="G17" t="s">
        <v>22</v>
      </c>
      <c r="H17" t="s">
        <v>23</v>
      </c>
      <c r="I17">
        <v>0.12989999999999999</v>
      </c>
      <c r="J17">
        <v>8.3059999999999995E-2</v>
      </c>
      <c r="K17" s="8" t="s">
        <v>24</v>
      </c>
      <c r="L17">
        <v>0</v>
      </c>
      <c r="M17" t="s">
        <v>25</v>
      </c>
      <c r="N17">
        <v>12</v>
      </c>
      <c r="O17" t="s">
        <v>31</v>
      </c>
      <c r="P17" t="s">
        <v>27</v>
      </c>
      <c r="Q17" t="s">
        <v>28</v>
      </c>
    </row>
    <row r="18" spans="1:17">
      <c r="A18">
        <v>147571</v>
      </c>
      <c r="B18" t="s">
        <v>36</v>
      </c>
      <c r="C18" t="s">
        <v>37</v>
      </c>
      <c r="D18" t="s">
        <v>38</v>
      </c>
      <c r="E18" t="s">
        <v>20</v>
      </c>
      <c r="F18" t="s">
        <v>39</v>
      </c>
      <c r="G18" t="s">
        <v>22</v>
      </c>
      <c r="H18" t="s">
        <v>23</v>
      </c>
      <c r="I18">
        <v>0.18990000000000001</v>
      </c>
      <c r="J18">
        <v>0.13220000000000001</v>
      </c>
      <c r="K18" s="8" t="s">
        <v>24</v>
      </c>
      <c r="L18">
        <v>0</v>
      </c>
      <c r="M18" t="s">
        <v>25</v>
      </c>
      <c r="N18">
        <v>12</v>
      </c>
      <c r="O18" t="s">
        <v>40</v>
      </c>
      <c r="P18" s="1">
        <v>1</v>
      </c>
      <c r="Q18" t="s">
        <v>41</v>
      </c>
    </row>
    <row r="19" spans="1:17">
      <c r="A19">
        <v>147584</v>
      </c>
      <c r="B19" t="s">
        <v>36</v>
      </c>
      <c r="C19" t="s">
        <v>37</v>
      </c>
      <c r="D19" t="s">
        <v>42</v>
      </c>
      <c r="E19" t="s">
        <v>20</v>
      </c>
      <c r="F19" t="s">
        <v>39</v>
      </c>
      <c r="G19" t="s">
        <v>22</v>
      </c>
      <c r="H19" t="s">
        <v>23</v>
      </c>
      <c r="I19">
        <v>0.18790000000000001</v>
      </c>
      <c r="J19">
        <v>0.13220000000000001</v>
      </c>
      <c r="K19" s="8" t="s">
        <v>24</v>
      </c>
      <c r="L19">
        <v>0</v>
      </c>
      <c r="M19" t="s">
        <v>25</v>
      </c>
      <c r="N19">
        <v>12</v>
      </c>
      <c r="O19" t="s">
        <v>40</v>
      </c>
      <c r="P19" t="s">
        <v>27</v>
      </c>
      <c r="Q19" t="s">
        <v>41</v>
      </c>
    </row>
    <row r="20" spans="1:17">
      <c r="A20">
        <v>151399</v>
      </c>
      <c r="B20" t="s">
        <v>43</v>
      </c>
      <c r="C20" t="s">
        <v>44</v>
      </c>
      <c r="D20" t="s">
        <v>42</v>
      </c>
      <c r="E20" t="s">
        <v>20</v>
      </c>
      <c r="F20" t="s">
        <v>45</v>
      </c>
      <c r="G20" t="s">
        <v>22</v>
      </c>
      <c r="H20" t="s">
        <v>23</v>
      </c>
      <c r="I20">
        <v>0.16289999999999999</v>
      </c>
      <c r="J20">
        <v>0.105628</v>
      </c>
      <c r="K20" s="8" t="s">
        <v>24</v>
      </c>
      <c r="L20">
        <v>0</v>
      </c>
      <c r="M20" t="s">
        <v>46</v>
      </c>
      <c r="N20">
        <v>12</v>
      </c>
      <c r="O20" t="s">
        <v>40</v>
      </c>
      <c r="P20" t="s">
        <v>27</v>
      </c>
      <c r="Q20" t="s">
        <v>41</v>
      </c>
    </row>
    <row r="21" spans="1:17">
      <c r="A21">
        <v>151400</v>
      </c>
      <c r="B21" t="s">
        <v>43</v>
      </c>
      <c r="C21" t="s">
        <v>44</v>
      </c>
      <c r="D21" t="s">
        <v>38</v>
      </c>
      <c r="E21" t="s">
        <v>20</v>
      </c>
      <c r="F21" t="s">
        <v>45</v>
      </c>
      <c r="G21" t="s">
        <v>22</v>
      </c>
      <c r="H21" t="s">
        <v>23</v>
      </c>
      <c r="I21">
        <v>0.16489999999999999</v>
      </c>
      <c r="J21">
        <v>0.105628</v>
      </c>
      <c r="K21" s="8" t="s">
        <v>24</v>
      </c>
      <c r="L21">
        <v>0</v>
      </c>
      <c r="M21" t="s">
        <v>46</v>
      </c>
      <c r="N21">
        <v>12</v>
      </c>
      <c r="O21" t="s">
        <v>40</v>
      </c>
      <c r="P21" s="1">
        <v>1</v>
      </c>
      <c r="Q21" t="s">
        <v>41</v>
      </c>
    </row>
    <row r="22" spans="1:17">
      <c r="A22">
        <v>151404</v>
      </c>
      <c r="B22" t="s">
        <v>43</v>
      </c>
      <c r="C22" t="s">
        <v>47</v>
      </c>
      <c r="D22" t="s">
        <v>42</v>
      </c>
      <c r="E22" t="s">
        <v>20</v>
      </c>
      <c r="F22" t="s">
        <v>45</v>
      </c>
      <c r="G22" t="s">
        <v>22</v>
      </c>
      <c r="H22" t="s">
        <v>23</v>
      </c>
      <c r="I22">
        <v>0.1449</v>
      </c>
      <c r="J22">
        <v>0.106128</v>
      </c>
      <c r="K22" s="8" t="s">
        <v>24</v>
      </c>
      <c r="L22">
        <v>5.99</v>
      </c>
      <c r="M22" t="s">
        <v>46</v>
      </c>
      <c r="N22">
        <v>12</v>
      </c>
      <c r="O22" t="s">
        <v>40</v>
      </c>
      <c r="P22" t="s">
        <v>27</v>
      </c>
      <c r="Q22" t="s">
        <v>41</v>
      </c>
    </row>
    <row r="23" spans="1:17">
      <c r="A23">
        <v>151405</v>
      </c>
      <c r="B23" t="s">
        <v>43</v>
      </c>
      <c r="C23" t="s">
        <v>47</v>
      </c>
      <c r="D23" t="s">
        <v>38</v>
      </c>
      <c r="E23" t="s">
        <v>20</v>
      </c>
      <c r="F23" t="s">
        <v>45</v>
      </c>
      <c r="G23" t="s">
        <v>22</v>
      </c>
      <c r="H23" t="s">
        <v>23</v>
      </c>
      <c r="I23">
        <v>0.14990000000000001</v>
      </c>
      <c r="J23">
        <v>0.106128</v>
      </c>
      <c r="K23" s="8" t="s">
        <v>24</v>
      </c>
      <c r="L23">
        <v>5.99</v>
      </c>
      <c r="M23" t="s">
        <v>46</v>
      </c>
      <c r="N23">
        <v>12</v>
      </c>
      <c r="O23" t="s">
        <v>40</v>
      </c>
      <c r="P23" s="1">
        <v>1</v>
      </c>
      <c r="Q23" t="s">
        <v>41</v>
      </c>
    </row>
    <row r="24" spans="1:17">
      <c r="A24" s="13">
        <v>150802</v>
      </c>
      <c r="B24" t="s">
        <v>43</v>
      </c>
      <c r="C24" t="s">
        <v>48</v>
      </c>
      <c r="D24" t="s">
        <v>42</v>
      </c>
      <c r="E24" t="s">
        <v>20</v>
      </c>
      <c r="F24" t="s">
        <v>49</v>
      </c>
      <c r="G24" t="s">
        <v>22</v>
      </c>
      <c r="H24" t="s">
        <v>23</v>
      </c>
      <c r="I24">
        <v>0.19989999999999999</v>
      </c>
      <c r="J24">
        <v>0.12230000000000001</v>
      </c>
      <c r="K24" s="8" t="s">
        <v>24</v>
      </c>
      <c r="L24">
        <v>0</v>
      </c>
      <c r="M24" t="s">
        <v>25</v>
      </c>
      <c r="N24">
        <v>12</v>
      </c>
      <c r="O24" t="s">
        <v>40</v>
      </c>
      <c r="P24" t="s">
        <v>27</v>
      </c>
      <c r="Q24" t="s">
        <v>41</v>
      </c>
    </row>
    <row r="25" spans="1:17">
      <c r="A25" s="13">
        <v>150803</v>
      </c>
      <c r="B25" t="s">
        <v>43</v>
      </c>
      <c r="C25" t="s">
        <v>48</v>
      </c>
      <c r="D25" t="s">
        <v>38</v>
      </c>
      <c r="E25" t="s">
        <v>20</v>
      </c>
      <c r="F25" t="s">
        <v>49</v>
      </c>
      <c r="G25" t="s">
        <v>22</v>
      </c>
      <c r="H25" t="s">
        <v>23</v>
      </c>
      <c r="I25">
        <v>0.2019</v>
      </c>
      <c r="J25">
        <v>0.12230000000000001</v>
      </c>
      <c r="K25" s="8" t="s">
        <v>24</v>
      </c>
      <c r="L25">
        <v>0</v>
      </c>
      <c r="M25" t="s">
        <v>25</v>
      </c>
      <c r="N25">
        <v>12</v>
      </c>
      <c r="O25" t="s">
        <v>40</v>
      </c>
      <c r="P25" s="1">
        <v>1</v>
      </c>
      <c r="Q25" t="s">
        <v>41</v>
      </c>
    </row>
    <row r="26" spans="1:17">
      <c r="A26" s="13">
        <v>150805</v>
      </c>
      <c r="B26" t="s">
        <v>50</v>
      </c>
      <c r="C26" t="s">
        <v>51</v>
      </c>
      <c r="D26" t="s">
        <v>42</v>
      </c>
      <c r="E26" t="s">
        <v>52</v>
      </c>
      <c r="F26" t="s">
        <v>39</v>
      </c>
      <c r="G26" t="s">
        <v>53</v>
      </c>
      <c r="H26" t="s">
        <v>23</v>
      </c>
      <c r="I26">
        <v>0.88900000000000001</v>
      </c>
      <c r="J26">
        <v>0.53400000000000003</v>
      </c>
      <c r="K26" s="8" t="s">
        <v>24</v>
      </c>
      <c r="L26">
        <v>0</v>
      </c>
      <c r="M26" t="s">
        <v>25</v>
      </c>
      <c r="N26">
        <v>12</v>
      </c>
      <c r="O26" t="s">
        <v>40</v>
      </c>
      <c r="P26" t="s">
        <v>27</v>
      </c>
      <c r="Q26" t="s">
        <v>41</v>
      </c>
    </row>
    <row r="27" spans="1:17">
      <c r="A27">
        <v>150806</v>
      </c>
      <c r="B27" t="s">
        <v>50</v>
      </c>
      <c r="C27" t="s">
        <v>51</v>
      </c>
      <c r="D27" t="s">
        <v>38</v>
      </c>
      <c r="E27" t="s">
        <v>52</v>
      </c>
      <c r="F27" t="s">
        <v>39</v>
      </c>
      <c r="G27" t="s">
        <v>53</v>
      </c>
      <c r="H27" t="s">
        <v>23</v>
      </c>
      <c r="I27">
        <v>0.91900000000000004</v>
      </c>
      <c r="J27">
        <v>0.53400000000000003</v>
      </c>
      <c r="K27" s="8" t="s">
        <v>24</v>
      </c>
      <c r="L27">
        <v>0</v>
      </c>
      <c r="M27" t="s">
        <v>25</v>
      </c>
      <c r="N27">
        <v>12</v>
      </c>
      <c r="O27" t="s">
        <v>40</v>
      </c>
      <c r="P27" s="1">
        <v>1</v>
      </c>
      <c r="Q27" t="s">
        <v>41</v>
      </c>
    </row>
    <row r="28" spans="1:17">
      <c r="A28" s="13">
        <v>149822</v>
      </c>
      <c r="B28" t="s">
        <v>50</v>
      </c>
      <c r="C28" t="s">
        <v>54</v>
      </c>
      <c r="D28" t="s">
        <v>38</v>
      </c>
      <c r="E28" t="s">
        <v>52</v>
      </c>
      <c r="F28" t="s">
        <v>55</v>
      </c>
      <c r="G28" t="s">
        <v>56</v>
      </c>
      <c r="H28" t="s">
        <v>23</v>
      </c>
      <c r="I28">
        <v>0.91</v>
      </c>
      <c r="J28">
        <v>0.45879999999999999</v>
      </c>
      <c r="K28" s="8" t="s">
        <v>24</v>
      </c>
      <c r="L28">
        <v>0</v>
      </c>
      <c r="M28" t="s">
        <v>25</v>
      </c>
      <c r="N28">
        <v>12</v>
      </c>
      <c r="O28" t="s">
        <v>40</v>
      </c>
      <c r="P28" s="1">
        <v>1</v>
      </c>
      <c r="Q28" t="s">
        <v>41</v>
      </c>
    </row>
    <row r="29" spans="1:17">
      <c r="A29" s="13">
        <v>148819</v>
      </c>
      <c r="B29" t="s">
        <v>50</v>
      </c>
      <c r="C29" t="s">
        <v>54</v>
      </c>
      <c r="D29" t="s">
        <v>42</v>
      </c>
      <c r="E29" t="s">
        <v>52</v>
      </c>
      <c r="F29" t="s">
        <v>55</v>
      </c>
      <c r="G29" t="s">
        <v>56</v>
      </c>
      <c r="H29" t="s">
        <v>23</v>
      </c>
      <c r="I29">
        <v>0.9</v>
      </c>
      <c r="J29">
        <v>0.45879999999999999</v>
      </c>
      <c r="K29" s="8" t="s">
        <v>24</v>
      </c>
      <c r="L29">
        <v>0</v>
      </c>
      <c r="M29" t="s">
        <v>25</v>
      </c>
      <c r="N29">
        <v>12</v>
      </c>
      <c r="O29" t="s">
        <v>40</v>
      </c>
      <c r="P29" t="s">
        <v>27</v>
      </c>
      <c r="Q29" t="s">
        <v>41</v>
      </c>
    </row>
    <row r="30" spans="1:17">
      <c r="A30">
        <v>152891</v>
      </c>
      <c r="B30" t="s">
        <v>50</v>
      </c>
      <c r="C30" t="s">
        <v>54</v>
      </c>
      <c r="D30" t="s">
        <v>57</v>
      </c>
      <c r="E30" t="s">
        <v>52</v>
      </c>
      <c r="F30" t="s">
        <v>55</v>
      </c>
      <c r="G30" t="s">
        <v>56</v>
      </c>
      <c r="H30" t="s">
        <v>23</v>
      </c>
      <c r="I30">
        <v>0.84</v>
      </c>
      <c r="J30">
        <v>0.45879999999999999</v>
      </c>
      <c r="K30" s="8" t="s">
        <v>24</v>
      </c>
      <c r="L30">
        <v>0</v>
      </c>
      <c r="M30" t="s">
        <v>25</v>
      </c>
      <c r="N30">
        <v>6</v>
      </c>
      <c r="O30" t="s">
        <v>40</v>
      </c>
      <c r="P30" t="s">
        <v>27</v>
      </c>
      <c r="Q30" t="s">
        <v>41</v>
      </c>
    </row>
    <row r="31" spans="1:17">
      <c r="A31">
        <v>150762</v>
      </c>
      <c r="B31" t="s">
        <v>50</v>
      </c>
      <c r="C31" t="s">
        <v>58</v>
      </c>
      <c r="D31" t="s">
        <v>38</v>
      </c>
      <c r="E31" t="s">
        <v>52</v>
      </c>
      <c r="F31" t="s">
        <v>55</v>
      </c>
      <c r="G31" t="s">
        <v>59</v>
      </c>
      <c r="H31" t="s">
        <v>23</v>
      </c>
      <c r="I31">
        <v>7.99</v>
      </c>
      <c r="J31">
        <v>3.72</v>
      </c>
      <c r="K31" s="8" t="s">
        <v>24</v>
      </c>
      <c r="L31">
        <v>0</v>
      </c>
      <c r="M31" t="s">
        <v>25</v>
      </c>
      <c r="N31">
        <v>12</v>
      </c>
      <c r="O31" t="s">
        <v>40</v>
      </c>
      <c r="P31" s="1">
        <v>1</v>
      </c>
      <c r="Q31" t="s">
        <v>41</v>
      </c>
    </row>
    <row r="32" spans="1:17">
      <c r="A32">
        <v>150393</v>
      </c>
      <c r="B32" t="s">
        <v>50</v>
      </c>
      <c r="C32" t="s">
        <v>58</v>
      </c>
      <c r="D32" t="s">
        <v>42</v>
      </c>
      <c r="E32" t="s">
        <v>52</v>
      </c>
      <c r="F32" t="s">
        <v>55</v>
      </c>
      <c r="G32" t="s">
        <v>59</v>
      </c>
      <c r="H32" t="s">
        <v>23</v>
      </c>
      <c r="I32">
        <v>7.99</v>
      </c>
      <c r="J32">
        <v>3.72</v>
      </c>
      <c r="K32" s="8" t="s">
        <v>24</v>
      </c>
      <c r="L32">
        <v>0</v>
      </c>
      <c r="M32" t="s">
        <v>25</v>
      </c>
      <c r="N32">
        <v>12</v>
      </c>
      <c r="O32" t="s">
        <v>40</v>
      </c>
      <c r="P32" t="s">
        <v>27</v>
      </c>
      <c r="Q32" t="s">
        <v>41</v>
      </c>
    </row>
    <row r="33" spans="1:17">
      <c r="A33" s="13">
        <v>153016</v>
      </c>
      <c r="B33" t="s">
        <v>50</v>
      </c>
      <c r="C33" t="s">
        <v>58</v>
      </c>
      <c r="D33" t="s">
        <v>57</v>
      </c>
      <c r="E33" t="s">
        <v>52</v>
      </c>
      <c r="F33" t="s">
        <v>55</v>
      </c>
      <c r="G33" t="s">
        <v>59</v>
      </c>
      <c r="H33" t="s">
        <v>23</v>
      </c>
      <c r="I33">
        <v>8.69</v>
      </c>
      <c r="J33">
        <v>3.72</v>
      </c>
      <c r="K33" s="8" t="s">
        <v>24</v>
      </c>
      <c r="L33">
        <v>0</v>
      </c>
      <c r="M33" t="s">
        <v>25</v>
      </c>
      <c r="N33">
        <v>6</v>
      </c>
      <c r="O33" t="s">
        <v>40</v>
      </c>
      <c r="P33" t="s">
        <v>27</v>
      </c>
      <c r="Q33" t="s">
        <v>41</v>
      </c>
    </row>
    <row r="34" spans="1:17">
      <c r="A34">
        <v>151562</v>
      </c>
      <c r="B34" t="s">
        <v>50</v>
      </c>
      <c r="C34" t="s">
        <v>60</v>
      </c>
      <c r="D34" t="s">
        <v>38</v>
      </c>
      <c r="E34" t="s">
        <v>52</v>
      </c>
      <c r="F34" t="s">
        <v>55</v>
      </c>
      <c r="G34" t="s">
        <v>56</v>
      </c>
      <c r="H34" t="s">
        <v>23</v>
      </c>
      <c r="I34">
        <v>1.099</v>
      </c>
      <c r="J34">
        <v>0.54535</v>
      </c>
      <c r="K34" s="8" t="s">
        <v>24</v>
      </c>
      <c r="L34">
        <v>0</v>
      </c>
      <c r="M34" t="s">
        <v>25</v>
      </c>
      <c r="N34">
        <v>12</v>
      </c>
      <c r="O34" t="s">
        <v>40</v>
      </c>
      <c r="P34" s="1">
        <v>1</v>
      </c>
      <c r="Q34" t="s">
        <v>41</v>
      </c>
    </row>
    <row r="35" spans="1:17">
      <c r="A35">
        <v>151561</v>
      </c>
      <c r="B35" t="s">
        <v>50</v>
      </c>
      <c r="C35" t="s">
        <v>60</v>
      </c>
      <c r="D35" t="s">
        <v>42</v>
      </c>
      <c r="E35" t="s">
        <v>52</v>
      </c>
      <c r="F35" t="s">
        <v>55</v>
      </c>
      <c r="G35" t="s">
        <v>56</v>
      </c>
      <c r="H35" t="s">
        <v>23</v>
      </c>
      <c r="I35">
        <v>1.099</v>
      </c>
      <c r="J35">
        <v>0.54535</v>
      </c>
      <c r="K35" s="8" t="s">
        <v>24</v>
      </c>
      <c r="L35">
        <v>0</v>
      </c>
      <c r="M35" t="s">
        <v>25</v>
      </c>
      <c r="N35">
        <v>12</v>
      </c>
      <c r="O35" t="s">
        <v>40</v>
      </c>
      <c r="P35" t="s">
        <v>27</v>
      </c>
      <c r="Q35" t="s">
        <v>41</v>
      </c>
    </row>
    <row r="36" spans="1:17">
      <c r="A36">
        <v>152893</v>
      </c>
      <c r="B36" t="s">
        <v>50</v>
      </c>
      <c r="C36" t="s">
        <v>60</v>
      </c>
      <c r="D36" t="s">
        <v>57</v>
      </c>
      <c r="E36" t="s">
        <v>52</v>
      </c>
      <c r="F36" t="s">
        <v>55</v>
      </c>
      <c r="G36" t="s">
        <v>56</v>
      </c>
      <c r="H36" t="s">
        <v>23</v>
      </c>
      <c r="I36">
        <v>1.2989999999999999</v>
      </c>
      <c r="J36">
        <v>0.54535</v>
      </c>
      <c r="K36" s="8" t="s">
        <v>24</v>
      </c>
      <c r="L36">
        <v>0</v>
      </c>
      <c r="M36" t="s">
        <v>25</v>
      </c>
      <c r="N36">
        <v>6</v>
      </c>
      <c r="O36" t="s">
        <v>40</v>
      </c>
      <c r="P36" t="s">
        <v>27</v>
      </c>
      <c r="Q36" t="s">
        <v>41</v>
      </c>
    </row>
    <row r="37" spans="1:17">
      <c r="A37" s="13">
        <v>147648</v>
      </c>
      <c r="B37" t="s">
        <v>50</v>
      </c>
      <c r="C37" t="s">
        <v>61</v>
      </c>
      <c r="D37" t="s">
        <v>42</v>
      </c>
      <c r="E37" t="s">
        <v>52</v>
      </c>
      <c r="F37" t="s">
        <v>39</v>
      </c>
      <c r="G37" t="s">
        <v>53</v>
      </c>
      <c r="H37" t="s">
        <v>23</v>
      </c>
      <c r="I37">
        <v>0.97899999999999998</v>
      </c>
      <c r="J37">
        <v>0.39665499999999998</v>
      </c>
      <c r="K37" s="8" t="s">
        <v>24</v>
      </c>
      <c r="L37">
        <v>0</v>
      </c>
      <c r="M37" t="s">
        <v>25</v>
      </c>
      <c r="N37">
        <v>12</v>
      </c>
      <c r="O37" t="s">
        <v>40</v>
      </c>
      <c r="P37" t="s">
        <v>27</v>
      </c>
      <c r="Q37" t="s">
        <v>41</v>
      </c>
    </row>
    <row r="38" spans="1:17">
      <c r="A38">
        <v>150578</v>
      </c>
      <c r="B38" t="s">
        <v>50</v>
      </c>
      <c r="C38" t="s">
        <v>61</v>
      </c>
      <c r="D38" t="s">
        <v>38</v>
      </c>
      <c r="E38" t="s">
        <v>52</v>
      </c>
      <c r="F38" t="s">
        <v>39</v>
      </c>
      <c r="G38" t="s">
        <v>53</v>
      </c>
      <c r="H38" t="s">
        <v>23</v>
      </c>
      <c r="I38">
        <v>0.999</v>
      </c>
      <c r="J38">
        <v>0.39665499999999998</v>
      </c>
      <c r="K38" s="8" t="s">
        <v>24</v>
      </c>
      <c r="L38">
        <v>0</v>
      </c>
      <c r="M38" t="s">
        <v>25</v>
      </c>
      <c r="N38">
        <v>12</v>
      </c>
      <c r="O38" t="s">
        <v>40</v>
      </c>
      <c r="P38" s="1">
        <v>1</v>
      </c>
      <c r="Q38" t="s">
        <v>41</v>
      </c>
    </row>
    <row r="39" spans="1:17">
      <c r="A39">
        <v>151278</v>
      </c>
      <c r="B39" t="s">
        <v>50</v>
      </c>
      <c r="C39" t="s">
        <v>62</v>
      </c>
      <c r="D39" t="s">
        <v>38</v>
      </c>
      <c r="E39" t="s">
        <v>52</v>
      </c>
      <c r="F39" t="s">
        <v>55</v>
      </c>
      <c r="G39" t="s">
        <v>56</v>
      </c>
      <c r="H39" t="s">
        <v>23</v>
      </c>
      <c r="I39">
        <v>1.0489999999999999</v>
      </c>
      <c r="J39">
        <v>0.68220999999999998</v>
      </c>
      <c r="K39" s="8" t="s">
        <v>24</v>
      </c>
      <c r="L39">
        <v>5.99</v>
      </c>
      <c r="M39" t="s">
        <v>25</v>
      </c>
      <c r="N39">
        <v>12</v>
      </c>
      <c r="O39" t="s">
        <v>40</v>
      </c>
      <c r="P39" s="1">
        <v>1</v>
      </c>
      <c r="Q39" t="s">
        <v>41</v>
      </c>
    </row>
    <row r="40" spans="1:17">
      <c r="A40">
        <v>151277</v>
      </c>
      <c r="B40" t="s">
        <v>50</v>
      </c>
      <c r="C40" t="s">
        <v>62</v>
      </c>
      <c r="D40" t="s">
        <v>42</v>
      </c>
      <c r="E40" t="s">
        <v>52</v>
      </c>
      <c r="F40" t="s">
        <v>55</v>
      </c>
      <c r="G40" t="s">
        <v>56</v>
      </c>
      <c r="H40" t="s">
        <v>23</v>
      </c>
      <c r="I40">
        <v>1.0289999999999999</v>
      </c>
      <c r="J40">
        <v>0.68220999999999998</v>
      </c>
      <c r="K40" s="8" t="s">
        <v>24</v>
      </c>
      <c r="L40">
        <v>5.99</v>
      </c>
      <c r="M40" t="s">
        <v>25</v>
      </c>
      <c r="N40">
        <v>12</v>
      </c>
      <c r="O40" t="s">
        <v>40</v>
      </c>
      <c r="P40" t="s">
        <v>27</v>
      </c>
      <c r="Q40" t="s">
        <v>41</v>
      </c>
    </row>
    <row r="41" spans="1:17">
      <c r="A41">
        <v>152897</v>
      </c>
      <c r="B41" t="s">
        <v>50</v>
      </c>
      <c r="C41" t="s">
        <v>62</v>
      </c>
      <c r="D41" t="s">
        <v>57</v>
      </c>
      <c r="E41" t="s">
        <v>52</v>
      </c>
      <c r="F41" t="s">
        <v>55</v>
      </c>
      <c r="G41" t="s">
        <v>56</v>
      </c>
      <c r="H41" t="s">
        <v>23</v>
      </c>
      <c r="I41">
        <v>1.079</v>
      </c>
      <c r="J41">
        <v>0.68220999999999998</v>
      </c>
      <c r="K41" s="8" t="s">
        <v>24</v>
      </c>
      <c r="L41">
        <v>5.99</v>
      </c>
      <c r="M41" t="s">
        <v>25</v>
      </c>
      <c r="N41">
        <v>6</v>
      </c>
      <c r="O41" t="s">
        <v>40</v>
      </c>
      <c r="P41" t="s">
        <v>27</v>
      </c>
      <c r="Q41" t="s">
        <v>41</v>
      </c>
    </row>
    <row r="42" spans="1:17">
      <c r="A42" s="13">
        <v>151194</v>
      </c>
      <c r="B42" t="s">
        <v>50</v>
      </c>
      <c r="C42" t="s">
        <v>63</v>
      </c>
      <c r="D42" t="s">
        <v>42</v>
      </c>
      <c r="E42" t="s">
        <v>52</v>
      </c>
      <c r="F42" t="s">
        <v>49</v>
      </c>
      <c r="G42" t="s">
        <v>53</v>
      </c>
      <c r="H42" t="s">
        <v>23</v>
      </c>
      <c r="I42">
        <v>1.1990000000000001</v>
      </c>
      <c r="J42">
        <v>0.70779999999999998</v>
      </c>
      <c r="K42" s="8" t="s">
        <v>24</v>
      </c>
      <c r="L42">
        <v>4.99</v>
      </c>
      <c r="M42" t="s">
        <v>25</v>
      </c>
      <c r="N42">
        <v>12</v>
      </c>
      <c r="O42" t="s">
        <v>40</v>
      </c>
      <c r="P42" t="s">
        <v>27</v>
      </c>
      <c r="Q42" t="s">
        <v>41</v>
      </c>
    </row>
    <row r="43" spans="1:17">
      <c r="A43" s="13">
        <v>151195</v>
      </c>
      <c r="B43" t="s">
        <v>50</v>
      </c>
      <c r="C43" t="s">
        <v>63</v>
      </c>
      <c r="D43" t="s">
        <v>38</v>
      </c>
      <c r="E43" t="s">
        <v>52</v>
      </c>
      <c r="F43" t="s">
        <v>49</v>
      </c>
      <c r="G43" t="s">
        <v>53</v>
      </c>
      <c r="H43" t="s">
        <v>23</v>
      </c>
      <c r="I43">
        <v>1.2190000000000001</v>
      </c>
      <c r="J43">
        <v>0.70779999999999998</v>
      </c>
      <c r="K43" s="8" t="s">
        <v>24</v>
      </c>
      <c r="L43">
        <v>4.99</v>
      </c>
      <c r="M43" t="s">
        <v>25</v>
      </c>
      <c r="N43">
        <v>12</v>
      </c>
      <c r="O43" t="s">
        <v>40</v>
      </c>
      <c r="P43" s="1">
        <v>1</v>
      </c>
      <c r="Q43" t="s">
        <v>41</v>
      </c>
    </row>
    <row r="44" spans="1:17">
      <c r="A44">
        <v>151877</v>
      </c>
      <c r="B44" t="s">
        <v>64</v>
      </c>
      <c r="C44" t="s">
        <v>65</v>
      </c>
      <c r="D44" t="s">
        <v>19</v>
      </c>
      <c r="E44" t="s">
        <v>20</v>
      </c>
      <c r="F44" t="s">
        <v>66</v>
      </c>
      <c r="G44" t="s">
        <v>22</v>
      </c>
      <c r="H44" t="s">
        <v>23</v>
      </c>
      <c r="I44">
        <v>0.15989999999999999</v>
      </c>
      <c r="J44">
        <v>0.14205999999999999</v>
      </c>
      <c r="K44" s="8" t="s">
        <v>24</v>
      </c>
      <c r="L44">
        <v>0</v>
      </c>
      <c r="M44" t="s">
        <v>25</v>
      </c>
      <c r="N44">
        <v>12</v>
      </c>
      <c r="O44" t="s">
        <v>40</v>
      </c>
      <c r="P44" t="s">
        <v>27</v>
      </c>
      <c r="Q44" t="s">
        <v>28</v>
      </c>
    </row>
    <row r="45" spans="1:17">
      <c r="A45">
        <v>151878</v>
      </c>
      <c r="B45" t="s">
        <v>64</v>
      </c>
      <c r="C45" t="s">
        <v>65</v>
      </c>
      <c r="D45" t="s">
        <v>29</v>
      </c>
      <c r="E45" t="s">
        <v>20</v>
      </c>
      <c r="F45" t="s">
        <v>66</v>
      </c>
      <c r="G45" t="s">
        <v>22</v>
      </c>
      <c r="H45" t="s">
        <v>23</v>
      </c>
      <c r="I45">
        <v>0.16289999999999999</v>
      </c>
      <c r="J45">
        <v>0.14205999999999999</v>
      </c>
      <c r="K45" s="8" t="s">
        <v>24</v>
      </c>
      <c r="L45">
        <v>0</v>
      </c>
      <c r="M45" t="s">
        <v>25</v>
      </c>
      <c r="N45">
        <v>12</v>
      </c>
      <c r="O45" t="s">
        <v>40</v>
      </c>
      <c r="P45" s="1">
        <v>1</v>
      </c>
      <c r="Q45" t="s">
        <v>28</v>
      </c>
    </row>
    <row r="46" spans="1:17">
      <c r="A46">
        <v>151879</v>
      </c>
      <c r="B46" t="s">
        <v>64</v>
      </c>
      <c r="C46" t="s">
        <v>67</v>
      </c>
      <c r="D46" t="s">
        <v>19</v>
      </c>
      <c r="E46" t="s">
        <v>20</v>
      </c>
      <c r="F46" t="s">
        <v>66</v>
      </c>
      <c r="G46" t="s">
        <v>22</v>
      </c>
      <c r="H46" t="s">
        <v>23</v>
      </c>
      <c r="I46">
        <v>0.15989999999999999</v>
      </c>
      <c r="J46">
        <v>0.13966999999999999</v>
      </c>
      <c r="K46" s="8" t="s">
        <v>24</v>
      </c>
      <c r="L46">
        <v>0</v>
      </c>
      <c r="M46" t="s">
        <v>25</v>
      </c>
      <c r="N46">
        <v>12</v>
      </c>
      <c r="O46" t="s">
        <v>40</v>
      </c>
      <c r="P46" t="s">
        <v>27</v>
      </c>
      <c r="Q46" t="s">
        <v>28</v>
      </c>
    </row>
    <row r="47" spans="1:17">
      <c r="A47">
        <v>151880</v>
      </c>
      <c r="B47" t="s">
        <v>64</v>
      </c>
      <c r="C47" t="s">
        <v>67</v>
      </c>
      <c r="D47" t="s">
        <v>29</v>
      </c>
      <c r="E47" t="s">
        <v>20</v>
      </c>
      <c r="F47" t="s">
        <v>66</v>
      </c>
      <c r="G47" t="s">
        <v>22</v>
      </c>
      <c r="H47" t="s">
        <v>23</v>
      </c>
      <c r="I47">
        <v>0.16289999999999999</v>
      </c>
      <c r="J47">
        <v>0.13966999999999999</v>
      </c>
      <c r="K47" s="8" t="s">
        <v>24</v>
      </c>
      <c r="L47">
        <v>0</v>
      </c>
      <c r="M47" t="s">
        <v>25</v>
      </c>
      <c r="N47">
        <v>12</v>
      </c>
      <c r="O47" t="s">
        <v>40</v>
      </c>
      <c r="P47" s="1">
        <v>1</v>
      </c>
      <c r="Q47" t="s">
        <v>28</v>
      </c>
    </row>
    <row r="48" spans="1:17">
      <c r="A48">
        <v>151187</v>
      </c>
      <c r="B48" t="s">
        <v>68</v>
      </c>
      <c r="C48" t="s">
        <v>69</v>
      </c>
      <c r="D48" t="s">
        <v>70</v>
      </c>
      <c r="E48" t="s">
        <v>20</v>
      </c>
      <c r="F48" t="s">
        <v>71</v>
      </c>
      <c r="G48" t="s">
        <v>22</v>
      </c>
      <c r="H48" t="s">
        <v>23</v>
      </c>
      <c r="I48">
        <v>0.1419</v>
      </c>
      <c r="J48">
        <v>0.1066</v>
      </c>
      <c r="K48" s="8" t="s">
        <v>24</v>
      </c>
      <c r="L48">
        <v>5.99</v>
      </c>
      <c r="M48" t="s">
        <v>25</v>
      </c>
      <c r="N48">
        <v>12</v>
      </c>
      <c r="O48" t="s">
        <v>40</v>
      </c>
      <c r="P48" t="s">
        <v>27</v>
      </c>
      <c r="Q48" t="s">
        <v>72</v>
      </c>
    </row>
    <row r="49" spans="1:17">
      <c r="A49">
        <v>152151</v>
      </c>
      <c r="B49" t="s">
        <v>68</v>
      </c>
      <c r="C49" t="s">
        <v>73</v>
      </c>
      <c r="D49" t="s">
        <v>74</v>
      </c>
      <c r="E49" t="s">
        <v>52</v>
      </c>
      <c r="F49" t="s">
        <v>66</v>
      </c>
      <c r="G49" t="s">
        <v>53</v>
      </c>
      <c r="H49" t="s">
        <v>23</v>
      </c>
      <c r="I49">
        <v>1.349</v>
      </c>
      <c r="J49">
        <v>0.74370000000000003</v>
      </c>
      <c r="K49" s="8" t="s">
        <v>24</v>
      </c>
      <c r="L49">
        <v>0</v>
      </c>
      <c r="M49" t="s">
        <v>25</v>
      </c>
      <c r="N49">
        <v>12</v>
      </c>
      <c r="O49" t="s">
        <v>40</v>
      </c>
      <c r="P49" s="1">
        <v>1</v>
      </c>
      <c r="Q49" t="s">
        <v>72</v>
      </c>
    </row>
    <row r="50" spans="1:17">
      <c r="A50">
        <v>152152</v>
      </c>
      <c r="B50" t="s">
        <v>68</v>
      </c>
      <c r="C50" t="s">
        <v>73</v>
      </c>
      <c r="D50" t="s">
        <v>70</v>
      </c>
      <c r="E50" t="s">
        <v>52</v>
      </c>
      <c r="F50" t="s">
        <v>66</v>
      </c>
      <c r="G50" t="s">
        <v>53</v>
      </c>
      <c r="H50" t="s">
        <v>23</v>
      </c>
      <c r="I50">
        <v>1.329</v>
      </c>
      <c r="J50">
        <v>0.74370000000000003</v>
      </c>
      <c r="K50" s="8" t="s">
        <v>24</v>
      </c>
      <c r="L50">
        <v>0</v>
      </c>
      <c r="M50" t="s">
        <v>25</v>
      </c>
      <c r="N50">
        <v>12</v>
      </c>
      <c r="O50" t="s">
        <v>40</v>
      </c>
      <c r="P50" t="s">
        <v>27</v>
      </c>
      <c r="Q50" t="s">
        <v>72</v>
      </c>
    </row>
    <row r="51" spans="1:17">
      <c r="A51" s="13">
        <v>148145</v>
      </c>
      <c r="B51" t="s">
        <v>68</v>
      </c>
      <c r="C51" t="s">
        <v>75</v>
      </c>
      <c r="D51" t="s">
        <v>70</v>
      </c>
      <c r="E51" t="s">
        <v>52</v>
      </c>
      <c r="F51" t="s">
        <v>76</v>
      </c>
      <c r="G51" t="s">
        <v>59</v>
      </c>
      <c r="H51" t="s">
        <v>23</v>
      </c>
      <c r="I51">
        <v>7.99</v>
      </c>
      <c r="J51">
        <v>2.3828</v>
      </c>
      <c r="K51" s="8" t="s">
        <v>24</v>
      </c>
      <c r="L51">
        <v>0</v>
      </c>
      <c r="M51" t="s">
        <v>77</v>
      </c>
      <c r="N51">
        <v>12</v>
      </c>
      <c r="O51" t="s">
        <v>40</v>
      </c>
      <c r="P51" t="s">
        <v>27</v>
      </c>
      <c r="Q51" t="s">
        <v>72</v>
      </c>
    </row>
    <row r="52" spans="1:17">
      <c r="A52">
        <v>152886</v>
      </c>
      <c r="B52" t="s">
        <v>68</v>
      </c>
      <c r="C52" t="s">
        <v>75</v>
      </c>
      <c r="D52" t="s">
        <v>78</v>
      </c>
      <c r="E52" t="s">
        <v>52</v>
      </c>
      <c r="F52" t="s">
        <v>76</v>
      </c>
      <c r="G52" t="s">
        <v>59</v>
      </c>
      <c r="H52" t="s">
        <v>23</v>
      </c>
      <c r="I52">
        <v>7.99</v>
      </c>
      <c r="J52">
        <v>2.3828</v>
      </c>
      <c r="K52" s="8" t="s">
        <v>24</v>
      </c>
      <c r="L52">
        <v>0</v>
      </c>
      <c r="M52" t="s">
        <v>77</v>
      </c>
      <c r="N52">
        <v>6</v>
      </c>
      <c r="O52" t="s">
        <v>40</v>
      </c>
      <c r="P52" t="s">
        <v>27</v>
      </c>
      <c r="Q52" t="s">
        <v>72</v>
      </c>
    </row>
    <row r="53" spans="1:17">
      <c r="A53" s="13">
        <v>148148</v>
      </c>
      <c r="B53" t="s">
        <v>68</v>
      </c>
      <c r="C53" t="s">
        <v>75</v>
      </c>
      <c r="D53" t="s">
        <v>74</v>
      </c>
      <c r="E53" t="s">
        <v>52</v>
      </c>
      <c r="F53" t="s">
        <v>76</v>
      </c>
      <c r="G53" t="s">
        <v>59</v>
      </c>
      <c r="H53" t="s">
        <v>23</v>
      </c>
      <c r="I53">
        <v>8.2899999999999991</v>
      </c>
      <c r="J53">
        <v>2.3828</v>
      </c>
      <c r="K53" s="8" t="s">
        <v>24</v>
      </c>
      <c r="L53">
        <v>0</v>
      </c>
      <c r="M53" t="s">
        <v>77</v>
      </c>
      <c r="N53">
        <v>12</v>
      </c>
      <c r="O53" t="s">
        <v>40</v>
      </c>
      <c r="P53" s="1">
        <v>1</v>
      </c>
      <c r="Q53" t="s">
        <v>72</v>
      </c>
    </row>
    <row r="54" spans="1:17">
      <c r="A54">
        <v>148292</v>
      </c>
      <c r="B54" t="s">
        <v>68</v>
      </c>
      <c r="C54" t="s">
        <v>79</v>
      </c>
      <c r="D54" t="s">
        <v>70</v>
      </c>
      <c r="E54" t="s">
        <v>52</v>
      </c>
      <c r="F54" t="s">
        <v>76</v>
      </c>
      <c r="G54" t="s">
        <v>56</v>
      </c>
      <c r="H54" t="s">
        <v>23</v>
      </c>
      <c r="I54">
        <v>0.79900000000000004</v>
      </c>
      <c r="J54">
        <v>0.377</v>
      </c>
      <c r="K54" s="8" t="s">
        <v>24</v>
      </c>
      <c r="L54">
        <v>0</v>
      </c>
      <c r="M54" t="s">
        <v>77</v>
      </c>
      <c r="N54">
        <v>12</v>
      </c>
      <c r="O54" t="s">
        <v>40</v>
      </c>
      <c r="P54" t="s">
        <v>27</v>
      </c>
      <c r="Q54" t="s">
        <v>72</v>
      </c>
    </row>
    <row r="55" spans="1:17">
      <c r="A55">
        <v>152887</v>
      </c>
      <c r="B55" t="s">
        <v>68</v>
      </c>
      <c r="C55" t="s">
        <v>79</v>
      </c>
      <c r="D55" t="s">
        <v>78</v>
      </c>
      <c r="E55" t="s">
        <v>52</v>
      </c>
      <c r="F55" t="s">
        <v>76</v>
      </c>
      <c r="G55" t="s">
        <v>56</v>
      </c>
      <c r="H55" t="s">
        <v>23</v>
      </c>
      <c r="I55">
        <v>0.79900000000000004</v>
      </c>
      <c r="J55">
        <v>0.377</v>
      </c>
      <c r="K55" s="8" t="s">
        <v>24</v>
      </c>
      <c r="L55">
        <v>0</v>
      </c>
      <c r="M55" t="s">
        <v>77</v>
      </c>
      <c r="N55">
        <v>6</v>
      </c>
      <c r="O55" t="s">
        <v>40</v>
      </c>
      <c r="P55" t="s">
        <v>27</v>
      </c>
      <c r="Q55" t="s">
        <v>72</v>
      </c>
    </row>
    <row r="56" spans="1:17">
      <c r="A56">
        <v>148294</v>
      </c>
      <c r="B56" t="s">
        <v>68</v>
      </c>
      <c r="C56" t="s">
        <v>79</v>
      </c>
      <c r="D56" t="s">
        <v>74</v>
      </c>
      <c r="E56" t="s">
        <v>52</v>
      </c>
      <c r="F56" t="s">
        <v>76</v>
      </c>
      <c r="G56" t="s">
        <v>56</v>
      </c>
      <c r="H56" t="s">
        <v>23</v>
      </c>
      <c r="I56">
        <v>0.89900000000000002</v>
      </c>
      <c r="J56">
        <v>0.377</v>
      </c>
      <c r="K56" s="8" t="s">
        <v>24</v>
      </c>
      <c r="L56">
        <v>0</v>
      </c>
      <c r="M56" t="s">
        <v>77</v>
      </c>
      <c r="N56">
        <v>12</v>
      </c>
      <c r="O56" t="s">
        <v>40</v>
      </c>
      <c r="P56" s="1">
        <v>1</v>
      </c>
      <c r="Q56" t="s">
        <v>72</v>
      </c>
    </row>
    <row r="57" spans="1:17">
      <c r="A57">
        <v>151784</v>
      </c>
      <c r="B57" t="s">
        <v>68</v>
      </c>
      <c r="C57" t="s">
        <v>80</v>
      </c>
      <c r="D57" t="s">
        <v>70</v>
      </c>
      <c r="E57" t="s">
        <v>52</v>
      </c>
      <c r="F57" t="s">
        <v>76</v>
      </c>
      <c r="G57" t="s">
        <v>56</v>
      </c>
      <c r="H57" t="s">
        <v>23</v>
      </c>
      <c r="I57">
        <v>0.79900000000000004</v>
      </c>
      <c r="J57">
        <v>0.39795000000000003</v>
      </c>
      <c r="K57" s="8" t="s">
        <v>24</v>
      </c>
      <c r="L57">
        <v>0</v>
      </c>
      <c r="M57" t="s">
        <v>77</v>
      </c>
      <c r="N57">
        <v>12</v>
      </c>
      <c r="O57" t="s">
        <v>40</v>
      </c>
      <c r="P57" t="s">
        <v>27</v>
      </c>
      <c r="Q57" t="s">
        <v>72</v>
      </c>
    </row>
    <row r="58" spans="1:17">
      <c r="A58" s="13">
        <v>152889</v>
      </c>
      <c r="B58" t="s">
        <v>68</v>
      </c>
      <c r="C58" t="s">
        <v>80</v>
      </c>
      <c r="D58" t="s">
        <v>78</v>
      </c>
      <c r="E58" t="s">
        <v>52</v>
      </c>
      <c r="F58" t="s">
        <v>76</v>
      </c>
      <c r="G58" t="s">
        <v>56</v>
      </c>
      <c r="H58" t="s">
        <v>23</v>
      </c>
      <c r="I58">
        <v>0.89900000000000002</v>
      </c>
      <c r="J58">
        <v>0.39795000000000003</v>
      </c>
      <c r="K58" s="8" t="s">
        <v>24</v>
      </c>
      <c r="L58">
        <v>0</v>
      </c>
      <c r="M58" t="s">
        <v>77</v>
      </c>
      <c r="N58">
        <v>6</v>
      </c>
      <c r="O58" t="s">
        <v>40</v>
      </c>
      <c r="P58" t="s">
        <v>27</v>
      </c>
      <c r="Q58" t="s">
        <v>72</v>
      </c>
    </row>
    <row r="59" spans="1:17">
      <c r="A59">
        <v>151785</v>
      </c>
      <c r="B59" t="s">
        <v>68</v>
      </c>
      <c r="C59" t="s">
        <v>80</v>
      </c>
      <c r="D59" t="s">
        <v>74</v>
      </c>
      <c r="E59" t="s">
        <v>52</v>
      </c>
      <c r="F59" t="s">
        <v>76</v>
      </c>
      <c r="G59" t="s">
        <v>56</v>
      </c>
      <c r="H59" t="s">
        <v>23</v>
      </c>
      <c r="I59">
        <v>0.79900000000000004</v>
      </c>
      <c r="J59">
        <v>0.39795000000000003</v>
      </c>
      <c r="K59" s="8" t="s">
        <v>24</v>
      </c>
      <c r="L59">
        <v>0</v>
      </c>
      <c r="M59" t="s">
        <v>77</v>
      </c>
      <c r="N59">
        <v>12</v>
      </c>
      <c r="O59" t="s">
        <v>40</v>
      </c>
      <c r="P59" s="1">
        <v>1</v>
      </c>
      <c r="Q59" t="s">
        <v>72</v>
      </c>
    </row>
    <row r="60" spans="1:17">
      <c r="A60" s="13">
        <v>151152</v>
      </c>
      <c r="B60" t="s">
        <v>68</v>
      </c>
      <c r="C60" t="s">
        <v>81</v>
      </c>
      <c r="D60" t="s">
        <v>70</v>
      </c>
      <c r="E60" t="s">
        <v>52</v>
      </c>
      <c r="F60" t="s">
        <v>82</v>
      </c>
      <c r="G60" t="s">
        <v>53</v>
      </c>
      <c r="H60" t="s">
        <v>23</v>
      </c>
      <c r="I60">
        <v>0.82899999999999996</v>
      </c>
      <c r="J60">
        <v>0.33779999999999999</v>
      </c>
      <c r="K60" s="8" t="s">
        <v>24</v>
      </c>
      <c r="L60">
        <v>5.99</v>
      </c>
      <c r="M60" t="s">
        <v>25</v>
      </c>
      <c r="N60">
        <v>12</v>
      </c>
      <c r="O60" t="s">
        <v>40</v>
      </c>
      <c r="P60" t="s">
        <v>27</v>
      </c>
      <c r="Q60" t="s">
        <v>72</v>
      </c>
    </row>
    <row r="61" spans="1:17">
      <c r="A61" s="13">
        <v>151153</v>
      </c>
      <c r="B61" t="s">
        <v>68</v>
      </c>
      <c r="C61" t="s">
        <v>81</v>
      </c>
      <c r="D61" t="s">
        <v>74</v>
      </c>
      <c r="E61" t="s">
        <v>52</v>
      </c>
      <c r="F61" t="s">
        <v>82</v>
      </c>
      <c r="G61" t="s">
        <v>53</v>
      </c>
      <c r="H61" t="s">
        <v>23</v>
      </c>
      <c r="I61">
        <v>0.84899999999999998</v>
      </c>
      <c r="J61">
        <v>0.33779999999999999</v>
      </c>
      <c r="K61" s="8" t="s">
        <v>24</v>
      </c>
      <c r="L61">
        <v>5.99</v>
      </c>
      <c r="M61" t="s">
        <v>25</v>
      </c>
      <c r="N61">
        <v>12</v>
      </c>
      <c r="O61" t="s">
        <v>40</v>
      </c>
      <c r="P61" s="1">
        <v>1</v>
      </c>
      <c r="Q61" t="s">
        <v>72</v>
      </c>
    </row>
    <row r="62" spans="1:17">
      <c r="A62">
        <v>151267</v>
      </c>
      <c r="B62" t="s">
        <v>68</v>
      </c>
      <c r="C62" t="s">
        <v>83</v>
      </c>
      <c r="D62" t="s">
        <v>70</v>
      </c>
      <c r="E62" t="s">
        <v>52</v>
      </c>
      <c r="F62" t="s">
        <v>66</v>
      </c>
      <c r="G62" t="s">
        <v>53</v>
      </c>
      <c r="H62" t="s">
        <v>23</v>
      </c>
      <c r="I62">
        <v>1.399</v>
      </c>
      <c r="J62">
        <v>0.92600000000000005</v>
      </c>
      <c r="K62" s="8" t="s">
        <v>24</v>
      </c>
      <c r="L62">
        <v>5.99</v>
      </c>
      <c r="M62" t="s">
        <v>25</v>
      </c>
      <c r="N62">
        <v>12</v>
      </c>
      <c r="O62" t="s">
        <v>40</v>
      </c>
      <c r="P62" t="s">
        <v>27</v>
      </c>
      <c r="Q62" t="s">
        <v>72</v>
      </c>
    </row>
    <row r="63" spans="1:17">
      <c r="A63">
        <v>151268</v>
      </c>
      <c r="B63" t="s">
        <v>68</v>
      </c>
      <c r="C63" t="s">
        <v>83</v>
      </c>
      <c r="D63" t="s">
        <v>74</v>
      </c>
      <c r="E63" t="s">
        <v>52</v>
      </c>
      <c r="F63" t="s">
        <v>66</v>
      </c>
      <c r="G63" t="s">
        <v>53</v>
      </c>
      <c r="H63" t="s">
        <v>23</v>
      </c>
      <c r="I63">
        <v>1.429</v>
      </c>
      <c r="J63">
        <v>0.92600000000000005</v>
      </c>
      <c r="K63" s="8" t="s">
        <v>24</v>
      </c>
      <c r="L63">
        <v>5.99</v>
      </c>
      <c r="M63" t="s">
        <v>25</v>
      </c>
      <c r="N63">
        <v>12</v>
      </c>
      <c r="O63" t="s">
        <v>40</v>
      </c>
      <c r="P63" s="1">
        <v>1</v>
      </c>
      <c r="Q63" t="s">
        <v>72</v>
      </c>
    </row>
    <row r="64" spans="1:17">
      <c r="A64">
        <v>151780</v>
      </c>
      <c r="B64" t="s">
        <v>68</v>
      </c>
      <c r="C64" t="s">
        <v>84</v>
      </c>
      <c r="D64" t="s">
        <v>70</v>
      </c>
      <c r="E64" t="s">
        <v>52</v>
      </c>
      <c r="F64" t="s">
        <v>76</v>
      </c>
      <c r="G64" t="s">
        <v>53</v>
      </c>
      <c r="H64" t="s">
        <v>23</v>
      </c>
      <c r="I64">
        <v>0.79900000000000004</v>
      </c>
      <c r="J64">
        <v>0.27910000000000001</v>
      </c>
      <c r="K64" s="8" t="s">
        <v>24</v>
      </c>
      <c r="L64">
        <v>0</v>
      </c>
      <c r="M64" t="s">
        <v>77</v>
      </c>
      <c r="N64">
        <v>12</v>
      </c>
      <c r="O64" t="s">
        <v>40</v>
      </c>
      <c r="P64" t="s">
        <v>27</v>
      </c>
      <c r="Q64" t="s">
        <v>72</v>
      </c>
    </row>
    <row r="65" spans="1:17">
      <c r="A65">
        <v>152888</v>
      </c>
      <c r="B65" t="s">
        <v>68</v>
      </c>
      <c r="C65" t="s">
        <v>84</v>
      </c>
      <c r="D65" t="s">
        <v>78</v>
      </c>
      <c r="E65" t="s">
        <v>52</v>
      </c>
      <c r="F65" t="s">
        <v>76</v>
      </c>
      <c r="G65" t="s">
        <v>53</v>
      </c>
      <c r="H65" t="s">
        <v>23</v>
      </c>
      <c r="I65">
        <v>0.89900000000000002</v>
      </c>
      <c r="J65">
        <v>0.27910000000000001</v>
      </c>
      <c r="K65" s="8" t="s">
        <v>24</v>
      </c>
      <c r="L65">
        <v>0</v>
      </c>
      <c r="M65" t="s">
        <v>77</v>
      </c>
      <c r="N65">
        <v>6</v>
      </c>
      <c r="O65" t="s">
        <v>40</v>
      </c>
      <c r="P65" t="s">
        <v>27</v>
      </c>
      <c r="Q65" t="s">
        <v>72</v>
      </c>
    </row>
    <row r="66" spans="1:17">
      <c r="A66">
        <v>151781</v>
      </c>
      <c r="B66" t="s">
        <v>68</v>
      </c>
      <c r="C66" t="s">
        <v>84</v>
      </c>
      <c r="D66" t="s">
        <v>74</v>
      </c>
      <c r="E66" t="s">
        <v>52</v>
      </c>
      <c r="F66" t="s">
        <v>76</v>
      </c>
      <c r="G66" t="s">
        <v>53</v>
      </c>
      <c r="H66" t="s">
        <v>23</v>
      </c>
      <c r="I66">
        <v>0.79900000000000004</v>
      </c>
      <c r="J66">
        <v>0.27910000000000001</v>
      </c>
      <c r="K66" s="8" t="s">
        <v>24</v>
      </c>
      <c r="L66">
        <v>0</v>
      </c>
      <c r="M66" t="s">
        <v>77</v>
      </c>
      <c r="N66">
        <v>12</v>
      </c>
      <c r="O66" t="s">
        <v>40</v>
      </c>
      <c r="P66" s="1">
        <v>1</v>
      </c>
      <c r="Q66" t="s">
        <v>72</v>
      </c>
    </row>
    <row r="67" spans="1:17">
      <c r="A67" s="13">
        <v>151196</v>
      </c>
      <c r="B67" t="s">
        <v>68</v>
      </c>
      <c r="C67" t="s">
        <v>85</v>
      </c>
      <c r="D67" t="s">
        <v>70</v>
      </c>
      <c r="E67" t="s">
        <v>52</v>
      </c>
      <c r="F67" t="s">
        <v>86</v>
      </c>
      <c r="G67" t="s">
        <v>53</v>
      </c>
      <c r="H67" t="s">
        <v>23</v>
      </c>
      <c r="I67">
        <v>1.119</v>
      </c>
      <c r="J67">
        <v>0.67169999999999996</v>
      </c>
      <c r="K67" s="8" t="s">
        <v>24</v>
      </c>
      <c r="L67">
        <v>5.99</v>
      </c>
      <c r="M67" t="s">
        <v>25</v>
      </c>
      <c r="N67">
        <v>12</v>
      </c>
      <c r="O67" t="s">
        <v>40</v>
      </c>
      <c r="P67" t="s">
        <v>27</v>
      </c>
      <c r="Q67" t="s">
        <v>72</v>
      </c>
    </row>
    <row r="68" spans="1:17">
      <c r="A68" s="13">
        <v>151197</v>
      </c>
      <c r="B68" t="s">
        <v>68</v>
      </c>
      <c r="C68" t="s">
        <v>85</v>
      </c>
      <c r="D68" t="s">
        <v>74</v>
      </c>
      <c r="E68" t="s">
        <v>52</v>
      </c>
      <c r="F68" t="s">
        <v>86</v>
      </c>
      <c r="G68" t="s">
        <v>53</v>
      </c>
      <c r="H68" t="s">
        <v>23</v>
      </c>
      <c r="I68">
        <v>1.139</v>
      </c>
      <c r="J68">
        <v>0.67169999999999996</v>
      </c>
      <c r="K68" s="8" t="s">
        <v>24</v>
      </c>
      <c r="L68">
        <v>5.99</v>
      </c>
      <c r="M68" t="s">
        <v>25</v>
      </c>
      <c r="N68">
        <v>12</v>
      </c>
      <c r="O68" t="s">
        <v>40</v>
      </c>
      <c r="P68" s="1">
        <v>1</v>
      </c>
      <c r="Q68" t="s">
        <v>72</v>
      </c>
    </row>
    <row r="69" spans="1:17">
      <c r="A69">
        <v>150903</v>
      </c>
      <c r="B69" t="s">
        <v>87</v>
      </c>
      <c r="C69" t="s">
        <v>88</v>
      </c>
      <c r="D69" t="s">
        <v>89</v>
      </c>
      <c r="E69" t="s">
        <v>20</v>
      </c>
      <c r="F69" t="s">
        <v>90</v>
      </c>
      <c r="G69" t="s">
        <v>22</v>
      </c>
      <c r="H69" t="s">
        <v>23</v>
      </c>
      <c r="I69">
        <v>0.1249</v>
      </c>
      <c r="J69">
        <v>0.10586</v>
      </c>
      <c r="K69" s="8" t="s">
        <v>24</v>
      </c>
      <c r="L69">
        <v>0</v>
      </c>
      <c r="M69" t="s">
        <v>46</v>
      </c>
      <c r="N69">
        <v>24</v>
      </c>
      <c r="O69" t="s">
        <v>40</v>
      </c>
      <c r="P69" s="1">
        <v>1</v>
      </c>
    </row>
    <row r="70" spans="1:17">
      <c r="A70">
        <v>151366</v>
      </c>
      <c r="B70" t="s">
        <v>87</v>
      </c>
      <c r="C70" t="s">
        <v>88</v>
      </c>
      <c r="D70" t="s">
        <v>91</v>
      </c>
      <c r="E70" t="s">
        <v>20</v>
      </c>
      <c r="F70" t="s">
        <v>90</v>
      </c>
      <c r="G70" t="s">
        <v>22</v>
      </c>
      <c r="H70" t="s">
        <v>23</v>
      </c>
      <c r="I70">
        <v>0.1479</v>
      </c>
      <c r="J70">
        <v>0.10586</v>
      </c>
      <c r="K70" s="8" t="s">
        <v>24</v>
      </c>
      <c r="L70">
        <v>0</v>
      </c>
      <c r="M70" t="s">
        <v>25</v>
      </c>
      <c r="N70">
        <v>24</v>
      </c>
      <c r="O70" t="s">
        <v>40</v>
      </c>
      <c r="P70" s="1">
        <v>1</v>
      </c>
      <c r="Q70" t="s">
        <v>92</v>
      </c>
    </row>
    <row r="71" spans="1:17">
      <c r="A71">
        <v>151380</v>
      </c>
      <c r="B71" t="s">
        <v>87</v>
      </c>
      <c r="C71" t="s">
        <v>88</v>
      </c>
      <c r="D71" t="s">
        <v>93</v>
      </c>
      <c r="E71" t="s">
        <v>20</v>
      </c>
      <c r="F71" t="s">
        <v>90</v>
      </c>
      <c r="G71" t="s">
        <v>22</v>
      </c>
      <c r="H71" t="s">
        <v>23</v>
      </c>
      <c r="I71">
        <v>0.13789999999999999</v>
      </c>
      <c r="J71">
        <v>0.10586</v>
      </c>
      <c r="K71" s="8" t="s">
        <v>24</v>
      </c>
      <c r="L71">
        <v>0</v>
      </c>
      <c r="M71" t="s">
        <v>25</v>
      </c>
      <c r="N71">
        <v>24</v>
      </c>
      <c r="O71" t="s">
        <v>40</v>
      </c>
      <c r="P71" s="1">
        <v>1</v>
      </c>
      <c r="Q71" t="s">
        <v>94</v>
      </c>
    </row>
    <row r="72" spans="1:17">
      <c r="A72">
        <v>151199</v>
      </c>
      <c r="B72" t="s">
        <v>87</v>
      </c>
      <c r="C72" t="s">
        <v>95</v>
      </c>
      <c r="D72" t="s">
        <v>89</v>
      </c>
      <c r="E72" t="s">
        <v>20</v>
      </c>
      <c r="F72" t="s">
        <v>90</v>
      </c>
      <c r="G72" t="s">
        <v>22</v>
      </c>
      <c r="H72" t="s">
        <v>23</v>
      </c>
      <c r="I72">
        <v>0.16289999999999999</v>
      </c>
      <c r="J72">
        <v>0.14912300000000001</v>
      </c>
      <c r="K72" s="8" t="s">
        <v>24</v>
      </c>
      <c r="L72">
        <v>7.99</v>
      </c>
      <c r="M72" t="s">
        <v>46</v>
      </c>
      <c r="N72">
        <v>24</v>
      </c>
      <c r="O72" t="s">
        <v>40</v>
      </c>
      <c r="P72" s="1">
        <v>1</v>
      </c>
    </row>
    <row r="73" spans="1:17">
      <c r="A73">
        <v>151373</v>
      </c>
      <c r="B73" t="s">
        <v>87</v>
      </c>
      <c r="C73" t="s">
        <v>95</v>
      </c>
      <c r="D73" t="s">
        <v>91</v>
      </c>
      <c r="E73" t="s">
        <v>20</v>
      </c>
      <c r="F73" t="s">
        <v>90</v>
      </c>
      <c r="G73" t="s">
        <v>22</v>
      </c>
      <c r="H73" t="s">
        <v>23</v>
      </c>
      <c r="I73">
        <v>0.2099</v>
      </c>
      <c r="J73">
        <v>0.14912300000000001</v>
      </c>
      <c r="K73" s="8" t="s">
        <v>24</v>
      </c>
      <c r="L73">
        <v>0</v>
      </c>
      <c r="M73" t="s">
        <v>25</v>
      </c>
      <c r="N73">
        <v>24</v>
      </c>
      <c r="O73" t="s">
        <v>40</v>
      </c>
      <c r="P73" s="1">
        <v>1</v>
      </c>
      <c r="Q73" t="s">
        <v>92</v>
      </c>
    </row>
    <row r="74" spans="1:17">
      <c r="A74">
        <v>151374</v>
      </c>
      <c r="B74" t="s">
        <v>87</v>
      </c>
      <c r="C74" t="s">
        <v>95</v>
      </c>
      <c r="D74" t="s">
        <v>93</v>
      </c>
      <c r="E74" t="s">
        <v>20</v>
      </c>
      <c r="F74" t="s">
        <v>90</v>
      </c>
      <c r="G74" t="s">
        <v>22</v>
      </c>
      <c r="H74" t="s">
        <v>23</v>
      </c>
      <c r="I74">
        <v>0.19289999999999999</v>
      </c>
      <c r="J74">
        <v>0.14912300000000001</v>
      </c>
      <c r="K74" s="8" t="s">
        <v>24</v>
      </c>
      <c r="L74">
        <v>0</v>
      </c>
      <c r="M74" t="s">
        <v>25</v>
      </c>
      <c r="N74">
        <v>24</v>
      </c>
      <c r="O74" t="s">
        <v>40</v>
      </c>
      <c r="P74" s="1">
        <v>1</v>
      </c>
      <c r="Q74" t="s">
        <v>94</v>
      </c>
    </row>
    <row r="75" spans="1:17">
      <c r="A75">
        <v>150904</v>
      </c>
      <c r="B75" t="s">
        <v>87</v>
      </c>
      <c r="C75" t="s">
        <v>96</v>
      </c>
      <c r="D75" t="s">
        <v>89</v>
      </c>
      <c r="E75" t="s">
        <v>20</v>
      </c>
      <c r="F75" t="s">
        <v>90</v>
      </c>
      <c r="G75" t="s">
        <v>22</v>
      </c>
      <c r="H75" t="s">
        <v>23</v>
      </c>
      <c r="I75">
        <v>0.1399</v>
      </c>
      <c r="J75">
        <v>0.1107038</v>
      </c>
      <c r="K75" s="8" t="s">
        <v>24</v>
      </c>
      <c r="L75">
        <v>0</v>
      </c>
      <c r="M75" t="s">
        <v>46</v>
      </c>
      <c r="N75">
        <v>24</v>
      </c>
      <c r="O75" t="s">
        <v>40</v>
      </c>
      <c r="P75" s="1">
        <v>1</v>
      </c>
    </row>
    <row r="76" spans="1:17">
      <c r="A76" s="13">
        <v>151372</v>
      </c>
      <c r="B76" t="s">
        <v>87</v>
      </c>
      <c r="C76" t="s">
        <v>96</v>
      </c>
      <c r="D76" t="s">
        <v>91</v>
      </c>
      <c r="E76" t="s">
        <v>20</v>
      </c>
      <c r="F76" t="s">
        <v>90</v>
      </c>
      <c r="G76" t="s">
        <v>22</v>
      </c>
      <c r="H76" t="s">
        <v>23</v>
      </c>
      <c r="I76">
        <v>0.15989999999999999</v>
      </c>
      <c r="J76">
        <v>0.1107038</v>
      </c>
      <c r="K76" s="8" t="s">
        <v>24</v>
      </c>
      <c r="L76">
        <v>0</v>
      </c>
      <c r="M76" t="s">
        <v>25</v>
      </c>
      <c r="N76">
        <v>24</v>
      </c>
      <c r="O76" t="s">
        <v>40</v>
      </c>
      <c r="P76" s="1">
        <v>1</v>
      </c>
      <c r="Q76" t="s">
        <v>92</v>
      </c>
    </row>
    <row r="77" spans="1:17">
      <c r="A77" s="13">
        <v>151381</v>
      </c>
      <c r="B77" t="s">
        <v>87</v>
      </c>
      <c r="C77" t="s">
        <v>96</v>
      </c>
      <c r="D77" t="s">
        <v>93</v>
      </c>
      <c r="E77" t="s">
        <v>20</v>
      </c>
      <c r="F77" t="s">
        <v>90</v>
      </c>
      <c r="G77" t="s">
        <v>22</v>
      </c>
      <c r="H77" t="s">
        <v>23</v>
      </c>
      <c r="I77">
        <v>0.14990000000000001</v>
      </c>
      <c r="J77">
        <v>0.1107038</v>
      </c>
      <c r="K77" s="8" t="s">
        <v>24</v>
      </c>
      <c r="L77">
        <v>0</v>
      </c>
      <c r="M77" t="s">
        <v>25</v>
      </c>
      <c r="N77">
        <v>24</v>
      </c>
      <c r="O77" t="s">
        <v>40</v>
      </c>
      <c r="P77" s="1">
        <v>1</v>
      </c>
      <c r="Q77" t="s">
        <v>94</v>
      </c>
    </row>
    <row r="78" spans="1:17">
      <c r="A78">
        <v>151190</v>
      </c>
      <c r="B78" t="s">
        <v>87</v>
      </c>
      <c r="C78" t="s">
        <v>97</v>
      </c>
      <c r="D78" t="s">
        <v>89</v>
      </c>
      <c r="E78" t="s">
        <v>20</v>
      </c>
      <c r="F78" t="s">
        <v>90</v>
      </c>
      <c r="G78" t="s">
        <v>22</v>
      </c>
      <c r="H78" t="s">
        <v>23</v>
      </c>
      <c r="I78">
        <v>0.1119</v>
      </c>
      <c r="J78">
        <v>9.0667059999999994E-2</v>
      </c>
      <c r="K78" s="8" t="s">
        <v>24</v>
      </c>
      <c r="L78">
        <v>7.99</v>
      </c>
      <c r="M78" t="s">
        <v>46</v>
      </c>
      <c r="N78">
        <v>24</v>
      </c>
      <c r="O78" t="s">
        <v>40</v>
      </c>
      <c r="P78" s="1">
        <v>1</v>
      </c>
    </row>
    <row r="79" spans="1:17">
      <c r="A79">
        <v>151368</v>
      </c>
      <c r="B79" t="s">
        <v>87</v>
      </c>
      <c r="C79" t="s">
        <v>97</v>
      </c>
      <c r="D79" t="s">
        <v>91</v>
      </c>
      <c r="E79" t="s">
        <v>20</v>
      </c>
      <c r="F79" t="s">
        <v>90</v>
      </c>
      <c r="G79" t="s">
        <v>22</v>
      </c>
      <c r="H79" t="s">
        <v>23</v>
      </c>
      <c r="I79">
        <v>0.13489999999999999</v>
      </c>
      <c r="J79">
        <v>9.0667059999999994E-2</v>
      </c>
      <c r="K79" s="8" t="s">
        <v>24</v>
      </c>
      <c r="L79">
        <v>0</v>
      </c>
      <c r="M79" t="s">
        <v>25</v>
      </c>
      <c r="N79">
        <v>24</v>
      </c>
      <c r="O79" t="s">
        <v>40</v>
      </c>
      <c r="P79" s="1">
        <v>1</v>
      </c>
      <c r="Q79" t="s">
        <v>92</v>
      </c>
    </row>
    <row r="80" spans="1:17">
      <c r="A80">
        <v>151369</v>
      </c>
      <c r="B80" t="s">
        <v>87</v>
      </c>
      <c r="C80" t="s">
        <v>97</v>
      </c>
      <c r="D80" t="s">
        <v>93</v>
      </c>
      <c r="E80" t="s">
        <v>20</v>
      </c>
      <c r="F80" t="s">
        <v>90</v>
      </c>
      <c r="G80" t="s">
        <v>22</v>
      </c>
      <c r="H80" t="s">
        <v>23</v>
      </c>
      <c r="I80">
        <v>0.12690000000000001</v>
      </c>
      <c r="J80">
        <v>9.0667059999999994E-2</v>
      </c>
      <c r="K80" s="8" t="s">
        <v>24</v>
      </c>
      <c r="L80">
        <v>0</v>
      </c>
      <c r="M80" t="s">
        <v>25</v>
      </c>
      <c r="N80">
        <v>24</v>
      </c>
      <c r="O80" t="s">
        <v>40</v>
      </c>
      <c r="P80" s="1">
        <v>1</v>
      </c>
      <c r="Q80" t="s">
        <v>94</v>
      </c>
    </row>
    <row r="81" spans="1:17">
      <c r="A81">
        <v>152145</v>
      </c>
      <c r="B81" t="s">
        <v>87</v>
      </c>
      <c r="C81" t="s">
        <v>98</v>
      </c>
      <c r="D81" t="s">
        <v>89</v>
      </c>
      <c r="E81" t="s">
        <v>20</v>
      </c>
      <c r="F81" t="s">
        <v>90</v>
      </c>
      <c r="G81" t="s">
        <v>22</v>
      </c>
      <c r="H81" t="s">
        <v>23</v>
      </c>
      <c r="I81">
        <v>0.13689999999999999</v>
      </c>
      <c r="J81">
        <v>9.1969999999999996E-2</v>
      </c>
      <c r="K81" s="8" t="s">
        <v>24</v>
      </c>
      <c r="L81">
        <v>0</v>
      </c>
      <c r="M81" s="11" t="s">
        <v>46</v>
      </c>
      <c r="N81">
        <v>24</v>
      </c>
      <c r="O81" t="s">
        <v>40</v>
      </c>
      <c r="P81" s="1">
        <v>1</v>
      </c>
    </row>
    <row r="82" spans="1:17">
      <c r="A82">
        <v>152146</v>
      </c>
      <c r="B82" t="s">
        <v>87</v>
      </c>
      <c r="C82" t="s">
        <v>98</v>
      </c>
      <c r="D82" t="s">
        <v>91</v>
      </c>
      <c r="E82" t="s">
        <v>20</v>
      </c>
      <c r="F82" t="s">
        <v>90</v>
      </c>
      <c r="G82" t="s">
        <v>22</v>
      </c>
      <c r="H82" t="s">
        <v>23</v>
      </c>
      <c r="I82">
        <v>0.16289999999999999</v>
      </c>
      <c r="J82">
        <v>9.1969999999999996E-2</v>
      </c>
      <c r="K82" s="8" t="s">
        <v>24</v>
      </c>
      <c r="L82">
        <v>0</v>
      </c>
      <c r="M82" t="s">
        <v>25</v>
      </c>
      <c r="N82">
        <v>24</v>
      </c>
      <c r="O82" t="s">
        <v>40</v>
      </c>
      <c r="P82" s="1">
        <v>1</v>
      </c>
      <c r="Q82" t="s">
        <v>92</v>
      </c>
    </row>
    <row r="83" spans="1:17">
      <c r="A83" s="13">
        <v>152147</v>
      </c>
      <c r="B83" t="s">
        <v>87</v>
      </c>
      <c r="C83" t="s">
        <v>98</v>
      </c>
      <c r="D83" t="s">
        <v>93</v>
      </c>
      <c r="E83" t="s">
        <v>20</v>
      </c>
      <c r="F83" t="s">
        <v>90</v>
      </c>
      <c r="G83" t="s">
        <v>22</v>
      </c>
      <c r="H83" t="s">
        <v>23</v>
      </c>
      <c r="I83">
        <v>0.15290000000000001</v>
      </c>
      <c r="J83">
        <v>9.1969999999999996E-2</v>
      </c>
      <c r="K83" s="8" t="s">
        <v>24</v>
      </c>
      <c r="L83">
        <v>0</v>
      </c>
      <c r="M83" t="s">
        <v>25</v>
      </c>
      <c r="N83">
        <v>24</v>
      </c>
      <c r="O83" t="s">
        <v>40</v>
      </c>
      <c r="P83" s="1">
        <v>1</v>
      </c>
      <c r="Q83" t="s">
        <v>94</v>
      </c>
    </row>
    <row r="84" spans="1:17">
      <c r="A84" s="13">
        <v>152169</v>
      </c>
      <c r="B84" t="s">
        <v>87</v>
      </c>
      <c r="C84" t="s">
        <v>48</v>
      </c>
      <c r="D84" t="s">
        <v>38</v>
      </c>
      <c r="E84" t="s">
        <v>20</v>
      </c>
      <c r="F84" t="s">
        <v>49</v>
      </c>
      <c r="G84" t="s">
        <v>22</v>
      </c>
      <c r="H84" t="s">
        <v>23</v>
      </c>
      <c r="I84">
        <v>0.19889999999999999</v>
      </c>
      <c r="J84">
        <v>0.12230000000000001</v>
      </c>
      <c r="K84" s="8" t="s">
        <v>24</v>
      </c>
      <c r="L84">
        <v>0</v>
      </c>
      <c r="M84" t="s">
        <v>25</v>
      </c>
      <c r="N84">
        <v>12</v>
      </c>
      <c r="O84" t="s">
        <v>40</v>
      </c>
      <c r="P84" s="1">
        <v>1</v>
      </c>
    </row>
    <row r="85" spans="1:17">
      <c r="A85">
        <v>151189</v>
      </c>
      <c r="B85" t="s">
        <v>87</v>
      </c>
      <c r="C85" t="s">
        <v>99</v>
      </c>
      <c r="D85" t="s">
        <v>89</v>
      </c>
      <c r="E85" t="s">
        <v>20</v>
      </c>
      <c r="F85" t="s">
        <v>90</v>
      </c>
      <c r="G85" t="s">
        <v>22</v>
      </c>
      <c r="H85" t="s">
        <v>23</v>
      </c>
      <c r="I85">
        <v>0.12189999999999999</v>
      </c>
      <c r="J85">
        <v>7.8731079999999995E-2</v>
      </c>
      <c r="K85" s="8" t="s">
        <v>24</v>
      </c>
      <c r="L85">
        <v>7.99</v>
      </c>
      <c r="M85" t="s">
        <v>46</v>
      </c>
      <c r="N85">
        <v>24</v>
      </c>
      <c r="O85" t="s">
        <v>40</v>
      </c>
      <c r="P85" s="1">
        <v>1</v>
      </c>
    </row>
    <row r="86" spans="1:17">
      <c r="A86">
        <v>151370</v>
      </c>
      <c r="B86" t="s">
        <v>87</v>
      </c>
      <c r="C86" t="s">
        <v>99</v>
      </c>
      <c r="D86" t="s">
        <v>91</v>
      </c>
      <c r="E86" t="s">
        <v>20</v>
      </c>
      <c r="F86" t="s">
        <v>90</v>
      </c>
      <c r="G86" t="s">
        <v>22</v>
      </c>
      <c r="H86" t="s">
        <v>23</v>
      </c>
      <c r="I86">
        <v>0.15190000000000001</v>
      </c>
      <c r="J86">
        <v>7.8731079999999995E-2</v>
      </c>
      <c r="K86" s="8" t="s">
        <v>24</v>
      </c>
      <c r="L86">
        <v>0</v>
      </c>
      <c r="M86" t="s">
        <v>25</v>
      </c>
      <c r="N86">
        <v>24</v>
      </c>
      <c r="O86" t="s">
        <v>40</v>
      </c>
      <c r="P86" s="1">
        <v>1</v>
      </c>
      <c r="Q86" t="s">
        <v>92</v>
      </c>
    </row>
    <row r="87" spans="1:17">
      <c r="A87">
        <v>151371</v>
      </c>
      <c r="B87" t="s">
        <v>87</v>
      </c>
      <c r="C87" t="s">
        <v>99</v>
      </c>
      <c r="D87" t="s">
        <v>93</v>
      </c>
      <c r="E87" t="s">
        <v>20</v>
      </c>
      <c r="F87" t="s">
        <v>90</v>
      </c>
      <c r="G87" t="s">
        <v>22</v>
      </c>
      <c r="H87" t="s">
        <v>23</v>
      </c>
      <c r="I87">
        <v>0.1399</v>
      </c>
      <c r="J87">
        <v>7.8731079999999995E-2</v>
      </c>
      <c r="K87" s="8" t="s">
        <v>24</v>
      </c>
      <c r="L87">
        <v>0</v>
      </c>
      <c r="M87" t="s">
        <v>25</v>
      </c>
      <c r="N87">
        <v>24</v>
      </c>
      <c r="O87" t="s">
        <v>40</v>
      </c>
      <c r="P87" s="1">
        <v>1</v>
      </c>
      <c r="Q87" t="s">
        <v>94</v>
      </c>
    </row>
    <row r="88" spans="1:17">
      <c r="A88">
        <v>151367</v>
      </c>
      <c r="B88" t="s">
        <v>87</v>
      </c>
      <c r="C88" t="s">
        <v>88</v>
      </c>
      <c r="D88" t="s">
        <v>100</v>
      </c>
      <c r="E88" t="s">
        <v>52</v>
      </c>
      <c r="F88" t="s">
        <v>90</v>
      </c>
      <c r="G88" t="s">
        <v>56</v>
      </c>
      <c r="H88" t="s">
        <v>23</v>
      </c>
      <c r="I88">
        <v>0.94899999999999995</v>
      </c>
      <c r="J88">
        <v>0.63870000000000005</v>
      </c>
      <c r="K88" s="8" t="s">
        <v>24</v>
      </c>
      <c r="L88">
        <v>0</v>
      </c>
      <c r="M88" t="s">
        <v>25</v>
      </c>
      <c r="N88">
        <v>24</v>
      </c>
      <c r="O88" t="s">
        <v>40</v>
      </c>
      <c r="P88" t="s">
        <v>27</v>
      </c>
      <c r="Q88" t="s">
        <v>101</v>
      </c>
    </row>
    <row r="89" spans="1:17">
      <c r="A89" s="13">
        <v>151375</v>
      </c>
      <c r="B89" t="s">
        <v>87</v>
      </c>
      <c r="C89" t="s">
        <v>102</v>
      </c>
      <c r="D89" t="s">
        <v>100</v>
      </c>
      <c r="E89" t="s">
        <v>52</v>
      </c>
      <c r="F89" t="s">
        <v>90</v>
      </c>
      <c r="G89" t="s">
        <v>53</v>
      </c>
      <c r="H89" t="s">
        <v>23</v>
      </c>
      <c r="I89">
        <v>1.4490000000000001</v>
      </c>
      <c r="J89">
        <v>0.58428500000000005</v>
      </c>
      <c r="K89" s="8" t="s">
        <v>24</v>
      </c>
      <c r="L89">
        <v>0</v>
      </c>
      <c r="M89" t="s">
        <v>25</v>
      </c>
      <c r="N89">
        <v>24</v>
      </c>
      <c r="O89" t="s">
        <v>40</v>
      </c>
      <c r="P89" t="s">
        <v>27</v>
      </c>
      <c r="Q89" t="s">
        <v>101</v>
      </c>
    </row>
    <row r="90" spans="1:17">
      <c r="A90">
        <v>151376</v>
      </c>
      <c r="B90" t="s">
        <v>87</v>
      </c>
      <c r="C90" t="s">
        <v>103</v>
      </c>
      <c r="D90" t="s">
        <v>100</v>
      </c>
      <c r="E90" t="s">
        <v>52</v>
      </c>
      <c r="F90" t="s">
        <v>90</v>
      </c>
      <c r="G90" t="s">
        <v>53</v>
      </c>
      <c r="H90" t="s">
        <v>23</v>
      </c>
      <c r="I90">
        <v>1.4390000000000001</v>
      </c>
      <c r="J90">
        <v>0.60380299999999998</v>
      </c>
      <c r="K90" s="8" t="s">
        <v>24</v>
      </c>
      <c r="L90">
        <v>0</v>
      </c>
      <c r="M90" t="s">
        <v>25</v>
      </c>
      <c r="N90">
        <v>24</v>
      </c>
      <c r="O90" t="s">
        <v>40</v>
      </c>
      <c r="P90" t="s">
        <v>27</v>
      </c>
      <c r="Q90" t="s">
        <v>101</v>
      </c>
    </row>
    <row r="91" spans="1:17">
      <c r="A91">
        <v>151688</v>
      </c>
      <c r="B91" t="s">
        <v>87</v>
      </c>
      <c r="C91" t="s">
        <v>104</v>
      </c>
      <c r="D91" t="s">
        <v>100</v>
      </c>
      <c r="E91" t="s">
        <v>52</v>
      </c>
      <c r="F91" t="s">
        <v>90</v>
      </c>
      <c r="G91" t="s">
        <v>56</v>
      </c>
      <c r="H91" t="s">
        <v>23</v>
      </c>
      <c r="I91">
        <v>0.92900000000000005</v>
      </c>
      <c r="J91">
        <v>0.46572799999999998</v>
      </c>
      <c r="K91" s="8" t="s">
        <v>24</v>
      </c>
      <c r="L91">
        <v>0</v>
      </c>
      <c r="M91" t="s">
        <v>25</v>
      </c>
      <c r="N91">
        <v>24</v>
      </c>
      <c r="O91" t="s">
        <v>40</v>
      </c>
      <c r="P91" t="s">
        <v>27</v>
      </c>
      <c r="Q91" t="s">
        <v>101</v>
      </c>
    </row>
    <row r="92" spans="1:17">
      <c r="A92" s="13">
        <v>151382</v>
      </c>
      <c r="B92" t="s">
        <v>87</v>
      </c>
      <c r="C92" t="s">
        <v>96</v>
      </c>
      <c r="D92" t="s">
        <v>100</v>
      </c>
      <c r="E92" t="s">
        <v>52</v>
      </c>
      <c r="F92" t="s">
        <v>90</v>
      </c>
      <c r="G92" t="s">
        <v>53</v>
      </c>
      <c r="H92" t="s">
        <v>23</v>
      </c>
      <c r="I92">
        <v>0.89900000000000002</v>
      </c>
      <c r="J92">
        <v>0.49651000000000001</v>
      </c>
      <c r="K92" s="8" t="s">
        <v>24</v>
      </c>
      <c r="L92">
        <v>0</v>
      </c>
      <c r="M92" t="s">
        <v>25</v>
      </c>
      <c r="N92">
        <v>24</v>
      </c>
      <c r="O92" t="s">
        <v>40</v>
      </c>
      <c r="P92" t="s">
        <v>27</v>
      </c>
      <c r="Q92" t="s">
        <v>101</v>
      </c>
    </row>
    <row r="93" spans="1:17">
      <c r="A93" s="13">
        <v>151377</v>
      </c>
      <c r="B93" t="s">
        <v>87</v>
      </c>
      <c r="C93" t="s">
        <v>97</v>
      </c>
      <c r="D93" t="s">
        <v>100</v>
      </c>
      <c r="E93" t="s">
        <v>52</v>
      </c>
      <c r="F93" t="s">
        <v>90</v>
      </c>
      <c r="G93" t="s">
        <v>56</v>
      </c>
      <c r="H93" t="s">
        <v>23</v>
      </c>
      <c r="I93">
        <v>0.97899999999999998</v>
      </c>
      <c r="J93">
        <v>0.50159399999999998</v>
      </c>
      <c r="K93" s="8" t="s">
        <v>24</v>
      </c>
      <c r="L93">
        <v>0</v>
      </c>
      <c r="M93" t="s">
        <v>25</v>
      </c>
      <c r="N93">
        <v>24</v>
      </c>
      <c r="O93" t="s">
        <v>40</v>
      </c>
      <c r="P93" t="s">
        <v>27</v>
      </c>
      <c r="Q93" t="s">
        <v>101</v>
      </c>
    </row>
    <row r="94" spans="1:17">
      <c r="A94">
        <v>151910</v>
      </c>
      <c r="B94" t="s">
        <v>87</v>
      </c>
      <c r="C94" t="s">
        <v>98</v>
      </c>
      <c r="D94" t="s">
        <v>100</v>
      </c>
      <c r="E94" t="s">
        <v>52</v>
      </c>
      <c r="F94" t="s">
        <v>90</v>
      </c>
      <c r="G94" t="s">
        <v>56</v>
      </c>
      <c r="H94" t="s">
        <v>23</v>
      </c>
      <c r="I94">
        <v>0.92900000000000005</v>
      </c>
      <c r="J94">
        <v>0.69023999999999996</v>
      </c>
      <c r="K94" s="8" t="s">
        <v>24</v>
      </c>
      <c r="L94">
        <v>0</v>
      </c>
      <c r="M94" t="s">
        <v>25</v>
      </c>
      <c r="N94">
        <v>24</v>
      </c>
      <c r="O94" t="s">
        <v>40</v>
      </c>
      <c r="P94" t="s">
        <v>27</v>
      </c>
      <c r="Q94" t="s">
        <v>105</v>
      </c>
    </row>
    <row r="95" spans="1:17">
      <c r="A95" s="13">
        <v>151379</v>
      </c>
      <c r="B95" t="s">
        <v>87</v>
      </c>
      <c r="C95" t="s">
        <v>99</v>
      </c>
      <c r="D95" t="s">
        <v>100</v>
      </c>
      <c r="E95" t="s">
        <v>52</v>
      </c>
      <c r="F95" t="s">
        <v>90</v>
      </c>
      <c r="G95" t="s">
        <v>53</v>
      </c>
      <c r="H95" t="s">
        <v>23</v>
      </c>
      <c r="I95">
        <v>0.999</v>
      </c>
      <c r="J95">
        <v>0.48515000000000003</v>
      </c>
      <c r="K95" s="8" t="s">
        <v>24</v>
      </c>
      <c r="L95">
        <v>0</v>
      </c>
      <c r="M95" t="s">
        <v>25</v>
      </c>
      <c r="N95">
        <v>24</v>
      </c>
      <c r="O95" t="s">
        <v>40</v>
      </c>
      <c r="P95" t="s">
        <v>27</v>
      </c>
      <c r="Q95" t="s">
        <v>101</v>
      </c>
    </row>
  </sheetData>
  <autoFilter ref="A1:Q95" xr:uid="{00000000-0001-0000-0000-000000000000}"/>
  <sortState xmlns:xlrd2="http://schemas.microsoft.com/office/spreadsheetml/2017/richdata2" ref="A2:Q95">
    <sortCondition ref="B2:B95"/>
    <sortCondition ref="E2:E95"/>
    <sortCondition ref="C2:C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9A2A-EF57-4566-95BD-0A8404407090}">
  <dimension ref="A1:A28"/>
  <sheetViews>
    <sheetView workbookViewId="0">
      <selection sqref="A1:A28"/>
    </sheetView>
  </sheetViews>
  <sheetFormatPr defaultRowHeight="15"/>
  <sheetData>
    <row r="1" spans="1:1">
      <c r="A1" t="s">
        <v>106</v>
      </c>
    </row>
    <row r="2" spans="1:1">
      <c r="A2">
        <v>148833</v>
      </c>
    </row>
    <row r="3" spans="1:1">
      <c r="A3">
        <v>147080</v>
      </c>
    </row>
    <row r="4" spans="1:1">
      <c r="A4">
        <v>147025</v>
      </c>
    </row>
    <row r="5" spans="1:1">
      <c r="A5">
        <v>20734</v>
      </c>
    </row>
    <row r="6" spans="1:1">
      <c r="A6">
        <v>20738</v>
      </c>
    </row>
    <row r="7" spans="1:1">
      <c r="A7">
        <v>20749</v>
      </c>
    </row>
    <row r="8" spans="1:1">
      <c r="A8">
        <v>147124</v>
      </c>
    </row>
    <row r="9" spans="1:1">
      <c r="A9">
        <v>152154</v>
      </c>
    </row>
    <row r="10" spans="1:1">
      <c r="A10">
        <v>151855</v>
      </c>
    </row>
    <row r="11" spans="1:1">
      <c r="A11">
        <v>148287</v>
      </c>
    </row>
    <row r="12" spans="1:1">
      <c r="A12">
        <v>151853</v>
      </c>
    </row>
    <row r="13" spans="1:1">
      <c r="A13">
        <v>146119</v>
      </c>
    </row>
    <row r="14" spans="1:1">
      <c r="A14">
        <v>147813</v>
      </c>
    </row>
    <row r="15" spans="1:1">
      <c r="A15">
        <v>147024</v>
      </c>
    </row>
    <row r="16" spans="1:1">
      <c r="A16">
        <v>146990</v>
      </c>
    </row>
    <row r="17" spans="1:1">
      <c r="A17">
        <v>146994</v>
      </c>
    </row>
    <row r="18" spans="1:1">
      <c r="A18">
        <v>151856</v>
      </c>
    </row>
    <row r="19" spans="1:1">
      <c r="A19">
        <v>148286</v>
      </c>
    </row>
    <row r="20" spans="1:1">
      <c r="A20">
        <v>151854</v>
      </c>
    </row>
    <row r="21" spans="1:1">
      <c r="A21">
        <v>146930</v>
      </c>
    </row>
    <row r="22" spans="1:1">
      <c r="A22">
        <v>149528</v>
      </c>
    </row>
    <row r="23" spans="1:1">
      <c r="A23">
        <v>21204</v>
      </c>
    </row>
    <row r="24" spans="1:1">
      <c r="A24">
        <v>144871</v>
      </c>
    </row>
    <row r="25" spans="1:1">
      <c r="A25">
        <v>149527</v>
      </c>
    </row>
    <row r="26" spans="1:1">
      <c r="A26">
        <v>147616</v>
      </c>
    </row>
    <row r="27" spans="1:1">
      <c r="A27">
        <v>147994</v>
      </c>
    </row>
    <row r="28" spans="1:1">
      <c r="A28">
        <v>150793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55D0-11BA-4964-9A2C-E2B79AE7B2BF}">
  <dimension ref="A1:AU988"/>
  <sheetViews>
    <sheetView zoomScale="80" zoomScaleNormal="80" workbookViewId="0">
      <selection activeCell="Q2" sqref="Q2"/>
    </sheetView>
  </sheetViews>
  <sheetFormatPr defaultRowHeight="15"/>
  <cols>
    <col min="3" max="3" width="12.85546875" bestFit="1" customWidth="1"/>
    <col min="4" max="4" width="32.28515625" bestFit="1" customWidth="1"/>
    <col min="5" max="5" width="14.5703125" bestFit="1" customWidth="1"/>
    <col min="6" max="6" width="20.85546875" bestFit="1" customWidth="1"/>
    <col min="7" max="7" width="14.42578125" bestFit="1" customWidth="1"/>
    <col min="8" max="8" width="32.28515625" customWidth="1"/>
    <col min="9" max="9" width="27.7109375" bestFit="1" customWidth="1"/>
    <col min="10" max="10" width="8.5703125" bestFit="1" customWidth="1"/>
    <col min="11" max="11" width="22.42578125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115</v>
      </c>
      <c r="U1" t="s">
        <v>11</v>
      </c>
      <c r="V1" t="s">
        <v>116</v>
      </c>
      <c r="W1" t="s">
        <v>12</v>
      </c>
      <c r="X1" t="s">
        <v>13</v>
      </c>
      <c r="Y1" t="s">
        <v>117</v>
      </c>
      <c r="Z1" t="s">
        <v>14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15</v>
      </c>
      <c r="AP1" t="s">
        <v>132</v>
      </c>
      <c r="AQ1" t="s">
        <v>133</v>
      </c>
      <c r="AR1" t="s">
        <v>134</v>
      </c>
      <c r="AS1" t="s">
        <v>135</v>
      </c>
      <c r="AT1" t="s">
        <v>136</v>
      </c>
      <c r="AU1" t="s">
        <v>16</v>
      </c>
    </row>
    <row r="2" spans="1:47">
      <c r="A2">
        <v>151386</v>
      </c>
      <c r="B2" t="s">
        <v>137</v>
      </c>
      <c r="C2" t="s">
        <v>44</v>
      </c>
      <c r="D2" t="s">
        <v>138</v>
      </c>
      <c r="E2" t="str">
        <f>IF(ISNUMBER(SEARCH(E$1, VLOOKUP($A2,#REF!, 30, FALSE))), "Y", "N")</f>
        <v>N</v>
      </c>
      <c r="F2" t="str">
        <f>IF(ISNUMBER(SEARCH(F$1, VLOOKUP($A2,#REF!, 30, FALSE))), "Y", "N")</f>
        <v>N</v>
      </c>
      <c r="G2" t="str">
        <f>IF(ISNUMBER(SEARCH(G$1, VLOOKUP($A2,#REF!, 30, FALSE))), "Y", "N")</f>
        <v>N</v>
      </c>
      <c r="H2" t="str">
        <f>IF(ISNUMBER(SEARCH(H$1, VLOOKUP($A2,#REF!, 30, FALSE))), "Y", "N")</f>
        <v>N</v>
      </c>
      <c r="I2" t="str">
        <f>IF(ISNUMBER(SEARCH(I$1, VLOOKUP($A2,#REF!, 30, FALSE))), "Y", "N")</f>
        <v>N</v>
      </c>
      <c r="J2" t="str">
        <f>IF(ISNUMBER(SEARCH(J$1, VLOOKUP($A2,#REF!, 30, FALSE))), "Y", "N")</f>
        <v>N</v>
      </c>
      <c r="K2" t="str">
        <f>IF(ISNUMBER(SEARCH(K$1, VLOOKUP($A2,#REF!, 30, FALSE))), "Y", "N")</f>
        <v>N</v>
      </c>
      <c r="L2">
        <v>120</v>
      </c>
      <c r="M2" t="s">
        <v>20</v>
      </c>
      <c r="N2" t="s">
        <v>45</v>
      </c>
      <c r="O2" t="s">
        <v>22</v>
      </c>
      <c r="P2" t="s">
        <v>23</v>
      </c>
      <c r="Q2">
        <v>0.14249999999999999</v>
      </c>
      <c r="R2">
        <f>IF(M2="electric",VLOOKUP(C2,Electric!$B:$F,5,FALSE), VLOOKUP(C2, Gas!$B:$F, 5, FALSE))</f>
        <v>0.105628</v>
      </c>
      <c r="S2" s="8" t="str">
        <f t="shared" ref="S2:S65" si="0">IF(AND(Q2&lt;R2, Q2&gt;0), (Q2-R2)/R2, "None")</f>
        <v>None</v>
      </c>
      <c r="T2">
        <v>0</v>
      </c>
      <c r="U2">
        <v>0</v>
      </c>
      <c r="V2">
        <v>0</v>
      </c>
      <c r="W2" t="s">
        <v>46</v>
      </c>
      <c r="X2">
        <v>12</v>
      </c>
      <c r="Y2" t="s">
        <v>13</v>
      </c>
      <c r="Z2" t="s">
        <v>40</v>
      </c>
      <c r="AA2" t="s">
        <v>139</v>
      </c>
      <c r="AC2" t="s">
        <v>140</v>
      </c>
      <c r="AD2" t="s">
        <v>141</v>
      </c>
      <c r="AE2" t="s">
        <v>142</v>
      </c>
      <c r="AF2" t="s">
        <v>143</v>
      </c>
      <c r="AG2" t="b">
        <v>0</v>
      </c>
      <c r="AH2" t="b">
        <v>0</v>
      </c>
      <c r="AI2" t="b">
        <v>0</v>
      </c>
      <c r="AJ2" t="b">
        <v>0</v>
      </c>
      <c r="AK2" t="b">
        <v>1</v>
      </c>
      <c r="AL2" t="b">
        <v>1</v>
      </c>
      <c r="AO2" s="1">
        <v>1</v>
      </c>
      <c r="AP2" t="b">
        <v>1</v>
      </c>
      <c r="AQ2" t="b">
        <v>0</v>
      </c>
      <c r="AS2" t="b">
        <v>0</v>
      </c>
      <c r="AU2" t="s">
        <v>28</v>
      </c>
    </row>
    <row r="3" spans="1:47">
      <c r="A3">
        <v>151387</v>
      </c>
      <c r="B3" t="s">
        <v>137</v>
      </c>
      <c r="C3" t="s">
        <v>44</v>
      </c>
      <c r="D3" t="s">
        <v>144</v>
      </c>
      <c r="E3" t="str">
        <f>IF(ISNUMBER(SEARCH(E$1, VLOOKUP($A3,#REF!, 30, FALSE))), "Y", "N")</f>
        <v>N</v>
      </c>
      <c r="F3" t="str">
        <f>IF(ISNUMBER(SEARCH(F$1, VLOOKUP($A3,#REF!, 30, FALSE))), "Y", "N")</f>
        <v>N</v>
      </c>
      <c r="G3" t="str">
        <f>IF(ISNUMBER(SEARCH(G$1, VLOOKUP($A3,#REF!, 30, FALSE))), "Y", "N")</f>
        <v>N</v>
      </c>
      <c r="H3" t="str">
        <f>IF(ISNUMBER(SEARCH(H$1, VLOOKUP($A3,#REF!, 30, FALSE))), "Y", "N")</f>
        <v>N</v>
      </c>
      <c r="I3" t="str">
        <f>IF(ISNUMBER(SEARCH(I$1, VLOOKUP($A3,#REF!, 30, FALSE))), "Y", "N")</f>
        <v>N</v>
      </c>
      <c r="J3" t="str">
        <f>IF(ISNUMBER(SEARCH(J$1, VLOOKUP($A3,#REF!, 30, FALSE))), "Y", "N")</f>
        <v>N</v>
      </c>
      <c r="K3" t="str">
        <f>IF(ISNUMBER(SEARCH(K$1, VLOOKUP($A3,#REF!, 30, FALSE))), "Y", "N")</f>
        <v>N</v>
      </c>
      <c r="L3">
        <v>120</v>
      </c>
      <c r="M3" t="s">
        <v>20</v>
      </c>
      <c r="N3" t="s">
        <v>45</v>
      </c>
      <c r="O3" t="s">
        <v>22</v>
      </c>
      <c r="P3" t="s">
        <v>23</v>
      </c>
      <c r="Q3">
        <v>0.1399</v>
      </c>
      <c r="R3">
        <f>IF(M3="electric",VLOOKUP(C3,Electric!$B:$F,5,FALSE), VLOOKUP(C3, Gas!$B:$F, 5, FALSE))</f>
        <v>0.105628</v>
      </c>
      <c r="S3" s="8" t="str">
        <f t="shared" si="0"/>
        <v>None</v>
      </c>
      <c r="T3">
        <v>0</v>
      </c>
      <c r="U3">
        <v>0</v>
      </c>
      <c r="V3">
        <v>0</v>
      </c>
      <c r="W3" t="s">
        <v>46</v>
      </c>
      <c r="X3">
        <v>12</v>
      </c>
      <c r="Y3" t="s">
        <v>13</v>
      </c>
      <c r="Z3" t="s">
        <v>40</v>
      </c>
      <c r="AA3" t="s">
        <v>139</v>
      </c>
      <c r="AC3" t="s">
        <v>140</v>
      </c>
      <c r="AD3" t="s">
        <v>141</v>
      </c>
      <c r="AE3" t="s">
        <v>145</v>
      </c>
      <c r="AF3" t="s">
        <v>143</v>
      </c>
      <c r="AG3" t="b">
        <v>0</v>
      </c>
      <c r="AH3" t="b">
        <v>0</v>
      </c>
      <c r="AI3" t="b">
        <v>0</v>
      </c>
      <c r="AJ3" t="b">
        <v>0</v>
      </c>
      <c r="AK3" t="b">
        <v>1</v>
      </c>
      <c r="AL3" t="b">
        <v>1</v>
      </c>
      <c r="AO3" t="s">
        <v>27</v>
      </c>
      <c r="AP3" t="b">
        <v>0</v>
      </c>
      <c r="AQ3" t="b">
        <v>0</v>
      </c>
      <c r="AS3" t="b">
        <v>0</v>
      </c>
      <c r="AU3" t="s">
        <v>28</v>
      </c>
    </row>
    <row r="4" spans="1:47">
      <c r="A4">
        <v>151388</v>
      </c>
      <c r="B4" t="s">
        <v>137</v>
      </c>
      <c r="C4" t="s">
        <v>44</v>
      </c>
      <c r="D4" t="s">
        <v>146</v>
      </c>
      <c r="E4" t="str">
        <f>IF(ISNUMBER(SEARCH(E$1, VLOOKUP($A4,#REF!, 30, FALSE))), "Y", "N")</f>
        <v>N</v>
      </c>
      <c r="F4" t="str">
        <f>IF(ISNUMBER(SEARCH(F$1, VLOOKUP($A4,#REF!, 30, FALSE))), "Y", "N")</f>
        <v>N</v>
      </c>
      <c r="G4" t="str">
        <f>IF(ISNUMBER(SEARCH(G$1, VLOOKUP($A4,#REF!, 30, FALSE))), "Y", "N")</f>
        <v>N</v>
      </c>
      <c r="H4" t="str">
        <f>IF(ISNUMBER(SEARCH(H$1, VLOOKUP($A4,#REF!, 30, FALSE))), "Y", "N")</f>
        <v>N</v>
      </c>
      <c r="I4" t="str">
        <f>IF(ISNUMBER(SEARCH(I$1, VLOOKUP($A4,#REF!, 30, FALSE))), "Y", "N")</f>
        <v>N</v>
      </c>
      <c r="J4" t="str">
        <f>IF(ISNUMBER(SEARCH(J$1, VLOOKUP($A4,#REF!, 30, FALSE))), "Y", "N")</f>
        <v>N</v>
      </c>
      <c r="K4" t="str">
        <f>IF(ISNUMBER(SEARCH(K$1, VLOOKUP($A4,#REF!, 30, FALSE))), "Y", "N")</f>
        <v>N</v>
      </c>
      <c r="L4">
        <v>10</v>
      </c>
      <c r="M4" t="s">
        <v>20</v>
      </c>
      <c r="N4" t="s">
        <v>45</v>
      </c>
      <c r="O4" t="s">
        <v>22</v>
      </c>
      <c r="P4" t="s">
        <v>23</v>
      </c>
      <c r="Q4">
        <v>0.11899999999999999</v>
      </c>
      <c r="R4">
        <f>IF(M4="electric",VLOOKUP(C4,Electric!$B:$F,5,FALSE), VLOOKUP(C4, Gas!$B:$F, 5, FALSE))</f>
        <v>0.105628</v>
      </c>
      <c r="S4" s="8" t="str">
        <f t="shared" si="0"/>
        <v>None</v>
      </c>
      <c r="T4">
        <v>0</v>
      </c>
      <c r="U4">
        <v>0</v>
      </c>
      <c r="V4">
        <v>0</v>
      </c>
      <c r="W4" t="s">
        <v>46</v>
      </c>
      <c r="X4">
        <v>12</v>
      </c>
      <c r="Y4" t="s">
        <v>13</v>
      </c>
      <c r="Z4" t="s">
        <v>40</v>
      </c>
      <c r="AD4" t="s">
        <v>147</v>
      </c>
      <c r="AE4" t="s">
        <v>148</v>
      </c>
      <c r="AF4" t="s">
        <v>143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1</v>
      </c>
      <c r="AO4" t="s">
        <v>27</v>
      </c>
      <c r="AP4" t="b">
        <v>0</v>
      </c>
      <c r="AQ4" t="b">
        <v>0</v>
      </c>
      <c r="AS4" t="b">
        <v>0</v>
      </c>
    </row>
    <row r="5" spans="1:47">
      <c r="A5">
        <v>151391</v>
      </c>
      <c r="B5" t="s">
        <v>137</v>
      </c>
      <c r="C5" t="s">
        <v>44</v>
      </c>
      <c r="D5" t="s">
        <v>149</v>
      </c>
      <c r="E5" t="str">
        <f>IF(ISNUMBER(SEARCH(E$1, VLOOKUP($A5,#REF!, 30, FALSE))), "Y", "N")</f>
        <v>N</v>
      </c>
      <c r="F5" t="str">
        <f>IF(ISNUMBER(SEARCH(F$1, VLOOKUP($A5,#REF!, 30, FALSE))), "Y", "N")</f>
        <v>N</v>
      </c>
      <c r="G5" t="str">
        <f>IF(ISNUMBER(SEARCH(G$1, VLOOKUP($A5,#REF!, 30, FALSE))), "Y", "N")</f>
        <v>N</v>
      </c>
      <c r="H5" t="str">
        <f>IF(ISNUMBER(SEARCH(H$1, VLOOKUP($A5,#REF!, 30, FALSE))), "Y", "N")</f>
        <v>N</v>
      </c>
      <c r="I5" t="str">
        <f>IF(ISNUMBER(SEARCH(I$1, VLOOKUP($A5,#REF!, 30, FALSE))), "Y", "N")</f>
        <v>N</v>
      </c>
      <c r="J5" t="str">
        <f>IF(ISNUMBER(SEARCH(J$1, VLOOKUP($A5,#REF!, 30, FALSE))), "Y", "N")</f>
        <v>N</v>
      </c>
      <c r="K5" t="str">
        <f>IF(ISNUMBER(SEARCH(K$1, VLOOKUP($A5,#REF!, 30, FALSE))), "Y", "N")</f>
        <v>N</v>
      </c>
      <c r="L5">
        <v>10</v>
      </c>
      <c r="M5" t="s">
        <v>20</v>
      </c>
      <c r="N5" t="s">
        <v>45</v>
      </c>
      <c r="O5" t="s">
        <v>22</v>
      </c>
      <c r="P5" t="s">
        <v>23</v>
      </c>
      <c r="Q5">
        <v>0.12</v>
      </c>
      <c r="R5">
        <f>IF(M5="electric",VLOOKUP(C5,Electric!$B:$F,5,FALSE), VLOOKUP(C5, Gas!$B:$F, 5, FALSE))</f>
        <v>0.105628</v>
      </c>
      <c r="S5" s="8" t="str">
        <f t="shared" si="0"/>
        <v>None</v>
      </c>
      <c r="T5">
        <v>0</v>
      </c>
      <c r="U5">
        <v>0</v>
      </c>
      <c r="V5">
        <v>0</v>
      </c>
      <c r="W5" t="s">
        <v>46</v>
      </c>
      <c r="X5">
        <v>24</v>
      </c>
      <c r="Y5" t="s">
        <v>13</v>
      </c>
      <c r="Z5" t="s">
        <v>40</v>
      </c>
      <c r="AD5" t="s">
        <v>147</v>
      </c>
      <c r="AE5" t="s">
        <v>150</v>
      </c>
      <c r="AF5" t="s">
        <v>143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1</v>
      </c>
      <c r="AO5" t="s">
        <v>27</v>
      </c>
      <c r="AP5" t="b">
        <v>0</v>
      </c>
      <c r="AQ5" t="b">
        <v>0</v>
      </c>
      <c r="AS5" t="b">
        <v>0</v>
      </c>
    </row>
    <row r="6" spans="1:47">
      <c r="A6">
        <v>151390</v>
      </c>
      <c r="B6" t="s">
        <v>137</v>
      </c>
      <c r="C6" t="s">
        <v>44</v>
      </c>
      <c r="D6" t="s">
        <v>151</v>
      </c>
      <c r="E6" t="str">
        <f>IF(ISNUMBER(SEARCH(E$1, VLOOKUP($A6,#REF!, 30, FALSE))), "Y", "N")</f>
        <v>N</v>
      </c>
      <c r="F6" t="str">
        <f>IF(ISNUMBER(SEARCH(F$1, VLOOKUP($A6,#REF!, 30, FALSE))), "Y", "N")</f>
        <v>N</v>
      </c>
      <c r="G6" t="str">
        <f>IF(ISNUMBER(SEARCH(G$1, VLOOKUP($A6,#REF!, 30, FALSE))), "Y", "N")</f>
        <v>N</v>
      </c>
      <c r="H6" t="str">
        <f>IF(ISNUMBER(SEARCH(H$1, VLOOKUP($A6,#REF!, 30, FALSE))), "Y", "N")</f>
        <v>N</v>
      </c>
      <c r="I6" t="str">
        <f>IF(ISNUMBER(SEARCH(I$1, VLOOKUP($A6,#REF!, 30, FALSE))), "Y", "N")</f>
        <v>N</v>
      </c>
      <c r="J6" t="str">
        <f>IF(ISNUMBER(SEARCH(J$1, VLOOKUP($A6,#REF!, 30, FALSE))), "Y", "N")</f>
        <v>N</v>
      </c>
      <c r="K6" t="str">
        <f>IF(ISNUMBER(SEARCH(K$1, VLOOKUP($A6,#REF!, 30, FALSE))), "Y", "N")</f>
        <v>N</v>
      </c>
      <c r="L6">
        <v>10</v>
      </c>
      <c r="M6" t="s">
        <v>20</v>
      </c>
      <c r="N6" t="s">
        <v>45</v>
      </c>
      <c r="O6" t="s">
        <v>22</v>
      </c>
      <c r="P6" t="s">
        <v>23</v>
      </c>
      <c r="Q6">
        <v>0.11990000000000001</v>
      </c>
      <c r="R6">
        <f>IF(M6="electric",VLOOKUP(C6,Electric!$B:$F,5,FALSE), VLOOKUP(C6, Gas!$B:$F, 5, FALSE))</f>
        <v>0.105628</v>
      </c>
      <c r="S6" s="8" t="str">
        <f t="shared" si="0"/>
        <v>None</v>
      </c>
      <c r="T6">
        <v>0</v>
      </c>
      <c r="U6">
        <v>0</v>
      </c>
      <c r="V6">
        <v>0</v>
      </c>
      <c r="W6" t="s">
        <v>46</v>
      </c>
      <c r="X6">
        <v>12</v>
      </c>
      <c r="Y6" t="s">
        <v>13</v>
      </c>
      <c r="Z6" t="s">
        <v>40</v>
      </c>
      <c r="AD6" t="s">
        <v>147</v>
      </c>
      <c r="AE6" t="s">
        <v>152</v>
      </c>
      <c r="AF6" t="s">
        <v>143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1</v>
      </c>
      <c r="AO6" s="1">
        <v>1</v>
      </c>
      <c r="AP6" t="b">
        <v>1</v>
      </c>
      <c r="AQ6" t="b">
        <v>0</v>
      </c>
      <c r="AS6" t="b">
        <v>0</v>
      </c>
    </row>
    <row r="7" spans="1:47">
      <c r="A7">
        <v>151389</v>
      </c>
      <c r="B7" t="s">
        <v>137</v>
      </c>
      <c r="C7" t="s">
        <v>44</v>
      </c>
      <c r="D7" t="s">
        <v>153</v>
      </c>
      <c r="E7" t="str">
        <f>IF(ISNUMBER(SEARCH(E$1, VLOOKUP($A7,#REF!, 30, FALSE))), "Y", "N")</f>
        <v>N</v>
      </c>
      <c r="F7" t="str">
        <f>IF(ISNUMBER(SEARCH(F$1, VLOOKUP($A7,#REF!, 30, FALSE))), "Y", "N")</f>
        <v>N</v>
      </c>
      <c r="G7" t="str">
        <f>IF(ISNUMBER(SEARCH(G$1, VLOOKUP($A7,#REF!, 30, FALSE))), "Y", "N")</f>
        <v>N</v>
      </c>
      <c r="H7" t="str">
        <f>IF(ISNUMBER(SEARCH(H$1, VLOOKUP($A7,#REF!, 30, FALSE))), "Y", "N")</f>
        <v>N</v>
      </c>
      <c r="I7" t="str">
        <f>IF(ISNUMBER(SEARCH(I$1, VLOOKUP($A7,#REF!, 30, FALSE))), "Y", "N")</f>
        <v>N</v>
      </c>
      <c r="J7" t="str">
        <f>IF(ISNUMBER(SEARCH(J$1, VLOOKUP($A7,#REF!, 30, FALSE))), "Y", "N")</f>
        <v>N</v>
      </c>
      <c r="K7" t="str">
        <f>IF(ISNUMBER(SEARCH(K$1, VLOOKUP($A7,#REF!, 30, FALSE))), "Y", "N")</f>
        <v>N</v>
      </c>
      <c r="L7">
        <v>10</v>
      </c>
      <c r="M7" t="s">
        <v>20</v>
      </c>
      <c r="N7" t="s">
        <v>45</v>
      </c>
      <c r="O7" t="s">
        <v>22</v>
      </c>
      <c r="P7" t="s">
        <v>23</v>
      </c>
      <c r="Q7">
        <v>0.12590000000000001</v>
      </c>
      <c r="R7">
        <f>IF(M7="electric",VLOOKUP(C7,Electric!$B:$F,5,FALSE), VLOOKUP(C7, Gas!$B:$F, 5, FALSE))</f>
        <v>0.105628</v>
      </c>
      <c r="S7" s="8" t="str">
        <f t="shared" si="0"/>
        <v>None</v>
      </c>
      <c r="T7">
        <v>0</v>
      </c>
      <c r="U7">
        <v>0</v>
      </c>
      <c r="V7">
        <v>0</v>
      </c>
      <c r="W7" t="s">
        <v>46</v>
      </c>
      <c r="X7">
        <v>24</v>
      </c>
      <c r="Y7" t="s">
        <v>13</v>
      </c>
      <c r="Z7" t="s">
        <v>40</v>
      </c>
      <c r="AD7" t="s">
        <v>147</v>
      </c>
      <c r="AE7" t="s">
        <v>154</v>
      </c>
      <c r="AF7" t="s">
        <v>143</v>
      </c>
      <c r="AG7" t="b">
        <v>0</v>
      </c>
      <c r="AH7" t="b">
        <v>0</v>
      </c>
      <c r="AI7" t="b">
        <v>0</v>
      </c>
      <c r="AJ7" t="b">
        <v>0</v>
      </c>
      <c r="AK7" t="b">
        <v>1</v>
      </c>
      <c r="AL7" t="b">
        <v>1</v>
      </c>
      <c r="AO7" s="1">
        <v>1</v>
      </c>
      <c r="AP7" t="b">
        <v>1</v>
      </c>
      <c r="AQ7" t="b">
        <v>0</v>
      </c>
      <c r="AS7" t="b">
        <v>0</v>
      </c>
    </row>
    <row r="8" spans="1:47">
      <c r="A8">
        <v>151392</v>
      </c>
      <c r="B8" t="s">
        <v>137</v>
      </c>
      <c r="C8" t="s">
        <v>47</v>
      </c>
      <c r="D8" t="s">
        <v>138</v>
      </c>
      <c r="E8" t="str">
        <f>IF(ISNUMBER(SEARCH(E$1, VLOOKUP($A8,#REF!, 30, FALSE))), "Y", "N")</f>
        <v>N</v>
      </c>
      <c r="F8" t="str">
        <f>IF(ISNUMBER(SEARCH(F$1, VLOOKUP($A8,#REF!, 30, FALSE))), "Y", "N")</f>
        <v>N</v>
      </c>
      <c r="G8" t="str">
        <f>IF(ISNUMBER(SEARCH(G$1, VLOOKUP($A8,#REF!, 30, FALSE))), "Y", "N")</f>
        <v>N</v>
      </c>
      <c r="H8" t="str">
        <f>IF(ISNUMBER(SEARCH(H$1, VLOOKUP($A8,#REF!, 30, FALSE))), "Y", "N")</f>
        <v>N</v>
      </c>
      <c r="I8" t="str">
        <f>IF(ISNUMBER(SEARCH(I$1, VLOOKUP($A8,#REF!, 30, FALSE))), "Y", "N")</f>
        <v>N</v>
      </c>
      <c r="J8" t="str">
        <f>IF(ISNUMBER(SEARCH(J$1, VLOOKUP($A8,#REF!, 30, FALSE))), "Y", "N")</f>
        <v>N</v>
      </c>
      <c r="K8" t="str">
        <f>IF(ISNUMBER(SEARCH(K$1, VLOOKUP($A8,#REF!, 30, FALSE))), "Y", "N")</f>
        <v>N</v>
      </c>
      <c r="L8">
        <v>120</v>
      </c>
      <c r="M8" t="s">
        <v>20</v>
      </c>
      <c r="N8" t="s">
        <v>45</v>
      </c>
      <c r="O8" t="s">
        <v>22</v>
      </c>
      <c r="P8" t="s">
        <v>23</v>
      </c>
      <c r="Q8">
        <v>0.13489999999999999</v>
      </c>
      <c r="R8">
        <f>IF(M8="electric",VLOOKUP(C8,Electric!$B:$F,5,FALSE), VLOOKUP(C8, Gas!$B:$F, 5, FALSE))</f>
        <v>0.106128</v>
      </c>
      <c r="S8" s="8" t="str">
        <f t="shared" si="0"/>
        <v>None</v>
      </c>
      <c r="T8">
        <v>0</v>
      </c>
      <c r="U8">
        <v>5.99</v>
      </c>
      <c r="V8">
        <v>0</v>
      </c>
      <c r="W8" t="s">
        <v>46</v>
      </c>
      <c r="X8">
        <v>12</v>
      </c>
      <c r="Y8" t="s">
        <v>13</v>
      </c>
      <c r="Z8" t="s">
        <v>40</v>
      </c>
      <c r="AA8" t="s">
        <v>139</v>
      </c>
      <c r="AC8" t="s">
        <v>140</v>
      </c>
      <c r="AD8" t="s">
        <v>141</v>
      </c>
      <c r="AE8" t="s">
        <v>155</v>
      </c>
      <c r="AF8" t="s">
        <v>143</v>
      </c>
      <c r="AG8" t="b">
        <v>0</v>
      </c>
      <c r="AH8" t="b">
        <v>0</v>
      </c>
      <c r="AI8" t="b">
        <v>0</v>
      </c>
      <c r="AJ8" t="b">
        <v>0</v>
      </c>
      <c r="AK8" t="b">
        <v>1</v>
      </c>
      <c r="AL8" t="b">
        <v>1</v>
      </c>
      <c r="AO8" s="1">
        <v>1</v>
      </c>
      <c r="AP8" t="b">
        <v>1</v>
      </c>
      <c r="AQ8" t="b">
        <v>0</v>
      </c>
      <c r="AS8" t="b">
        <v>0</v>
      </c>
      <c r="AU8" t="s">
        <v>28</v>
      </c>
    </row>
    <row r="9" spans="1:47">
      <c r="A9">
        <v>151393</v>
      </c>
      <c r="B9" t="s">
        <v>137</v>
      </c>
      <c r="C9" t="s">
        <v>47</v>
      </c>
      <c r="D9" t="s">
        <v>144</v>
      </c>
      <c r="E9" t="str">
        <f>IF(ISNUMBER(SEARCH(E$1, VLOOKUP($A9,#REF!, 30, FALSE))), "Y", "N")</f>
        <v>N</v>
      </c>
      <c r="F9" t="str">
        <f>IF(ISNUMBER(SEARCH(F$1, VLOOKUP($A9,#REF!, 30, FALSE))), "Y", "N")</f>
        <v>N</v>
      </c>
      <c r="G9" t="str">
        <f>IF(ISNUMBER(SEARCH(G$1, VLOOKUP($A9,#REF!, 30, FALSE))), "Y", "N")</f>
        <v>N</v>
      </c>
      <c r="H9" t="str">
        <f>IF(ISNUMBER(SEARCH(H$1, VLOOKUP($A9,#REF!, 30, FALSE))), "Y", "N")</f>
        <v>N</v>
      </c>
      <c r="I9" t="str">
        <f>IF(ISNUMBER(SEARCH(I$1, VLOOKUP($A9,#REF!, 30, FALSE))), "Y", "N")</f>
        <v>N</v>
      </c>
      <c r="J9" t="str">
        <f>IF(ISNUMBER(SEARCH(J$1, VLOOKUP($A9,#REF!, 30, FALSE))), "Y", "N")</f>
        <v>N</v>
      </c>
      <c r="K9" t="str">
        <f>IF(ISNUMBER(SEARCH(K$1, VLOOKUP($A9,#REF!, 30, FALSE))), "Y", "N")</f>
        <v>N</v>
      </c>
      <c r="L9">
        <v>120</v>
      </c>
      <c r="M9" t="s">
        <v>20</v>
      </c>
      <c r="N9" t="s">
        <v>45</v>
      </c>
      <c r="O9" t="s">
        <v>22</v>
      </c>
      <c r="P9" t="s">
        <v>23</v>
      </c>
      <c r="Q9">
        <v>0.12989999999999999</v>
      </c>
      <c r="R9">
        <f>IF(M9="electric",VLOOKUP(C9,Electric!$B:$F,5,FALSE), VLOOKUP(C9, Gas!$B:$F, 5, FALSE))</f>
        <v>0.106128</v>
      </c>
      <c r="S9" s="8" t="str">
        <f t="shared" si="0"/>
        <v>None</v>
      </c>
      <c r="T9">
        <v>0</v>
      </c>
      <c r="U9">
        <v>5.99</v>
      </c>
      <c r="V9">
        <v>0</v>
      </c>
      <c r="W9" t="s">
        <v>46</v>
      </c>
      <c r="X9">
        <v>12</v>
      </c>
      <c r="Y9" t="s">
        <v>13</v>
      </c>
      <c r="Z9" t="s">
        <v>40</v>
      </c>
      <c r="AA9" t="s">
        <v>139</v>
      </c>
      <c r="AC9" t="s">
        <v>140</v>
      </c>
      <c r="AD9" t="s">
        <v>141</v>
      </c>
      <c r="AE9" t="s">
        <v>156</v>
      </c>
      <c r="AF9" t="s">
        <v>143</v>
      </c>
      <c r="AG9" t="b">
        <v>0</v>
      </c>
      <c r="AH9" t="b">
        <v>0</v>
      </c>
      <c r="AI9" t="b">
        <v>0</v>
      </c>
      <c r="AJ9" t="b">
        <v>0</v>
      </c>
      <c r="AK9" t="b">
        <v>1</v>
      </c>
      <c r="AL9" t="b">
        <v>1</v>
      </c>
      <c r="AO9" t="s">
        <v>27</v>
      </c>
      <c r="AP9" t="b">
        <v>0</v>
      </c>
      <c r="AQ9" t="b">
        <v>0</v>
      </c>
      <c r="AS9" t="b">
        <v>0</v>
      </c>
      <c r="AU9" t="s">
        <v>28</v>
      </c>
    </row>
    <row r="10" spans="1:47">
      <c r="A10">
        <v>151394</v>
      </c>
      <c r="B10" t="s">
        <v>137</v>
      </c>
      <c r="C10" t="s">
        <v>47</v>
      </c>
      <c r="D10" t="s">
        <v>146</v>
      </c>
      <c r="E10" t="str">
        <f>IF(ISNUMBER(SEARCH(E$1, VLOOKUP($A10,#REF!, 30, FALSE))), "Y", "N")</f>
        <v>N</v>
      </c>
      <c r="F10" t="str">
        <f>IF(ISNUMBER(SEARCH(F$1, VLOOKUP($A10,#REF!, 30, FALSE))), "Y", "N")</f>
        <v>N</v>
      </c>
      <c r="G10" t="str">
        <f>IF(ISNUMBER(SEARCH(G$1, VLOOKUP($A10,#REF!, 30, FALSE))), "Y", "N")</f>
        <v>N</v>
      </c>
      <c r="H10" t="str">
        <f>IF(ISNUMBER(SEARCH(H$1, VLOOKUP($A10,#REF!, 30, FALSE))), "Y", "N")</f>
        <v>N</v>
      </c>
      <c r="I10" t="str">
        <f>IF(ISNUMBER(SEARCH(I$1, VLOOKUP($A10,#REF!, 30, FALSE))), "Y", "N")</f>
        <v>N</v>
      </c>
      <c r="J10" t="str">
        <f>IF(ISNUMBER(SEARCH(J$1, VLOOKUP($A10,#REF!, 30, FALSE))), "Y", "N")</f>
        <v>N</v>
      </c>
      <c r="K10" t="str">
        <f>IF(ISNUMBER(SEARCH(K$1, VLOOKUP($A10,#REF!, 30, FALSE))), "Y", "N")</f>
        <v>N</v>
      </c>
      <c r="L10">
        <v>10</v>
      </c>
      <c r="M10" t="s">
        <v>20</v>
      </c>
      <c r="N10" t="s">
        <v>45</v>
      </c>
      <c r="O10" t="s">
        <v>22</v>
      </c>
      <c r="P10" t="s">
        <v>23</v>
      </c>
      <c r="Q10">
        <v>0.1099</v>
      </c>
      <c r="R10">
        <f>IF(M10="electric",VLOOKUP(C10,Electric!$B:$F,5,FALSE), VLOOKUP(C10, Gas!$B:$F, 5, FALSE))</f>
        <v>0.106128</v>
      </c>
      <c r="S10" s="8" t="str">
        <f t="shared" si="0"/>
        <v>None</v>
      </c>
      <c r="T10">
        <v>0</v>
      </c>
      <c r="U10">
        <v>0</v>
      </c>
      <c r="V10">
        <v>0</v>
      </c>
      <c r="W10" t="s">
        <v>46</v>
      </c>
      <c r="X10">
        <v>12</v>
      </c>
      <c r="Y10" t="s">
        <v>13</v>
      </c>
      <c r="Z10" t="s">
        <v>40</v>
      </c>
      <c r="AD10" t="s">
        <v>147</v>
      </c>
      <c r="AE10" t="s">
        <v>157</v>
      </c>
      <c r="AF10" t="s">
        <v>143</v>
      </c>
      <c r="AG10" t="b">
        <v>0</v>
      </c>
      <c r="AH10" t="b">
        <v>0</v>
      </c>
      <c r="AI10" t="b">
        <v>0</v>
      </c>
      <c r="AJ10" t="b">
        <v>0</v>
      </c>
      <c r="AK10" t="b">
        <v>1</v>
      </c>
      <c r="AL10" t="b">
        <v>1</v>
      </c>
      <c r="AO10" t="s">
        <v>27</v>
      </c>
      <c r="AP10" t="b">
        <v>0</v>
      </c>
      <c r="AQ10" t="b">
        <v>0</v>
      </c>
      <c r="AS10" t="b">
        <v>0</v>
      </c>
    </row>
    <row r="11" spans="1:47">
      <c r="A11">
        <v>151396</v>
      </c>
      <c r="B11" t="s">
        <v>137</v>
      </c>
      <c r="C11" t="s">
        <v>47</v>
      </c>
      <c r="D11" t="s">
        <v>149</v>
      </c>
      <c r="E11" t="str">
        <f>IF(ISNUMBER(SEARCH(E$1, VLOOKUP($A11,#REF!, 30, FALSE))), "Y", "N")</f>
        <v>N</v>
      </c>
      <c r="F11" t="str">
        <f>IF(ISNUMBER(SEARCH(F$1, VLOOKUP($A11,#REF!, 30, FALSE))), "Y", "N")</f>
        <v>N</v>
      </c>
      <c r="G11" t="str">
        <f>IF(ISNUMBER(SEARCH(G$1, VLOOKUP($A11,#REF!, 30, FALSE))), "Y", "N")</f>
        <v>N</v>
      </c>
      <c r="H11" t="str">
        <f>IF(ISNUMBER(SEARCH(H$1, VLOOKUP($A11,#REF!, 30, FALSE))), "Y", "N")</f>
        <v>N</v>
      </c>
      <c r="I11" t="str">
        <f>IF(ISNUMBER(SEARCH(I$1, VLOOKUP($A11,#REF!, 30, FALSE))), "Y", "N")</f>
        <v>N</v>
      </c>
      <c r="J11" t="str">
        <f>IF(ISNUMBER(SEARCH(J$1, VLOOKUP($A11,#REF!, 30, FALSE))), "Y", "N")</f>
        <v>N</v>
      </c>
      <c r="K11" t="str">
        <f>IF(ISNUMBER(SEARCH(K$1, VLOOKUP($A11,#REF!, 30, FALSE))), "Y", "N")</f>
        <v>N</v>
      </c>
      <c r="L11">
        <v>10</v>
      </c>
      <c r="M11" t="s">
        <v>20</v>
      </c>
      <c r="N11" t="s">
        <v>45</v>
      </c>
      <c r="O11" t="s">
        <v>22</v>
      </c>
      <c r="P11" t="s">
        <v>23</v>
      </c>
      <c r="Q11">
        <v>0.11990000000000001</v>
      </c>
      <c r="R11">
        <f>IF(M11="electric",VLOOKUP(C11,Electric!$B:$F,5,FALSE), VLOOKUP(C11, Gas!$B:$F, 5, FALSE))</f>
        <v>0.106128</v>
      </c>
      <c r="S11" s="8" t="str">
        <f t="shared" si="0"/>
        <v>None</v>
      </c>
      <c r="T11">
        <v>0</v>
      </c>
      <c r="U11">
        <v>0</v>
      </c>
      <c r="V11">
        <v>0</v>
      </c>
      <c r="W11" t="s">
        <v>46</v>
      </c>
      <c r="X11">
        <v>24</v>
      </c>
      <c r="Y11" t="s">
        <v>13</v>
      </c>
      <c r="Z11" t="s">
        <v>40</v>
      </c>
      <c r="AD11" t="s">
        <v>147</v>
      </c>
      <c r="AE11" t="s">
        <v>158</v>
      </c>
      <c r="AF11" t="s">
        <v>143</v>
      </c>
      <c r="AG11" t="b">
        <v>0</v>
      </c>
      <c r="AH11" t="b">
        <v>0</v>
      </c>
      <c r="AI11" t="b">
        <v>0</v>
      </c>
      <c r="AJ11" t="b">
        <v>0</v>
      </c>
      <c r="AK11" t="b">
        <v>1</v>
      </c>
      <c r="AL11" t="b">
        <v>1</v>
      </c>
      <c r="AO11" t="s">
        <v>27</v>
      </c>
      <c r="AP11" t="b">
        <v>0</v>
      </c>
      <c r="AQ11" t="b">
        <v>0</v>
      </c>
      <c r="AS11" t="b">
        <v>0</v>
      </c>
    </row>
    <row r="12" spans="1:47">
      <c r="A12">
        <v>151397</v>
      </c>
      <c r="B12" t="s">
        <v>137</v>
      </c>
      <c r="C12" t="s">
        <v>47</v>
      </c>
      <c r="D12" t="s">
        <v>151</v>
      </c>
      <c r="E12" t="str">
        <f>IF(ISNUMBER(SEARCH(E$1, VLOOKUP($A12,#REF!, 30, FALSE))), "Y", "N")</f>
        <v>N</v>
      </c>
      <c r="F12" t="str">
        <f>IF(ISNUMBER(SEARCH(F$1, VLOOKUP($A12,#REF!, 30, FALSE))), "Y", "N")</f>
        <v>N</v>
      </c>
      <c r="G12" t="str">
        <f>IF(ISNUMBER(SEARCH(G$1, VLOOKUP($A12,#REF!, 30, FALSE))), "Y", "N")</f>
        <v>N</v>
      </c>
      <c r="H12" t="str">
        <f>IF(ISNUMBER(SEARCH(H$1, VLOOKUP($A12,#REF!, 30, FALSE))), "Y", "N")</f>
        <v>N</v>
      </c>
      <c r="I12" t="str">
        <f>IF(ISNUMBER(SEARCH(I$1, VLOOKUP($A12,#REF!, 30, FALSE))), "Y", "N")</f>
        <v>N</v>
      </c>
      <c r="J12" t="str">
        <f>IF(ISNUMBER(SEARCH(J$1, VLOOKUP($A12,#REF!, 30, FALSE))), "Y", "N")</f>
        <v>N</v>
      </c>
      <c r="K12" t="str">
        <f>IF(ISNUMBER(SEARCH(K$1, VLOOKUP($A12,#REF!, 30, FALSE))), "Y", "N")</f>
        <v>N</v>
      </c>
      <c r="L12">
        <v>10</v>
      </c>
      <c r="M12" t="s">
        <v>20</v>
      </c>
      <c r="N12" t="s">
        <v>45</v>
      </c>
      <c r="O12" t="s">
        <v>22</v>
      </c>
      <c r="P12" t="s">
        <v>23</v>
      </c>
      <c r="Q12">
        <v>0.11990000000000001</v>
      </c>
      <c r="R12">
        <f>IF(M12="electric",VLOOKUP(C12,Electric!$B:$F,5,FALSE), VLOOKUP(C12, Gas!$B:$F, 5, FALSE))</f>
        <v>0.106128</v>
      </c>
      <c r="S12" s="8" t="str">
        <f t="shared" si="0"/>
        <v>None</v>
      </c>
      <c r="T12">
        <v>0</v>
      </c>
      <c r="U12">
        <v>0</v>
      </c>
      <c r="V12">
        <v>0</v>
      </c>
      <c r="W12" t="s">
        <v>46</v>
      </c>
      <c r="X12">
        <v>12</v>
      </c>
      <c r="Y12" t="s">
        <v>13</v>
      </c>
      <c r="Z12" t="s">
        <v>40</v>
      </c>
      <c r="AD12" t="s">
        <v>147</v>
      </c>
      <c r="AE12" t="s">
        <v>158</v>
      </c>
      <c r="AF12" t="s">
        <v>143</v>
      </c>
      <c r="AG12" t="b">
        <v>0</v>
      </c>
      <c r="AH12" t="b">
        <v>0</v>
      </c>
      <c r="AI12" t="b">
        <v>0</v>
      </c>
      <c r="AJ12" t="b">
        <v>0</v>
      </c>
      <c r="AK12" t="b">
        <v>1</v>
      </c>
      <c r="AL12" t="b">
        <v>1</v>
      </c>
      <c r="AO12" s="1">
        <v>1</v>
      </c>
      <c r="AP12" t="b">
        <v>1</v>
      </c>
      <c r="AQ12" t="b">
        <v>0</v>
      </c>
      <c r="AS12" t="b">
        <v>0</v>
      </c>
    </row>
    <row r="13" spans="1:47">
      <c r="A13">
        <v>151395</v>
      </c>
      <c r="B13" t="s">
        <v>137</v>
      </c>
      <c r="C13" t="s">
        <v>47</v>
      </c>
      <c r="D13" t="s">
        <v>153</v>
      </c>
      <c r="E13" t="str">
        <f>IF(ISNUMBER(SEARCH(E$1, VLOOKUP($A13,#REF!, 30, FALSE))), "Y", "N")</f>
        <v>N</v>
      </c>
      <c r="F13" t="str">
        <f>IF(ISNUMBER(SEARCH(F$1, VLOOKUP($A13,#REF!, 30, FALSE))), "Y", "N")</f>
        <v>N</v>
      </c>
      <c r="G13" t="str">
        <f>IF(ISNUMBER(SEARCH(G$1, VLOOKUP($A13,#REF!, 30, FALSE))), "Y", "N")</f>
        <v>N</v>
      </c>
      <c r="H13" t="str">
        <f>IF(ISNUMBER(SEARCH(H$1, VLOOKUP($A13,#REF!, 30, FALSE))), "Y", "N")</f>
        <v>N</v>
      </c>
      <c r="I13" t="str">
        <f>IF(ISNUMBER(SEARCH(I$1, VLOOKUP($A13,#REF!, 30, FALSE))), "Y", "N")</f>
        <v>N</v>
      </c>
      <c r="J13" t="str">
        <f>IF(ISNUMBER(SEARCH(J$1, VLOOKUP($A13,#REF!, 30, FALSE))), "Y", "N")</f>
        <v>N</v>
      </c>
      <c r="K13" t="str">
        <f>IF(ISNUMBER(SEARCH(K$1, VLOOKUP($A13,#REF!, 30, FALSE))), "Y", "N")</f>
        <v>N</v>
      </c>
      <c r="L13">
        <v>10</v>
      </c>
      <c r="M13" t="s">
        <v>20</v>
      </c>
      <c r="N13" t="s">
        <v>45</v>
      </c>
      <c r="O13" t="s">
        <v>22</v>
      </c>
      <c r="P13" t="s">
        <v>23</v>
      </c>
      <c r="Q13">
        <v>0.123</v>
      </c>
      <c r="R13">
        <f>IF(M13="electric",VLOOKUP(C13,Electric!$B:$F,5,FALSE), VLOOKUP(C13, Gas!$B:$F, 5, FALSE))</f>
        <v>0.106128</v>
      </c>
      <c r="S13" s="8" t="str">
        <f t="shared" si="0"/>
        <v>None</v>
      </c>
      <c r="T13">
        <v>0</v>
      </c>
      <c r="U13">
        <v>0</v>
      </c>
      <c r="V13">
        <v>0</v>
      </c>
      <c r="W13" t="s">
        <v>46</v>
      </c>
      <c r="X13">
        <v>24</v>
      </c>
      <c r="Y13" t="s">
        <v>13</v>
      </c>
      <c r="Z13" t="s">
        <v>40</v>
      </c>
      <c r="AD13" t="s">
        <v>147</v>
      </c>
      <c r="AE13" t="s">
        <v>159</v>
      </c>
      <c r="AF13" t="s">
        <v>143</v>
      </c>
      <c r="AG13" t="b">
        <v>0</v>
      </c>
      <c r="AH13" t="b">
        <v>0</v>
      </c>
      <c r="AI13" t="b">
        <v>0</v>
      </c>
      <c r="AJ13" t="b">
        <v>0</v>
      </c>
      <c r="AK13" t="b">
        <v>1</v>
      </c>
      <c r="AL13" t="b">
        <v>1</v>
      </c>
      <c r="AO13" s="1">
        <v>1</v>
      </c>
      <c r="AP13" t="b">
        <v>1</v>
      </c>
      <c r="AQ13" t="b">
        <v>0</v>
      </c>
      <c r="AS13" t="b">
        <v>0</v>
      </c>
    </row>
    <row r="14" spans="1:47">
      <c r="A14">
        <v>151604</v>
      </c>
      <c r="B14" t="s">
        <v>17</v>
      </c>
      <c r="C14" t="s">
        <v>18</v>
      </c>
      <c r="D14" t="s">
        <v>160</v>
      </c>
      <c r="E14" t="str">
        <f>IF(ISNUMBER(SEARCH(E$1, VLOOKUP($A14,#REF!, 30, FALSE))), "Y", "N")</f>
        <v>N</v>
      </c>
      <c r="F14" t="str">
        <f>IF(ISNUMBER(SEARCH(F$1, VLOOKUP($A14,#REF!, 30, FALSE))), "Y", "N")</f>
        <v>N</v>
      </c>
      <c r="G14" t="str">
        <f>IF(ISNUMBER(SEARCH(G$1, VLOOKUP($A14,#REF!, 30, FALSE))), "Y", "N")</f>
        <v>N</v>
      </c>
      <c r="H14" t="str">
        <f>IF(ISNUMBER(SEARCH(H$1, VLOOKUP($A14,#REF!, 30, FALSE))), "Y", "N")</f>
        <v>N</v>
      </c>
      <c r="I14" t="str">
        <f>IF(ISNUMBER(SEARCH(I$1, VLOOKUP($A14,#REF!, 30, FALSE))), "Y", "N")</f>
        <v>N</v>
      </c>
      <c r="J14" t="str">
        <f>IF(ISNUMBER(SEARCH(J$1, VLOOKUP($A14,#REF!, 30, FALSE))), "Y", "N")</f>
        <v>N</v>
      </c>
      <c r="K14" t="str">
        <f>IF(ISNUMBER(SEARCH(K$1, VLOOKUP($A14,#REF!, 30, FALSE))), "Y", "N")</f>
        <v>N</v>
      </c>
      <c r="L14">
        <v>10</v>
      </c>
      <c r="M14" t="s">
        <v>20</v>
      </c>
      <c r="N14" t="s">
        <v>21</v>
      </c>
      <c r="O14" t="s">
        <v>22</v>
      </c>
      <c r="P14" t="s">
        <v>23</v>
      </c>
      <c r="Q14">
        <v>0.114</v>
      </c>
      <c r="R14">
        <f>IF(M14="electric",VLOOKUP(C14,Electric!$B:$F,5,FALSE), VLOOKUP(C14, Gas!$B:$F, 5, FALSE))</f>
        <v>8.4159999999999999E-2</v>
      </c>
      <c r="S14" s="8" t="str">
        <f t="shared" si="0"/>
        <v>None</v>
      </c>
      <c r="T14">
        <v>0</v>
      </c>
      <c r="U14">
        <v>0</v>
      </c>
      <c r="V14">
        <v>0</v>
      </c>
      <c r="W14" t="s">
        <v>25</v>
      </c>
      <c r="X14">
        <v>12</v>
      </c>
      <c r="Y14" t="s">
        <v>13</v>
      </c>
      <c r="Z14" t="s">
        <v>31</v>
      </c>
      <c r="AA14" t="s">
        <v>161</v>
      </c>
      <c r="AD14" t="s">
        <v>162</v>
      </c>
      <c r="AE14" t="s">
        <v>163</v>
      </c>
      <c r="AF14" t="s">
        <v>143</v>
      </c>
      <c r="AG14" t="b">
        <v>0</v>
      </c>
      <c r="AH14" t="b">
        <v>0</v>
      </c>
      <c r="AI14" t="b">
        <v>0</v>
      </c>
      <c r="AJ14" t="b">
        <v>0</v>
      </c>
      <c r="AK14" t="b">
        <v>1</v>
      </c>
      <c r="AL14" t="b">
        <v>1</v>
      </c>
      <c r="AO14" t="s">
        <v>27</v>
      </c>
      <c r="AP14" t="b">
        <v>0</v>
      </c>
      <c r="AQ14" t="b">
        <v>0</v>
      </c>
      <c r="AS14" t="b">
        <v>0</v>
      </c>
    </row>
    <row r="15" spans="1:47">
      <c r="A15">
        <v>151572</v>
      </c>
      <c r="B15" t="s">
        <v>17</v>
      </c>
      <c r="C15" t="s">
        <v>18</v>
      </c>
      <c r="D15" t="s">
        <v>164</v>
      </c>
      <c r="E15" t="str">
        <f>IF(ISNUMBER(SEARCH(E$1, VLOOKUP($A15,#REF!, 30, FALSE))), "Y", "N")</f>
        <v>N</v>
      </c>
      <c r="F15" t="str">
        <f>IF(ISNUMBER(SEARCH(F$1, VLOOKUP($A15,#REF!, 30, FALSE))), "Y", "N")</f>
        <v>N</v>
      </c>
      <c r="G15" t="str">
        <f>IF(ISNUMBER(SEARCH(G$1, VLOOKUP($A15,#REF!, 30, FALSE))), "Y", "N")</f>
        <v>N</v>
      </c>
      <c r="H15" t="str">
        <f>IF(ISNUMBER(SEARCH(H$1, VLOOKUP($A15,#REF!, 30, FALSE))), "Y", "N")</f>
        <v>N</v>
      </c>
      <c r="I15" t="str">
        <f>IF(ISNUMBER(SEARCH(I$1, VLOOKUP($A15,#REF!, 30, FALSE))), "Y", "N")</f>
        <v>N</v>
      </c>
      <c r="J15" t="str">
        <f>IF(ISNUMBER(SEARCH(J$1, VLOOKUP($A15,#REF!, 30, FALSE))), "Y", "N")</f>
        <v>N</v>
      </c>
      <c r="K15" t="str">
        <f>IF(ISNUMBER(SEARCH(K$1, VLOOKUP($A15,#REF!, 30, FALSE))), "Y", "N")</f>
        <v>N</v>
      </c>
      <c r="L15">
        <v>60</v>
      </c>
      <c r="M15" t="s">
        <v>20</v>
      </c>
      <c r="N15" t="s">
        <v>21</v>
      </c>
      <c r="O15" t="s">
        <v>22</v>
      </c>
      <c r="P15" t="s">
        <v>23</v>
      </c>
      <c r="Q15">
        <v>0.11899999999999999</v>
      </c>
      <c r="R15">
        <f>IF(M15="electric",VLOOKUP(C15,Electric!$B:$F,5,FALSE), VLOOKUP(C15, Gas!$B:$F, 5, FALSE))</f>
        <v>8.4159999999999999E-2</v>
      </c>
      <c r="S15" s="8" t="str">
        <f t="shared" si="0"/>
        <v>None</v>
      </c>
      <c r="T15">
        <v>0</v>
      </c>
      <c r="U15">
        <v>0</v>
      </c>
      <c r="V15">
        <v>0</v>
      </c>
      <c r="W15" t="s">
        <v>25</v>
      </c>
      <c r="X15">
        <v>12</v>
      </c>
      <c r="Y15" t="s">
        <v>13</v>
      </c>
      <c r="Z15" t="s">
        <v>31</v>
      </c>
      <c r="AA15" t="s">
        <v>165</v>
      </c>
      <c r="AB15" t="s">
        <v>166</v>
      </c>
      <c r="AD15" t="s">
        <v>167</v>
      </c>
      <c r="AE15" t="s">
        <v>168</v>
      </c>
      <c r="AF15" t="s">
        <v>143</v>
      </c>
      <c r="AG15" t="b">
        <v>0</v>
      </c>
      <c r="AH15" t="b">
        <v>0</v>
      </c>
      <c r="AI15" t="b">
        <v>0</v>
      </c>
      <c r="AJ15" t="b">
        <v>0</v>
      </c>
      <c r="AK15" t="b">
        <v>1</v>
      </c>
      <c r="AL15" t="b">
        <v>1</v>
      </c>
      <c r="AO15" t="s">
        <v>27</v>
      </c>
      <c r="AP15" t="b">
        <v>0</v>
      </c>
      <c r="AQ15" t="b">
        <v>0</v>
      </c>
      <c r="AS15" t="b">
        <v>0</v>
      </c>
    </row>
    <row r="16" spans="1:47">
      <c r="A16">
        <v>151573</v>
      </c>
      <c r="B16" t="s">
        <v>17</v>
      </c>
      <c r="C16" t="s">
        <v>18</v>
      </c>
      <c r="D16" t="s">
        <v>169</v>
      </c>
      <c r="E16" t="str">
        <f>IF(ISNUMBER(SEARCH(E$1, VLOOKUP($A16,#REF!, 30, FALSE))), "Y", "N")</f>
        <v>N</v>
      </c>
      <c r="F16" t="str">
        <f>IF(ISNUMBER(SEARCH(F$1, VLOOKUP($A16,#REF!, 30, FALSE))), "Y", "N")</f>
        <v>N</v>
      </c>
      <c r="G16" t="str">
        <f>IF(ISNUMBER(SEARCH(G$1, VLOOKUP($A16,#REF!, 30, FALSE))), "Y", "N")</f>
        <v>N</v>
      </c>
      <c r="H16" t="str">
        <f>IF(ISNUMBER(SEARCH(H$1, VLOOKUP($A16,#REF!, 30, FALSE))), "Y", "N")</f>
        <v>N</v>
      </c>
      <c r="I16" t="str">
        <f>IF(ISNUMBER(SEARCH(I$1, VLOOKUP($A16,#REF!, 30, FALSE))), "Y", "N")</f>
        <v>N</v>
      </c>
      <c r="J16" t="str">
        <f>IF(ISNUMBER(SEARCH(J$1, VLOOKUP($A16,#REF!, 30, FALSE))), "Y", "N")</f>
        <v>N</v>
      </c>
      <c r="K16" t="str">
        <f>IF(ISNUMBER(SEARCH(K$1, VLOOKUP($A16,#REF!, 30, FALSE))), "Y", "N")</f>
        <v>N</v>
      </c>
      <c r="L16">
        <v>10</v>
      </c>
      <c r="M16" t="s">
        <v>20</v>
      </c>
      <c r="N16" t="s">
        <v>21</v>
      </c>
      <c r="O16" t="s">
        <v>22</v>
      </c>
      <c r="P16" t="s">
        <v>23</v>
      </c>
      <c r="Q16">
        <v>0.12</v>
      </c>
      <c r="R16">
        <f>IF(M16="electric",VLOOKUP(C16,Electric!$B:$F,5,FALSE), VLOOKUP(C16, Gas!$B:$F, 5, FALSE))</f>
        <v>8.4159999999999999E-2</v>
      </c>
      <c r="S16" s="8" t="str">
        <f t="shared" si="0"/>
        <v>None</v>
      </c>
      <c r="T16">
        <v>0</v>
      </c>
      <c r="U16">
        <v>0</v>
      </c>
      <c r="V16">
        <v>0</v>
      </c>
      <c r="W16" t="s">
        <v>25</v>
      </c>
      <c r="X16">
        <v>24</v>
      </c>
      <c r="Y16" t="s">
        <v>13</v>
      </c>
      <c r="Z16" t="s">
        <v>31</v>
      </c>
      <c r="AA16" t="s">
        <v>170</v>
      </c>
      <c r="AD16" t="s">
        <v>171</v>
      </c>
      <c r="AE16" t="s">
        <v>172</v>
      </c>
      <c r="AF16" t="s">
        <v>143</v>
      </c>
      <c r="AG16" t="b">
        <v>0</v>
      </c>
      <c r="AH16" t="b">
        <v>0</v>
      </c>
      <c r="AI16" t="b">
        <v>0</v>
      </c>
      <c r="AJ16" t="b">
        <v>0</v>
      </c>
      <c r="AK16" t="b">
        <v>1</v>
      </c>
      <c r="AL16" t="b">
        <v>1</v>
      </c>
      <c r="AO16" t="s">
        <v>27</v>
      </c>
      <c r="AP16" t="b">
        <v>0</v>
      </c>
      <c r="AQ16" t="b">
        <v>0</v>
      </c>
      <c r="AS16" t="b">
        <v>0</v>
      </c>
    </row>
    <row r="17" spans="1:47">
      <c r="A17">
        <v>151602</v>
      </c>
      <c r="B17" t="s">
        <v>17</v>
      </c>
      <c r="C17" t="s">
        <v>18</v>
      </c>
      <c r="D17" t="s">
        <v>30</v>
      </c>
      <c r="E17" t="str">
        <f>IF(ISNUMBER(SEARCH(E$1, VLOOKUP($A17,#REF!, 30, FALSE))), "Y", "N")</f>
        <v>N</v>
      </c>
      <c r="F17" t="str">
        <f>IF(ISNUMBER(SEARCH(F$1, VLOOKUP($A17,#REF!, 30, FALSE))), "Y", "N")</f>
        <v>N</v>
      </c>
      <c r="G17" t="str">
        <f>IF(ISNUMBER(SEARCH(G$1, VLOOKUP($A17,#REF!, 30, FALSE))), "Y", "N")</f>
        <v>N</v>
      </c>
      <c r="H17" t="str">
        <f>IF(ISNUMBER(SEARCH(H$1, VLOOKUP($A17,#REF!, 30, FALSE))), "Y", "N")</f>
        <v>N</v>
      </c>
      <c r="I17" t="str">
        <f>IF(ISNUMBER(SEARCH(I$1, VLOOKUP($A17,#REF!, 30, FALSE))), "Y", "N")</f>
        <v>N</v>
      </c>
      <c r="J17" t="str">
        <f>IF(ISNUMBER(SEARCH(J$1, VLOOKUP($A17,#REF!, 30, FALSE))), "Y", "N")</f>
        <v>N</v>
      </c>
      <c r="K17" t="str">
        <f>IF(ISNUMBER(SEARCH(K$1, VLOOKUP($A17,#REF!, 30, FALSE))), "Y", "N")</f>
        <v>N</v>
      </c>
      <c r="L17">
        <v>120</v>
      </c>
      <c r="M17" t="s">
        <v>20</v>
      </c>
      <c r="N17" t="s">
        <v>21</v>
      </c>
      <c r="O17" t="s">
        <v>22</v>
      </c>
      <c r="P17" t="s">
        <v>23</v>
      </c>
      <c r="Q17">
        <v>0.127</v>
      </c>
      <c r="R17">
        <f>IF(M17="electric",VLOOKUP(C17,Electric!$B:$F,5,FALSE), VLOOKUP(C17, Gas!$B:$F, 5, FALSE))</f>
        <v>8.4159999999999999E-2</v>
      </c>
      <c r="S17" s="8" t="str">
        <f t="shared" si="0"/>
        <v>None</v>
      </c>
      <c r="T17">
        <v>0</v>
      </c>
      <c r="U17">
        <v>0</v>
      </c>
      <c r="V17">
        <v>0</v>
      </c>
      <c r="W17" t="s">
        <v>25</v>
      </c>
      <c r="X17">
        <v>12</v>
      </c>
      <c r="Y17" t="s">
        <v>13</v>
      </c>
      <c r="Z17" t="s">
        <v>31</v>
      </c>
      <c r="AA17" t="s">
        <v>173</v>
      </c>
      <c r="AD17" t="s">
        <v>174</v>
      </c>
      <c r="AE17" t="s">
        <v>175</v>
      </c>
      <c r="AF17" t="s">
        <v>143</v>
      </c>
      <c r="AG17" t="b">
        <v>0</v>
      </c>
      <c r="AH17" t="b">
        <v>0</v>
      </c>
      <c r="AI17" t="b">
        <v>0</v>
      </c>
      <c r="AJ17" t="b">
        <v>0</v>
      </c>
      <c r="AK17" t="b">
        <v>1</v>
      </c>
      <c r="AL17" t="b">
        <v>1</v>
      </c>
      <c r="AO17" s="1">
        <v>1</v>
      </c>
      <c r="AP17" t="b">
        <v>1</v>
      </c>
      <c r="AQ17" t="b">
        <v>0</v>
      </c>
      <c r="AS17" t="b">
        <v>0</v>
      </c>
      <c r="AU17" t="s">
        <v>28</v>
      </c>
    </row>
    <row r="18" spans="1:47">
      <c r="A18">
        <v>151603</v>
      </c>
      <c r="B18" t="s">
        <v>17</v>
      </c>
      <c r="C18" t="s">
        <v>18</v>
      </c>
      <c r="D18" t="s">
        <v>32</v>
      </c>
      <c r="E18" t="str">
        <f>IF(ISNUMBER(SEARCH(E$1, VLOOKUP($A18,#REF!, 30, FALSE))), "Y", "N")</f>
        <v>N</v>
      </c>
      <c r="F18" t="str">
        <f>IF(ISNUMBER(SEARCH(F$1, VLOOKUP($A18,#REF!, 30, FALSE))), "Y", "N")</f>
        <v>N</v>
      </c>
      <c r="G18" t="str">
        <f>IF(ISNUMBER(SEARCH(G$1, VLOOKUP($A18,#REF!, 30, FALSE))), "Y", "N")</f>
        <v>N</v>
      </c>
      <c r="H18" t="str">
        <f>IF(ISNUMBER(SEARCH(H$1, VLOOKUP($A18,#REF!, 30, FALSE))), "Y", "N")</f>
        <v>N</v>
      </c>
      <c r="I18" t="str">
        <f>IF(ISNUMBER(SEARCH(I$1, VLOOKUP($A18,#REF!, 30, FALSE))), "Y", "N")</f>
        <v>N</v>
      </c>
      <c r="J18" t="str">
        <f>IF(ISNUMBER(SEARCH(J$1, VLOOKUP($A18,#REF!, 30, FALSE))), "Y", "N")</f>
        <v>N</v>
      </c>
      <c r="K18" t="str">
        <f>IF(ISNUMBER(SEARCH(K$1, VLOOKUP($A18,#REF!, 30, FALSE))), "Y", "N")</f>
        <v>N</v>
      </c>
      <c r="L18">
        <v>120</v>
      </c>
      <c r="M18" t="s">
        <v>20</v>
      </c>
      <c r="N18" t="s">
        <v>21</v>
      </c>
      <c r="O18" t="s">
        <v>22</v>
      </c>
      <c r="P18" t="s">
        <v>23</v>
      </c>
      <c r="Q18">
        <v>0.125</v>
      </c>
      <c r="R18">
        <f>IF(M18="electric",VLOOKUP(C18,Electric!$B:$F,5,FALSE), VLOOKUP(C18, Gas!$B:$F, 5, FALSE))</f>
        <v>8.4159999999999999E-2</v>
      </c>
      <c r="S18" s="8" t="str">
        <f t="shared" si="0"/>
        <v>None</v>
      </c>
      <c r="T18">
        <v>0</v>
      </c>
      <c r="U18">
        <v>0</v>
      </c>
      <c r="V18">
        <v>0</v>
      </c>
      <c r="W18" t="s">
        <v>25</v>
      </c>
      <c r="X18">
        <v>12</v>
      </c>
      <c r="Y18" t="s">
        <v>13</v>
      </c>
      <c r="Z18" t="s">
        <v>31</v>
      </c>
      <c r="AA18" t="s">
        <v>173</v>
      </c>
      <c r="AC18" t="s">
        <v>140</v>
      </c>
      <c r="AD18" t="s">
        <v>174</v>
      </c>
      <c r="AE18" t="s">
        <v>172</v>
      </c>
      <c r="AF18" t="s">
        <v>143</v>
      </c>
      <c r="AG18" t="b">
        <v>0</v>
      </c>
      <c r="AH18" t="b">
        <v>0</v>
      </c>
      <c r="AI18" t="b">
        <v>0</v>
      </c>
      <c r="AJ18" t="b">
        <v>0</v>
      </c>
      <c r="AK18" t="b">
        <v>1</v>
      </c>
      <c r="AL18" t="b">
        <v>1</v>
      </c>
      <c r="AO18" t="s">
        <v>27</v>
      </c>
      <c r="AP18" t="b">
        <v>0</v>
      </c>
      <c r="AQ18" t="b">
        <v>0</v>
      </c>
      <c r="AS18" t="b">
        <v>0</v>
      </c>
      <c r="AU18" t="s">
        <v>28</v>
      </c>
    </row>
    <row r="19" spans="1:47">
      <c r="A19">
        <v>151568</v>
      </c>
      <c r="B19" t="s">
        <v>17</v>
      </c>
      <c r="C19" t="s">
        <v>18</v>
      </c>
      <c r="D19" t="s">
        <v>176</v>
      </c>
      <c r="E19" t="str">
        <f>IF(ISNUMBER(SEARCH(E$1, VLOOKUP($A19,#REF!, 30, FALSE))), "Y", "N")</f>
        <v>N</v>
      </c>
      <c r="F19" t="str">
        <f>IF(ISNUMBER(SEARCH(F$1, VLOOKUP($A19,#REF!, 30, FALSE))), "Y", "N")</f>
        <v>N</v>
      </c>
      <c r="G19" t="str">
        <f>IF(ISNUMBER(SEARCH(G$1, VLOOKUP($A19,#REF!, 30, FALSE))), "Y", "N")</f>
        <v>N</v>
      </c>
      <c r="H19" t="str">
        <f>IF(ISNUMBER(SEARCH(H$1, VLOOKUP($A19,#REF!, 30, FALSE))), "Y", "N")</f>
        <v>N</v>
      </c>
      <c r="I19" t="str">
        <f>IF(ISNUMBER(SEARCH(I$1, VLOOKUP($A19,#REF!, 30, FALSE))), "Y", "N")</f>
        <v>N</v>
      </c>
      <c r="J19" t="str">
        <f>IF(ISNUMBER(SEARCH(J$1, VLOOKUP($A19,#REF!, 30, FALSE))), "Y", "N")</f>
        <v>N</v>
      </c>
      <c r="K19" t="str">
        <f>IF(ISNUMBER(SEARCH(K$1, VLOOKUP($A19,#REF!, 30, FALSE))), "Y", "N")</f>
        <v>N</v>
      </c>
      <c r="L19">
        <v>60</v>
      </c>
      <c r="M19" t="s">
        <v>20</v>
      </c>
      <c r="N19" t="s">
        <v>21</v>
      </c>
      <c r="O19" t="s">
        <v>22</v>
      </c>
      <c r="P19" t="s">
        <v>23</v>
      </c>
      <c r="Q19">
        <v>0.11990000000000001</v>
      </c>
      <c r="R19">
        <f>IF(M19="electric",VLOOKUP(C19,Electric!$B:$F,5,FALSE), VLOOKUP(C19, Gas!$B:$F, 5, FALSE))</f>
        <v>8.4159999999999999E-2</v>
      </c>
      <c r="S19" s="8" t="str">
        <f t="shared" si="0"/>
        <v>None</v>
      </c>
      <c r="T19">
        <v>0</v>
      </c>
      <c r="U19">
        <v>0</v>
      </c>
      <c r="V19">
        <v>0</v>
      </c>
      <c r="W19" t="s">
        <v>25</v>
      </c>
      <c r="X19">
        <v>12</v>
      </c>
      <c r="Y19" t="s">
        <v>13</v>
      </c>
      <c r="Z19" t="s">
        <v>31</v>
      </c>
      <c r="AA19" t="s">
        <v>165</v>
      </c>
      <c r="AB19" t="s">
        <v>166</v>
      </c>
      <c r="AD19" t="s">
        <v>167</v>
      </c>
      <c r="AE19" t="s">
        <v>177</v>
      </c>
      <c r="AF19" t="s">
        <v>143</v>
      </c>
      <c r="AG19" t="b">
        <v>0</v>
      </c>
      <c r="AH19" t="b">
        <v>0</v>
      </c>
      <c r="AI19" t="b">
        <v>0</v>
      </c>
      <c r="AJ19" t="b">
        <v>0</v>
      </c>
      <c r="AK19" t="b">
        <v>1</v>
      </c>
      <c r="AL19" t="b">
        <v>1</v>
      </c>
      <c r="AO19" s="1">
        <v>1</v>
      </c>
      <c r="AP19" t="b">
        <v>1</v>
      </c>
      <c r="AQ19" t="b">
        <v>0</v>
      </c>
      <c r="AS19" t="b">
        <v>0</v>
      </c>
    </row>
    <row r="20" spans="1:47">
      <c r="A20">
        <v>151571</v>
      </c>
      <c r="B20" t="s">
        <v>17</v>
      </c>
      <c r="C20" t="s">
        <v>18</v>
      </c>
      <c r="D20" t="s">
        <v>178</v>
      </c>
      <c r="E20" t="str">
        <f>IF(ISNUMBER(SEARCH(E$1, VLOOKUP($A20,#REF!, 30, FALSE))), "Y", "N")</f>
        <v>N</v>
      </c>
      <c r="F20" t="str">
        <f>IF(ISNUMBER(SEARCH(F$1, VLOOKUP($A20,#REF!, 30, FALSE))), "Y", "N")</f>
        <v>N</v>
      </c>
      <c r="G20" t="str">
        <f>IF(ISNUMBER(SEARCH(G$1, VLOOKUP($A20,#REF!, 30, FALSE))), "Y", "N")</f>
        <v>N</v>
      </c>
      <c r="H20" t="str">
        <f>IF(ISNUMBER(SEARCH(H$1, VLOOKUP($A20,#REF!, 30, FALSE))), "Y", "N")</f>
        <v>N</v>
      </c>
      <c r="I20" t="str">
        <f>IF(ISNUMBER(SEARCH(I$1, VLOOKUP($A20,#REF!, 30, FALSE))), "Y", "N")</f>
        <v>N</v>
      </c>
      <c r="J20" t="str">
        <f>IF(ISNUMBER(SEARCH(J$1, VLOOKUP($A20,#REF!, 30, FALSE))), "Y", "N")</f>
        <v>N</v>
      </c>
      <c r="K20" t="str">
        <f>IF(ISNUMBER(SEARCH(K$1, VLOOKUP($A20,#REF!, 30, FALSE))), "Y", "N")</f>
        <v>N</v>
      </c>
      <c r="L20">
        <v>10</v>
      </c>
      <c r="M20" t="s">
        <v>20</v>
      </c>
      <c r="N20" t="s">
        <v>21</v>
      </c>
      <c r="O20" t="s">
        <v>22</v>
      </c>
      <c r="P20" t="s">
        <v>23</v>
      </c>
      <c r="Q20">
        <v>0.121</v>
      </c>
      <c r="R20">
        <f>IF(M20="electric",VLOOKUP(C20,Electric!$B:$F,5,FALSE), VLOOKUP(C20, Gas!$B:$F, 5, FALSE))</f>
        <v>8.4159999999999999E-2</v>
      </c>
      <c r="S20" s="8" t="str">
        <f t="shared" si="0"/>
        <v>None</v>
      </c>
      <c r="T20">
        <v>0</v>
      </c>
      <c r="U20">
        <v>0</v>
      </c>
      <c r="V20">
        <v>0</v>
      </c>
      <c r="W20" t="s">
        <v>25</v>
      </c>
      <c r="X20">
        <v>24</v>
      </c>
      <c r="Y20" t="s">
        <v>13</v>
      </c>
      <c r="Z20" t="s">
        <v>31</v>
      </c>
      <c r="AA20" t="s">
        <v>170</v>
      </c>
      <c r="AD20" t="s">
        <v>171</v>
      </c>
      <c r="AE20" t="s">
        <v>179</v>
      </c>
      <c r="AF20" t="s">
        <v>143</v>
      </c>
      <c r="AG20" t="b">
        <v>0</v>
      </c>
      <c r="AH20" t="b">
        <v>0</v>
      </c>
      <c r="AI20" t="b">
        <v>0</v>
      </c>
      <c r="AJ20" t="b">
        <v>0</v>
      </c>
      <c r="AK20" t="b">
        <v>1</v>
      </c>
      <c r="AL20" t="b">
        <v>1</v>
      </c>
      <c r="AO20" s="1">
        <v>1</v>
      </c>
      <c r="AP20" t="b">
        <v>1</v>
      </c>
      <c r="AQ20" t="b">
        <v>0</v>
      </c>
      <c r="AS20" t="b">
        <v>0</v>
      </c>
    </row>
    <row r="21" spans="1:47">
      <c r="A21">
        <v>150737</v>
      </c>
      <c r="B21" t="s">
        <v>17</v>
      </c>
      <c r="C21" t="s">
        <v>18</v>
      </c>
      <c r="D21" t="s">
        <v>29</v>
      </c>
      <c r="E21" t="str">
        <f>IF(ISNUMBER(SEARCH(E$1, VLOOKUP($A21,#REF!, 30, FALSE))), "Y", "N")</f>
        <v>N</v>
      </c>
      <c r="F21" t="str">
        <f>IF(ISNUMBER(SEARCH(F$1, VLOOKUP($A21,#REF!, 30, FALSE))), "Y", "N")</f>
        <v>N</v>
      </c>
      <c r="G21" t="str">
        <f>IF(ISNUMBER(SEARCH(G$1, VLOOKUP($A21,#REF!, 30, FALSE))), "Y", "N")</f>
        <v>N</v>
      </c>
      <c r="H21" t="str">
        <f>IF(ISNUMBER(SEARCH(H$1, VLOOKUP($A21,#REF!, 30, FALSE))), "Y", "N")</f>
        <v>N</v>
      </c>
      <c r="I21" t="str">
        <f>IF(ISNUMBER(SEARCH(I$1, VLOOKUP($A21,#REF!, 30, FALSE))), "Y", "N")</f>
        <v>N</v>
      </c>
      <c r="J21" t="str">
        <f>IF(ISNUMBER(SEARCH(J$1, VLOOKUP($A21,#REF!, 30, FALSE))), "Y", "N")</f>
        <v>N</v>
      </c>
      <c r="K21" t="str">
        <f>IF(ISNUMBER(SEARCH(K$1, VLOOKUP($A21,#REF!, 30, FALSE))), "Y", "N")</f>
        <v>N</v>
      </c>
      <c r="L21">
        <v>120</v>
      </c>
      <c r="M21" t="s">
        <v>20</v>
      </c>
      <c r="N21" t="s">
        <v>21</v>
      </c>
      <c r="O21" t="s">
        <v>22</v>
      </c>
      <c r="P21" t="s">
        <v>23</v>
      </c>
      <c r="Q21">
        <v>0.127</v>
      </c>
      <c r="R21">
        <f>IF(M21="electric",VLOOKUP(C21,Electric!$B:$F,5,FALSE), VLOOKUP(C21, Gas!$B:$F, 5, FALSE))</f>
        <v>8.4159999999999999E-2</v>
      </c>
      <c r="S21" s="8" t="str">
        <f t="shared" si="0"/>
        <v>None</v>
      </c>
      <c r="T21">
        <v>0</v>
      </c>
      <c r="U21">
        <v>0</v>
      </c>
      <c r="V21">
        <v>0</v>
      </c>
      <c r="W21" t="s">
        <v>25</v>
      </c>
      <c r="X21">
        <v>12</v>
      </c>
      <c r="Y21" t="s">
        <v>13</v>
      </c>
      <c r="Z21" t="s">
        <v>26</v>
      </c>
      <c r="AA21" t="s">
        <v>173</v>
      </c>
      <c r="AC21" t="s">
        <v>140</v>
      </c>
      <c r="AD21" t="s">
        <v>180</v>
      </c>
      <c r="AE21" t="s">
        <v>175</v>
      </c>
      <c r="AF21" t="s">
        <v>143</v>
      </c>
      <c r="AG21" t="b">
        <v>0</v>
      </c>
      <c r="AH21" t="b">
        <v>0</v>
      </c>
      <c r="AI21" t="b">
        <v>0</v>
      </c>
      <c r="AJ21" t="b">
        <v>0</v>
      </c>
      <c r="AK21" t="b">
        <v>1</v>
      </c>
      <c r="AL21" t="b">
        <v>1</v>
      </c>
      <c r="AO21" s="1">
        <v>1</v>
      </c>
      <c r="AP21" t="b">
        <v>1</v>
      </c>
      <c r="AQ21" t="b">
        <v>0</v>
      </c>
      <c r="AS21" t="b">
        <v>0</v>
      </c>
      <c r="AU21" t="s">
        <v>28</v>
      </c>
    </row>
    <row r="22" spans="1:47">
      <c r="A22">
        <v>141073</v>
      </c>
      <c r="B22" t="s">
        <v>17</v>
      </c>
      <c r="C22" t="s">
        <v>18</v>
      </c>
      <c r="D22" t="s">
        <v>19</v>
      </c>
      <c r="E22" t="str">
        <f>IF(ISNUMBER(SEARCH(E$1, VLOOKUP($A22,#REF!, 30, FALSE))), "Y", "N")</f>
        <v>N</v>
      </c>
      <c r="F22" t="str">
        <f>IF(ISNUMBER(SEARCH(F$1, VLOOKUP($A22,#REF!, 30, FALSE))), "Y", "N")</f>
        <v>N</v>
      </c>
      <c r="G22" t="str">
        <f>IF(ISNUMBER(SEARCH(G$1, VLOOKUP($A22,#REF!, 30, FALSE))), "Y", "N")</f>
        <v>N</v>
      </c>
      <c r="H22" t="str">
        <f>IF(ISNUMBER(SEARCH(H$1, VLOOKUP($A22,#REF!, 30, FALSE))), "Y", "N")</f>
        <v>N</v>
      </c>
      <c r="I22" t="str">
        <f>IF(ISNUMBER(SEARCH(I$1, VLOOKUP($A22,#REF!, 30, FALSE))), "Y", "N")</f>
        <v>N</v>
      </c>
      <c r="J22" t="str">
        <f>IF(ISNUMBER(SEARCH(J$1, VLOOKUP($A22,#REF!, 30, FALSE))), "Y", "N")</f>
        <v>N</v>
      </c>
      <c r="K22" t="str">
        <f>IF(ISNUMBER(SEARCH(K$1, VLOOKUP($A22,#REF!, 30, FALSE))), "Y", "N")</f>
        <v>N</v>
      </c>
      <c r="L22">
        <v>120</v>
      </c>
      <c r="M22" t="s">
        <v>20</v>
      </c>
      <c r="N22" t="s">
        <v>21</v>
      </c>
      <c r="O22" t="s">
        <v>22</v>
      </c>
      <c r="P22" t="s">
        <v>23</v>
      </c>
      <c r="Q22">
        <v>0.125</v>
      </c>
      <c r="R22">
        <f>IF(M22="electric",VLOOKUP(C22,Electric!$B:$F,5,FALSE), VLOOKUP(C22, Gas!$B:$F, 5, FALSE))</f>
        <v>8.4159999999999999E-2</v>
      </c>
      <c r="S22" s="8" t="str">
        <f t="shared" si="0"/>
        <v>None</v>
      </c>
      <c r="T22">
        <v>0</v>
      </c>
      <c r="U22">
        <v>0</v>
      </c>
      <c r="V22">
        <v>0</v>
      </c>
      <c r="W22" t="s">
        <v>25</v>
      </c>
      <c r="X22">
        <v>12</v>
      </c>
      <c r="Y22" t="s">
        <v>13</v>
      </c>
      <c r="Z22" t="s">
        <v>26</v>
      </c>
      <c r="AA22" t="s">
        <v>173</v>
      </c>
      <c r="AC22" t="s">
        <v>140</v>
      </c>
      <c r="AD22" t="s">
        <v>180</v>
      </c>
      <c r="AE22" t="s">
        <v>172</v>
      </c>
      <c r="AF22" t="s">
        <v>143</v>
      </c>
      <c r="AG22" t="b">
        <v>0</v>
      </c>
      <c r="AH22" t="b">
        <v>0</v>
      </c>
      <c r="AI22" t="b">
        <v>0</v>
      </c>
      <c r="AJ22" t="b">
        <v>0</v>
      </c>
      <c r="AK22" t="b">
        <v>1</v>
      </c>
      <c r="AL22" t="b">
        <v>1</v>
      </c>
      <c r="AO22" t="s">
        <v>27</v>
      </c>
      <c r="AP22" t="b">
        <v>0</v>
      </c>
      <c r="AQ22" t="b">
        <v>0</v>
      </c>
      <c r="AS22" t="b">
        <v>0</v>
      </c>
      <c r="AU22" t="s">
        <v>28</v>
      </c>
    </row>
    <row r="23" spans="1:47">
      <c r="A23">
        <v>141068</v>
      </c>
      <c r="B23" t="s">
        <v>17</v>
      </c>
      <c r="C23" t="s">
        <v>18</v>
      </c>
      <c r="D23" t="s">
        <v>181</v>
      </c>
      <c r="E23" t="str">
        <f>IF(ISNUMBER(SEARCH(E$1, VLOOKUP($A23,#REF!, 30, FALSE))), "Y", "N")</f>
        <v>N</v>
      </c>
      <c r="F23" t="str">
        <f>IF(ISNUMBER(SEARCH(F$1, VLOOKUP($A23,#REF!, 30, FALSE))), "Y", "N")</f>
        <v>N</v>
      </c>
      <c r="G23" t="str">
        <f>IF(ISNUMBER(SEARCH(G$1, VLOOKUP($A23,#REF!, 30, FALSE))), "Y", "N")</f>
        <v>N</v>
      </c>
      <c r="H23" t="str">
        <f>IF(ISNUMBER(SEARCH(H$1, VLOOKUP($A23,#REF!, 30, FALSE))), "Y", "N")</f>
        <v>N</v>
      </c>
      <c r="I23" t="str">
        <f>IF(ISNUMBER(SEARCH(I$1, VLOOKUP($A23,#REF!, 30, FALSE))), "Y", "N")</f>
        <v>N</v>
      </c>
      <c r="J23" t="str">
        <f>IF(ISNUMBER(SEARCH(J$1, VLOOKUP($A23,#REF!, 30, FALSE))), "Y", "N")</f>
        <v>N</v>
      </c>
      <c r="K23" t="str">
        <f>IF(ISNUMBER(SEARCH(K$1, VLOOKUP($A23,#REF!, 30, FALSE))), "Y", "N")</f>
        <v>N</v>
      </c>
      <c r="L23">
        <v>10</v>
      </c>
      <c r="M23" t="s">
        <v>20</v>
      </c>
      <c r="N23" t="s">
        <v>21</v>
      </c>
      <c r="O23" t="s">
        <v>22</v>
      </c>
      <c r="P23" t="s">
        <v>23</v>
      </c>
      <c r="Q23">
        <v>0.114</v>
      </c>
      <c r="R23">
        <f>IF(M23="electric",VLOOKUP(C23,Electric!$B:$F,5,FALSE), VLOOKUP(C23, Gas!$B:$F, 5, FALSE))</f>
        <v>8.4159999999999999E-2</v>
      </c>
      <c r="S23" s="8" t="str">
        <f t="shared" si="0"/>
        <v>None</v>
      </c>
      <c r="T23">
        <v>0</v>
      </c>
      <c r="U23">
        <v>0</v>
      </c>
      <c r="V23">
        <v>0</v>
      </c>
      <c r="W23" t="s">
        <v>25</v>
      </c>
      <c r="X23">
        <v>12</v>
      </c>
      <c r="Y23" t="s">
        <v>13</v>
      </c>
      <c r="Z23" t="s">
        <v>26</v>
      </c>
      <c r="AA23" t="s">
        <v>161</v>
      </c>
      <c r="AD23" t="s">
        <v>141</v>
      </c>
      <c r="AE23" t="s">
        <v>163</v>
      </c>
      <c r="AF23" t="s">
        <v>143</v>
      </c>
      <c r="AG23" t="b">
        <v>0</v>
      </c>
      <c r="AH23" t="b">
        <v>0</v>
      </c>
      <c r="AI23" t="b">
        <v>0</v>
      </c>
      <c r="AJ23" t="b">
        <v>0</v>
      </c>
      <c r="AK23" t="b">
        <v>1</v>
      </c>
      <c r="AL23" t="b">
        <v>1</v>
      </c>
      <c r="AO23" t="s">
        <v>27</v>
      </c>
      <c r="AP23" t="b">
        <v>0</v>
      </c>
      <c r="AQ23" t="b">
        <v>0</v>
      </c>
    </row>
    <row r="24" spans="1:47">
      <c r="A24">
        <v>139592</v>
      </c>
      <c r="B24" t="s">
        <v>17</v>
      </c>
      <c r="C24" t="s">
        <v>18</v>
      </c>
      <c r="D24" t="s">
        <v>146</v>
      </c>
      <c r="E24" t="str">
        <f>IF(ISNUMBER(SEARCH(E$1, VLOOKUP($A24,#REF!, 30, FALSE))), "Y", "N")</f>
        <v>N</v>
      </c>
      <c r="F24" t="str">
        <f>IF(ISNUMBER(SEARCH(F$1, VLOOKUP($A24,#REF!, 30, FALSE))), "Y", "N")</f>
        <v>N</v>
      </c>
      <c r="G24" t="str">
        <f>IF(ISNUMBER(SEARCH(G$1, VLOOKUP($A24,#REF!, 30, FALSE))), "Y", "N")</f>
        <v>N</v>
      </c>
      <c r="H24" t="str">
        <f>IF(ISNUMBER(SEARCH(H$1, VLOOKUP($A24,#REF!, 30, FALSE))), "Y", "N")</f>
        <v>N</v>
      </c>
      <c r="I24" t="str">
        <f>IF(ISNUMBER(SEARCH(I$1, VLOOKUP($A24,#REF!, 30, FALSE))), "Y", "N")</f>
        <v>N</v>
      </c>
      <c r="J24" t="str">
        <f>IF(ISNUMBER(SEARCH(J$1, VLOOKUP($A24,#REF!, 30, FALSE))), "Y", "N")</f>
        <v>N</v>
      </c>
      <c r="K24" t="str">
        <f>IF(ISNUMBER(SEARCH(K$1, VLOOKUP($A24,#REF!, 30, FALSE))), "Y", "N")</f>
        <v>N</v>
      </c>
      <c r="L24">
        <v>60</v>
      </c>
      <c r="M24" t="s">
        <v>20</v>
      </c>
      <c r="N24" t="s">
        <v>21</v>
      </c>
      <c r="O24" t="s">
        <v>22</v>
      </c>
      <c r="P24" t="s">
        <v>23</v>
      </c>
      <c r="Q24">
        <v>0.11899999999999999</v>
      </c>
      <c r="R24">
        <f>IF(M24="electric",VLOOKUP(C24,Electric!$B:$F,5,FALSE), VLOOKUP(C24, Gas!$B:$F, 5, FALSE))</f>
        <v>8.4159999999999999E-2</v>
      </c>
      <c r="S24" s="8" t="str">
        <f t="shared" si="0"/>
        <v>None</v>
      </c>
      <c r="T24">
        <v>0</v>
      </c>
      <c r="U24">
        <v>0</v>
      </c>
      <c r="V24">
        <v>0</v>
      </c>
      <c r="W24" t="s">
        <v>25</v>
      </c>
      <c r="X24">
        <v>12</v>
      </c>
      <c r="Y24" t="s">
        <v>13</v>
      </c>
      <c r="Z24" t="s">
        <v>26</v>
      </c>
      <c r="AA24" t="s">
        <v>165</v>
      </c>
      <c r="AB24" t="s">
        <v>166</v>
      </c>
      <c r="AD24" t="s">
        <v>167</v>
      </c>
      <c r="AE24" t="s">
        <v>168</v>
      </c>
      <c r="AF24" t="s">
        <v>143</v>
      </c>
      <c r="AG24" t="b">
        <v>0</v>
      </c>
      <c r="AH24" t="b">
        <v>0</v>
      </c>
      <c r="AI24" t="b">
        <v>0</v>
      </c>
      <c r="AJ24" t="b">
        <v>0</v>
      </c>
      <c r="AK24" t="b">
        <v>1</v>
      </c>
      <c r="AL24" t="b">
        <v>1</v>
      </c>
      <c r="AO24" t="s">
        <v>27</v>
      </c>
      <c r="AP24" t="b">
        <v>0</v>
      </c>
      <c r="AQ24" t="b">
        <v>0</v>
      </c>
      <c r="AS24" t="b">
        <v>0</v>
      </c>
    </row>
    <row r="25" spans="1:47">
      <c r="A25">
        <v>139747</v>
      </c>
      <c r="B25" t="s">
        <v>17</v>
      </c>
      <c r="C25" t="s">
        <v>18</v>
      </c>
      <c r="D25" t="s">
        <v>149</v>
      </c>
      <c r="E25" t="str">
        <f>IF(ISNUMBER(SEARCH(E$1, VLOOKUP($A25,#REF!, 30, FALSE))), "Y", "N")</f>
        <v>N</v>
      </c>
      <c r="F25" t="str">
        <f>IF(ISNUMBER(SEARCH(F$1, VLOOKUP($A25,#REF!, 30, FALSE))), "Y", "N")</f>
        <v>N</v>
      </c>
      <c r="G25" t="str">
        <f>IF(ISNUMBER(SEARCH(G$1, VLOOKUP($A25,#REF!, 30, FALSE))), "Y", "N")</f>
        <v>N</v>
      </c>
      <c r="H25" t="str">
        <f>IF(ISNUMBER(SEARCH(H$1, VLOOKUP($A25,#REF!, 30, FALSE))), "Y", "N")</f>
        <v>N</v>
      </c>
      <c r="I25" t="str">
        <f>IF(ISNUMBER(SEARCH(I$1, VLOOKUP($A25,#REF!, 30, FALSE))), "Y", "N")</f>
        <v>N</v>
      </c>
      <c r="J25" t="str">
        <f>IF(ISNUMBER(SEARCH(J$1, VLOOKUP($A25,#REF!, 30, FALSE))), "Y", "N")</f>
        <v>N</v>
      </c>
      <c r="K25" t="str">
        <f>IF(ISNUMBER(SEARCH(K$1, VLOOKUP($A25,#REF!, 30, FALSE))), "Y", "N")</f>
        <v>N</v>
      </c>
      <c r="L25">
        <v>50</v>
      </c>
      <c r="M25" t="s">
        <v>20</v>
      </c>
      <c r="N25" t="s">
        <v>21</v>
      </c>
      <c r="O25" t="s">
        <v>22</v>
      </c>
      <c r="P25" t="s">
        <v>23</v>
      </c>
      <c r="Q25">
        <v>0.12</v>
      </c>
      <c r="R25">
        <f>IF(M25="electric",VLOOKUP(C25,Electric!$B:$F,5,FALSE), VLOOKUP(C25, Gas!$B:$F, 5, FALSE))</f>
        <v>8.4159999999999999E-2</v>
      </c>
      <c r="S25" s="8" t="str">
        <f t="shared" si="0"/>
        <v>None</v>
      </c>
      <c r="T25">
        <v>0</v>
      </c>
      <c r="U25">
        <v>0</v>
      </c>
      <c r="V25">
        <v>0</v>
      </c>
      <c r="W25" t="s">
        <v>25</v>
      </c>
      <c r="X25">
        <v>24</v>
      </c>
      <c r="Y25" t="s">
        <v>13</v>
      </c>
      <c r="Z25" t="s">
        <v>26</v>
      </c>
      <c r="AA25" t="s">
        <v>170</v>
      </c>
      <c r="AD25" t="s">
        <v>171</v>
      </c>
      <c r="AE25" t="s">
        <v>172</v>
      </c>
      <c r="AF25" t="s">
        <v>143</v>
      </c>
      <c r="AG25" t="b">
        <v>0</v>
      </c>
      <c r="AH25" t="b">
        <v>0</v>
      </c>
      <c r="AI25" t="b">
        <v>0</v>
      </c>
      <c r="AJ25" t="b">
        <v>0</v>
      </c>
      <c r="AK25" t="b">
        <v>1</v>
      </c>
      <c r="AL25" t="b">
        <v>1</v>
      </c>
      <c r="AO25" t="s">
        <v>27</v>
      </c>
      <c r="AP25" t="b">
        <v>0</v>
      </c>
      <c r="AQ25" t="b">
        <v>0</v>
      </c>
      <c r="AS25" t="b">
        <v>0</v>
      </c>
    </row>
    <row r="26" spans="1:47">
      <c r="A26">
        <v>141071</v>
      </c>
      <c r="B26" t="s">
        <v>17</v>
      </c>
      <c r="C26" t="s">
        <v>18</v>
      </c>
      <c r="D26" t="s">
        <v>151</v>
      </c>
      <c r="E26" t="str">
        <f>IF(ISNUMBER(SEARCH(E$1, VLOOKUP($A26,#REF!, 30, FALSE))), "Y", "N")</f>
        <v>N</v>
      </c>
      <c r="F26" t="str">
        <f>IF(ISNUMBER(SEARCH(F$1, VLOOKUP($A26,#REF!, 30, FALSE))), "Y", "N")</f>
        <v>N</v>
      </c>
      <c r="G26" t="str">
        <f>IF(ISNUMBER(SEARCH(G$1, VLOOKUP($A26,#REF!, 30, FALSE))), "Y", "N")</f>
        <v>N</v>
      </c>
      <c r="H26" t="str">
        <f>IF(ISNUMBER(SEARCH(H$1, VLOOKUP($A26,#REF!, 30, FALSE))), "Y", "N")</f>
        <v>N</v>
      </c>
      <c r="I26" t="str">
        <f>IF(ISNUMBER(SEARCH(I$1, VLOOKUP($A26,#REF!, 30, FALSE))), "Y", "N")</f>
        <v>N</v>
      </c>
      <c r="J26" t="str">
        <f>IF(ISNUMBER(SEARCH(J$1, VLOOKUP($A26,#REF!, 30, FALSE))), "Y", "N")</f>
        <v>N</v>
      </c>
      <c r="K26" t="str">
        <f>IF(ISNUMBER(SEARCH(K$1, VLOOKUP($A26,#REF!, 30, FALSE))), "Y", "N")</f>
        <v>N</v>
      </c>
      <c r="L26">
        <v>60</v>
      </c>
      <c r="M26" t="s">
        <v>20</v>
      </c>
      <c r="N26" t="s">
        <v>21</v>
      </c>
      <c r="O26" t="s">
        <v>22</v>
      </c>
      <c r="P26" t="s">
        <v>23</v>
      </c>
      <c r="Q26">
        <v>0.11990000000000001</v>
      </c>
      <c r="R26">
        <f>IF(M26="electric",VLOOKUP(C26,Electric!$B:$F,5,FALSE), VLOOKUP(C26, Gas!$B:$F, 5, FALSE))</f>
        <v>8.4159999999999999E-2</v>
      </c>
      <c r="S26" s="8" t="str">
        <f t="shared" si="0"/>
        <v>None</v>
      </c>
      <c r="T26">
        <v>0</v>
      </c>
      <c r="U26">
        <v>0</v>
      </c>
      <c r="V26">
        <v>0</v>
      </c>
      <c r="W26" t="s">
        <v>25</v>
      </c>
      <c r="X26">
        <v>12</v>
      </c>
      <c r="Y26" t="s">
        <v>13</v>
      </c>
      <c r="Z26" t="s">
        <v>26</v>
      </c>
      <c r="AA26" t="s">
        <v>165</v>
      </c>
      <c r="AB26" t="s">
        <v>166</v>
      </c>
      <c r="AD26" t="s">
        <v>167</v>
      </c>
      <c r="AE26" t="s">
        <v>177</v>
      </c>
      <c r="AF26" t="s">
        <v>143</v>
      </c>
      <c r="AG26" t="b">
        <v>0</v>
      </c>
      <c r="AH26" t="b">
        <v>0</v>
      </c>
      <c r="AI26" t="b">
        <v>0</v>
      </c>
      <c r="AJ26" t="b">
        <v>0</v>
      </c>
      <c r="AK26" t="b">
        <v>1</v>
      </c>
      <c r="AL26" t="b">
        <v>1</v>
      </c>
      <c r="AO26" s="1">
        <v>1</v>
      </c>
      <c r="AP26" t="b">
        <v>1</v>
      </c>
      <c r="AQ26" t="b">
        <v>0</v>
      </c>
      <c r="AS26" t="b">
        <v>0</v>
      </c>
    </row>
    <row r="27" spans="1:47">
      <c r="A27">
        <v>146945</v>
      </c>
      <c r="B27" t="s">
        <v>17</v>
      </c>
      <c r="C27" t="s">
        <v>18</v>
      </c>
      <c r="D27" t="s">
        <v>153</v>
      </c>
      <c r="E27" t="str">
        <f>IF(ISNUMBER(SEARCH(E$1, VLOOKUP($A27,#REF!, 30, FALSE))), "Y", "N")</f>
        <v>N</v>
      </c>
      <c r="F27" t="str">
        <f>IF(ISNUMBER(SEARCH(F$1, VLOOKUP($A27,#REF!, 30, FALSE))), "Y", "N")</f>
        <v>N</v>
      </c>
      <c r="G27" t="str">
        <f>IF(ISNUMBER(SEARCH(G$1, VLOOKUP($A27,#REF!, 30, FALSE))), "Y", "N")</f>
        <v>N</v>
      </c>
      <c r="H27" t="str">
        <f>IF(ISNUMBER(SEARCH(H$1, VLOOKUP($A27,#REF!, 30, FALSE))), "Y", "N")</f>
        <v>N</v>
      </c>
      <c r="I27" t="str">
        <f>IF(ISNUMBER(SEARCH(I$1, VLOOKUP($A27,#REF!, 30, FALSE))), "Y", "N")</f>
        <v>N</v>
      </c>
      <c r="J27" t="str">
        <f>IF(ISNUMBER(SEARCH(J$1, VLOOKUP($A27,#REF!, 30, FALSE))), "Y", "N")</f>
        <v>N</v>
      </c>
      <c r="K27" t="str">
        <f>IF(ISNUMBER(SEARCH(K$1, VLOOKUP($A27,#REF!, 30, FALSE))), "Y", "N")</f>
        <v>N</v>
      </c>
      <c r="L27">
        <v>50</v>
      </c>
      <c r="M27" t="s">
        <v>20</v>
      </c>
      <c r="N27" t="s">
        <v>21</v>
      </c>
      <c r="O27" t="s">
        <v>22</v>
      </c>
      <c r="P27" t="s">
        <v>23</v>
      </c>
      <c r="Q27">
        <v>0.121</v>
      </c>
      <c r="R27">
        <f>IF(M27="electric",VLOOKUP(C27,Electric!$B:$F,5,FALSE), VLOOKUP(C27, Gas!$B:$F, 5, FALSE))</f>
        <v>8.4159999999999999E-2</v>
      </c>
      <c r="S27" s="8" t="str">
        <f t="shared" si="0"/>
        <v>None</v>
      </c>
      <c r="T27">
        <v>0</v>
      </c>
      <c r="U27">
        <v>0</v>
      </c>
      <c r="V27">
        <v>0</v>
      </c>
      <c r="W27" t="s">
        <v>25</v>
      </c>
      <c r="X27">
        <v>24</v>
      </c>
      <c r="Y27" t="s">
        <v>13</v>
      </c>
      <c r="Z27" t="s">
        <v>26</v>
      </c>
      <c r="AA27" t="s">
        <v>170</v>
      </c>
      <c r="AD27" t="s">
        <v>171</v>
      </c>
      <c r="AE27" t="s">
        <v>179</v>
      </c>
      <c r="AF27" t="s">
        <v>143</v>
      </c>
      <c r="AG27" t="b">
        <v>0</v>
      </c>
      <c r="AH27" t="b">
        <v>0</v>
      </c>
      <c r="AI27" t="b">
        <v>0</v>
      </c>
      <c r="AJ27" t="b">
        <v>0</v>
      </c>
      <c r="AK27" t="b">
        <v>1</v>
      </c>
      <c r="AL27" t="b">
        <v>1</v>
      </c>
      <c r="AO27" s="1">
        <v>1</v>
      </c>
      <c r="AP27" t="b">
        <v>1</v>
      </c>
      <c r="AQ27" t="b">
        <v>0</v>
      </c>
      <c r="AS27" t="b">
        <v>0</v>
      </c>
    </row>
    <row r="28" spans="1:47">
      <c r="A28">
        <v>151607</v>
      </c>
      <c r="B28" t="s">
        <v>17</v>
      </c>
      <c r="C28" t="s">
        <v>33</v>
      </c>
      <c r="D28" t="s">
        <v>160</v>
      </c>
      <c r="E28" t="str">
        <f>IF(ISNUMBER(SEARCH(E$1, VLOOKUP($A28,#REF!, 30, FALSE))), "Y", "N")</f>
        <v>N</v>
      </c>
      <c r="F28" t="str">
        <f>IF(ISNUMBER(SEARCH(F$1, VLOOKUP($A28,#REF!, 30, FALSE))), "Y", "N")</f>
        <v>N</v>
      </c>
      <c r="G28" t="str">
        <f>IF(ISNUMBER(SEARCH(G$1, VLOOKUP($A28,#REF!, 30, FALSE))), "Y", "N")</f>
        <v>N</v>
      </c>
      <c r="H28" t="str">
        <f>IF(ISNUMBER(SEARCH(H$1, VLOOKUP($A28,#REF!, 30, FALSE))), "Y", "N")</f>
        <v>N</v>
      </c>
      <c r="I28" t="str">
        <f>IF(ISNUMBER(SEARCH(I$1, VLOOKUP($A28,#REF!, 30, FALSE))), "Y", "N")</f>
        <v>N</v>
      </c>
      <c r="J28" t="str">
        <f>IF(ISNUMBER(SEARCH(J$1, VLOOKUP($A28,#REF!, 30, FALSE))), "Y", "N")</f>
        <v>N</v>
      </c>
      <c r="K28" t="str">
        <f>IF(ISNUMBER(SEARCH(K$1, VLOOKUP($A28,#REF!, 30, FALSE))), "Y", "N")</f>
        <v>N</v>
      </c>
      <c r="L28">
        <v>10</v>
      </c>
      <c r="M28" t="s">
        <v>20</v>
      </c>
      <c r="N28" t="s">
        <v>21</v>
      </c>
      <c r="O28" t="s">
        <v>22</v>
      </c>
      <c r="P28" t="s">
        <v>23</v>
      </c>
      <c r="Q28">
        <v>0.1149</v>
      </c>
      <c r="R28">
        <f>IF(M28="electric",VLOOKUP(C28,Electric!$B:$F,5,FALSE), VLOOKUP(C28, Gas!$B:$F, 5, FALSE))</f>
        <v>8.1079999999999999E-2</v>
      </c>
      <c r="S28" s="8" t="str">
        <f t="shared" si="0"/>
        <v>None</v>
      </c>
      <c r="T28">
        <v>0</v>
      </c>
      <c r="U28">
        <v>0</v>
      </c>
      <c r="V28">
        <v>0</v>
      </c>
      <c r="W28" t="s">
        <v>25</v>
      </c>
      <c r="X28">
        <v>12</v>
      </c>
      <c r="Y28" t="s">
        <v>13</v>
      </c>
      <c r="Z28" t="s">
        <v>31</v>
      </c>
      <c r="AA28" t="s">
        <v>161</v>
      </c>
      <c r="AD28" t="s">
        <v>162</v>
      </c>
      <c r="AE28" t="s">
        <v>182</v>
      </c>
      <c r="AF28" t="s">
        <v>143</v>
      </c>
      <c r="AG28" t="b">
        <v>0</v>
      </c>
      <c r="AH28" t="b">
        <v>0</v>
      </c>
      <c r="AI28" t="b">
        <v>0</v>
      </c>
      <c r="AJ28" t="b">
        <v>0</v>
      </c>
      <c r="AK28" t="b">
        <v>1</v>
      </c>
      <c r="AL28" t="b">
        <v>1</v>
      </c>
      <c r="AO28" t="s">
        <v>27</v>
      </c>
      <c r="AP28" t="b">
        <v>0</v>
      </c>
      <c r="AQ28" t="b">
        <v>0</v>
      </c>
      <c r="AS28" t="b">
        <v>0</v>
      </c>
    </row>
    <row r="29" spans="1:47">
      <c r="A29">
        <v>151574</v>
      </c>
      <c r="B29" t="s">
        <v>17</v>
      </c>
      <c r="C29" t="s">
        <v>33</v>
      </c>
      <c r="D29" t="s">
        <v>164</v>
      </c>
      <c r="E29" t="str">
        <f>IF(ISNUMBER(SEARCH(E$1, VLOOKUP($A29,#REF!, 30, FALSE))), "Y", "N")</f>
        <v>N</v>
      </c>
      <c r="F29" t="str">
        <f>IF(ISNUMBER(SEARCH(F$1, VLOOKUP($A29,#REF!, 30, FALSE))), "Y", "N")</f>
        <v>N</v>
      </c>
      <c r="G29" t="str">
        <f>IF(ISNUMBER(SEARCH(G$1, VLOOKUP($A29,#REF!, 30, FALSE))), "Y", "N")</f>
        <v>N</v>
      </c>
      <c r="H29" t="str">
        <f>IF(ISNUMBER(SEARCH(H$1, VLOOKUP($A29,#REF!, 30, FALSE))), "Y", "N")</f>
        <v>N</v>
      </c>
      <c r="I29" t="str">
        <f>IF(ISNUMBER(SEARCH(I$1, VLOOKUP($A29,#REF!, 30, FALSE))), "Y", "N")</f>
        <v>N</v>
      </c>
      <c r="J29" t="str">
        <f>IF(ISNUMBER(SEARCH(J$1, VLOOKUP($A29,#REF!, 30, FALSE))), "Y", "N")</f>
        <v>N</v>
      </c>
      <c r="K29" t="str">
        <f>IF(ISNUMBER(SEARCH(K$1, VLOOKUP($A29,#REF!, 30, FALSE))), "Y", "N")</f>
        <v>N</v>
      </c>
      <c r="L29">
        <v>60</v>
      </c>
      <c r="M29" t="s">
        <v>20</v>
      </c>
      <c r="N29" t="s">
        <v>21</v>
      </c>
      <c r="O29" t="s">
        <v>22</v>
      </c>
      <c r="P29" t="s">
        <v>23</v>
      </c>
      <c r="Q29">
        <v>0.11990000000000001</v>
      </c>
      <c r="R29">
        <f>IF(M29="electric",VLOOKUP(C29,Electric!$B:$F,5,FALSE), VLOOKUP(C29, Gas!$B:$F, 5, FALSE))</f>
        <v>8.1079999999999999E-2</v>
      </c>
      <c r="S29" s="8" t="str">
        <f t="shared" si="0"/>
        <v>None</v>
      </c>
      <c r="T29">
        <v>0</v>
      </c>
      <c r="U29">
        <v>0</v>
      </c>
      <c r="V29">
        <v>0</v>
      </c>
      <c r="W29" t="s">
        <v>25</v>
      </c>
      <c r="X29">
        <v>12</v>
      </c>
      <c r="Y29" t="s">
        <v>13</v>
      </c>
      <c r="Z29" t="s">
        <v>31</v>
      </c>
      <c r="AA29" t="s">
        <v>165</v>
      </c>
      <c r="AB29" t="s">
        <v>166</v>
      </c>
      <c r="AD29" t="s">
        <v>167</v>
      </c>
      <c r="AE29" t="s">
        <v>183</v>
      </c>
      <c r="AF29" t="s">
        <v>143</v>
      </c>
      <c r="AG29" t="b">
        <v>0</v>
      </c>
      <c r="AH29" t="b">
        <v>0</v>
      </c>
      <c r="AI29" t="b">
        <v>0</v>
      </c>
      <c r="AJ29" t="b">
        <v>0</v>
      </c>
      <c r="AK29" t="b">
        <v>1</v>
      </c>
      <c r="AL29" t="b">
        <v>1</v>
      </c>
      <c r="AO29" t="s">
        <v>27</v>
      </c>
      <c r="AP29" t="b">
        <v>0</v>
      </c>
      <c r="AQ29" t="b">
        <v>0</v>
      </c>
      <c r="AS29" t="b">
        <v>0</v>
      </c>
    </row>
    <row r="30" spans="1:47">
      <c r="A30">
        <v>151575</v>
      </c>
      <c r="B30" t="s">
        <v>17</v>
      </c>
      <c r="C30" t="s">
        <v>33</v>
      </c>
      <c r="D30" t="s">
        <v>169</v>
      </c>
      <c r="E30" t="str">
        <f>IF(ISNUMBER(SEARCH(E$1, VLOOKUP($A30,#REF!, 30, FALSE))), "Y", "N")</f>
        <v>N</v>
      </c>
      <c r="F30" t="str">
        <f>IF(ISNUMBER(SEARCH(F$1, VLOOKUP($A30,#REF!, 30, FALSE))), "Y", "N")</f>
        <v>N</v>
      </c>
      <c r="G30" t="str">
        <f>IF(ISNUMBER(SEARCH(G$1, VLOOKUP($A30,#REF!, 30, FALSE))), "Y", "N")</f>
        <v>N</v>
      </c>
      <c r="H30" t="str">
        <f>IF(ISNUMBER(SEARCH(H$1, VLOOKUP($A30,#REF!, 30, FALSE))), "Y", "N")</f>
        <v>N</v>
      </c>
      <c r="I30" t="str">
        <f>IF(ISNUMBER(SEARCH(I$1, VLOOKUP($A30,#REF!, 30, FALSE))), "Y", "N")</f>
        <v>N</v>
      </c>
      <c r="J30" t="str">
        <f>IF(ISNUMBER(SEARCH(J$1, VLOOKUP($A30,#REF!, 30, FALSE))), "Y", "N")</f>
        <v>N</v>
      </c>
      <c r="K30" t="str">
        <f>IF(ISNUMBER(SEARCH(K$1, VLOOKUP($A30,#REF!, 30, FALSE))), "Y", "N")</f>
        <v>N</v>
      </c>
      <c r="L30">
        <v>10</v>
      </c>
      <c r="M30" t="s">
        <v>20</v>
      </c>
      <c r="N30" t="s">
        <v>21</v>
      </c>
      <c r="O30" t="s">
        <v>22</v>
      </c>
      <c r="P30" t="s">
        <v>23</v>
      </c>
      <c r="Q30">
        <v>0.1249</v>
      </c>
      <c r="R30">
        <f>IF(M30="electric",VLOOKUP(C30,Electric!$B:$F,5,FALSE), VLOOKUP(C30, Gas!$B:$F, 5, FALSE))</f>
        <v>8.1079999999999999E-2</v>
      </c>
      <c r="S30" s="8" t="str">
        <f t="shared" si="0"/>
        <v>None</v>
      </c>
      <c r="T30">
        <v>0</v>
      </c>
      <c r="U30">
        <v>0</v>
      </c>
      <c r="V30">
        <v>0</v>
      </c>
      <c r="W30" t="s">
        <v>25</v>
      </c>
      <c r="X30">
        <v>24</v>
      </c>
      <c r="Y30" t="s">
        <v>13</v>
      </c>
      <c r="Z30" t="s">
        <v>31</v>
      </c>
      <c r="AA30" t="s">
        <v>170</v>
      </c>
      <c r="AD30" t="s">
        <v>171</v>
      </c>
      <c r="AE30" t="s">
        <v>184</v>
      </c>
      <c r="AF30" t="s">
        <v>143</v>
      </c>
      <c r="AG30" t="b">
        <v>0</v>
      </c>
      <c r="AH30" t="b">
        <v>0</v>
      </c>
      <c r="AI30" t="b">
        <v>0</v>
      </c>
      <c r="AJ30" t="b">
        <v>0</v>
      </c>
      <c r="AK30" t="b">
        <v>1</v>
      </c>
      <c r="AL30" t="b">
        <v>1</v>
      </c>
      <c r="AO30" t="s">
        <v>27</v>
      </c>
      <c r="AP30" t="b">
        <v>0</v>
      </c>
      <c r="AQ30" t="b">
        <v>0</v>
      </c>
      <c r="AS30" t="b">
        <v>0</v>
      </c>
    </row>
    <row r="31" spans="1:47">
      <c r="A31">
        <v>151605</v>
      </c>
      <c r="B31" t="s">
        <v>17</v>
      </c>
      <c r="C31" t="s">
        <v>33</v>
      </c>
      <c r="D31" t="s">
        <v>30</v>
      </c>
      <c r="E31" t="str">
        <f>IF(ISNUMBER(SEARCH(E$1, VLOOKUP($A31,#REF!, 30, FALSE))), "Y", "N")</f>
        <v>N</v>
      </c>
      <c r="F31" t="str">
        <f>IF(ISNUMBER(SEARCH(F$1, VLOOKUP($A31,#REF!, 30, FALSE))), "Y", "N")</f>
        <v>N</v>
      </c>
      <c r="G31" t="str">
        <f>IF(ISNUMBER(SEARCH(G$1, VLOOKUP($A31,#REF!, 30, FALSE))), "Y", "N")</f>
        <v>N</v>
      </c>
      <c r="H31" t="str">
        <f>IF(ISNUMBER(SEARCH(H$1, VLOOKUP($A31,#REF!, 30, FALSE))), "Y", "N")</f>
        <v>N</v>
      </c>
      <c r="I31" t="str">
        <f>IF(ISNUMBER(SEARCH(I$1, VLOOKUP($A31,#REF!, 30, FALSE))), "Y", "N")</f>
        <v>N</v>
      </c>
      <c r="J31" t="str">
        <f>IF(ISNUMBER(SEARCH(J$1, VLOOKUP($A31,#REF!, 30, FALSE))), "Y", "N")</f>
        <v>N</v>
      </c>
      <c r="K31" t="str">
        <f>IF(ISNUMBER(SEARCH(K$1, VLOOKUP($A31,#REF!, 30, FALSE))), "Y", "N")</f>
        <v>N</v>
      </c>
      <c r="L31">
        <v>120</v>
      </c>
      <c r="M31" t="s">
        <v>20</v>
      </c>
      <c r="N31" t="s">
        <v>21</v>
      </c>
      <c r="O31" t="s">
        <v>22</v>
      </c>
      <c r="P31" t="s">
        <v>23</v>
      </c>
      <c r="Q31">
        <v>0.12989999999999999</v>
      </c>
      <c r="R31">
        <f>IF(M31="electric",VLOOKUP(C31,Electric!$B:$F,5,FALSE), VLOOKUP(C31, Gas!$B:$F, 5, FALSE))</f>
        <v>8.1079999999999999E-2</v>
      </c>
      <c r="S31" s="8" t="str">
        <f t="shared" si="0"/>
        <v>None</v>
      </c>
      <c r="T31">
        <v>0</v>
      </c>
      <c r="U31">
        <v>0</v>
      </c>
      <c r="V31">
        <v>0</v>
      </c>
      <c r="W31" t="s">
        <v>25</v>
      </c>
      <c r="X31">
        <v>12</v>
      </c>
      <c r="Y31" t="s">
        <v>13</v>
      </c>
      <c r="Z31" t="s">
        <v>31</v>
      </c>
      <c r="AA31" t="s">
        <v>173</v>
      </c>
      <c r="AC31" t="s">
        <v>140</v>
      </c>
      <c r="AD31" t="s">
        <v>174</v>
      </c>
      <c r="AE31" t="s">
        <v>185</v>
      </c>
      <c r="AF31" t="s">
        <v>143</v>
      </c>
      <c r="AG31" t="b">
        <v>0</v>
      </c>
      <c r="AH31" t="b">
        <v>0</v>
      </c>
      <c r="AI31" t="b">
        <v>0</v>
      </c>
      <c r="AJ31" t="b">
        <v>0</v>
      </c>
      <c r="AK31" t="b">
        <v>1</v>
      </c>
      <c r="AL31" t="b">
        <v>1</v>
      </c>
      <c r="AO31" s="1">
        <v>1</v>
      </c>
      <c r="AP31" t="b">
        <v>1</v>
      </c>
      <c r="AQ31" t="b">
        <v>0</v>
      </c>
      <c r="AS31" t="b">
        <v>0</v>
      </c>
      <c r="AU31" t="s">
        <v>28</v>
      </c>
    </row>
    <row r="32" spans="1:47">
      <c r="A32">
        <v>151606</v>
      </c>
      <c r="B32" t="s">
        <v>17</v>
      </c>
      <c r="C32" t="s">
        <v>33</v>
      </c>
      <c r="D32" t="s">
        <v>32</v>
      </c>
      <c r="E32" t="str">
        <f>IF(ISNUMBER(SEARCH(E$1, VLOOKUP($A32,#REF!, 30, FALSE))), "Y", "N")</f>
        <v>N</v>
      </c>
      <c r="F32" t="str">
        <f>IF(ISNUMBER(SEARCH(F$1, VLOOKUP($A32,#REF!, 30, FALSE))), "Y", "N")</f>
        <v>N</v>
      </c>
      <c r="G32" t="str">
        <f>IF(ISNUMBER(SEARCH(G$1, VLOOKUP($A32,#REF!, 30, FALSE))), "Y", "N")</f>
        <v>N</v>
      </c>
      <c r="H32" t="str">
        <f>IF(ISNUMBER(SEARCH(H$1, VLOOKUP($A32,#REF!, 30, FALSE))), "Y", "N")</f>
        <v>N</v>
      </c>
      <c r="I32" t="str">
        <f>IF(ISNUMBER(SEARCH(I$1, VLOOKUP($A32,#REF!, 30, FALSE))), "Y", "N")</f>
        <v>N</v>
      </c>
      <c r="J32" t="str">
        <f>IF(ISNUMBER(SEARCH(J$1, VLOOKUP($A32,#REF!, 30, FALSE))), "Y", "N")</f>
        <v>N</v>
      </c>
      <c r="K32" t="str">
        <f>IF(ISNUMBER(SEARCH(K$1, VLOOKUP($A32,#REF!, 30, FALSE))), "Y", "N")</f>
        <v>N</v>
      </c>
      <c r="L32">
        <v>120</v>
      </c>
      <c r="M32" t="s">
        <v>20</v>
      </c>
      <c r="N32" t="s">
        <v>21</v>
      </c>
      <c r="O32" t="s">
        <v>22</v>
      </c>
      <c r="P32" t="s">
        <v>23</v>
      </c>
      <c r="Q32">
        <v>0.1249</v>
      </c>
      <c r="R32">
        <f>IF(M32="electric",VLOOKUP(C32,Electric!$B:$F,5,FALSE), VLOOKUP(C32, Gas!$B:$F, 5, FALSE))</f>
        <v>8.1079999999999999E-2</v>
      </c>
      <c r="S32" s="8" t="str">
        <f t="shared" si="0"/>
        <v>None</v>
      </c>
      <c r="T32">
        <v>0</v>
      </c>
      <c r="U32">
        <v>0</v>
      </c>
      <c r="V32">
        <v>0</v>
      </c>
      <c r="W32" t="s">
        <v>25</v>
      </c>
      <c r="X32">
        <v>12</v>
      </c>
      <c r="Y32" t="s">
        <v>13</v>
      </c>
      <c r="Z32" t="s">
        <v>31</v>
      </c>
      <c r="AA32" t="s">
        <v>173</v>
      </c>
      <c r="AC32" t="s">
        <v>140</v>
      </c>
      <c r="AD32" t="s">
        <v>174</v>
      </c>
      <c r="AE32" t="s">
        <v>184</v>
      </c>
      <c r="AF32" t="s">
        <v>143</v>
      </c>
      <c r="AG32" t="b">
        <v>0</v>
      </c>
      <c r="AH32" t="b">
        <v>0</v>
      </c>
      <c r="AI32" t="b">
        <v>0</v>
      </c>
      <c r="AJ32" t="b">
        <v>0</v>
      </c>
      <c r="AK32" t="b">
        <v>1</v>
      </c>
      <c r="AL32" t="b">
        <v>1</v>
      </c>
      <c r="AO32" t="s">
        <v>27</v>
      </c>
      <c r="AP32" t="b">
        <v>0</v>
      </c>
      <c r="AQ32" t="b">
        <v>0</v>
      </c>
      <c r="AS32" t="b">
        <v>0</v>
      </c>
      <c r="AU32" t="s">
        <v>28</v>
      </c>
    </row>
    <row r="33" spans="1:47">
      <c r="A33">
        <v>151577</v>
      </c>
      <c r="B33" t="s">
        <v>17</v>
      </c>
      <c r="C33" t="s">
        <v>33</v>
      </c>
      <c r="D33" t="s">
        <v>176</v>
      </c>
      <c r="E33" t="str">
        <f>IF(ISNUMBER(SEARCH(E$1, VLOOKUP($A33,#REF!, 30, FALSE))), "Y", "N")</f>
        <v>N</v>
      </c>
      <c r="F33" t="str">
        <f>IF(ISNUMBER(SEARCH(F$1, VLOOKUP($A33,#REF!, 30, FALSE))), "Y", "N")</f>
        <v>N</v>
      </c>
      <c r="G33" t="str">
        <f>IF(ISNUMBER(SEARCH(G$1, VLOOKUP($A33,#REF!, 30, FALSE))), "Y", "N")</f>
        <v>N</v>
      </c>
      <c r="H33" t="str">
        <f>IF(ISNUMBER(SEARCH(H$1, VLOOKUP($A33,#REF!, 30, FALSE))), "Y", "N")</f>
        <v>N</v>
      </c>
      <c r="I33" t="str">
        <f>IF(ISNUMBER(SEARCH(I$1, VLOOKUP($A33,#REF!, 30, FALSE))), "Y", "N")</f>
        <v>N</v>
      </c>
      <c r="J33" t="str">
        <f>IF(ISNUMBER(SEARCH(J$1, VLOOKUP($A33,#REF!, 30, FALSE))), "Y", "N")</f>
        <v>N</v>
      </c>
      <c r="K33" t="str">
        <f>IF(ISNUMBER(SEARCH(K$1, VLOOKUP($A33,#REF!, 30, FALSE))), "Y", "N")</f>
        <v>N</v>
      </c>
      <c r="L33">
        <v>60</v>
      </c>
      <c r="M33" t="s">
        <v>20</v>
      </c>
      <c r="N33" t="s">
        <v>21</v>
      </c>
      <c r="O33" t="s">
        <v>22</v>
      </c>
      <c r="P33" t="s">
        <v>23</v>
      </c>
      <c r="Q33">
        <v>0.1249</v>
      </c>
      <c r="R33">
        <f>IF(M33="electric",VLOOKUP(C33,Electric!$B:$F,5,FALSE), VLOOKUP(C33, Gas!$B:$F, 5, FALSE))</f>
        <v>8.1079999999999999E-2</v>
      </c>
      <c r="S33" s="8" t="str">
        <f t="shared" si="0"/>
        <v>None</v>
      </c>
      <c r="T33">
        <v>0</v>
      </c>
      <c r="U33">
        <v>0</v>
      </c>
      <c r="V33">
        <v>0</v>
      </c>
      <c r="W33" t="s">
        <v>25</v>
      </c>
      <c r="X33">
        <v>12</v>
      </c>
      <c r="Y33" t="s">
        <v>13</v>
      </c>
      <c r="Z33" t="s">
        <v>31</v>
      </c>
      <c r="AA33" t="s">
        <v>165</v>
      </c>
      <c r="AB33" t="s">
        <v>166</v>
      </c>
      <c r="AD33" t="s">
        <v>167</v>
      </c>
      <c r="AE33" t="s">
        <v>184</v>
      </c>
      <c r="AF33" t="s">
        <v>143</v>
      </c>
      <c r="AG33" t="b">
        <v>0</v>
      </c>
      <c r="AH33" t="b">
        <v>0</v>
      </c>
      <c r="AI33" t="b">
        <v>0</v>
      </c>
      <c r="AJ33" t="b">
        <v>0</v>
      </c>
      <c r="AK33" t="b">
        <v>1</v>
      </c>
      <c r="AL33" t="b">
        <v>1</v>
      </c>
      <c r="AO33" s="1">
        <v>1</v>
      </c>
      <c r="AP33" t="b">
        <v>1</v>
      </c>
      <c r="AQ33" t="b">
        <v>0</v>
      </c>
      <c r="AS33" t="b">
        <v>0</v>
      </c>
    </row>
    <row r="34" spans="1:47">
      <c r="A34">
        <v>151576</v>
      </c>
      <c r="B34" t="s">
        <v>17</v>
      </c>
      <c r="C34" t="s">
        <v>33</v>
      </c>
      <c r="D34" t="s">
        <v>178</v>
      </c>
      <c r="E34" t="str">
        <f>IF(ISNUMBER(SEARCH(E$1, VLOOKUP($A34,#REF!, 30, FALSE))), "Y", "N")</f>
        <v>N</v>
      </c>
      <c r="F34" t="str">
        <f>IF(ISNUMBER(SEARCH(F$1, VLOOKUP($A34,#REF!, 30, FALSE))), "Y", "N")</f>
        <v>N</v>
      </c>
      <c r="G34" t="str">
        <f>IF(ISNUMBER(SEARCH(G$1, VLOOKUP($A34,#REF!, 30, FALSE))), "Y", "N")</f>
        <v>N</v>
      </c>
      <c r="H34" t="str">
        <f>IF(ISNUMBER(SEARCH(H$1, VLOOKUP($A34,#REF!, 30, FALSE))), "Y", "N")</f>
        <v>N</v>
      </c>
      <c r="I34" t="str">
        <f>IF(ISNUMBER(SEARCH(I$1, VLOOKUP($A34,#REF!, 30, FALSE))), "Y", "N")</f>
        <v>N</v>
      </c>
      <c r="J34" t="str">
        <f>IF(ISNUMBER(SEARCH(J$1, VLOOKUP($A34,#REF!, 30, FALSE))), "Y", "N")</f>
        <v>N</v>
      </c>
      <c r="K34" t="str">
        <f>IF(ISNUMBER(SEARCH(K$1, VLOOKUP($A34,#REF!, 30, FALSE))), "Y", "N")</f>
        <v>N</v>
      </c>
      <c r="L34">
        <v>10</v>
      </c>
      <c r="M34" t="s">
        <v>20</v>
      </c>
      <c r="N34" t="s">
        <v>21</v>
      </c>
      <c r="O34" t="s">
        <v>22</v>
      </c>
      <c r="P34" t="s">
        <v>23</v>
      </c>
      <c r="Q34">
        <v>0.12989999999999999</v>
      </c>
      <c r="R34">
        <f>IF(M34="electric",VLOOKUP(C34,Electric!$B:$F,5,FALSE), VLOOKUP(C34, Gas!$B:$F, 5, FALSE))</f>
        <v>8.1079999999999999E-2</v>
      </c>
      <c r="S34" s="8" t="str">
        <f t="shared" si="0"/>
        <v>None</v>
      </c>
      <c r="T34">
        <v>0</v>
      </c>
      <c r="U34">
        <v>0</v>
      </c>
      <c r="V34">
        <v>0</v>
      </c>
      <c r="W34" t="s">
        <v>25</v>
      </c>
      <c r="X34">
        <v>24</v>
      </c>
      <c r="Y34" t="s">
        <v>13</v>
      </c>
      <c r="Z34" t="s">
        <v>31</v>
      </c>
      <c r="AA34" t="s">
        <v>170</v>
      </c>
      <c r="AD34" t="s">
        <v>171</v>
      </c>
      <c r="AE34" t="s">
        <v>185</v>
      </c>
      <c r="AF34" t="s">
        <v>143</v>
      </c>
      <c r="AG34" t="b">
        <v>0</v>
      </c>
      <c r="AH34" t="b">
        <v>0</v>
      </c>
      <c r="AI34" t="b">
        <v>0</v>
      </c>
      <c r="AJ34" t="b">
        <v>0</v>
      </c>
      <c r="AK34" t="b">
        <v>1</v>
      </c>
      <c r="AL34" t="b">
        <v>1</v>
      </c>
      <c r="AO34" s="1">
        <v>1</v>
      </c>
      <c r="AP34" t="b">
        <v>1</v>
      </c>
      <c r="AQ34" t="b">
        <v>0</v>
      </c>
      <c r="AS34" t="b">
        <v>0</v>
      </c>
    </row>
    <row r="35" spans="1:47">
      <c r="A35">
        <v>150739</v>
      </c>
      <c r="B35" t="s">
        <v>17</v>
      </c>
      <c r="C35" t="s">
        <v>33</v>
      </c>
      <c r="D35" t="s">
        <v>29</v>
      </c>
      <c r="E35" t="str">
        <f>IF(ISNUMBER(SEARCH(E$1, VLOOKUP($A35,#REF!, 30, FALSE))), "Y", "N")</f>
        <v>N</v>
      </c>
      <c r="F35" t="str">
        <f>IF(ISNUMBER(SEARCH(F$1, VLOOKUP($A35,#REF!, 30, FALSE))), "Y", "N")</f>
        <v>N</v>
      </c>
      <c r="G35" t="str">
        <f>IF(ISNUMBER(SEARCH(G$1, VLOOKUP($A35,#REF!, 30, FALSE))), "Y", "N")</f>
        <v>N</v>
      </c>
      <c r="H35" t="str">
        <f>IF(ISNUMBER(SEARCH(H$1, VLOOKUP($A35,#REF!, 30, FALSE))), "Y", "N")</f>
        <v>N</v>
      </c>
      <c r="I35" t="str">
        <f>IF(ISNUMBER(SEARCH(I$1, VLOOKUP($A35,#REF!, 30, FALSE))), "Y", "N")</f>
        <v>N</v>
      </c>
      <c r="J35" t="str">
        <f>IF(ISNUMBER(SEARCH(J$1, VLOOKUP($A35,#REF!, 30, FALSE))), "Y", "N")</f>
        <v>N</v>
      </c>
      <c r="K35" t="str">
        <f>IF(ISNUMBER(SEARCH(K$1, VLOOKUP($A35,#REF!, 30, FALSE))), "Y", "N")</f>
        <v>N</v>
      </c>
      <c r="L35">
        <v>120</v>
      </c>
      <c r="M35" t="s">
        <v>20</v>
      </c>
      <c r="N35" t="s">
        <v>21</v>
      </c>
      <c r="O35" t="s">
        <v>22</v>
      </c>
      <c r="P35" t="s">
        <v>23</v>
      </c>
      <c r="Q35">
        <v>0.12989999999999999</v>
      </c>
      <c r="R35">
        <f>IF(M35="electric",VLOOKUP(C35,Electric!$B:$F,5,FALSE), VLOOKUP(C35, Gas!$B:$F, 5, FALSE))</f>
        <v>8.1079999999999999E-2</v>
      </c>
      <c r="S35" s="8" t="str">
        <f t="shared" si="0"/>
        <v>None</v>
      </c>
      <c r="T35">
        <v>0</v>
      </c>
      <c r="U35">
        <v>0</v>
      </c>
      <c r="V35">
        <v>0</v>
      </c>
      <c r="W35" t="s">
        <v>25</v>
      </c>
      <c r="X35">
        <v>12</v>
      </c>
      <c r="Y35" t="s">
        <v>13</v>
      </c>
      <c r="Z35" t="s">
        <v>26</v>
      </c>
      <c r="AA35" t="s">
        <v>173</v>
      </c>
      <c r="AC35" t="s">
        <v>140</v>
      </c>
      <c r="AD35" t="s">
        <v>180</v>
      </c>
      <c r="AE35" t="s">
        <v>185</v>
      </c>
      <c r="AF35" t="s">
        <v>143</v>
      </c>
      <c r="AG35" t="b">
        <v>0</v>
      </c>
      <c r="AH35" t="b">
        <v>0</v>
      </c>
      <c r="AI35" t="b">
        <v>0</v>
      </c>
      <c r="AJ35" t="b">
        <v>0</v>
      </c>
      <c r="AK35" t="b">
        <v>1</v>
      </c>
      <c r="AL35" t="b">
        <v>1</v>
      </c>
      <c r="AO35" s="1">
        <v>1</v>
      </c>
      <c r="AP35" t="b">
        <v>1</v>
      </c>
      <c r="AQ35" t="b">
        <v>0</v>
      </c>
      <c r="AS35" t="b">
        <v>0</v>
      </c>
      <c r="AU35" t="s">
        <v>28</v>
      </c>
    </row>
    <row r="36" spans="1:47">
      <c r="A36">
        <v>141081</v>
      </c>
      <c r="B36" t="s">
        <v>17</v>
      </c>
      <c r="C36" t="s">
        <v>33</v>
      </c>
      <c r="D36" t="s">
        <v>19</v>
      </c>
      <c r="E36" t="str">
        <f>IF(ISNUMBER(SEARCH(E$1, VLOOKUP($A36,#REF!, 30, FALSE))), "Y", "N")</f>
        <v>N</v>
      </c>
      <c r="F36" t="str">
        <f>IF(ISNUMBER(SEARCH(F$1, VLOOKUP($A36,#REF!, 30, FALSE))), "Y", "N")</f>
        <v>N</v>
      </c>
      <c r="G36" t="str">
        <f>IF(ISNUMBER(SEARCH(G$1, VLOOKUP($A36,#REF!, 30, FALSE))), "Y", "N")</f>
        <v>N</v>
      </c>
      <c r="H36" t="str">
        <f>IF(ISNUMBER(SEARCH(H$1, VLOOKUP($A36,#REF!, 30, FALSE))), "Y", "N")</f>
        <v>N</v>
      </c>
      <c r="I36" t="str">
        <f>IF(ISNUMBER(SEARCH(I$1, VLOOKUP($A36,#REF!, 30, FALSE))), "Y", "N")</f>
        <v>N</v>
      </c>
      <c r="J36" t="str">
        <f>IF(ISNUMBER(SEARCH(J$1, VLOOKUP($A36,#REF!, 30, FALSE))), "Y", "N")</f>
        <v>N</v>
      </c>
      <c r="K36" t="str">
        <f>IF(ISNUMBER(SEARCH(K$1, VLOOKUP($A36,#REF!, 30, FALSE))), "Y", "N")</f>
        <v>N</v>
      </c>
      <c r="L36">
        <v>120</v>
      </c>
      <c r="M36" t="s">
        <v>20</v>
      </c>
      <c r="N36" t="s">
        <v>21</v>
      </c>
      <c r="O36" t="s">
        <v>22</v>
      </c>
      <c r="P36" t="s">
        <v>23</v>
      </c>
      <c r="Q36">
        <v>0.1249</v>
      </c>
      <c r="R36">
        <f>IF(M36="electric",VLOOKUP(C36,Electric!$B:$F,5,FALSE), VLOOKUP(C36, Gas!$B:$F, 5, FALSE))</f>
        <v>8.1079999999999999E-2</v>
      </c>
      <c r="S36" s="8" t="str">
        <f t="shared" si="0"/>
        <v>None</v>
      </c>
      <c r="T36">
        <v>0</v>
      </c>
      <c r="U36">
        <v>0</v>
      </c>
      <c r="V36">
        <v>0</v>
      </c>
      <c r="W36" t="s">
        <v>25</v>
      </c>
      <c r="X36">
        <v>12</v>
      </c>
      <c r="Y36" t="s">
        <v>13</v>
      </c>
      <c r="Z36" t="s">
        <v>26</v>
      </c>
      <c r="AA36" t="s">
        <v>173</v>
      </c>
      <c r="AC36" t="s">
        <v>140</v>
      </c>
      <c r="AD36" t="s">
        <v>180</v>
      </c>
      <c r="AE36" t="s">
        <v>184</v>
      </c>
      <c r="AF36" t="s">
        <v>143</v>
      </c>
      <c r="AG36" t="b">
        <v>0</v>
      </c>
      <c r="AH36" t="b">
        <v>0</v>
      </c>
      <c r="AI36" t="b">
        <v>0</v>
      </c>
      <c r="AJ36" t="b">
        <v>0</v>
      </c>
      <c r="AK36" t="b">
        <v>1</v>
      </c>
      <c r="AL36" t="b">
        <v>1</v>
      </c>
      <c r="AO36" t="s">
        <v>27</v>
      </c>
      <c r="AP36" t="b">
        <v>0</v>
      </c>
      <c r="AQ36" t="b">
        <v>0</v>
      </c>
      <c r="AS36" t="b">
        <v>0</v>
      </c>
      <c r="AU36" t="s">
        <v>28</v>
      </c>
    </row>
    <row r="37" spans="1:47">
      <c r="A37">
        <v>141076</v>
      </c>
      <c r="B37" t="s">
        <v>17</v>
      </c>
      <c r="C37" t="s">
        <v>33</v>
      </c>
      <c r="D37" t="s">
        <v>181</v>
      </c>
      <c r="E37" t="str">
        <f>IF(ISNUMBER(SEARCH(E$1, VLOOKUP($A37,#REF!, 30, FALSE))), "Y", "N")</f>
        <v>N</v>
      </c>
      <c r="F37" t="str">
        <f>IF(ISNUMBER(SEARCH(F$1, VLOOKUP($A37,#REF!, 30, FALSE))), "Y", "N")</f>
        <v>N</v>
      </c>
      <c r="G37" t="str">
        <f>IF(ISNUMBER(SEARCH(G$1, VLOOKUP($A37,#REF!, 30, FALSE))), "Y", "N")</f>
        <v>N</v>
      </c>
      <c r="H37" t="str">
        <f>IF(ISNUMBER(SEARCH(H$1, VLOOKUP($A37,#REF!, 30, FALSE))), "Y", "N")</f>
        <v>N</v>
      </c>
      <c r="I37" t="str">
        <f>IF(ISNUMBER(SEARCH(I$1, VLOOKUP($A37,#REF!, 30, FALSE))), "Y", "N")</f>
        <v>N</v>
      </c>
      <c r="J37" t="str">
        <f>IF(ISNUMBER(SEARCH(J$1, VLOOKUP($A37,#REF!, 30, FALSE))), "Y", "N")</f>
        <v>N</v>
      </c>
      <c r="K37" t="str">
        <f>IF(ISNUMBER(SEARCH(K$1, VLOOKUP($A37,#REF!, 30, FALSE))), "Y", "N")</f>
        <v>N</v>
      </c>
      <c r="L37">
        <v>10</v>
      </c>
      <c r="M37" t="s">
        <v>20</v>
      </c>
      <c r="N37" t="s">
        <v>21</v>
      </c>
      <c r="O37" t="s">
        <v>22</v>
      </c>
      <c r="P37" t="s">
        <v>23</v>
      </c>
      <c r="Q37">
        <v>0.1149</v>
      </c>
      <c r="R37">
        <f>IF(M37="electric",VLOOKUP(C37,Electric!$B:$F,5,FALSE), VLOOKUP(C37, Gas!$B:$F, 5, FALSE))</f>
        <v>8.1079999999999999E-2</v>
      </c>
      <c r="S37" s="8" t="str">
        <f t="shared" si="0"/>
        <v>None</v>
      </c>
      <c r="T37">
        <v>0</v>
      </c>
      <c r="U37">
        <v>0</v>
      </c>
      <c r="V37">
        <v>0</v>
      </c>
      <c r="W37" t="s">
        <v>25</v>
      </c>
      <c r="X37">
        <v>12</v>
      </c>
      <c r="Y37" t="s">
        <v>13</v>
      </c>
      <c r="Z37" t="s">
        <v>26</v>
      </c>
      <c r="AA37" t="s">
        <v>161</v>
      </c>
      <c r="AD37" t="s">
        <v>162</v>
      </c>
      <c r="AE37" t="s">
        <v>182</v>
      </c>
      <c r="AF37" t="s">
        <v>143</v>
      </c>
      <c r="AG37" t="b">
        <v>0</v>
      </c>
      <c r="AH37" t="b">
        <v>0</v>
      </c>
      <c r="AI37" t="b">
        <v>0</v>
      </c>
      <c r="AJ37" t="b">
        <v>0</v>
      </c>
      <c r="AK37" t="b">
        <v>1</v>
      </c>
      <c r="AL37" t="b">
        <v>1</v>
      </c>
      <c r="AO37" t="s">
        <v>27</v>
      </c>
      <c r="AP37" t="b">
        <v>0</v>
      </c>
      <c r="AQ37" t="b">
        <v>0</v>
      </c>
    </row>
    <row r="38" spans="1:47">
      <c r="A38">
        <v>139645</v>
      </c>
      <c r="B38" t="s">
        <v>17</v>
      </c>
      <c r="C38" t="s">
        <v>33</v>
      </c>
      <c r="D38" t="s">
        <v>146</v>
      </c>
      <c r="E38" t="str">
        <f>IF(ISNUMBER(SEARCH(E$1, VLOOKUP($A38,#REF!, 30, FALSE))), "Y", "N")</f>
        <v>N</v>
      </c>
      <c r="F38" t="str">
        <f>IF(ISNUMBER(SEARCH(F$1, VLOOKUP($A38,#REF!, 30, FALSE))), "Y", "N")</f>
        <v>N</v>
      </c>
      <c r="G38" t="str">
        <f>IF(ISNUMBER(SEARCH(G$1, VLOOKUP($A38,#REF!, 30, FALSE))), "Y", "N")</f>
        <v>N</v>
      </c>
      <c r="H38" t="str">
        <f>IF(ISNUMBER(SEARCH(H$1, VLOOKUP($A38,#REF!, 30, FALSE))), "Y", "N")</f>
        <v>N</v>
      </c>
      <c r="I38" t="str">
        <f>IF(ISNUMBER(SEARCH(I$1, VLOOKUP($A38,#REF!, 30, FALSE))), "Y", "N")</f>
        <v>N</v>
      </c>
      <c r="J38" t="str">
        <f>IF(ISNUMBER(SEARCH(J$1, VLOOKUP($A38,#REF!, 30, FALSE))), "Y", "N")</f>
        <v>N</v>
      </c>
      <c r="K38" t="str">
        <f>IF(ISNUMBER(SEARCH(K$1, VLOOKUP($A38,#REF!, 30, FALSE))), "Y", "N")</f>
        <v>N</v>
      </c>
      <c r="L38">
        <v>60</v>
      </c>
      <c r="M38" t="s">
        <v>20</v>
      </c>
      <c r="N38" t="s">
        <v>21</v>
      </c>
      <c r="O38" t="s">
        <v>22</v>
      </c>
      <c r="P38" t="s">
        <v>23</v>
      </c>
      <c r="Q38">
        <v>0.11990000000000001</v>
      </c>
      <c r="R38">
        <f>IF(M38="electric",VLOOKUP(C38,Electric!$B:$F,5,FALSE), VLOOKUP(C38, Gas!$B:$F, 5, FALSE))</f>
        <v>8.1079999999999999E-2</v>
      </c>
      <c r="S38" s="8" t="str">
        <f t="shared" si="0"/>
        <v>None</v>
      </c>
      <c r="T38">
        <v>0</v>
      </c>
      <c r="U38">
        <v>0</v>
      </c>
      <c r="V38">
        <v>0</v>
      </c>
      <c r="W38" t="s">
        <v>25</v>
      </c>
      <c r="X38">
        <v>12</v>
      </c>
      <c r="Y38" t="s">
        <v>13</v>
      </c>
      <c r="Z38" t="s">
        <v>26</v>
      </c>
      <c r="AA38" t="s">
        <v>165</v>
      </c>
      <c r="AB38" t="s">
        <v>166</v>
      </c>
      <c r="AD38" t="s">
        <v>167</v>
      </c>
      <c r="AE38" t="s">
        <v>183</v>
      </c>
      <c r="AF38" t="s">
        <v>143</v>
      </c>
      <c r="AG38" t="b">
        <v>0</v>
      </c>
      <c r="AH38" t="b">
        <v>0</v>
      </c>
      <c r="AI38" t="b">
        <v>0</v>
      </c>
      <c r="AJ38" t="b">
        <v>0</v>
      </c>
      <c r="AK38" t="b">
        <v>1</v>
      </c>
      <c r="AL38" t="b">
        <v>1</v>
      </c>
      <c r="AO38" t="s">
        <v>27</v>
      </c>
      <c r="AP38" t="b">
        <v>0</v>
      </c>
      <c r="AQ38" t="b">
        <v>0</v>
      </c>
      <c r="AS38" t="b">
        <v>0</v>
      </c>
    </row>
    <row r="39" spans="1:47">
      <c r="A39">
        <v>140744</v>
      </c>
      <c r="B39" t="s">
        <v>17</v>
      </c>
      <c r="C39" t="s">
        <v>33</v>
      </c>
      <c r="D39" t="s">
        <v>149</v>
      </c>
      <c r="E39" t="str">
        <f>IF(ISNUMBER(SEARCH(E$1, VLOOKUP($A39,#REF!, 30, FALSE))), "Y", "N")</f>
        <v>N</v>
      </c>
      <c r="F39" t="str">
        <f>IF(ISNUMBER(SEARCH(F$1, VLOOKUP($A39,#REF!, 30, FALSE))), "Y", "N")</f>
        <v>N</v>
      </c>
      <c r="G39" t="str">
        <f>IF(ISNUMBER(SEARCH(G$1, VLOOKUP($A39,#REF!, 30, FALSE))), "Y", "N")</f>
        <v>N</v>
      </c>
      <c r="H39" t="str">
        <f>IF(ISNUMBER(SEARCH(H$1, VLOOKUP($A39,#REF!, 30, FALSE))), "Y", "N")</f>
        <v>N</v>
      </c>
      <c r="I39" t="str">
        <f>IF(ISNUMBER(SEARCH(I$1, VLOOKUP($A39,#REF!, 30, FALSE))), "Y", "N")</f>
        <v>N</v>
      </c>
      <c r="J39" t="str">
        <f>IF(ISNUMBER(SEARCH(J$1, VLOOKUP($A39,#REF!, 30, FALSE))), "Y", "N")</f>
        <v>N</v>
      </c>
      <c r="K39" t="str">
        <f>IF(ISNUMBER(SEARCH(K$1, VLOOKUP($A39,#REF!, 30, FALSE))), "Y", "N")</f>
        <v>N</v>
      </c>
      <c r="L39">
        <v>50</v>
      </c>
      <c r="M39" t="s">
        <v>20</v>
      </c>
      <c r="N39" t="s">
        <v>21</v>
      </c>
      <c r="O39" t="s">
        <v>22</v>
      </c>
      <c r="P39" t="s">
        <v>23</v>
      </c>
      <c r="Q39">
        <v>0.1249</v>
      </c>
      <c r="R39">
        <f>IF(M39="electric",VLOOKUP(C39,Electric!$B:$F,5,FALSE), VLOOKUP(C39, Gas!$B:$F, 5, FALSE))</f>
        <v>8.1079999999999999E-2</v>
      </c>
      <c r="S39" s="8" t="str">
        <f t="shared" si="0"/>
        <v>None</v>
      </c>
      <c r="T39">
        <v>0</v>
      </c>
      <c r="U39">
        <v>0</v>
      </c>
      <c r="V39">
        <v>0</v>
      </c>
      <c r="W39" t="s">
        <v>25</v>
      </c>
      <c r="X39">
        <v>24</v>
      </c>
      <c r="Y39" t="s">
        <v>13</v>
      </c>
      <c r="Z39" t="s">
        <v>26</v>
      </c>
      <c r="AA39" t="s">
        <v>170</v>
      </c>
      <c r="AD39" t="s">
        <v>171</v>
      </c>
      <c r="AE39" t="s">
        <v>184</v>
      </c>
      <c r="AF39" t="s">
        <v>143</v>
      </c>
      <c r="AG39" t="b">
        <v>0</v>
      </c>
      <c r="AH39" t="b">
        <v>0</v>
      </c>
      <c r="AI39" t="b">
        <v>0</v>
      </c>
      <c r="AJ39" t="b">
        <v>0</v>
      </c>
      <c r="AK39" t="b">
        <v>1</v>
      </c>
      <c r="AL39" t="b">
        <v>1</v>
      </c>
      <c r="AO39" t="s">
        <v>27</v>
      </c>
      <c r="AP39" t="b">
        <v>0</v>
      </c>
      <c r="AQ39" t="b">
        <v>0</v>
      </c>
      <c r="AS39" t="b">
        <v>0</v>
      </c>
    </row>
    <row r="40" spans="1:47">
      <c r="A40">
        <v>141079</v>
      </c>
      <c r="B40" t="s">
        <v>17</v>
      </c>
      <c r="C40" t="s">
        <v>33</v>
      </c>
      <c r="D40" t="s">
        <v>151</v>
      </c>
      <c r="E40" t="str">
        <f>IF(ISNUMBER(SEARCH(E$1, VLOOKUP($A40,#REF!, 30, FALSE))), "Y", "N")</f>
        <v>N</v>
      </c>
      <c r="F40" t="str">
        <f>IF(ISNUMBER(SEARCH(F$1, VLOOKUP($A40,#REF!, 30, FALSE))), "Y", "N")</f>
        <v>N</v>
      </c>
      <c r="G40" t="str">
        <f>IF(ISNUMBER(SEARCH(G$1, VLOOKUP($A40,#REF!, 30, FALSE))), "Y", "N")</f>
        <v>N</v>
      </c>
      <c r="H40" t="str">
        <f>IF(ISNUMBER(SEARCH(H$1, VLOOKUP($A40,#REF!, 30, FALSE))), "Y", "N")</f>
        <v>N</v>
      </c>
      <c r="I40" t="str">
        <f>IF(ISNUMBER(SEARCH(I$1, VLOOKUP($A40,#REF!, 30, FALSE))), "Y", "N")</f>
        <v>N</v>
      </c>
      <c r="J40" t="str">
        <f>IF(ISNUMBER(SEARCH(J$1, VLOOKUP($A40,#REF!, 30, FALSE))), "Y", "N")</f>
        <v>N</v>
      </c>
      <c r="K40" t="str">
        <f>IF(ISNUMBER(SEARCH(K$1, VLOOKUP($A40,#REF!, 30, FALSE))), "Y", "N")</f>
        <v>N</v>
      </c>
      <c r="L40">
        <v>60</v>
      </c>
      <c r="M40" t="s">
        <v>20</v>
      </c>
      <c r="N40" t="s">
        <v>21</v>
      </c>
      <c r="O40" t="s">
        <v>22</v>
      </c>
      <c r="P40" t="s">
        <v>23</v>
      </c>
      <c r="Q40">
        <v>0.1249</v>
      </c>
      <c r="R40">
        <f>IF(M40="electric",VLOOKUP(C40,Electric!$B:$F,5,FALSE), VLOOKUP(C40, Gas!$B:$F, 5, FALSE))</f>
        <v>8.1079999999999999E-2</v>
      </c>
      <c r="S40" s="8" t="str">
        <f t="shared" si="0"/>
        <v>None</v>
      </c>
      <c r="T40">
        <v>0</v>
      </c>
      <c r="U40">
        <v>0</v>
      </c>
      <c r="V40">
        <v>0</v>
      </c>
      <c r="W40" t="s">
        <v>25</v>
      </c>
      <c r="X40">
        <v>12</v>
      </c>
      <c r="Y40" t="s">
        <v>13</v>
      </c>
      <c r="Z40" t="s">
        <v>26</v>
      </c>
      <c r="AA40" t="s">
        <v>165</v>
      </c>
      <c r="AB40" t="s">
        <v>166</v>
      </c>
      <c r="AD40" t="s">
        <v>167</v>
      </c>
      <c r="AE40" t="s">
        <v>184</v>
      </c>
      <c r="AF40" t="s">
        <v>143</v>
      </c>
      <c r="AG40" t="b">
        <v>0</v>
      </c>
      <c r="AH40" t="b">
        <v>0</v>
      </c>
      <c r="AI40" t="b">
        <v>0</v>
      </c>
      <c r="AJ40" t="b">
        <v>0</v>
      </c>
      <c r="AK40" t="b">
        <v>1</v>
      </c>
      <c r="AL40" t="b">
        <v>1</v>
      </c>
      <c r="AO40" s="1">
        <v>1</v>
      </c>
      <c r="AP40" t="b">
        <v>1</v>
      </c>
      <c r="AQ40" t="b">
        <v>0</v>
      </c>
      <c r="AS40" t="b">
        <v>0</v>
      </c>
    </row>
    <row r="41" spans="1:47">
      <c r="A41">
        <v>146951</v>
      </c>
      <c r="B41" t="s">
        <v>17</v>
      </c>
      <c r="C41" t="s">
        <v>33</v>
      </c>
      <c r="D41" t="s">
        <v>153</v>
      </c>
      <c r="E41" t="str">
        <f>IF(ISNUMBER(SEARCH(E$1, VLOOKUP($A41,#REF!, 30, FALSE))), "Y", "N")</f>
        <v>N</v>
      </c>
      <c r="F41" t="str">
        <f>IF(ISNUMBER(SEARCH(F$1, VLOOKUP($A41,#REF!, 30, FALSE))), "Y", "N")</f>
        <v>N</v>
      </c>
      <c r="G41" t="str">
        <f>IF(ISNUMBER(SEARCH(G$1, VLOOKUP($A41,#REF!, 30, FALSE))), "Y", "N")</f>
        <v>N</v>
      </c>
      <c r="H41" t="str">
        <f>IF(ISNUMBER(SEARCH(H$1, VLOOKUP($A41,#REF!, 30, FALSE))), "Y", "N")</f>
        <v>N</v>
      </c>
      <c r="I41" t="str">
        <f>IF(ISNUMBER(SEARCH(I$1, VLOOKUP($A41,#REF!, 30, FALSE))), "Y", "N")</f>
        <v>N</v>
      </c>
      <c r="J41" t="str">
        <f>IF(ISNUMBER(SEARCH(J$1, VLOOKUP($A41,#REF!, 30, FALSE))), "Y", "N")</f>
        <v>N</v>
      </c>
      <c r="K41" t="str">
        <f>IF(ISNUMBER(SEARCH(K$1, VLOOKUP($A41,#REF!, 30, FALSE))), "Y", "N")</f>
        <v>N</v>
      </c>
      <c r="L41">
        <v>50</v>
      </c>
      <c r="M41" t="s">
        <v>20</v>
      </c>
      <c r="N41" t="s">
        <v>21</v>
      </c>
      <c r="O41" t="s">
        <v>22</v>
      </c>
      <c r="P41" t="s">
        <v>23</v>
      </c>
      <c r="Q41">
        <v>0.12989999999999999</v>
      </c>
      <c r="R41">
        <f>IF(M41="electric",VLOOKUP(C41,Electric!$B:$F,5,FALSE), VLOOKUP(C41, Gas!$B:$F, 5, FALSE))</f>
        <v>8.1079999999999999E-2</v>
      </c>
      <c r="S41" s="8" t="str">
        <f t="shared" si="0"/>
        <v>None</v>
      </c>
      <c r="T41">
        <v>0</v>
      </c>
      <c r="U41">
        <v>0</v>
      </c>
      <c r="V41">
        <v>0</v>
      </c>
      <c r="W41" t="s">
        <v>25</v>
      </c>
      <c r="X41">
        <v>24</v>
      </c>
      <c r="Y41" t="s">
        <v>13</v>
      </c>
      <c r="Z41" t="s">
        <v>26</v>
      </c>
      <c r="AA41" t="s">
        <v>170</v>
      </c>
      <c r="AD41" t="s">
        <v>171</v>
      </c>
      <c r="AE41" t="s">
        <v>185</v>
      </c>
      <c r="AF41" t="s">
        <v>143</v>
      </c>
      <c r="AG41" t="b">
        <v>0</v>
      </c>
      <c r="AH41" t="b">
        <v>0</v>
      </c>
      <c r="AI41" t="b">
        <v>0</v>
      </c>
      <c r="AJ41" t="b">
        <v>0</v>
      </c>
      <c r="AK41" t="b">
        <v>1</v>
      </c>
      <c r="AL41" t="b">
        <v>1</v>
      </c>
      <c r="AO41" s="1">
        <v>1</v>
      </c>
      <c r="AP41" t="b">
        <v>1</v>
      </c>
      <c r="AQ41" t="b">
        <v>0</v>
      </c>
      <c r="AS41" t="b">
        <v>0</v>
      </c>
    </row>
    <row r="42" spans="1:47">
      <c r="A42">
        <v>151611</v>
      </c>
      <c r="B42" t="s">
        <v>17</v>
      </c>
      <c r="C42" t="s">
        <v>34</v>
      </c>
      <c r="D42" t="s">
        <v>160</v>
      </c>
      <c r="E42" t="str">
        <f>IF(ISNUMBER(SEARCH(E$1, VLOOKUP($A42,#REF!, 30, FALSE))), "Y", "N")</f>
        <v>N</v>
      </c>
      <c r="F42" t="str">
        <f>IF(ISNUMBER(SEARCH(F$1, VLOOKUP($A42,#REF!, 30, FALSE))), "Y", "N")</f>
        <v>N</v>
      </c>
      <c r="G42" t="str">
        <f>IF(ISNUMBER(SEARCH(G$1, VLOOKUP($A42,#REF!, 30, FALSE))), "Y", "N")</f>
        <v>N</v>
      </c>
      <c r="H42" t="str">
        <f>IF(ISNUMBER(SEARCH(H$1, VLOOKUP($A42,#REF!, 30, FALSE))), "Y", "N")</f>
        <v>N</v>
      </c>
      <c r="I42" t="str">
        <f>IF(ISNUMBER(SEARCH(I$1, VLOOKUP($A42,#REF!, 30, FALSE))), "Y", "N")</f>
        <v>N</v>
      </c>
      <c r="J42" t="str">
        <f>IF(ISNUMBER(SEARCH(J$1, VLOOKUP($A42,#REF!, 30, FALSE))), "Y", "N")</f>
        <v>N</v>
      </c>
      <c r="K42" t="str">
        <f>IF(ISNUMBER(SEARCH(K$1, VLOOKUP($A42,#REF!, 30, FALSE))), "Y", "N")</f>
        <v>N</v>
      </c>
      <c r="L42">
        <v>10</v>
      </c>
      <c r="M42" t="s">
        <v>20</v>
      </c>
      <c r="N42" t="s">
        <v>21</v>
      </c>
      <c r="O42" t="s">
        <v>22</v>
      </c>
      <c r="P42" t="s">
        <v>23</v>
      </c>
      <c r="Q42">
        <v>0.1149</v>
      </c>
      <c r="R42">
        <f>IF(M42="electric",VLOOKUP(C42,Electric!$B:$F,5,FALSE), VLOOKUP(C42, Gas!$B:$F, 5, FALSE))</f>
        <v>8.9289999999999994E-2</v>
      </c>
      <c r="S42" s="8" t="str">
        <f t="shared" si="0"/>
        <v>None</v>
      </c>
      <c r="T42">
        <v>0</v>
      </c>
      <c r="U42">
        <v>0</v>
      </c>
      <c r="V42">
        <v>0</v>
      </c>
      <c r="W42" t="s">
        <v>25</v>
      </c>
      <c r="X42">
        <v>12</v>
      </c>
      <c r="Y42" t="s">
        <v>13</v>
      </c>
      <c r="Z42" t="s">
        <v>31</v>
      </c>
      <c r="AA42" t="s">
        <v>161</v>
      </c>
      <c r="AD42" t="s">
        <v>162</v>
      </c>
      <c r="AE42" t="s">
        <v>186</v>
      </c>
      <c r="AF42" t="s">
        <v>143</v>
      </c>
      <c r="AG42" t="b">
        <v>0</v>
      </c>
      <c r="AH42" t="b">
        <v>0</v>
      </c>
      <c r="AI42" t="b">
        <v>0</v>
      </c>
      <c r="AJ42" t="b">
        <v>0</v>
      </c>
      <c r="AK42" t="b">
        <v>1</v>
      </c>
      <c r="AL42" t="b">
        <v>1</v>
      </c>
      <c r="AO42" t="s">
        <v>27</v>
      </c>
      <c r="AP42" t="b">
        <v>0</v>
      </c>
      <c r="AQ42" t="b">
        <v>0</v>
      </c>
      <c r="AS42" t="b">
        <v>0</v>
      </c>
    </row>
    <row r="43" spans="1:47">
      <c r="A43">
        <v>151578</v>
      </c>
      <c r="B43" t="s">
        <v>17</v>
      </c>
      <c r="C43" t="s">
        <v>34</v>
      </c>
      <c r="D43" t="s">
        <v>164</v>
      </c>
      <c r="E43" t="str">
        <f>IF(ISNUMBER(SEARCH(E$1, VLOOKUP($A43,#REF!, 30, FALSE))), "Y", "N")</f>
        <v>N</v>
      </c>
      <c r="F43" t="str">
        <f>IF(ISNUMBER(SEARCH(F$1, VLOOKUP($A43,#REF!, 30, FALSE))), "Y", "N")</f>
        <v>N</v>
      </c>
      <c r="G43" t="str">
        <f>IF(ISNUMBER(SEARCH(G$1, VLOOKUP($A43,#REF!, 30, FALSE))), "Y", "N")</f>
        <v>N</v>
      </c>
      <c r="H43" t="str">
        <f>IF(ISNUMBER(SEARCH(H$1, VLOOKUP($A43,#REF!, 30, FALSE))), "Y", "N")</f>
        <v>N</v>
      </c>
      <c r="I43" t="str">
        <f>IF(ISNUMBER(SEARCH(I$1, VLOOKUP($A43,#REF!, 30, FALSE))), "Y", "N")</f>
        <v>N</v>
      </c>
      <c r="J43" t="str">
        <f>IF(ISNUMBER(SEARCH(J$1, VLOOKUP($A43,#REF!, 30, FALSE))), "Y", "N")</f>
        <v>N</v>
      </c>
      <c r="K43" t="str">
        <f>IF(ISNUMBER(SEARCH(K$1, VLOOKUP($A43,#REF!, 30, FALSE))), "Y", "N")</f>
        <v>N</v>
      </c>
      <c r="L43">
        <v>60</v>
      </c>
      <c r="M43" t="s">
        <v>20</v>
      </c>
      <c r="N43" t="s">
        <v>21</v>
      </c>
      <c r="O43" t="s">
        <v>22</v>
      </c>
      <c r="P43" t="s">
        <v>23</v>
      </c>
      <c r="Q43">
        <v>0.1179</v>
      </c>
      <c r="R43">
        <f>IF(M43="electric",VLOOKUP(C43,Electric!$B:$F,5,FALSE), VLOOKUP(C43, Gas!$B:$F, 5, FALSE))</f>
        <v>8.9289999999999994E-2</v>
      </c>
      <c r="S43" s="8" t="str">
        <f t="shared" si="0"/>
        <v>None</v>
      </c>
      <c r="T43">
        <v>0</v>
      </c>
      <c r="U43">
        <v>0</v>
      </c>
      <c r="V43">
        <v>0</v>
      </c>
      <c r="W43" t="s">
        <v>25</v>
      </c>
      <c r="X43">
        <v>12</v>
      </c>
      <c r="Y43" t="s">
        <v>13</v>
      </c>
      <c r="Z43" t="s">
        <v>31</v>
      </c>
      <c r="AA43" t="s">
        <v>165</v>
      </c>
      <c r="AB43" t="s">
        <v>166</v>
      </c>
      <c r="AD43" t="s">
        <v>167</v>
      </c>
      <c r="AE43" t="s">
        <v>187</v>
      </c>
      <c r="AF43" t="s">
        <v>143</v>
      </c>
      <c r="AG43" t="b">
        <v>0</v>
      </c>
      <c r="AH43" t="b">
        <v>0</v>
      </c>
      <c r="AI43" t="b">
        <v>0</v>
      </c>
      <c r="AJ43" t="b">
        <v>0</v>
      </c>
      <c r="AK43" t="b">
        <v>1</v>
      </c>
      <c r="AL43" t="b">
        <v>1</v>
      </c>
      <c r="AO43" t="s">
        <v>27</v>
      </c>
      <c r="AP43" t="b">
        <v>0</v>
      </c>
      <c r="AQ43" t="b">
        <v>0</v>
      </c>
      <c r="AS43" t="b">
        <v>0</v>
      </c>
    </row>
    <row r="44" spans="1:47">
      <c r="A44">
        <v>151580</v>
      </c>
      <c r="B44" t="s">
        <v>17</v>
      </c>
      <c r="C44" t="s">
        <v>34</v>
      </c>
      <c r="D44" t="s">
        <v>169</v>
      </c>
      <c r="E44" t="str">
        <f>IF(ISNUMBER(SEARCH(E$1, VLOOKUP($A44,#REF!, 30, FALSE))), "Y", "N")</f>
        <v>N</v>
      </c>
      <c r="F44" t="str">
        <f>IF(ISNUMBER(SEARCH(F$1, VLOOKUP($A44,#REF!, 30, FALSE))), "Y", "N")</f>
        <v>N</v>
      </c>
      <c r="G44" t="str">
        <f>IF(ISNUMBER(SEARCH(G$1, VLOOKUP($A44,#REF!, 30, FALSE))), "Y", "N")</f>
        <v>N</v>
      </c>
      <c r="H44" t="str">
        <f>IF(ISNUMBER(SEARCH(H$1, VLOOKUP($A44,#REF!, 30, FALSE))), "Y", "N")</f>
        <v>N</v>
      </c>
      <c r="I44" t="str">
        <f>IF(ISNUMBER(SEARCH(I$1, VLOOKUP($A44,#REF!, 30, FALSE))), "Y", "N")</f>
        <v>N</v>
      </c>
      <c r="J44" t="str">
        <f>IF(ISNUMBER(SEARCH(J$1, VLOOKUP($A44,#REF!, 30, FALSE))), "Y", "N")</f>
        <v>N</v>
      </c>
      <c r="K44" t="str">
        <f>IF(ISNUMBER(SEARCH(K$1, VLOOKUP($A44,#REF!, 30, FALSE))), "Y", "N")</f>
        <v>N</v>
      </c>
      <c r="L44">
        <v>10</v>
      </c>
      <c r="M44" t="s">
        <v>20</v>
      </c>
      <c r="N44" t="s">
        <v>21</v>
      </c>
      <c r="O44" t="s">
        <v>22</v>
      </c>
      <c r="P44" t="s">
        <v>23</v>
      </c>
      <c r="Q44">
        <v>0.11890000000000001</v>
      </c>
      <c r="R44">
        <f>IF(M44="electric",VLOOKUP(C44,Electric!$B:$F,5,FALSE), VLOOKUP(C44, Gas!$B:$F, 5, FALSE))</f>
        <v>8.9289999999999994E-2</v>
      </c>
      <c r="S44" s="8" t="str">
        <f t="shared" si="0"/>
        <v>None</v>
      </c>
      <c r="T44">
        <v>0</v>
      </c>
      <c r="U44">
        <v>0</v>
      </c>
      <c r="V44">
        <v>0</v>
      </c>
      <c r="W44" t="s">
        <v>25</v>
      </c>
      <c r="X44">
        <v>24</v>
      </c>
      <c r="Y44" t="s">
        <v>13</v>
      </c>
      <c r="Z44" t="s">
        <v>31</v>
      </c>
      <c r="AA44" t="s">
        <v>170</v>
      </c>
      <c r="AD44" t="s">
        <v>171</v>
      </c>
      <c r="AE44" t="s">
        <v>188</v>
      </c>
      <c r="AF44" t="s">
        <v>143</v>
      </c>
      <c r="AG44" t="b">
        <v>0</v>
      </c>
      <c r="AH44" t="b">
        <v>0</v>
      </c>
      <c r="AI44" t="b">
        <v>0</v>
      </c>
      <c r="AJ44" t="b">
        <v>0</v>
      </c>
      <c r="AK44" t="b">
        <v>1</v>
      </c>
      <c r="AL44" t="b">
        <v>1</v>
      </c>
      <c r="AO44" t="s">
        <v>27</v>
      </c>
      <c r="AP44" t="b">
        <v>0</v>
      </c>
      <c r="AQ44" t="b">
        <v>0</v>
      </c>
      <c r="AS44" t="b">
        <v>0</v>
      </c>
    </row>
    <row r="45" spans="1:47">
      <c r="A45">
        <v>151609</v>
      </c>
      <c r="B45" t="s">
        <v>17</v>
      </c>
      <c r="C45" t="s">
        <v>34</v>
      </c>
      <c r="D45" t="s">
        <v>30</v>
      </c>
      <c r="E45" t="str">
        <f>IF(ISNUMBER(SEARCH(E$1, VLOOKUP($A45,#REF!, 30, FALSE))), "Y", "N")</f>
        <v>N</v>
      </c>
      <c r="F45" t="str">
        <f>IF(ISNUMBER(SEARCH(F$1, VLOOKUP($A45,#REF!, 30, FALSE))), "Y", "N")</f>
        <v>N</v>
      </c>
      <c r="G45" t="str">
        <f>IF(ISNUMBER(SEARCH(G$1, VLOOKUP($A45,#REF!, 30, FALSE))), "Y", "N")</f>
        <v>N</v>
      </c>
      <c r="H45" t="str">
        <f>IF(ISNUMBER(SEARCH(H$1, VLOOKUP($A45,#REF!, 30, FALSE))), "Y", "N")</f>
        <v>N</v>
      </c>
      <c r="I45" t="str">
        <f>IF(ISNUMBER(SEARCH(I$1, VLOOKUP($A45,#REF!, 30, FALSE))), "Y", "N")</f>
        <v>N</v>
      </c>
      <c r="J45" t="str">
        <f>IF(ISNUMBER(SEARCH(J$1, VLOOKUP($A45,#REF!, 30, FALSE))), "Y", "N")</f>
        <v>N</v>
      </c>
      <c r="K45" t="str">
        <f>IF(ISNUMBER(SEARCH(K$1, VLOOKUP($A45,#REF!, 30, FALSE))), "Y", "N")</f>
        <v>N</v>
      </c>
      <c r="L45">
        <v>120</v>
      </c>
      <c r="M45" t="s">
        <v>20</v>
      </c>
      <c r="N45" t="s">
        <v>21</v>
      </c>
      <c r="O45" t="s">
        <v>22</v>
      </c>
      <c r="P45" t="s">
        <v>23</v>
      </c>
      <c r="Q45">
        <v>0.12690000000000001</v>
      </c>
      <c r="R45">
        <f>IF(M45="electric",VLOOKUP(C45,Electric!$B:$F,5,FALSE), VLOOKUP(C45, Gas!$B:$F, 5, FALSE))</f>
        <v>8.9289999999999994E-2</v>
      </c>
      <c r="S45" s="8" t="str">
        <f t="shared" si="0"/>
        <v>None</v>
      </c>
      <c r="T45">
        <v>0</v>
      </c>
      <c r="U45">
        <v>0</v>
      </c>
      <c r="V45">
        <v>0</v>
      </c>
      <c r="W45" t="s">
        <v>25</v>
      </c>
      <c r="X45">
        <v>12</v>
      </c>
      <c r="Y45" t="s">
        <v>13</v>
      </c>
      <c r="Z45" t="s">
        <v>31</v>
      </c>
      <c r="AA45" t="s">
        <v>173</v>
      </c>
      <c r="AC45" t="s">
        <v>140</v>
      </c>
      <c r="AD45" t="s">
        <v>174</v>
      </c>
      <c r="AE45" t="s">
        <v>189</v>
      </c>
      <c r="AF45" t="s">
        <v>143</v>
      </c>
      <c r="AG45" t="b">
        <v>0</v>
      </c>
      <c r="AH45" t="b">
        <v>0</v>
      </c>
      <c r="AI45" t="b">
        <v>0</v>
      </c>
      <c r="AJ45" t="b">
        <v>0</v>
      </c>
      <c r="AK45" t="b">
        <v>1</v>
      </c>
      <c r="AL45" t="b">
        <v>1</v>
      </c>
      <c r="AO45" s="1">
        <v>1</v>
      </c>
      <c r="AP45" t="b">
        <v>1</v>
      </c>
      <c r="AQ45" t="b">
        <v>0</v>
      </c>
      <c r="AS45" t="b">
        <v>0</v>
      </c>
      <c r="AU45" t="s">
        <v>28</v>
      </c>
    </row>
    <row r="46" spans="1:47">
      <c r="A46">
        <v>151610</v>
      </c>
      <c r="B46" t="s">
        <v>17</v>
      </c>
      <c r="C46" t="s">
        <v>34</v>
      </c>
      <c r="D46" t="s">
        <v>32</v>
      </c>
      <c r="E46" t="str">
        <f>IF(ISNUMBER(SEARCH(E$1, VLOOKUP($A46,#REF!, 30, FALSE))), "Y", "N")</f>
        <v>N</v>
      </c>
      <c r="F46" t="str">
        <f>IF(ISNUMBER(SEARCH(F$1, VLOOKUP($A46,#REF!, 30, FALSE))), "Y", "N")</f>
        <v>N</v>
      </c>
      <c r="G46" t="str">
        <f>IF(ISNUMBER(SEARCH(G$1, VLOOKUP($A46,#REF!, 30, FALSE))), "Y", "N")</f>
        <v>N</v>
      </c>
      <c r="H46" t="str">
        <f>IF(ISNUMBER(SEARCH(H$1, VLOOKUP($A46,#REF!, 30, FALSE))), "Y", "N")</f>
        <v>N</v>
      </c>
      <c r="I46" t="str">
        <f>IF(ISNUMBER(SEARCH(I$1, VLOOKUP($A46,#REF!, 30, FALSE))), "Y", "N")</f>
        <v>N</v>
      </c>
      <c r="J46" t="str">
        <f>IF(ISNUMBER(SEARCH(J$1, VLOOKUP($A46,#REF!, 30, FALSE))), "Y", "N")</f>
        <v>N</v>
      </c>
      <c r="K46" t="str">
        <f>IF(ISNUMBER(SEARCH(K$1, VLOOKUP($A46,#REF!, 30, FALSE))), "Y", "N")</f>
        <v>N</v>
      </c>
      <c r="L46">
        <v>120</v>
      </c>
      <c r="M46" t="s">
        <v>20</v>
      </c>
      <c r="N46" t="s">
        <v>21</v>
      </c>
      <c r="O46" t="s">
        <v>22</v>
      </c>
      <c r="P46" t="s">
        <v>23</v>
      </c>
      <c r="Q46">
        <v>0.12590000000000001</v>
      </c>
      <c r="R46">
        <f>IF(M46="electric",VLOOKUP(C46,Electric!$B:$F,5,FALSE), VLOOKUP(C46, Gas!$B:$F, 5, FALSE))</f>
        <v>8.9289999999999994E-2</v>
      </c>
      <c r="S46" s="8" t="str">
        <f t="shared" si="0"/>
        <v>None</v>
      </c>
      <c r="T46">
        <v>0</v>
      </c>
      <c r="U46">
        <v>0</v>
      </c>
      <c r="V46">
        <v>0</v>
      </c>
      <c r="W46" t="s">
        <v>25</v>
      </c>
      <c r="X46">
        <v>12</v>
      </c>
      <c r="Y46" t="s">
        <v>13</v>
      </c>
      <c r="Z46" t="s">
        <v>31</v>
      </c>
      <c r="AA46" t="s">
        <v>173</v>
      </c>
      <c r="AC46" t="s">
        <v>140</v>
      </c>
      <c r="AD46" t="s">
        <v>174</v>
      </c>
      <c r="AE46" t="s">
        <v>190</v>
      </c>
      <c r="AF46" t="s">
        <v>143</v>
      </c>
      <c r="AG46" t="b">
        <v>0</v>
      </c>
      <c r="AH46" t="b">
        <v>0</v>
      </c>
      <c r="AI46" t="b">
        <v>0</v>
      </c>
      <c r="AJ46" t="b">
        <v>0</v>
      </c>
      <c r="AK46" t="b">
        <v>1</v>
      </c>
      <c r="AL46" t="b">
        <v>1</v>
      </c>
      <c r="AO46" t="s">
        <v>27</v>
      </c>
      <c r="AP46" t="b">
        <v>0</v>
      </c>
      <c r="AQ46" t="b">
        <v>0</v>
      </c>
      <c r="AS46" t="b">
        <v>0</v>
      </c>
      <c r="AU46" t="s">
        <v>28</v>
      </c>
    </row>
    <row r="47" spans="1:47">
      <c r="A47">
        <v>151579</v>
      </c>
      <c r="B47" t="s">
        <v>17</v>
      </c>
      <c r="C47" t="s">
        <v>34</v>
      </c>
      <c r="D47" t="s">
        <v>176</v>
      </c>
      <c r="E47" t="str">
        <f>IF(ISNUMBER(SEARCH(E$1, VLOOKUP($A47,#REF!, 30, FALSE))), "Y", "N")</f>
        <v>N</v>
      </c>
      <c r="F47" t="str">
        <f>IF(ISNUMBER(SEARCH(F$1, VLOOKUP($A47,#REF!, 30, FALSE))), "Y", "N")</f>
        <v>N</v>
      </c>
      <c r="G47" t="str">
        <f>IF(ISNUMBER(SEARCH(G$1, VLOOKUP($A47,#REF!, 30, FALSE))), "Y", "N")</f>
        <v>N</v>
      </c>
      <c r="H47" t="str">
        <f>IF(ISNUMBER(SEARCH(H$1, VLOOKUP($A47,#REF!, 30, FALSE))), "Y", "N")</f>
        <v>N</v>
      </c>
      <c r="I47" t="str">
        <f>IF(ISNUMBER(SEARCH(I$1, VLOOKUP($A47,#REF!, 30, FALSE))), "Y", "N")</f>
        <v>N</v>
      </c>
      <c r="J47" t="str">
        <f>IF(ISNUMBER(SEARCH(J$1, VLOOKUP($A47,#REF!, 30, FALSE))), "Y", "N")</f>
        <v>N</v>
      </c>
      <c r="K47" t="str">
        <f>IF(ISNUMBER(SEARCH(K$1, VLOOKUP($A47,#REF!, 30, FALSE))), "Y", "N")</f>
        <v>N</v>
      </c>
      <c r="L47">
        <v>60</v>
      </c>
      <c r="M47" t="s">
        <v>20</v>
      </c>
      <c r="N47" t="s">
        <v>21</v>
      </c>
      <c r="O47" t="s">
        <v>22</v>
      </c>
      <c r="P47" t="s">
        <v>23</v>
      </c>
      <c r="Q47">
        <v>0.11890000000000001</v>
      </c>
      <c r="R47">
        <f>IF(M47="electric",VLOOKUP(C47,Electric!$B:$F,5,FALSE), VLOOKUP(C47, Gas!$B:$F, 5, FALSE))</f>
        <v>8.9289999999999994E-2</v>
      </c>
      <c r="S47" s="8" t="str">
        <f t="shared" si="0"/>
        <v>None</v>
      </c>
      <c r="T47">
        <v>0</v>
      </c>
      <c r="U47">
        <v>0</v>
      </c>
      <c r="V47">
        <v>0</v>
      </c>
      <c r="W47" t="s">
        <v>25</v>
      </c>
      <c r="X47">
        <v>12</v>
      </c>
      <c r="Y47" t="s">
        <v>13</v>
      </c>
      <c r="Z47" t="s">
        <v>31</v>
      </c>
      <c r="AA47" t="s">
        <v>165</v>
      </c>
      <c r="AB47" t="s">
        <v>166</v>
      </c>
      <c r="AD47" t="s">
        <v>167</v>
      </c>
      <c r="AE47" t="s">
        <v>188</v>
      </c>
      <c r="AF47" t="s">
        <v>143</v>
      </c>
      <c r="AG47" t="b">
        <v>0</v>
      </c>
      <c r="AH47" t="b">
        <v>0</v>
      </c>
      <c r="AI47" t="b">
        <v>0</v>
      </c>
      <c r="AJ47" t="b">
        <v>0</v>
      </c>
      <c r="AK47" t="b">
        <v>1</v>
      </c>
      <c r="AL47" t="b">
        <v>1</v>
      </c>
      <c r="AO47" s="1">
        <v>1</v>
      </c>
      <c r="AP47" t="b">
        <v>1</v>
      </c>
      <c r="AQ47" t="b">
        <v>0</v>
      </c>
      <c r="AS47" t="b">
        <v>0</v>
      </c>
    </row>
    <row r="48" spans="1:47">
      <c r="A48">
        <v>151581</v>
      </c>
      <c r="B48" t="s">
        <v>17</v>
      </c>
      <c r="C48" t="s">
        <v>34</v>
      </c>
      <c r="D48" t="s">
        <v>178</v>
      </c>
      <c r="E48" t="str">
        <f>IF(ISNUMBER(SEARCH(E$1, VLOOKUP($A48,#REF!, 30, FALSE))), "Y", "N")</f>
        <v>N</v>
      </c>
      <c r="F48" t="str">
        <f>IF(ISNUMBER(SEARCH(F$1, VLOOKUP($A48,#REF!, 30, FALSE))), "Y", "N")</f>
        <v>N</v>
      </c>
      <c r="G48" t="str">
        <f>IF(ISNUMBER(SEARCH(G$1, VLOOKUP($A48,#REF!, 30, FALSE))), "Y", "N")</f>
        <v>N</v>
      </c>
      <c r="H48" t="str">
        <f>IF(ISNUMBER(SEARCH(H$1, VLOOKUP($A48,#REF!, 30, FALSE))), "Y", "N")</f>
        <v>N</v>
      </c>
      <c r="I48" t="str">
        <f>IF(ISNUMBER(SEARCH(I$1, VLOOKUP($A48,#REF!, 30, FALSE))), "Y", "N")</f>
        <v>N</v>
      </c>
      <c r="J48" t="str">
        <f>IF(ISNUMBER(SEARCH(J$1, VLOOKUP($A48,#REF!, 30, FALSE))), "Y", "N")</f>
        <v>N</v>
      </c>
      <c r="K48" t="str">
        <f>IF(ISNUMBER(SEARCH(K$1, VLOOKUP($A48,#REF!, 30, FALSE))), "Y", "N")</f>
        <v>N</v>
      </c>
      <c r="L48">
        <v>10</v>
      </c>
      <c r="M48" t="s">
        <v>20</v>
      </c>
      <c r="N48" t="s">
        <v>21</v>
      </c>
      <c r="O48" t="s">
        <v>22</v>
      </c>
      <c r="P48" t="s">
        <v>23</v>
      </c>
      <c r="Q48">
        <v>0.11990000000000001</v>
      </c>
      <c r="R48">
        <f>IF(M48="electric",VLOOKUP(C48,Electric!$B:$F,5,FALSE), VLOOKUP(C48, Gas!$B:$F, 5, FALSE))</f>
        <v>8.9289999999999994E-2</v>
      </c>
      <c r="S48" s="8" t="str">
        <f t="shared" si="0"/>
        <v>None</v>
      </c>
      <c r="T48">
        <v>0</v>
      </c>
      <c r="U48">
        <v>0</v>
      </c>
      <c r="V48">
        <v>0</v>
      </c>
      <c r="W48" t="s">
        <v>25</v>
      </c>
      <c r="X48">
        <v>24</v>
      </c>
      <c r="Y48" t="s">
        <v>13</v>
      </c>
      <c r="Z48" t="s">
        <v>31</v>
      </c>
      <c r="AA48" t="s">
        <v>170</v>
      </c>
      <c r="AD48" t="s">
        <v>171</v>
      </c>
      <c r="AE48" t="s">
        <v>191</v>
      </c>
      <c r="AF48" t="s">
        <v>143</v>
      </c>
      <c r="AG48" t="b">
        <v>0</v>
      </c>
      <c r="AH48" t="b">
        <v>0</v>
      </c>
      <c r="AI48" t="b">
        <v>0</v>
      </c>
      <c r="AJ48" t="b">
        <v>0</v>
      </c>
      <c r="AK48" t="b">
        <v>1</v>
      </c>
      <c r="AL48" t="b">
        <v>1</v>
      </c>
      <c r="AO48" s="1">
        <v>1</v>
      </c>
      <c r="AP48" t="b">
        <v>1</v>
      </c>
      <c r="AQ48" t="b">
        <v>0</v>
      </c>
      <c r="AS48" t="b">
        <v>0</v>
      </c>
    </row>
    <row r="49" spans="1:47">
      <c r="A49">
        <v>151608</v>
      </c>
      <c r="B49" t="s">
        <v>17</v>
      </c>
      <c r="C49" t="s">
        <v>34</v>
      </c>
      <c r="D49" t="s">
        <v>29</v>
      </c>
      <c r="E49" t="str">
        <f>IF(ISNUMBER(SEARCH(E$1, VLOOKUP($A49,#REF!, 30, FALSE))), "Y", "N")</f>
        <v>N</v>
      </c>
      <c r="F49" t="str">
        <f>IF(ISNUMBER(SEARCH(F$1, VLOOKUP($A49,#REF!, 30, FALSE))), "Y", "N")</f>
        <v>N</v>
      </c>
      <c r="G49" t="str">
        <f>IF(ISNUMBER(SEARCH(G$1, VLOOKUP($A49,#REF!, 30, FALSE))), "Y", "N")</f>
        <v>N</v>
      </c>
      <c r="H49" t="str">
        <f>IF(ISNUMBER(SEARCH(H$1, VLOOKUP($A49,#REF!, 30, FALSE))), "Y", "N")</f>
        <v>N</v>
      </c>
      <c r="I49" t="str">
        <f>IF(ISNUMBER(SEARCH(I$1, VLOOKUP($A49,#REF!, 30, FALSE))), "Y", "N")</f>
        <v>N</v>
      </c>
      <c r="J49" t="str">
        <f>IF(ISNUMBER(SEARCH(J$1, VLOOKUP($A49,#REF!, 30, FALSE))), "Y", "N")</f>
        <v>N</v>
      </c>
      <c r="K49" t="str">
        <f>IF(ISNUMBER(SEARCH(K$1, VLOOKUP($A49,#REF!, 30, FALSE))), "Y", "N")</f>
        <v>N</v>
      </c>
      <c r="L49">
        <v>120</v>
      </c>
      <c r="M49" t="s">
        <v>20</v>
      </c>
      <c r="N49" t="s">
        <v>21</v>
      </c>
      <c r="O49" t="s">
        <v>22</v>
      </c>
      <c r="P49" t="s">
        <v>23</v>
      </c>
      <c r="Q49">
        <v>0.12690000000000001</v>
      </c>
      <c r="R49">
        <f>IF(M49="electric",VLOOKUP(C49,Electric!$B:$F,5,FALSE), VLOOKUP(C49, Gas!$B:$F, 5, FALSE))</f>
        <v>8.9289999999999994E-2</v>
      </c>
      <c r="S49" s="8" t="str">
        <f t="shared" si="0"/>
        <v>None</v>
      </c>
      <c r="T49">
        <v>0</v>
      </c>
      <c r="U49">
        <v>0</v>
      </c>
      <c r="V49">
        <v>0</v>
      </c>
      <c r="W49" t="s">
        <v>25</v>
      </c>
      <c r="X49">
        <v>12</v>
      </c>
      <c r="Y49" t="s">
        <v>13</v>
      </c>
      <c r="Z49" t="s">
        <v>26</v>
      </c>
      <c r="AA49" t="s">
        <v>173</v>
      </c>
      <c r="AC49" t="s">
        <v>140</v>
      </c>
      <c r="AD49" t="s">
        <v>180</v>
      </c>
      <c r="AE49" t="s">
        <v>189</v>
      </c>
      <c r="AF49" t="s">
        <v>143</v>
      </c>
      <c r="AG49" t="b">
        <v>0</v>
      </c>
      <c r="AH49" t="b">
        <v>0</v>
      </c>
      <c r="AI49" t="b">
        <v>0</v>
      </c>
      <c r="AJ49" t="b">
        <v>0</v>
      </c>
      <c r="AK49" t="b">
        <v>1</v>
      </c>
      <c r="AL49" t="b">
        <v>1</v>
      </c>
      <c r="AO49" s="1">
        <v>1</v>
      </c>
      <c r="AP49" t="b">
        <v>1</v>
      </c>
      <c r="AQ49" t="b">
        <v>0</v>
      </c>
      <c r="AS49" t="b">
        <v>0</v>
      </c>
      <c r="AU49" t="s">
        <v>28</v>
      </c>
    </row>
    <row r="50" spans="1:47">
      <c r="A50">
        <v>141093</v>
      </c>
      <c r="B50" t="s">
        <v>17</v>
      </c>
      <c r="C50" t="s">
        <v>34</v>
      </c>
      <c r="D50" t="s">
        <v>19</v>
      </c>
      <c r="E50" t="str">
        <f>IF(ISNUMBER(SEARCH(E$1, VLOOKUP($A50,#REF!, 30, FALSE))), "Y", "N")</f>
        <v>N</v>
      </c>
      <c r="F50" t="str">
        <f>IF(ISNUMBER(SEARCH(F$1, VLOOKUP($A50,#REF!, 30, FALSE))), "Y", "N")</f>
        <v>N</v>
      </c>
      <c r="G50" t="str">
        <f>IF(ISNUMBER(SEARCH(G$1, VLOOKUP($A50,#REF!, 30, FALSE))), "Y", "N")</f>
        <v>N</v>
      </c>
      <c r="H50" t="str">
        <f>IF(ISNUMBER(SEARCH(H$1, VLOOKUP($A50,#REF!, 30, FALSE))), "Y", "N")</f>
        <v>N</v>
      </c>
      <c r="I50" t="str">
        <f>IF(ISNUMBER(SEARCH(I$1, VLOOKUP($A50,#REF!, 30, FALSE))), "Y", "N")</f>
        <v>N</v>
      </c>
      <c r="J50" t="str">
        <f>IF(ISNUMBER(SEARCH(J$1, VLOOKUP($A50,#REF!, 30, FALSE))), "Y", "N")</f>
        <v>N</v>
      </c>
      <c r="K50" t="str">
        <f>IF(ISNUMBER(SEARCH(K$1, VLOOKUP($A50,#REF!, 30, FALSE))), "Y", "N")</f>
        <v>N</v>
      </c>
      <c r="L50">
        <v>120</v>
      </c>
      <c r="M50" t="s">
        <v>20</v>
      </c>
      <c r="N50" t="s">
        <v>21</v>
      </c>
      <c r="O50" t="s">
        <v>22</v>
      </c>
      <c r="P50" t="s">
        <v>23</v>
      </c>
      <c r="Q50">
        <v>0.12590000000000001</v>
      </c>
      <c r="R50">
        <f>IF(M50="electric",VLOOKUP(C50,Electric!$B:$F,5,FALSE), VLOOKUP(C50, Gas!$B:$F, 5, FALSE))</f>
        <v>8.9289999999999994E-2</v>
      </c>
      <c r="S50" s="8" t="str">
        <f t="shared" si="0"/>
        <v>None</v>
      </c>
      <c r="T50">
        <v>0</v>
      </c>
      <c r="U50">
        <v>0</v>
      </c>
      <c r="V50">
        <v>0</v>
      </c>
      <c r="W50" t="s">
        <v>25</v>
      </c>
      <c r="X50">
        <v>12</v>
      </c>
      <c r="Y50" t="s">
        <v>13</v>
      </c>
      <c r="Z50" t="s">
        <v>26</v>
      </c>
      <c r="AA50" t="s">
        <v>173</v>
      </c>
      <c r="AC50" t="s">
        <v>140</v>
      </c>
      <c r="AD50" t="s">
        <v>174</v>
      </c>
      <c r="AE50" t="s">
        <v>190</v>
      </c>
      <c r="AF50" t="s">
        <v>143</v>
      </c>
      <c r="AG50" t="b">
        <v>0</v>
      </c>
      <c r="AH50" t="b">
        <v>0</v>
      </c>
      <c r="AI50" t="b">
        <v>0</v>
      </c>
      <c r="AJ50" t="b">
        <v>0</v>
      </c>
      <c r="AK50" t="b">
        <v>1</v>
      </c>
      <c r="AL50" t="b">
        <v>1</v>
      </c>
      <c r="AO50" t="s">
        <v>27</v>
      </c>
      <c r="AP50" t="b">
        <v>0</v>
      </c>
      <c r="AQ50" t="b">
        <v>0</v>
      </c>
      <c r="AS50" t="b">
        <v>0</v>
      </c>
      <c r="AU50" t="s">
        <v>28</v>
      </c>
    </row>
    <row r="51" spans="1:47">
      <c r="A51">
        <v>141086</v>
      </c>
      <c r="B51" t="s">
        <v>17</v>
      </c>
      <c r="C51" t="s">
        <v>34</v>
      </c>
      <c r="D51" t="s">
        <v>181</v>
      </c>
      <c r="E51" t="str">
        <f>IF(ISNUMBER(SEARCH(E$1, VLOOKUP($A51,#REF!, 30, FALSE))), "Y", "N")</f>
        <v>N</v>
      </c>
      <c r="F51" t="str">
        <f>IF(ISNUMBER(SEARCH(F$1, VLOOKUP($A51,#REF!, 30, FALSE))), "Y", "N")</f>
        <v>N</v>
      </c>
      <c r="G51" t="str">
        <f>IF(ISNUMBER(SEARCH(G$1, VLOOKUP($A51,#REF!, 30, FALSE))), "Y", "N")</f>
        <v>N</v>
      </c>
      <c r="H51" t="str">
        <f>IF(ISNUMBER(SEARCH(H$1, VLOOKUP($A51,#REF!, 30, FALSE))), "Y", "N")</f>
        <v>N</v>
      </c>
      <c r="I51" t="str">
        <f>IF(ISNUMBER(SEARCH(I$1, VLOOKUP($A51,#REF!, 30, FALSE))), "Y", "N")</f>
        <v>N</v>
      </c>
      <c r="J51" t="str">
        <f>IF(ISNUMBER(SEARCH(J$1, VLOOKUP($A51,#REF!, 30, FALSE))), "Y", "N")</f>
        <v>N</v>
      </c>
      <c r="K51" t="str">
        <f>IF(ISNUMBER(SEARCH(K$1, VLOOKUP($A51,#REF!, 30, FALSE))), "Y", "N")</f>
        <v>N</v>
      </c>
      <c r="L51">
        <v>10</v>
      </c>
      <c r="M51" t="s">
        <v>20</v>
      </c>
      <c r="N51" t="s">
        <v>21</v>
      </c>
      <c r="O51" t="s">
        <v>22</v>
      </c>
      <c r="P51" t="s">
        <v>23</v>
      </c>
      <c r="Q51">
        <v>0.1149</v>
      </c>
      <c r="R51">
        <f>IF(M51="electric",VLOOKUP(C51,Electric!$B:$F,5,FALSE), VLOOKUP(C51, Gas!$B:$F, 5, FALSE))</f>
        <v>8.9289999999999994E-2</v>
      </c>
      <c r="S51" s="8" t="str">
        <f t="shared" si="0"/>
        <v>None</v>
      </c>
      <c r="T51">
        <v>0</v>
      </c>
      <c r="U51">
        <v>0</v>
      </c>
      <c r="V51">
        <v>0</v>
      </c>
      <c r="W51" t="s">
        <v>25</v>
      </c>
      <c r="X51">
        <v>12</v>
      </c>
      <c r="Y51" t="s">
        <v>13</v>
      </c>
      <c r="Z51" t="s">
        <v>26</v>
      </c>
      <c r="AA51" t="s">
        <v>161</v>
      </c>
      <c r="AD51" t="s">
        <v>162</v>
      </c>
      <c r="AE51" t="s">
        <v>186</v>
      </c>
      <c r="AF51" t="s">
        <v>143</v>
      </c>
      <c r="AG51" t="b">
        <v>0</v>
      </c>
      <c r="AH51" t="b">
        <v>0</v>
      </c>
      <c r="AI51" t="b">
        <v>0</v>
      </c>
      <c r="AJ51" t="b">
        <v>0</v>
      </c>
      <c r="AK51" t="b">
        <v>1</v>
      </c>
      <c r="AL51" t="b">
        <v>1</v>
      </c>
      <c r="AO51" t="s">
        <v>27</v>
      </c>
      <c r="AP51" t="b">
        <v>0</v>
      </c>
      <c r="AQ51" t="b">
        <v>0</v>
      </c>
      <c r="AS51" t="b">
        <v>0</v>
      </c>
    </row>
    <row r="52" spans="1:47">
      <c r="A52">
        <v>140191</v>
      </c>
      <c r="B52" t="s">
        <v>17</v>
      </c>
      <c r="C52" t="s">
        <v>34</v>
      </c>
      <c r="D52" t="s">
        <v>146</v>
      </c>
      <c r="E52" t="str">
        <f>IF(ISNUMBER(SEARCH(E$1, VLOOKUP($A52,#REF!, 30, FALSE))), "Y", "N")</f>
        <v>N</v>
      </c>
      <c r="F52" t="str">
        <f>IF(ISNUMBER(SEARCH(F$1, VLOOKUP($A52,#REF!, 30, FALSE))), "Y", "N")</f>
        <v>N</v>
      </c>
      <c r="G52" t="str">
        <f>IF(ISNUMBER(SEARCH(G$1, VLOOKUP($A52,#REF!, 30, FALSE))), "Y", "N")</f>
        <v>N</v>
      </c>
      <c r="H52" t="str">
        <f>IF(ISNUMBER(SEARCH(H$1, VLOOKUP($A52,#REF!, 30, FALSE))), "Y", "N")</f>
        <v>N</v>
      </c>
      <c r="I52" t="str">
        <f>IF(ISNUMBER(SEARCH(I$1, VLOOKUP($A52,#REF!, 30, FALSE))), "Y", "N")</f>
        <v>N</v>
      </c>
      <c r="J52" t="str">
        <f>IF(ISNUMBER(SEARCH(J$1, VLOOKUP($A52,#REF!, 30, FALSE))), "Y", "N")</f>
        <v>N</v>
      </c>
      <c r="K52" t="str">
        <f>IF(ISNUMBER(SEARCH(K$1, VLOOKUP($A52,#REF!, 30, FALSE))), "Y", "N")</f>
        <v>N</v>
      </c>
      <c r="L52">
        <v>60</v>
      </c>
      <c r="M52" t="s">
        <v>20</v>
      </c>
      <c r="N52" t="s">
        <v>21</v>
      </c>
      <c r="O52" t="s">
        <v>22</v>
      </c>
      <c r="P52" t="s">
        <v>23</v>
      </c>
      <c r="Q52">
        <v>0.1179</v>
      </c>
      <c r="R52">
        <f>IF(M52="electric",VLOOKUP(C52,Electric!$B:$F,5,FALSE), VLOOKUP(C52, Gas!$B:$F, 5, FALSE))</f>
        <v>8.9289999999999994E-2</v>
      </c>
      <c r="S52" s="8" t="str">
        <f t="shared" si="0"/>
        <v>None</v>
      </c>
      <c r="T52">
        <v>0</v>
      </c>
      <c r="U52">
        <v>0</v>
      </c>
      <c r="V52">
        <v>0</v>
      </c>
      <c r="W52" t="s">
        <v>25</v>
      </c>
      <c r="X52">
        <v>12</v>
      </c>
      <c r="Y52" t="s">
        <v>13</v>
      </c>
      <c r="Z52" t="s">
        <v>26</v>
      </c>
      <c r="AA52" t="s">
        <v>165</v>
      </c>
      <c r="AB52" t="s">
        <v>166</v>
      </c>
      <c r="AD52" t="s">
        <v>167</v>
      </c>
      <c r="AE52" t="s">
        <v>187</v>
      </c>
      <c r="AF52" t="s">
        <v>143</v>
      </c>
      <c r="AG52" t="b">
        <v>0</v>
      </c>
      <c r="AH52" t="b">
        <v>0</v>
      </c>
      <c r="AI52" t="b">
        <v>0</v>
      </c>
      <c r="AJ52" t="b">
        <v>0</v>
      </c>
      <c r="AK52" t="b">
        <v>1</v>
      </c>
      <c r="AL52" t="b">
        <v>1</v>
      </c>
      <c r="AO52" t="s">
        <v>27</v>
      </c>
      <c r="AP52" t="b">
        <v>0</v>
      </c>
      <c r="AQ52" t="b">
        <v>0</v>
      </c>
      <c r="AS52" t="b">
        <v>0</v>
      </c>
    </row>
    <row r="53" spans="1:47">
      <c r="A53">
        <v>141089</v>
      </c>
      <c r="B53" t="s">
        <v>17</v>
      </c>
      <c r="C53" t="s">
        <v>34</v>
      </c>
      <c r="D53" t="s">
        <v>149</v>
      </c>
      <c r="E53" t="str">
        <f>IF(ISNUMBER(SEARCH(E$1, VLOOKUP($A53,#REF!, 30, FALSE))), "Y", "N")</f>
        <v>N</v>
      </c>
      <c r="F53" t="str">
        <f>IF(ISNUMBER(SEARCH(F$1, VLOOKUP($A53,#REF!, 30, FALSE))), "Y", "N")</f>
        <v>N</v>
      </c>
      <c r="G53" t="str">
        <f>IF(ISNUMBER(SEARCH(G$1, VLOOKUP($A53,#REF!, 30, FALSE))), "Y", "N")</f>
        <v>N</v>
      </c>
      <c r="H53" t="str">
        <f>IF(ISNUMBER(SEARCH(H$1, VLOOKUP($A53,#REF!, 30, FALSE))), "Y", "N")</f>
        <v>N</v>
      </c>
      <c r="I53" t="str">
        <f>IF(ISNUMBER(SEARCH(I$1, VLOOKUP($A53,#REF!, 30, FALSE))), "Y", "N")</f>
        <v>N</v>
      </c>
      <c r="J53" t="str">
        <f>IF(ISNUMBER(SEARCH(J$1, VLOOKUP($A53,#REF!, 30, FALSE))), "Y", "N")</f>
        <v>N</v>
      </c>
      <c r="K53" t="str">
        <f>IF(ISNUMBER(SEARCH(K$1, VLOOKUP($A53,#REF!, 30, FALSE))), "Y", "N")</f>
        <v>N</v>
      </c>
      <c r="L53">
        <v>50</v>
      </c>
      <c r="M53" t="s">
        <v>20</v>
      </c>
      <c r="N53" t="s">
        <v>21</v>
      </c>
      <c r="O53" t="s">
        <v>22</v>
      </c>
      <c r="P53" t="s">
        <v>23</v>
      </c>
      <c r="Q53">
        <v>0.11890000000000001</v>
      </c>
      <c r="R53">
        <f>IF(M53="electric",VLOOKUP(C53,Electric!$B:$F,5,FALSE), VLOOKUP(C53, Gas!$B:$F, 5, FALSE))</f>
        <v>8.9289999999999994E-2</v>
      </c>
      <c r="S53" s="8" t="str">
        <f t="shared" si="0"/>
        <v>None</v>
      </c>
      <c r="T53">
        <v>0</v>
      </c>
      <c r="U53">
        <v>0</v>
      </c>
      <c r="V53">
        <v>0</v>
      </c>
      <c r="W53" t="s">
        <v>25</v>
      </c>
      <c r="X53">
        <v>24</v>
      </c>
      <c r="Y53" t="s">
        <v>13</v>
      </c>
      <c r="Z53" t="s">
        <v>26</v>
      </c>
      <c r="AA53" t="s">
        <v>170</v>
      </c>
      <c r="AD53" t="s">
        <v>171</v>
      </c>
      <c r="AE53" t="s">
        <v>188</v>
      </c>
      <c r="AF53" t="s">
        <v>143</v>
      </c>
      <c r="AG53" t="b">
        <v>0</v>
      </c>
      <c r="AH53" t="b">
        <v>0</v>
      </c>
      <c r="AI53" t="b">
        <v>0</v>
      </c>
      <c r="AJ53" t="b">
        <v>0</v>
      </c>
      <c r="AK53" t="b">
        <v>1</v>
      </c>
      <c r="AL53" t="b">
        <v>1</v>
      </c>
      <c r="AO53" t="s">
        <v>27</v>
      </c>
      <c r="AP53" t="b">
        <v>0</v>
      </c>
      <c r="AQ53" t="b">
        <v>0</v>
      </c>
      <c r="AS53" t="b">
        <v>0</v>
      </c>
    </row>
    <row r="54" spans="1:47">
      <c r="A54">
        <v>141091</v>
      </c>
      <c r="B54" t="s">
        <v>17</v>
      </c>
      <c r="C54" t="s">
        <v>34</v>
      </c>
      <c r="D54" t="s">
        <v>151</v>
      </c>
      <c r="E54" t="str">
        <f>IF(ISNUMBER(SEARCH(E$1, VLOOKUP($A54,#REF!, 30, FALSE))), "Y", "N")</f>
        <v>N</v>
      </c>
      <c r="F54" t="str">
        <f>IF(ISNUMBER(SEARCH(F$1, VLOOKUP($A54,#REF!, 30, FALSE))), "Y", "N")</f>
        <v>N</v>
      </c>
      <c r="G54" t="str">
        <f>IF(ISNUMBER(SEARCH(G$1, VLOOKUP($A54,#REF!, 30, FALSE))), "Y", "N")</f>
        <v>N</v>
      </c>
      <c r="H54" t="str">
        <f>IF(ISNUMBER(SEARCH(H$1, VLOOKUP($A54,#REF!, 30, FALSE))), "Y", "N")</f>
        <v>N</v>
      </c>
      <c r="I54" t="str">
        <f>IF(ISNUMBER(SEARCH(I$1, VLOOKUP($A54,#REF!, 30, FALSE))), "Y", "N")</f>
        <v>N</v>
      </c>
      <c r="J54" t="str">
        <f>IF(ISNUMBER(SEARCH(J$1, VLOOKUP($A54,#REF!, 30, FALSE))), "Y", "N")</f>
        <v>N</v>
      </c>
      <c r="K54" t="str">
        <f>IF(ISNUMBER(SEARCH(K$1, VLOOKUP($A54,#REF!, 30, FALSE))), "Y", "N")</f>
        <v>N</v>
      </c>
      <c r="L54">
        <v>60</v>
      </c>
      <c r="M54" t="s">
        <v>20</v>
      </c>
      <c r="N54" t="s">
        <v>21</v>
      </c>
      <c r="O54" t="s">
        <v>22</v>
      </c>
      <c r="P54" t="s">
        <v>23</v>
      </c>
      <c r="Q54">
        <v>0.11890000000000001</v>
      </c>
      <c r="R54">
        <f>IF(M54="electric",VLOOKUP(C54,Electric!$B:$F,5,FALSE), VLOOKUP(C54, Gas!$B:$F, 5, FALSE))</f>
        <v>8.9289999999999994E-2</v>
      </c>
      <c r="S54" s="8" t="str">
        <f t="shared" si="0"/>
        <v>None</v>
      </c>
      <c r="T54">
        <v>0</v>
      </c>
      <c r="U54">
        <v>0</v>
      </c>
      <c r="V54">
        <v>0</v>
      </c>
      <c r="W54" t="s">
        <v>25</v>
      </c>
      <c r="X54">
        <v>12</v>
      </c>
      <c r="Y54" t="s">
        <v>13</v>
      </c>
      <c r="Z54" t="s">
        <v>26</v>
      </c>
      <c r="AA54" t="s">
        <v>165</v>
      </c>
      <c r="AB54" t="s">
        <v>166</v>
      </c>
      <c r="AD54" t="s">
        <v>167</v>
      </c>
      <c r="AE54" t="s">
        <v>188</v>
      </c>
      <c r="AF54" t="s">
        <v>143</v>
      </c>
      <c r="AG54" t="b">
        <v>0</v>
      </c>
      <c r="AH54" t="b">
        <v>0</v>
      </c>
      <c r="AI54" t="b">
        <v>0</v>
      </c>
      <c r="AJ54" t="b">
        <v>0</v>
      </c>
      <c r="AK54" t="b">
        <v>1</v>
      </c>
      <c r="AL54" t="b">
        <v>1</v>
      </c>
      <c r="AO54" s="1">
        <v>1</v>
      </c>
      <c r="AP54" t="b">
        <v>1</v>
      </c>
      <c r="AQ54" t="b">
        <v>0</v>
      </c>
      <c r="AS54" t="b">
        <v>0</v>
      </c>
    </row>
    <row r="55" spans="1:47">
      <c r="A55">
        <v>141003</v>
      </c>
      <c r="B55" t="s">
        <v>17</v>
      </c>
      <c r="C55" t="s">
        <v>34</v>
      </c>
      <c r="D55" t="s">
        <v>153</v>
      </c>
      <c r="E55" t="str">
        <f>IF(ISNUMBER(SEARCH(E$1, VLOOKUP($A55,#REF!, 30, FALSE))), "Y", "N")</f>
        <v>N</v>
      </c>
      <c r="F55" t="str">
        <f>IF(ISNUMBER(SEARCH(F$1, VLOOKUP($A55,#REF!, 30, FALSE))), "Y", "N")</f>
        <v>N</v>
      </c>
      <c r="G55" t="str">
        <f>IF(ISNUMBER(SEARCH(G$1, VLOOKUP($A55,#REF!, 30, FALSE))), "Y", "N")</f>
        <v>N</v>
      </c>
      <c r="H55" t="str">
        <f>IF(ISNUMBER(SEARCH(H$1, VLOOKUP($A55,#REF!, 30, FALSE))), "Y", "N")</f>
        <v>N</v>
      </c>
      <c r="I55" t="str">
        <f>IF(ISNUMBER(SEARCH(I$1, VLOOKUP($A55,#REF!, 30, FALSE))), "Y", "N")</f>
        <v>N</v>
      </c>
      <c r="J55" t="str">
        <f>IF(ISNUMBER(SEARCH(J$1, VLOOKUP($A55,#REF!, 30, FALSE))), "Y", "N")</f>
        <v>N</v>
      </c>
      <c r="K55" t="str">
        <f>IF(ISNUMBER(SEARCH(K$1, VLOOKUP($A55,#REF!, 30, FALSE))), "Y", "N")</f>
        <v>N</v>
      </c>
      <c r="L55">
        <v>50</v>
      </c>
      <c r="M55" t="s">
        <v>20</v>
      </c>
      <c r="N55" t="s">
        <v>21</v>
      </c>
      <c r="O55" t="s">
        <v>22</v>
      </c>
      <c r="P55" t="s">
        <v>23</v>
      </c>
      <c r="Q55">
        <v>0.11990000000000001</v>
      </c>
      <c r="R55">
        <f>IF(M55="electric",VLOOKUP(C55,Electric!$B:$F,5,FALSE), VLOOKUP(C55, Gas!$B:$F, 5, FALSE))</f>
        <v>8.9289999999999994E-2</v>
      </c>
      <c r="S55" s="8" t="str">
        <f t="shared" si="0"/>
        <v>None</v>
      </c>
      <c r="T55">
        <v>0</v>
      </c>
      <c r="U55">
        <v>0</v>
      </c>
      <c r="V55">
        <v>0</v>
      </c>
      <c r="W55" t="s">
        <v>25</v>
      </c>
      <c r="X55">
        <v>24</v>
      </c>
      <c r="Y55" t="s">
        <v>13</v>
      </c>
      <c r="Z55" t="s">
        <v>26</v>
      </c>
      <c r="AA55" t="s">
        <v>170</v>
      </c>
      <c r="AD55" t="s">
        <v>171</v>
      </c>
      <c r="AE55" t="s">
        <v>191</v>
      </c>
      <c r="AF55" t="s">
        <v>143</v>
      </c>
      <c r="AG55" t="b">
        <v>0</v>
      </c>
      <c r="AH55" t="b">
        <v>0</v>
      </c>
      <c r="AI55" t="b">
        <v>0</v>
      </c>
      <c r="AJ55" t="b">
        <v>0</v>
      </c>
      <c r="AK55" t="b">
        <v>1</v>
      </c>
      <c r="AL55" t="b">
        <v>1</v>
      </c>
      <c r="AO55" s="1">
        <v>1</v>
      </c>
      <c r="AP55" t="b">
        <v>1</v>
      </c>
      <c r="AQ55" t="b">
        <v>0</v>
      </c>
      <c r="AS55" t="b">
        <v>0</v>
      </c>
    </row>
    <row r="56" spans="1:47">
      <c r="A56">
        <v>151614</v>
      </c>
      <c r="B56" t="s">
        <v>17</v>
      </c>
      <c r="C56" t="s">
        <v>35</v>
      </c>
      <c r="D56" t="s">
        <v>160</v>
      </c>
      <c r="E56" t="str">
        <f>IF(ISNUMBER(SEARCH(E$1, VLOOKUP($A56,#REF!, 30, FALSE))), "Y", "N")</f>
        <v>N</v>
      </c>
      <c r="F56" t="str">
        <f>IF(ISNUMBER(SEARCH(F$1, VLOOKUP($A56,#REF!, 30, FALSE))), "Y", "N")</f>
        <v>N</v>
      </c>
      <c r="G56" t="str">
        <f>IF(ISNUMBER(SEARCH(G$1, VLOOKUP($A56,#REF!, 30, FALSE))), "Y", "N")</f>
        <v>N</v>
      </c>
      <c r="H56" t="str">
        <f>IF(ISNUMBER(SEARCH(H$1, VLOOKUP($A56,#REF!, 30, FALSE))), "Y", "N")</f>
        <v>N</v>
      </c>
      <c r="I56" t="str">
        <f>IF(ISNUMBER(SEARCH(I$1, VLOOKUP($A56,#REF!, 30, FALSE))), "Y", "N")</f>
        <v>N</v>
      </c>
      <c r="J56" t="str">
        <f>IF(ISNUMBER(SEARCH(J$1, VLOOKUP($A56,#REF!, 30, FALSE))), "Y", "N")</f>
        <v>N</v>
      </c>
      <c r="K56" t="str">
        <f>IF(ISNUMBER(SEARCH(K$1, VLOOKUP($A56,#REF!, 30, FALSE))), "Y", "N")</f>
        <v>N</v>
      </c>
      <c r="L56">
        <v>10</v>
      </c>
      <c r="M56" t="s">
        <v>20</v>
      </c>
      <c r="N56" t="s">
        <v>21</v>
      </c>
      <c r="O56" t="s">
        <v>22</v>
      </c>
      <c r="P56" t="s">
        <v>23</v>
      </c>
      <c r="Q56">
        <v>0.1149</v>
      </c>
      <c r="R56">
        <f>IF(M56="electric",VLOOKUP(C56,Electric!$B:$F,5,FALSE), VLOOKUP(C56, Gas!$B:$F, 5, FALSE))</f>
        <v>8.3059999999999995E-2</v>
      </c>
      <c r="S56" s="8" t="str">
        <f t="shared" si="0"/>
        <v>None</v>
      </c>
      <c r="T56">
        <v>0</v>
      </c>
      <c r="U56">
        <v>0</v>
      </c>
      <c r="V56">
        <v>0</v>
      </c>
      <c r="W56" t="s">
        <v>25</v>
      </c>
      <c r="X56">
        <v>12</v>
      </c>
      <c r="Y56" t="s">
        <v>13</v>
      </c>
      <c r="Z56" t="s">
        <v>31</v>
      </c>
      <c r="AA56" t="s">
        <v>161</v>
      </c>
      <c r="AD56" t="s">
        <v>162</v>
      </c>
      <c r="AE56" t="s">
        <v>192</v>
      </c>
      <c r="AF56" t="s">
        <v>143</v>
      </c>
      <c r="AG56" t="b">
        <v>0</v>
      </c>
      <c r="AH56" t="b">
        <v>0</v>
      </c>
      <c r="AI56" t="b">
        <v>0</v>
      </c>
      <c r="AJ56" t="b">
        <v>0</v>
      </c>
      <c r="AK56" t="b">
        <v>1</v>
      </c>
      <c r="AL56" t="b">
        <v>1</v>
      </c>
      <c r="AO56" t="s">
        <v>27</v>
      </c>
      <c r="AP56" t="b">
        <v>0</v>
      </c>
      <c r="AQ56" t="b">
        <v>0</v>
      </c>
      <c r="AS56" t="b">
        <v>0</v>
      </c>
    </row>
    <row r="57" spans="1:47">
      <c r="A57">
        <v>151583</v>
      </c>
      <c r="B57" t="s">
        <v>17</v>
      </c>
      <c r="C57" t="s">
        <v>35</v>
      </c>
      <c r="D57" t="s">
        <v>164</v>
      </c>
      <c r="E57" t="str">
        <f>IF(ISNUMBER(SEARCH(E$1, VLOOKUP($A57,#REF!, 30, FALSE))), "Y", "N")</f>
        <v>N</v>
      </c>
      <c r="F57" t="str">
        <f>IF(ISNUMBER(SEARCH(F$1, VLOOKUP($A57,#REF!, 30, FALSE))), "Y", "N")</f>
        <v>N</v>
      </c>
      <c r="G57" t="str">
        <f>IF(ISNUMBER(SEARCH(G$1, VLOOKUP($A57,#REF!, 30, FALSE))), "Y", "N")</f>
        <v>N</v>
      </c>
      <c r="H57" t="str">
        <f>IF(ISNUMBER(SEARCH(H$1, VLOOKUP($A57,#REF!, 30, FALSE))), "Y", "N")</f>
        <v>N</v>
      </c>
      <c r="I57" t="str">
        <f>IF(ISNUMBER(SEARCH(I$1, VLOOKUP($A57,#REF!, 30, FALSE))), "Y", "N")</f>
        <v>N</v>
      </c>
      <c r="J57" t="str">
        <f>IF(ISNUMBER(SEARCH(J$1, VLOOKUP($A57,#REF!, 30, FALSE))), "Y", "N")</f>
        <v>N</v>
      </c>
      <c r="K57" t="str">
        <f>IF(ISNUMBER(SEARCH(K$1, VLOOKUP($A57,#REF!, 30, FALSE))), "Y", "N")</f>
        <v>N</v>
      </c>
      <c r="L57">
        <v>60</v>
      </c>
      <c r="M57" t="s">
        <v>20</v>
      </c>
      <c r="N57" t="s">
        <v>21</v>
      </c>
      <c r="O57" t="s">
        <v>22</v>
      </c>
      <c r="P57" t="s">
        <v>23</v>
      </c>
      <c r="Q57">
        <v>0.1179</v>
      </c>
      <c r="R57">
        <f>IF(M57="electric",VLOOKUP(C57,Electric!$B:$F,5,FALSE), VLOOKUP(C57, Gas!$B:$F, 5, FALSE))</f>
        <v>8.3059999999999995E-2</v>
      </c>
      <c r="S57" s="8" t="str">
        <f t="shared" si="0"/>
        <v>None</v>
      </c>
      <c r="T57">
        <v>0</v>
      </c>
      <c r="U57">
        <v>0</v>
      </c>
      <c r="V57">
        <v>0</v>
      </c>
      <c r="W57" t="s">
        <v>25</v>
      </c>
      <c r="X57">
        <v>12</v>
      </c>
      <c r="Y57" t="s">
        <v>13</v>
      </c>
      <c r="Z57" t="s">
        <v>31</v>
      </c>
      <c r="AA57" t="s">
        <v>165</v>
      </c>
      <c r="AB57" t="s">
        <v>166</v>
      </c>
      <c r="AD57" t="s">
        <v>167</v>
      </c>
      <c r="AE57" t="s">
        <v>193</v>
      </c>
      <c r="AF57" t="s">
        <v>143</v>
      </c>
      <c r="AG57" t="b">
        <v>0</v>
      </c>
      <c r="AH57" t="b">
        <v>0</v>
      </c>
      <c r="AI57" t="b">
        <v>0</v>
      </c>
      <c r="AJ57" t="b">
        <v>0</v>
      </c>
      <c r="AK57" t="b">
        <v>1</v>
      </c>
      <c r="AL57" t="b">
        <v>1</v>
      </c>
      <c r="AO57" t="s">
        <v>27</v>
      </c>
      <c r="AP57" t="b">
        <v>0</v>
      </c>
      <c r="AQ57" t="b">
        <v>0</v>
      </c>
      <c r="AS57" t="b">
        <v>0</v>
      </c>
    </row>
    <row r="58" spans="1:47">
      <c r="A58">
        <v>151587</v>
      </c>
      <c r="B58" t="s">
        <v>17</v>
      </c>
      <c r="C58" t="s">
        <v>35</v>
      </c>
      <c r="D58" t="s">
        <v>169</v>
      </c>
      <c r="E58" t="str">
        <f>IF(ISNUMBER(SEARCH(E$1, VLOOKUP($A58,#REF!, 30, FALSE))), "Y", "N")</f>
        <v>N</v>
      </c>
      <c r="F58" t="str">
        <f>IF(ISNUMBER(SEARCH(F$1, VLOOKUP($A58,#REF!, 30, FALSE))), "Y", "N")</f>
        <v>N</v>
      </c>
      <c r="G58" t="str">
        <f>IF(ISNUMBER(SEARCH(G$1, VLOOKUP($A58,#REF!, 30, FALSE))), "Y", "N")</f>
        <v>N</v>
      </c>
      <c r="H58" t="str">
        <f>IF(ISNUMBER(SEARCH(H$1, VLOOKUP($A58,#REF!, 30, FALSE))), "Y", "N")</f>
        <v>N</v>
      </c>
      <c r="I58" t="str">
        <f>IF(ISNUMBER(SEARCH(I$1, VLOOKUP($A58,#REF!, 30, FALSE))), "Y", "N")</f>
        <v>N</v>
      </c>
      <c r="J58" t="str">
        <f>IF(ISNUMBER(SEARCH(J$1, VLOOKUP($A58,#REF!, 30, FALSE))), "Y", "N")</f>
        <v>N</v>
      </c>
      <c r="K58" t="str">
        <f>IF(ISNUMBER(SEARCH(K$1, VLOOKUP($A58,#REF!, 30, FALSE))), "Y", "N")</f>
        <v>N</v>
      </c>
      <c r="L58">
        <v>10</v>
      </c>
      <c r="M58" t="s">
        <v>20</v>
      </c>
      <c r="N58" t="s">
        <v>21</v>
      </c>
      <c r="O58" t="s">
        <v>22</v>
      </c>
      <c r="P58" t="s">
        <v>23</v>
      </c>
      <c r="Q58">
        <v>0.11890000000000001</v>
      </c>
      <c r="R58">
        <f>IF(M58="electric",VLOOKUP(C58,Electric!$B:$F,5,FALSE), VLOOKUP(C58, Gas!$B:$F, 5, FALSE))</f>
        <v>8.3059999999999995E-2</v>
      </c>
      <c r="S58" s="8" t="str">
        <f t="shared" si="0"/>
        <v>None</v>
      </c>
      <c r="T58">
        <v>0</v>
      </c>
      <c r="U58">
        <v>0</v>
      </c>
      <c r="V58">
        <v>0</v>
      </c>
      <c r="W58" t="s">
        <v>25</v>
      </c>
      <c r="X58">
        <v>24</v>
      </c>
      <c r="Y58" t="s">
        <v>13</v>
      </c>
      <c r="Z58" t="s">
        <v>31</v>
      </c>
      <c r="AA58" t="s">
        <v>170</v>
      </c>
      <c r="AD58" t="s">
        <v>171</v>
      </c>
      <c r="AE58" t="s">
        <v>194</v>
      </c>
      <c r="AF58" t="s">
        <v>143</v>
      </c>
      <c r="AG58" t="b">
        <v>0</v>
      </c>
      <c r="AH58" t="b">
        <v>0</v>
      </c>
      <c r="AI58" t="b">
        <v>0</v>
      </c>
      <c r="AJ58" t="b">
        <v>0</v>
      </c>
      <c r="AK58" t="b">
        <v>1</v>
      </c>
      <c r="AL58" t="b">
        <v>1</v>
      </c>
      <c r="AO58" t="s">
        <v>27</v>
      </c>
      <c r="AP58" t="b">
        <v>0</v>
      </c>
      <c r="AQ58" t="b">
        <v>0</v>
      </c>
      <c r="AS58" t="b">
        <v>0</v>
      </c>
    </row>
    <row r="59" spans="1:47">
      <c r="A59">
        <v>151612</v>
      </c>
      <c r="B59" t="s">
        <v>17</v>
      </c>
      <c r="C59" t="s">
        <v>35</v>
      </c>
      <c r="D59" t="s">
        <v>30</v>
      </c>
      <c r="E59" t="str">
        <f>IF(ISNUMBER(SEARCH(E$1, VLOOKUP($A59,#REF!, 30, FALSE))), "Y", "N")</f>
        <v>N</v>
      </c>
      <c r="F59" t="str">
        <f>IF(ISNUMBER(SEARCH(F$1, VLOOKUP($A59,#REF!, 30, FALSE))), "Y", "N")</f>
        <v>N</v>
      </c>
      <c r="G59" t="str">
        <f>IF(ISNUMBER(SEARCH(G$1, VLOOKUP($A59,#REF!, 30, FALSE))), "Y", "N")</f>
        <v>N</v>
      </c>
      <c r="H59" t="str">
        <f>IF(ISNUMBER(SEARCH(H$1, VLOOKUP($A59,#REF!, 30, FALSE))), "Y", "N")</f>
        <v>N</v>
      </c>
      <c r="I59" t="str">
        <f>IF(ISNUMBER(SEARCH(I$1, VLOOKUP($A59,#REF!, 30, FALSE))), "Y", "N")</f>
        <v>N</v>
      </c>
      <c r="J59" t="str">
        <f>IF(ISNUMBER(SEARCH(J$1, VLOOKUP($A59,#REF!, 30, FALSE))), "Y", "N")</f>
        <v>N</v>
      </c>
      <c r="K59" t="str">
        <f>IF(ISNUMBER(SEARCH(K$1, VLOOKUP($A59,#REF!, 30, FALSE))), "Y", "N")</f>
        <v>N</v>
      </c>
      <c r="L59">
        <v>120</v>
      </c>
      <c r="M59" t="s">
        <v>20</v>
      </c>
      <c r="N59" t="s">
        <v>21</v>
      </c>
      <c r="O59" t="s">
        <v>22</v>
      </c>
      <c r="P59" t="s">
        <v>23</v>
      </c>
      <c r="Q59">
        <v>0.12790000000000001</v>
      </c>
      <c r="R59">
        <f>IF(M59="electric",VLOOKUP(C59,Electric!$B:$F,5,FALSE), VLOOKUP(C59, Gas!$B:$F, 5, FALSE))</f>
        <v>8.3059999999999995E-2</v>
      </c>
      <c r="S59" s="8" t="str">
        <f t="shared" si="0"/>
        <v>None</v>
      </c>
      <c r="T59">
        <v>0</v>
      </c>
      <c r="U59">
        <v>0</v>
      </c>
      <c r="V59">
        <v>0</v>
      </c>
      <c r="W59" t="s">
        <v>25</v>
      </c>
      <c r="X59">
        <v>12</v>
      </c>
      <c r="Y59" t="s">
        <v>13</v>
      </c>
      <c r="Z59" t="s">
        <v>31</v>
      </c>
      <c r="AA59" t="s">
        <v>173</v>
      </c>
      <c r="AC59" t="s">
        <v>140</v>
      </c>
      <c r="AD59" t="s">
        <v>174</v>
      </c>
      <c r="AE59" t="s">
        <v>195</v>
      </c>
      <c r="AF59" t="s">
        <v>143</v>
      </c>
      <c r="AG59" t="b">
        <v>0</v>
      </c>
      <c r="AH59" t="b">
        <v>0</v>
      </c>
      <c r="AI59" t="b">
        <v>0</v>
      </c>
      <c r="AJ59" t="b">
        <v>0</v>
      </c>
      <c r="AK59" t="b">
        <v>1</v>
      </c>
      <c r="AL59" t="b">
        <v>1</v>
      </c>
      <c r="AO59" s="1">
        <v>1</v>
      </c>
      <c r="AP59" t="b">
        <v>1</v>
      </c>
      <c r="AQ59" t="b">
        <v>0</v>
      </c>
      <c r="AS59" t="b">
        <v>0</v>
      </c>
      <c r="AU59" t="s">
        <v>28</v>
      </c>
    </row>
    <row r="60" spans="1:47">
      <c r="A60">
        <v>151613</v>
      </c>
      <c r="B60" t="s">
        <v>17</v>
      </c>
      <c r="C60" t="s">
        <v>35</v>
      </c>
      <c r="D60" t="s">
        <v>32</v>
      </c>
      <c r="E60" t="str">
        <f>IF(ISNUMBER(SEARCH(E$1, VLOOKUP($A60,#REF!, 30, FALSE))), "Y", "N")</f>
        <v>N</v>
      </c>
      <c r="F60" t="str">
        <f>IF(ISNUMBER(SEARCH(F$1, VLOOKUP($A60,#REF!, 30, FALSE))), "Y", "N")</f>
        <v>N</v>
      </c>
      <c r="G60" t="str">
        <f>IF(ISNUMBER(SEARCH(G$1, VLOOKUP($A60,#REF!, 30, FALSE))), "Y", "N")</f>
        <v>N</v>
      </c>
      <c r="H60" t="str">
        <f>IF(ISNUMBER(SEARCH(H$1, VLOOKUP($A60,#REF!, 30, FALSE))), "Y", "N")</f>
        <v>N</v>
      </c>
      <c r="I60" t="str">
        <f>IF(ISNUMBER(SEARCH(I$1, VLOOKUP($A60,#REF!, 30, FALSE))), "Y", "N")</f>
        <v>N</v>
      </c>
      <c r="J60" t="str">
        <f>IF(ISNUMBER(SEARCH(J$1, VLOOKUP($A60,#REF!, 30, FALSE))), "Y", "N")</f>
        <v>N</v>
      </c>
      <c r="K60" t="str">
        <f>IF(ISNUMBER(SEARCH(K$1, VLOOKUP($A60,#REF!, 30, FALSE))), "Y", "N")</f>
        <v>N</v>
      </c>
      <c r="L60">
        <v>120</v>
      </c>
      <c r="M60" t="s">
        <v>20</v>
      </c>
      <c r="N60" t="s">
        <v>21</v>
      </c>
      <c r="O60" t="s">
        <v>22</v>
      </c>
      <c r="P60" t="s">
        <v>23</v>
      </c>
      <c r="Q60">
        <v>0.12590000000000001</v>
      </c>
      <c r="R60">
        <f>IF(M60="electric",VLOOKUP(C60,Electric!$B:$F,5,FALSE), VLOOKUP(C60, Gas!$B:$F, 5, FALSE))</f>
        <v>8.3059999999999995E-2</v>
      </c>
      <c r="S60" s="8" t="str">
        <f t="shared" si="0"/>
        <v>None</v>
      </c>
      <c r="T60">
        <v>0</v>
      </c>
      <c r="U60">
        <v>0</v>
      </c>
      <c r="V60">
        <v>0</v>
      </c>
      <c r="W60" t="s">
        <v>25</v>
      </c>
      <c r="X60">
        <v>12</v>
      </c>
      <c r="Y60" t="s">
        <v>13</v>
      </c>
      <c r="Z60" t="s">
        <v>31</v>
      </c>
      <c r="AA60" t="s">
        <v>173</v>
      </c>
      <c r="AC60" t="s">
        <v>140</v>
      </c>
      <c r="AD60" t="s">
        <v>174</v>
      </c>
      <c r="AE60" t="s">
        <v>196</v>
      </c>
      <c r="AF60" t="s">
        <v>143</v>
      </c>
      <c r="AG60" t="b">
        <v>0</v>
      </c>
      <c r="AH60" t="b">
        <v>0</v>
      </c>
      <c r="AI60" t="b">
        <v>0</v>
      </c>
      <c r="AJ60" t="b">
        <v>0</v>
      </c>
      <c r="AK60" t="b">
        <v>1</v>
      </c>
      <c r="AL60" t="b">
        <v>1</v>
      </c>
      <c r="AO60" t="s">
        <v>27</v>
      </c>
      <c r="AP60" t="b">
        <v>0</v>
      </c>
      <c r="AQ60" t="b">
        <v>0</v>
      </c>
      <c r="AS60" t="b">
        <v>0</v>
      </c>
      <c r="AU60" t="s">
        <v>28</v>
      </c>
    </row>
    <row r="61" spans="1:47">
      <c r="A61">
        <v>151586</v>
      </c>
      <c r="B61" t="s">
        <v>17</v>
      </c>
      <c r="C61" t="s">
        <v>35</v>
      </c>
      <c r="D61" t="s">
        <v>176</v>
      </c>
      <c r="E61" t="str">
        <f>IF(ISNUMBER(SEARCH(E$1, VLOOKUP($A61,#REF!, 30, FALSE))), "Y", "N")</f>
        <v>N</v>
      </c>
      <c r="F61" t="str">
        <f>IF(ISNUMBER(SEARCH(F$1, VLOOKUP($A61,#REF!, 30, FALSE))), "Y", "N")</f>
        <v>N</v>
      </c>
      <c r="G61" t="str">
        <f>IF(ISNUMBER(SEARCH(G$1, VLOOKUP($A61,#REF!, 30, FALSE))), "Y", "N")</f>
        <v>N</v>
      </c>
      <c r="H61" t="str">
        <f>IF(ISNUMBER(SEARCH(H$1, VLOOKUP($A61,#REF!, 30, FALSE))), "Y", "N")</f>
        <v>N</v>
      </c>
      <c r="I61" t="str">
        <f>IF(ISNUMBER(SEARCH(I$1, VLOOKUP($A61,#REF!, 30, FALSE))), "Y", "N")</f>
        <v>N</v>
      </c>
      <c r="J61" t="str">
        <f>IF(ISNUMBER(SEARCH(J$1, VLOOKUP($A61,#REF!, 30, FALSE))), "Y", "N")</f>
        <v>N</v>
      </c>
      <c r="K61" t="str">
        <f>IF(ISNUMBER(SEARCH(K$1, VLOOKUP($A61,#REF!, 30, FALSE))), "Y", "N")</f>
        <v>N</v>
      </c>
      <c r="L61">
        <v>60</v>
      </c>
      <c r="M61" t="s">
        <v>20</v>
      </c>
      <c r="N61" t="s">
        <v>21</v>
      </c>
      <c r="O61" t="s">
        <v>22</v>
      </c>
      <c r="P61" t="s">
        <v>23</v>
      </c>
      <c r="Q61">
        <v>0.11890000000000001</v>
      </c>
      <c r="R61">
        <f>IF(M61="electric",VLOOKUP(C61,Electric!$B:$F,5,FALSE), VLOOKUP(C61, Gas!$B:$F, 5, FALSE))</f>
        <v>8.3059999999999995E-2</v>
      </c>
      <c r="S61" s="8" t="str">
        <f t="shared" si="0"/>
        <v>None</v>
      </c>
      <c r="T61">
        <v>0</v>
      </c>
      <c r="U61">
        <v>0</v>
      </c>
      <c r="V61">
        <v>0</v>
      </c>
      <c r="W61" t="s">
        <v>25</v>
      </c>
      <c r="X61">
        <v>12</v>
      </c>
      <c r="Y61" t="s">
        <v>13</v>
      </c>
      <c r="Z61" t="s">
        <v>31</v>
      </c>
      <c r="AA61" t="s">
        <v>165</v>
      </c>
      <c r="AB61" t="s">
        <v>166</v>
      </c>
      <c r="AD61" t="s">
        <v>167</v>
      </c>
      <c r="AE61" t="s">
        <v>194</v>
      </c>
      <c r="AF61" t="s">
        <v>143</v>
      </c>
      <c r="AG61" t="b">
        <v>0</v>
      </c>
      <c r="AH61" t="b">
        <v>0</v>
      </c>
      <c r="AI61" t="b">
        <v>0</v>
      </c>
      <c r="AJ61" t="b">
        <v>0</v>
      </c>
      <c r="AK61" t="b">
        <v>1</v>
      </c>
      <c r="AL61" t="b">
        <v>1</v>
      </c>
      <c r="AO61" s="1">
        <v>1</v>
      </c>
      <c r="AP61" t="b">
        <v>1</v>
      </c>
      <c r="AQ61" t="b">
        <v>0</v>
      </c>
      <c r="AS61" t="b">
        <v>0</v>
      </c>
    </row>
    <row r="62" spans="1:47">
      <c r="A62">
        <v>151585</v>
      </c>
      <c r="B62" t="s">
        <v>17</v>
      </c>
      <c r="C62" t="s">
        <v>35</v>
      </c>
      <c r="D62" t="s">
        <v>178</v>
      </c>
      <c r="E62" t="str">
        <f>IF(ISNUMBER(SEARCH(E$1, VLOOKUP($A62,#REF!, 30, FALSE))), "Y", "N")</f>
        <v>N</v>
      </c>
      <c r="F62" t="str">
        <f>IF(ISNUMBER(SEARCH(F$1, VLOOKUP($A62,#REF!, 30, FALSE))), "Y", "N")</f>
        <v>N</v>
      </c>
      <c r="G62" t="str">
        <f>IF(ISNUMBER(SEARCH(G$1, VLOOKUP($A62,#REF!, 30, FALSE))), "Y", "N")</f>
        <v>N</v>
      </c>
      <c r="H62" t="str">
        <f>IF(ISNUMBER(SEARCH(H$1, VLOOKUP($A62,#REF!, 30, FALSE))), "Y", "N")</f>
        <v>N</v>
      </c>
      <c r="I62" t="str">
        <f>IF(ISNUMBER(SEARCH(I$1, VLOOKUP($A62,#REF!, 30, FALSE))), "Y", "N")</f>
        <v>N</v>
      </c>
      <c r="J62" t="str">
        <f>IF(ISNUMBER(SEARCH(J$1, VLOOKUP($A62,#REF!, 30, FALSE))), "Y", "N")</f>
        <v>N</v>
      </c>
      <c r="K62" t="str">
        <f>IF(ISNUMBER(SEARCH(K$1, VLOOKUP($A62,#REF!, 30, FALSE))), "Y", "N")</f>
        <v>N</v>
      </c>
      <c r="L62">
        <v>10</v>
      </c>
      <c r="M62" t="s">
        <v>20</v>
      </c>
      <c r="N62" t="s">
        <v>21</v>
      </c>
      <c r="O62" t="s">
        <v>22</v>
      </c>
      <c r="P62" t="s">
        <v>23</v>
      </c>
      <c r="Q62">
        <v>0.11990000000000001</v>
      </c>
      <c r="R62">
        <f>IF(M62="electric",VLOOKUP(C62,Electric!$B:$F,5,FALSE), VLOOKUP(C62, Gas!$B:$F, 5, FALSE))</f>
        <v>8.3059999999999995E-2</v>
      </c>
      <c r="S62" s="8" t="str">
        <f t="shared" si="0"/>
        <v>None</v>
      </c>
      <c r="T62">
        <v>0</v>
      </c>
      <c r="U62">
        <v>0</v>
      </c>
      <c r="V62">
        <v>0</v>
      </c>
      <c r="W62" t="s">
        <v>25</v>
      </c>
      <c r="X62">
        <v>24</v>
      </c>
      <c r="Y62" t="s">
        <v>13</v>
      </c>
      <c r="Z62" t="s">
        <v>31</v>
      </c>
      <c r="AA62" t="s">
        <v>170</v>
      </c>
      <c r="AD62" t="s">
        <v>171</v>
      </c>
      <c r="AE62" t="s">
        <v>197</v>
      </c>
      <c r="AF62" t="s">
        <v>143</v>
      </c>
      <c r="AG62" t="b">
        <v>0</v>
      </c>
      <c r="AH62" t="b">
        <v>0</v>
      </c>
      <c r="AI62" t="b">
        <v>0</v>
      </c>
      <c r="AJ62" t="b">
        <v>0</v>
      </c>
      <c r="AK62" t="b">
        <v>1</v>
      </c>
      <c r="AL62" t="b">
        <v>1</v>
      </c>
      <c r="AO62" s="1">
        <v>1</v>
      </c>
      <c r="AP62" t="b">
        <v>1</v>
      </c>
      <c r="AQ62" t="b">
        <v>0</v>
      </c>
      <c r="AS62" t="b">
        <v>0</v>
      </c>
    </row>
    <row r="63" spans="1:47">
      <c r="A63">
        <v>150771</v>
      </c>
      <c r="B63" t="s">
        <v>17</v>
      </c>
      <c r="C63" t="s">
        <v>35</v>
      </c>
      <c r="D63" t="s">
        <v>29</v>
      </c>
      <c r="E63" t="str">
        <f>IF(ISNUMBER(SEARCH(E$1, VLOOKUP($A63,#REF!, 30, FALSE))), "Y", "N")</f>
        <v>N</v>
      </c>
      <c r="F63" t="str">
        <f>IF(ISNUMBER(SEARCH(F$1, VLOOKUP($A63,#REF!, 30, FALSE))), "Y", "N")</f>
        <v>N</v>
      </c>
      <c r="G63" t="str">
        <f>IF(ISNUMBER(SEARCH(G$1, VLOOKUP($A63,#REF!, 30, FALSE))), "Y", "N")</f>
        <v>N</v>
      </c>
      <c r="H63" t="str">
        <f>IF(ISNUMBER(SEARCH(H$1, VLOOKUP($A63,#REF!, 30, FALSE))), "Y", "N")</f>
        <v>N</v>
      </c>
      <c r="I63" t="str">
        <f>IF(ISNUMBER(SEARCH(I$1, VLOOKUP($A63,#REF!, 30, FALSE))), "Y", "N")</f>
        <v>N</v>
      </c>
      <c r="J63" t="str">
        <f>IF(ISNUMBER(SEARCH(J$1, VLOOKUP($A63,#REF!, 30, FALSE))), "Y", "N")</f>
        <v>N</v>
      </c>
      <c r="K63" t="str">
        <f>IF(ISNUMBER(SEARCH(K$1, VLOOKUP($A63,#REF!, 30, FALSE))), "Y", "N")</f>
        <v>N</v>
      </c>
      <c r="L63">
        <v>120</v>
      </c>
      <c r="M63" t="s">
        <v>20</v>
      </c>
      <c r="N63" t="s">
        <v>21</v>
      </c>
      <c r="O63" t="s">
        <v>22</v>
      </c>
      <c r="P63" t="s">
        <v>23</v>
      </c>
      <c r="Q63">
        <v>0.12790000000000001</v>
      </c>
      <c r="R63">
        <f>IF(M63="electric",VLOOKUP(C63,Electric!$B:$F,5,FALSE), VLOOKUP(C63, Gas!$B:$F, 5, FALSE))</f>
        <v>8.3059999999999995E-2</v>
      </c>
      <c r="S63" s="8" t="str">
        <f t="shared" si="0"/>
        <v>None</v>
      </c>
      <c r="T63">
        <v>0</v>
      </c>
      <c r="U63">
        <v>0</v>
      </c>
      <c r="V63">
        <v>0</v>
      </c>
      <c r="W63" t="s">
        <v>25</v>
      </c>
      <c r="X63">
        <v>12</v>
      </c>
      <c r="Y63" t="s">
        <v>13</v>
      </c>
      <c r="Z63" t="s">
        <v>26</v>
      </c>
      <c r="AA63" t="s">
        <v>173</v>
      </c>
      <c r="AC63" t="s">
        <v>140</v>
      </c>
      <c r="AD63" t="s">
        <v>180</v>
      </c>
      <c r="AE63" t="s">
        <v>195</v>
      </c>
      <c r="AF63" t="s">
        <v>143</v>
      </c>
      <c r="AG63" t="b">
        <v>0</v>
      </c>
      <c r="AH63" t="b">
        <v>0</v>
      </c>
      <c r="AI63" t="b">
        <v>0</v>
      </c>
      <c r="AJ63" t="b">
        <v>0</v>
      </c>
      <c r="AK63" t="b">
        <v>1</v>
      </c>
      <c r="AL63" t="b">
        <v>1</v>
      </c>
      <c r="AO63" s="1">
        <v>1</v>
      </c>
      <c r="AP63" t="b">
        <v>1</v>
      </c>
      <c r="AQ63" t="b">
        <v>0</v>
      </c>
      <c r="AS63" t="b">
        <v>0</v>
      </c>
      <c r="AU63" t="s">
        <v>28</v>
      </c>
    </row>
    <row r="64" spans="1:47">
      <c r="A64">
        <v>141103</v>
      </c>
      <c r="B64" t="s">
        <v>17</v>
      </c>
      <c r="C64" t="s">
        <v>35</v>
      </c>
      <c r="D64" t="s">
        <v>19</v>
      </c>
      <c r="E64" t="str">
        <f>IF(ISNUMBER(SEARCH(E$1, VLOOKUP($A64,#REF!, 30, FALSE))), "Y", "N")</f>
        <v>N</v>
      </c>
      <c r="F64" t="str">
        <f>IF(ISNUMBER(SEARCH(F$1, VLOOKUP($A64,#REF!, 30, FALSE))), "Y", "N")</f>
        <v>N</v>
      </c>
      <c r="G64" t="str">
        <f>IF(ISNUMBER(SEARCH(G$1, VLOOKUP($A64,#REF!, 30, FALSE))), "Y", "N")</f>
        <v>N</v>
      </c>
      <c r="H64" t="str">
        <f>IF(ISNUMBER(SEARCH(H$1, VLOOKUP($A64,#REF!, 30, FALSE))), "Y", "N")</f>
        <v>N</v>
      </c>
      <c r="I64" t="str">
        <f>IF(ISNUMBER(SEARCH(I$1, VLOOKUP($A64,#REF!, 30, FALSE))), "Y", "N")</f>
        <v>N</v>
      </c>
      <c r="J64" t="str">
        <f>IF(ISNUMBER(SEARCH(J$1, VLOOKUP($A64,#REF!, 30, FALSE))), "Y", "N")</f>
        <v>N</v>
      </c>
      <c r="K64" t="str">
        <f>IF(ISNUMBER(SEARCH(K$1, VLOOKUP($A64,#REF!, 30, FALSE))), "Y", "N")</f>
        <v>N</v>
      </c>
      <c r="L64">
        <v>120</v>
      </c>
      <c r="M64" t="s">
        <v>20</v>
      </c>
      <c r="N64" t="s">
        <v>21</v>
      </c>
      <c r="O64" t="s">
        <v>22</v>
      </c>
      <c r="P64" t="s">
        <v>23</v>
      </c>
      <c r="Q64">
        <v>0.12590000000000001</v>
      </c>
      <c r="R64">
        <f>IF(M64="electric",VLOOKUP(C64,Electric!$B:$F,5,FALSE), VLOOKUP(C64, Gas!$B:$F, 5, FALSE))</f>
        <v>8.3059999999999995E-2</v>
      </c>
      <c r="S64" s="8" t="str">
        <f t="shared" si="0"/>
        <v>None</v>
      </c>
      <c r="T64">
        <v>0</v>
      </c>
      <c r="U64">
        <v>0</v>
      </c>
      <c r="V64">
        <v>0</v>
      </c>
      <c r="W64" t="s">
        <v>25</v>
      </c>
      <c r="X64">
        <v>12</v>
      </c>
      <c r="Y64" t="s">
        <v>13</v>
      </c>
      <c r="Z64" t="s">
        <v>26</v>
      </c>
      <c r="AA64" t="s">
        <v>173</v>
      </c>
      <c r="AC64" t="s">
        <v>140</v>
      </c>
      <c r="AD64" t="s">
        <v>180</v>
      </c>
      <c r="AE64" t="s">
        <v>196</v>
      </c>
      <c r="AF64" t="s">
        <v>143</v>
      </c>
      <c r="AG64" t="b">
        <v>0</v>
      </c>
      <c r="AH64" t="b">
        <v>0</v>
      </c>
      <c r="AI64" t="b">
        <v>0</v>
      </c>
      <c r="AJ64" t="b">
        <v>0</v>
      </c>
      <c r="AK64" t="b">
        <v>1</v>
      </c>
      <c r="AL64" t="b">
        <v>1</v>
      </c>
      <c r="AO64" t="s">
        <v>27</v>
      </c>
      <c r="AP64" t="b">
        <v>0</v>
      </c>
      <c r="AQ64" t="b">
        <v>0</v>
      </c>
      <c r="AS64" t="b">
        <v>0</v>
      </c>
      <c r="AU64" t="s">
        <v>28</v>
      </c>
    </row>
    <row r="65" spans="1:47">
      <c r="A65">
        <v>141098</v>
      </c>
      <c r="B65" t="s">
        <v>17</v>
      </c>
      <c r="C65" t="s">
        <v>35</v>
      </c>
      <c r="D65" t="s">
        <v>181</v>
      </c>
      <c r="E65" t="str">
        <f>IF(ISNUMBER(SEARCH(E$1, VLOOKUP($A65,#REF!, 30, FALSE))), "Y", "N")</f>
        <v>N</v>
      </c>
      <c r="F65" t="str">
        <f>IF(ISNUMBER(SEARCH(F$1, VLOOKUP($A65,#REF!, 30, FALSE))), "Y", "N")</f>
        <v>N</v>
      </c>
      <c r="G65" t="str">
        <f>IF(ISNUMBER(SEARCH(G$1, VLOOKUP($A65,#REF!, 30, FALSE))), "Y", "N")</f>
        <v>N</v>
      </c>
      <c r="H65" t="str">
        <f>IF(ISNUMBER(SEARCH(H$1, VLOOKUP($A65,#REF!, 30, FALSE))), "Y", "N")</f>
        <v>N</v>
      </c>
      <c r="I65" t="str">
        <f>IF(ISNUMBER(SEARCH(I$1, VLOOKUP($A65,#REF!, 30, FALSE))), "Y", "N")</f>
        <v>N</v>
      </c>
      <c r="J65" t="str">
        <f>IF(ISNUMBER(SEARCH(J$1, VLOOKUP($A65,#REF!, 30, FALSE))), "Y", "N")</f>
        <v>N</v>
      </c>
      <c r="K65" t="str">
        <f>IF(ISNUMBER(SEARCH(K$1, VLOOKUP($A65,#REF!, 30, FALSE))), "Y", "N")</f>
        <v>N</v>
      </c>
      <c r="L65">
        <v>10</v>
      </c>
      <c r="M65" t="s">
        <v>20</v>
      </c>
      <c r="N65" t="s">
        <v>21</v>
      </c>
      <c r="O65" t="s">
        <v>22</v>
      </c>
      <c r="P65" t="s">
        <v>23</v>
      </c>
      <c r="Q65">
        <v>0.1149</v>
      </c>
      <c r="R65">
        <f>IF(M65="electric",VLOOKUP(C65,Electric!$B:$F,5,FALSE), VLOOKUP(C65, Gas!$B:$F, 5, FALSE))</f>
        <v>8.3059999999999995E-2</v>
      </c>
      <c r="S65" s="8" t="str">
        <f t="shared" si="0"/>
        <v>None</v>
      </c>
      <c r="T65">
        <v>0</v>
      </c>
      <c r="U65">
        <v>0</v>
      </c>
      <c r="V65">
        <v>0</v>
      </c>
      <c r="W65" t="s">
        <v>25</v>
      </c>
      <c r="X65">
        <v>12</v>
      </c>
      <c r="Y65" t="s">
        <v>13</v>
      </c>
      <c r="Z65" t="s">
        <v>26</v>
      </c>
      <c r="AA65" t="s">
        <v>161</v>
      </c>
      <c r="AD65" t="s">
        <v>162</v>
      </c>
      <c r="AE65" t="s">
        <v>192</v>
      </c>
      <c r="AF65" t="s">
        <v>143</v>
      </c>
      <c r="AG65" t="b">
        <v>0</v>
      </c>
      <c r="AH65" t="b">
        <v>0</v>
      </c>
      <c r="AI65" t="b">
        <v>0</v>
      </c>
      <c r="AJ65" t="b">
        <v>0</v>
      </c>
      <c r="AK65" t="b">
        <v>1</v>
      </c>
      <c r="AL65" t="b">
        <v>1</v>
      </c>
      <c r="AO65" t="s">
        <v>27</v>
      </c>
      <c r="AP65" t="b">
        <v>0</v>
      </c>
      <c r="AQ65" t="b">
        <v>0</v>
      </c>
    </row>
    <row r="66" spans="1:47">
      <c r="A66">
        <v>139681</v>
      </c>
      <c r="B66" t="s">
        <v>17</v>
      </c>
      <c r="C66" t="s">
        <v>35</v>
      </c>
      <c r="D66" t="s">
        <v>146</v>
      </c>
      <c r="E66" t="str">
        <f>IF(ISNUMBER(SEARCH(E$1, VLOOKUP($A66,#REF!, 30, FALSE))), "Y", "N")</f>
        <v>N</v>
      </c>
      <c r="F66" t="str">
        <f>IF(ISNUMBER(SEARCH(F$1, VLOOKUP($A66,#REF!, 30, FALSE))), "Y", "N")</f>
        <v>N</v>
      </c>
      <c r="G66" t="str">
        <f>IF(ISNUMBER(SEARCH(G$1, VLOOKUP($A66,#REF!, 30, FALSE))), "Y", "N")</f>
        <v>N</v>
      </c>
      <c r="H66" t="str">
        <f>IF(ISNUMBER(SEARCH(H$1, VLOOKUP($A66,#REF!, 30, FALSE))), "Y", "N")</f>
        <v>N</v>
      </c>
      <c r="I66" t="str">
        <f>IF(ISNUMBER(SEARCH(I$1, VLOOKUP($A66,#REF!, 30, FALSE))), "Y", "N")</f>
        <v>N</v>
      </c>
      <c r="J66" t="str">
        <f>IF(ISNUMBER(SEARCH(J$1, VLOOKUP($A66,#REF!, 30, FALSE))), "Y", "N")</f>
        <v>N</v>
      </c>
      <c r="K66" t="str">
        <f>IF(ISNUMBER(SEARCH(K$1, VLOOKUP($A66,#REF!, 30, FALSE))), "Y", "N")</f>
        <v>N</v>
      </c>
      <c r="L66">
        <v>60</v>
      </c>
      <c r="M66" t="s">
        <v>20</v>
      </c>
      <c r="N66" t="s">
        <v>21</v>
      </c>
      <c r="O66" t="s">
        <v>22</v>
      </c>
      <c r="P66" t="s">
        <v>23</v>
      </c>
      <c r="Q66">
        <v>0.1179</v>
      </c>
      <c r="R66">
        <f>IF(M66="electric",VLOOKUP(C66,Electric!$B:$F,5,FALSE), VLOOKUP(C66, Gas!$B:$F, 5, FALSE))</f>
        <v>8.3059999999999995E-2</v>
      </c>
      <c r="S66" s="8" t="str">
        <f t="shared" ref="S66:S129" si="1">IF(AND(Q66&lt;R66, Q66&gt;0), (Q66-R66)/R66, "None")</f>
        <v>None</v>
      </c>
      <c r="T66">
        <v>0</v>
      </c>
      <c r="U66">
        <v>0</v>
      </c>
      <c r="V66">
        <v>0</v>
      </c>
      <c r="W66" t="s">
        <v>25</v>
      </c>
      <c r="X66">
        <v>12</v>
      </c>
      <c r="Y66" t="s">
        <v>13</v>
      </c>
      <c r="Z66" t="s">
        <v>26</v>
      </c>
      <c r="AA66" t="s">
        <v>165</v>
      </c>
      <c r="AB66" t="s">
        <v>166</v>
      </c>
      <c r="AD66" t="s">
        <v>167</v>
      </c>
      <c r="AE66" t="s">
        <v>193</v>
      </c>
      <c r="AF66" t="s">
        <v>143</v>
      </c>
      <c r="AG66" t="b">
        <v>0</v>
      </c>
      <c r="AH66" t="b">
        <v>0</v>
      </c>
      <c r="AI66" t="b">
        <v>0</v>
      </c>
      <c r="AJ66" t="b">
        <v>0</v>
      </c>
      <c r="AK66" t="b">
        <v>1</v>
      </c>
      <c r="AL66" t="b">
        <v>1</v>
      </c>
      <c r="AO66" t="s">
        <v>27</v>
      </c>
      <c r="AP66" t="b">
        <v>0</v>
      </c>
      <c r="AQ66" t="b">
        <v>0</v>
      </c>
      <c r="AS66" t="b">
        <v>0</v>
      </c>
    </row>
    <row r="67" spans="1:47">
      <c r="A67">
        <v>140086</v>
      </c>
      <c r="B67" t="s">
        <v>17</v>
      </c>
      <c r="C67" t="s">
        <v>35</v>
      </c>
      <c r="D67" t="s">
        <v>149</v>
      </c>
      <c r="E67" t="str">
        <f>IF(ISNUMBER(SEARCH(E$1, VLOOKUP($A67,#REF!, 30, FALSE))), "Y", "N")</f>
        <v>N</v>
      </c>
      <c r="F67" t="str">
        <f>IF(ISNUMBER(SEARCH(F$1, VLOOKUP($A67,#REF!, 30, FALSE))), "Y", "N")</f>
        <v>N</v>
      </c>
      <c r="G67" t="str">
        <f>IF(ISNUMBER(SEARCH(G$1, VLOOKUP($A67,#REF!, 30, FALSE))), "Y", "N")</f>
        <v>N</v>
      </c>
      <c r="H67" t="str">
        <f>IF(ISNUMBER(SEARCH(H$1, VLOOKUP($A67,#REF!, 30, FALSE))), "Y", "N")</f>
        <v>N</v>
      </c>
      <c r="I67" t="str">
        <f>IF(ISNUMBER(SEARCH(I$1, VLOOKUP($A67,#REF!, 30, FALSE))), "Y", "N")</f>
        <v>N</v>
      </c>
      <c r="J67" t="str">
        <f>IF(ISNUMBER(SEARCH(J$1, VLOOKUP($A67,#REF!, 30, FALSE))), "Y", "N")</f>
        <v>N</v>
      </c>
      <c r="K67" t="str">
        <f>IF(ISNUMBER(SEARCH(K$1, VLOOKUP($A67,#REF!, 30, FALSE))), "Y", "N")</f>
        <v>N</v>
      </c>
      <c r="L67">
        <v>50</v>
      </c>
      <c r="M67" t="s">
        <v>20</v>
      </c>
      <c r="N67" t="s">
        <v>21</v>
      </c>
      <c r="O67" t="s">
        <v>22</v>
      </c>
      <c r="P67" t="s">
        <v>23</v>
      </c>
      <c r="Q67">
        <v>0.11890000000000001</v>
      </c>
      <c r="R67">
        <f>IF(M67="electric",VLOOKUP(C67,Electric!$B:$F,5,FALSE), VLOOKUP(C67, Gas!$B:$F, 5, FALSE))</f>
        <v>8.3059999999999995E-2</v>
      </c>
      <c r="S67" s="8" t="str">
        <f t="shared" si="1"/>
        <v>None</v>
      </c>
      <c r="T67">
        <v>0</v>
      </c>
      <c r="U67">
        <v>0</v>
      </c>
      <c r="V67">
        <v>0</v>
      </c>
      <c r="W67" t="s">
        <v>25</v>
      </c>
      <c r="X67">
        <v>24</v>
      </c>
      <c r="Y67" t="s">
        <v>13</v>
      </c>
      <c r="Z67" t="s">
        <v>26</v>
      </c>
      <c r="AA67" t="s">
        <v>170</v>
      </c>
      <c r="AD67" t="s">
        <v>171</v>
      </c>
      <c r="AE67" t="s">
        <v>194</v>
      </c>
      <c r="AF67" t="s">
        <v>143</v>
      </c>
      <c r="AG67" t="b">
        <v>0</v>
      </c>
      <c r="AH67" t="b">
        <v>0</v>
      </c>
      <c r="AI67" t="b">
        <v>0</v>
      </c>
      <c r="AJ67" t="b">
        <v>0</v>
      </c>
      <c r="AK67" t="b">
        <v>1</v>
      </c>
      <c r="AL67" t="b">
        <v>1</v>
      </c>
      <c r="AO67" t="s">
        <v>27</v>
      </c>
      <c r="AP67" t="b">
        <v>0</v>
      </c>
      <c r="AQ67" t="b">
        <v>0</v>
      </c>
      <c r="AS67" t="b">
        <v>0</v>
      </c>
    </row>
    <row r="68" spans="1:47">
      <c r="A68">
        <v>141101</v>
      </c>
      <c r="B68" t="s">
        <v>17</v>
      </c>
      <c r="C68" t="s">
        <v>35</v>
      </c>
      <c r="D68" t="s">
        <v>151</v>
      </c>
      <c r="E68" t="str">
        <f>IF(ISNUMBER(SEARCH(E$1, VLOOKUP($A68,#REF!, 30, FALSE))), "Y", "N")</f>
        <v>N</v>
      </c>
      <c r="F68" t="str">
        <f>IF(ISNUMBER(SEARCH(F$1, VLOOKUP($A68,#REF!, 30, FALSE))), "Y", "N")</f>
        <v>N</v>
      </c>
      <c r="G68" t="str">
        <f>IF(ISNUMBER(SEARCH(G$1, VLOOKUP($A68,#REF!, 30, FALSE))), "Y", "N")</f>
        <v>N</v>
      </c>
      <c r="H68" t="str">
        <f>IF(ISNUMBER(SEARCH(H$1, VLOOKUP($A68,#REF!, 30, FALSE))), "Y", "N")</f>
        <v>N</v>
      </c>
      <c r="I68" t="str">
        <f>IF(ISNUMBER(SEARCH(I$1, VLOOKUP($A68,#REF!, 30, FALSE))), "Y", "N")</f>
        <v>N</v>
      </c>
      <c r="J68" t="str">
        <f>IF(ISNUMBER(SEARCH(J$1, VLOOKUP($A68,#REF!, 30, FALSE))), "Y", "N")</f>
        <v>N</v>
      </c>
      <c r="K68" t="str">
        <f>IF(ISNUMBER(SEARCH(K$1, VLOOKUP($A68,#REF!, 30, FALSE))), "Y", "N")</f>
        <v>N</v>
      </c>
      <c r="L68">
        <v>60</v>
      </c>
      <c r="M68" t="s">
        <v>20</v>
      </c>
      <c r="N68" t="s">
        <v>21</v>
      </c>
      <c r="O68" t="s">
        <v>22</v>
      </c>
      <c r="P68" t="s">
        <v>23</v>
      </c>
      <c r="Q68">
        <v>0.11890000000000001</v>
      </c>
      <c r="R68">
        <f>IF(M68="electric",VLOOKUP(C68,Electric!$B:$F,5,FALSE), VLOOKUP(C68, Gas!$B:$F, 5, FALSE))</f>
        <v>8.3059999999999995E-2</v>
      </c>
      <c r="S68" s="8" t="str">
        <f t="shared" si="1"/>
        <v>None</v>
      </c>
      <c r="T68">
        <v>0</v>
      </c>
      <c r="U68">
        <v>0</v>
      </c>
      <c r="V68">
        <v>0</v>
      </c>
      <c r="W68" t="s">
        <v>25</v>
      </c>
      <c r="X68">
        <v>12</v>
      </c>
      <c r="Y68" t="s">
        <v>13</v>
      </c>
      <c r="Z68" t="s">
        <v>26</v>
      </c>
      <c r="AA68" t="s">
        <v>165</v>
      </c>
      <c r="AB68" t="s">
        <v>166</v>
      </c>
      <c r="AD68" t="s">
        <v>167</v>
      </c>
      <c r="AE68" t="s">
        <v>194</v>
      </c>
      <c r="AF68" t="s">
        <v>143</v>
      </c>
      <c r="AG68" t="b">
        <v>0</v>
      </c>
      <c r="AH68" t="b">
        <v>0</v>
      </c>
      <c r="AI68" t="b">
        <v>0</v>
      </c>
      <c r="AJ68" t="b">
        <v>0</v>
      </c>
      <c r="AK68" t="b">
        <v>1</v>
      </c>
      <c r="AL68" t="b">
        <v>1</v>
      </c>
      <c r="AO68" s="1">
        <v>1</v>
      </c>
      <c r="AP68" t="b">
        <v>1</v>
      </c>
      <c r="AQ68" t="b">
        <v>0</v>
      </c>
      <c r="AS68" t="b">
        <v>0</v>
      </c>
    </row>
    <row r="69" spans="1:47">
      <c r="A69">
        <v>147063</v>
      </c>
      <c r="B69" t="s">
        <v>17</v>
      </c>
      <c r="C69" t="s">
        <v>35</v>
      </c>
      <c r="D69" t="s">
        <v>153</v>
      </c>
      <c r="E69" t="str">
        <f>IF(ISNUMBER(SEARCH(E$1, VLOOKUP($A69,#REF!, 30, FALSE))), "Y", "N")</f>
        <v>N</v>
      </c>
      <c r="F69" t="str">
        <f>IF(ISNUMBER(SEARCH(F$1, VLOOKUP($A69,#REF!, 30, FALSE))), "Y", "N")</f>
        <v>N</v>
      </c>
      <c r="G69" t="str">
        <f>IF(ISNUMBER(SEARCH(G$1, VLOOKUP($A69,#REF!, 30, FALSE))), "Y", "N")</f>
        <v>N</v>
      </c>
      <c r="H69" t="str">
        <f>IF(ISNUMBER(SEARCH(H$1, VLOOKUP($A69,#REF!, 30, FALSE))), "Y", "N")</f>
        <v>N</v>
      </c>
      <c r="I69" t="str">
        <f>IF(ISNUMBER(SEARCH(I$1, VLOOKUP($A69,#REF!, 30, FALSE))), "Y", "N")</f>
        <v>N</v>
      </c>
      <c r="J69" t="str">
        <f>IF(ISNUMBER(SEARCH(J$1, VLOOKUP($A69,#REF!, 30, FALSE))), "Y", "N")</f>
        <v>N</v>
      </c>
      <c r="K69" t="str">
        <f>IF(ISNUMBER(SEARCH(K$1, VLOOKUP($A69,#REF!, 30, FALSE))), "Y", "N")</f>
        <v>N</v>
      </c>
      <c r="L69">
        <v>50</v>
      </c>
      <c r="M69" t="s">
        <v>20</v>
      </c>
      <c r="N69" t="s">
        <v>21</v>
      </c>
      <c r="O69" t="s">
        <v>22</v>
      </c>
      <c r="P69" t="s">
        <v>23</v>
      </c>
      <c r="Q69">
        <v>0.11990000000000001</v>
      </c>
      <c r="R69">
        <f>IF(M69="electric",VLOOKUP(C69,Electric!$B:$F,5,FALSE), VLOOKUP(C69, Gas!$B:$F, 5, FALSE))</f>
        <v>8.3059999999999995E-2</v>
      </c>
      <c r="S69" s="8" t="str">
        <f t="shared" si="1"/>
        <v>None</v>
      </c>
      <c r="T69">
        <v>0</v>
      </c>
      <c r="U69">
        <v>0</v>
      </c>
      <c r="V69">
        <v>0</v>
      </c>
      <c r="W69" t="s">
        <v>25</v>
      </c>
      <c r="X69">
        <v>24</v>
      </c>
      <c r="Y69" t="s">
        <v>13</v>
      </c>
      <c r="Z69" t="s">
        <v>26</v>
      </c>
      <c r="AA69" t="s">
        <v>170</v>
      </c>
      <c r="AD69" t="s">
        <v>171</v>
      </c>
      <c r="AE69" t="s">
        <v>197</v>
      </c>
      <c r="AF69" t="s">
        <v>143</v>
      </c>
      <c r="AG69" t="b">
        <v>0</v>
      </c>
      <c r="AH69" t="b">
        <v>0</v>
      </c>
      <c r="AI69" t="b">
        <v>0</v>
      </c>
      <c r="AJ69" t="b">
        <v>0</v>
      </c>
      <c r="AK69" t="b">
        <v>1</v>
      </c>
      <c r="AL69" t="b">
        <v>1</v>
      </c>
      <c r="AO69" s="1">
        <v>1</v>
      </c>
      <c r="AP69" t="b">
        <v>1</v>
      </c>
      <c r="AQ69" t="b">
        <v>0</v>
      </c>
      <c r="AS69" t="b">
        <v>0</v>
      </c>
    </row>
    <row r="70" spans="1:47">
      <c r="A70">
        <v>147584</v>
      </c>
      <c r="B70" t="s">
        <v>36</v>
      </c>
      <c r="C70" t="s">
        <v>37</v>
      </c>
      <c r="D70" t="s">
        <v>42</v>
      </c>
      <c r="E70" t="str">
        <f>IF(ISNUMBER(SEARCH(E$1, VLOOKUP($A70,#REF!, 30, FALSE))), "Y", "N")</f>
        <v>N</v>
      </c>
      <c r="F70" t="str">
        <f>IF(ISNUMBER(SEARCH(F$1, VLOOKUP($A70,#REF!, 30, FALSE))), "Y", "N")</f>
        <v>N</v>
      </c>
      <c r="G70" t="str">
        <f>IF(ISNUMBER(SEARCH(G$1, VLOOKUP($A70,#REF!, 30, FALSE))), "Y", "N")</f>
        <v>N</v>
      </c>
      <c r="H70" t="str">
        <f>IF(ISNUMBER(SEARCH(H$1, VLOOKUP($A70,#REF!, 30, FALSE))), "Y", "N")</f>
        <v>N</v>
      </c>
      <c r="I70" t="str">
        <f>IF(ISNUMBER(SEARCH(I$1, VLOOKUP($A70,#REF!, 30, FALSE))), "Y", "N")</f>
        <v>N</v>
      </c>
      <c r="J70" t="str">
        <f>IF(ISNUMBER(SEARCH(J$1, VLOOKUP($A70,#REF!, 30, FALSE))), "Y", "N")</f>
        <v>N</v>
      </c>
      <c r="K70" t="str">
        <f>IF(ISNUMBER(SEARCH(K$1, VLOOKUP($A70,#REF!, 30, FALSE))), "Y", "N")</f>
        <v>N</v>
      </c>
      <c r="L70">
        <v>140</v>
      </c>
      <c r="M70" t="s">
        <v>20</v>
      </c>
      <c r="N70" t="s">
        <v>39</v>
      </c>
      <c r="O70" t="s">
        <v>22</v>
      </c>
      <c r="P70" t="s">
        <v>23</v>
      </c>
      <c r="Q70">
        <v>0.14990000000000001</v>
      </c>
      <c r="R70">
        <f>IF(M70="electric",VLOOKUP(C70,Electric!$B:$F,5,FALSE), VLOOKUP(C70, Gas!$B:$F, 5, FALSE))</f>
        <v>0.13220000000000001</v>
      </c>
      <c r="S70" s="8" t="str">
        <f t="shared" si="1"/>
        <v>None</v>
      </c>
      <c r="T70">
        <v>0</v>
      </c>
      <c r="U70">
        <v>0</v>
      </c>
      <c r="V70">
        <v>0</v>
      </c>
      <c r="W70" t="s">
        <v>25</v>
      </c>
      <c r="X70">
        <v>12</v>
      </c>
      <c r="Y70" t="s">
        <v>13</v>
      </c>
      <c r="Z70" t="s">
        <v>40</v>
      </c>
      <c r="AA70" t="s">
        <v>198</v>
      </c>
      <c r="AB70" t="s">
        <v>199</v>
      </c>
      <c r="AC70" t="s">
        <v>200</v>
      </c>
      <c r="AD70" t="s">
        <v>201</v>
      </c>
      <c r="AE70" t="s">
        <v>202</v>
      </c>
      <c r="AF70" t="s">
        <v>203</v>
      </c>
      <c r="AG70" t="b">
        <v>0</v>
      </c>
      <c r="AH70" t="b">
        <v>0</v>
      </c>
      <c r="AI70" t="b">
        <v>0</v>
      </c>
      <c r="AJ70" t="b">
        <v>0</v>
      </c>
      <c r="AK70" t="b">
        <v>1</v>
      </c>
      <c r="AL70" t="b">
        <v>1</v>
      </c>
      <c r="AO70" t="s">
        <v>27</v>
      </c>
      <c r="AP70" t="b">
        <v>0</v>
      </c>
      <c r="AQ70" t="b">
        <v>0</v>
      </c>
      <c r="AS70" t="b">
        <v>0</v>
      </c>
      <c r="AU70" t="s">
        <v>41</v>
      </c>
    </row>
    <row r="71" spans="1:47">
      <c r="A71">
        <v>147571</v>
      </c>
      <c r="B71" t="s">
        <v>36</v>
      </c>
      <c r="C71" t="s">
        <v>37</v>
      </c>
      <c r="D71" t="s">
        <v>38</v>
      </c>
      <c r="E71" t="str">
        <f>IF(ISNUMBER(SEARCH(E$1, VLOOKUP($A71,#REF!, 30, FALSE))), "Y", "N")</f>
        <v>N</v>
      </c>
      <c r="F71" t="str">
        <f>IF(ISNUMBER(SEARCH(F$1, VLOOKUP($A71,#REF!, 30, FALSE))), "Y", "N")</f>
        <v>N</v>
      </c>
      <c r="G71" t="str">
        <f>IF(ISNUMBER(SEARCH(G$1, VLOOKUP($A71,#REF!, 30, FALSE))), "Y", "N")</f>
        <v>N</v>
      </c>
      <c r="H71" t="str">
        <f>IF(ISNUMBER(SEARCH(H$1, VLOOKUP($A71,#REF!, 30, FALSE))), "Y", "N")</f>
        <v>N</v>
      </c>
      <c r="I71" t="str">
        <f>IF(ISNUMBER(SEARCH(I$1, VLOOKUP($A71,#REF!, 30, FALSE))), "Y", "N")</f>
        <v>N</v>
      </c>
      <c r="J71" t="str">
        <f>IF(ISNUMBER(SEARCH(J$1, VLOOKUP($A71,#REF!, 30, FALSE))), "Y", "N")</f>
        <v>N</v>
      </c>
      <c r="K71" t="str">
        <f>IF(ISNUMBER(SEARCH(K$1, VLOOKUP($A71,#REF!, 30, FALSE))), "Y", "N")</f>
        <v>N</v>
      </c>
      <c r="L71">
        <v>140</v>
      </c>
      <c r="M71" t="s">
        <v>20</v>
      </c>
      <c r="N71" t="s">
        <v>39</v>
      </c>
      <c r="O71" t="s">
        <v>22</v>
      </c>
      <c r="P71" t="s">
        <v>23</v>
      </c>
      <c r="Q71">
        <v>0.15190000000000001</v>
      </c>
      <c r="R71">
        <f>IF(M71="electric",VLOOKUP(C71,Electric!$B:$F,5,FALSE), VLOOKUP(C71, Gas!$B:$F, 5, FALSE))</f>
        <v>0.13220000000000001</v>
      </c>
      <c r="S71" s="8" t="str">
        <f t="shared" si="1"/>
        <v>None</v>
      </c>
      <c r="T71">
        <v>0</v>
      </c>
      <c r="U71">
        <v>0</v>
      </c>
      <c r="V71">
        <v>0</v>
      </c>
      <c r="W71" t="s">
        <v>25</v>
      </c>
      <c r="X71">
        <v>12</v>
      </c>
      <c r="Y71" t="s">
        <v>13</v>
      </c>
      <c r="Z71" t="s">
        <v>40</v>
      </c>
      <c r="AA71" t="s">
        <v>198</v>
      </c>
      <c r="AB71" t="s">
        <v>199</v>
      </c>
      <c r="AC71" t="s">
        <v>200</v>
      </c>
      <c r="AD71" t="s">
        <v>201</v>
      </c>
      <c r="AE71" t="s">
        <v>204</v>
      </c>
      <c r="AF71" t="s">
        <v>203</v>
      </c>
      <c r="AG71" t="b">
        <v>0</v>
      </c>
      <c r="AH71" t="b">
        <v>0</v>
      </c>
      <c r="AI71" t="b">
        <v>0</v>
      </c>
      <c r="AJ71" t="b">
        <v>0</v>
      </c>
      <c r="AK71" t="b">
        <v>1</v>
      </c>
      <c r="AL71" t="b">
        <v>1</v>
      </c>
      <c r="AO71" s="1">
        <v>1</v>
      </c>
      <c r="AP71" t="b">
        <v>1</v>
      </c>
      <c r="AQ71" t="b">
        <v>0</v>
      </c>
      <c r="AS71" t="b">
        <v>0</v>
      </c>
      <c r="AU71" t="s">
        <v>41</v>
      </c>
    </row>
    <row r="72" spans="1:47">
      <c r="A72">
        <v>151307</v>
      </c>
      <c r="B72" t="s">
        <v>36</v>
      </c>
      <c r="C72" t="s">
        <v>37</v>
      </c>
      <c r="D72" t="s">
        <v>205</v>
      </c>
      <c r="E72" t="str">
        <f>IF(ISNUMBER(SEARCH(E$1, VLOOKUP($A72,#REF!, 30, FALSE))), "Y", "N")</f>
        <v>N</v>
      </c>
      <c r="F72" t="str">
        <f>IF(ISNUMBER(SEARCH(F$1, VLOOKUP($A72,#REF!, 30, FALSE))), "Y", "N")</f>
        <v>N</v>
      </c>
      <c r="G72" t="str">
        <f>IF(ISNUMBER(SEARCH(G$1, VLOOKUP($A72,#REF!, 30, FALSE))), "Y", "N")</f>
        <v>N</v>
      </c>
      <c r="H72" t="str">
        <f>IF(ISNUMBER(SEARCH(H$1, VLOOKUP($A72,#REF!, 30, FALSE))), "Y", "N")</f>
        <v>N</v>
      </c>
      <c r="I72" t="str">
        <f>IF(ISNUMBER(SEARCH(I$1, VLOOKUP($A72,#REF!, 30, FALSE))), "Y", "N")</f>
        <v>N</v>
      </c>
      <c r="J72" t="str">
        <f>IF(ISNUMBER(SEARCH(J$1, VLOOKUP($A72,#REF!, 30, FALSE))), "Y", "N")</f>
        <v>N</v>
      </c>
      <c r="K72" t="str">
        <f>IF(ISNUMBER(SEARCH(K$1, VLOOKUP($A72,#REF!, 30, FALSE))), "Y", "N")</f>
        <v>N</v>
      </c>
      <c r="L72">
        <v>217</v>
      </c>
      <c r="M72" t="s">
        <v>20</v>
      </c>
      <c r="N72" t="s">
        <v>39</v>
      </c>
      <c r="O72" t="s">
        <v>22</v>
      </c>
      <c r="P72" t="s">
        <v>23</v>
      </c>
      <c r="Q72">
        <v>0.16789999999999999</v>
      </c>
      <c r="R72">
        <f>IF(M72="electric",VLOOKUP(C72,Electric!$B:$F,5,FALSE), VLOOKUP(C72, Gas!$B:$F, 5, FALSE))</f>
        <v>0.13220000000000001</v>
      </c>
      <c r="S72" s="8" t="str">
        <f t="shared" si="1"/>
        <v>None</v>
      </c>
      <c r="T72">
        <v>0</v>
      </c>
      <c r="U72">
        <v>0</v>
      </c>
      <c r="V72">
        <v>0</v>
      </c>
      <c r="W72" t="s">
        <v>25</v>
      </c>
      <c r="X72">
        <v>12</v>
      </c>
      <c r="Y72" t="s">
        <v>13</v>
      </c>
      <c r="Z72" t="s">
        <v>40</v>
      </c>
      <c r="AA72" t="s">
        <v>206</v>
      </c>
      <c r="AB72" t="s">
        <v>199</v>
      </c>
      <c r="AC72" t="s">
        <v>207</v>
      </c>
      <c r="AD72" t="s">
        <v>201</v>
      </c>
      <c r="AE72" t="s">
        <v>208</v>
      </c>
      <c r="AF72" t="s">
        <v>203</v>
      </c>
      <c r="AG72" t="b">
        <v>0</v>
      </c>
      <c r="AH72" t="b">
        <v>0</v>
      </c>
      <c r="AI72" t="b">
        <v>0</v>
      </c>
      <c r="AJ72" t="b">
        <v>0</v>
      </c>
      <c r="AK72" t="b">
        <v>1</v>
      </c>
      <c r="AL72" t="b">
        <v>1</v>
      </c>
      <c r="AO72" t="s">
        <v>27</v>
      </c>
      <c r="AP72" t="b">
        <v>0</v>
      </c>
      <c r="AQ72" t="b">
        <v>0</v>
      </c>
      <c r="AS72" t="b">
        <v>0</v>
      </c>
      <c r="AU72" t="s">
        <v>105</v>
      </c>
    </row>
    <row r="73" spans="1:47">
      <c r="A73">
        <v>151308</v>
      </c>
      <c r="B73" t="s">
        <v>36</v>
      </c>
      <c r="C73" t="s">
        <v>37</v>
      </c>
      <c r="D73" t="s">
        <v>209</v>
      </c>
      <c r="E73" t="str">
        <f>IF(ISNUMBER(SEARCH(E$1, VLOOKUP($A73,#REF!, 30, FALSE))), "Y", "N")</f>
        <v>N</v>
      </c>
      <c r="F73" t="str">
        <f>IF(ISNUMBER(SEARCH(F$1, VLOOKUP($A73,#REF!, 30, FALSE))), "Y", "N")</f>
        <v>N</v>
      </c>
      <c r="G73" t="str">
        <f>IF(ISNUMBER(SEARCH(G$1, VLOOKUP($A73,#REF!, 30, FALSE))), "Y", "N")</f>
        <v>N</v>
      </c>
      <c r="H73" t="str">
        <f>IF(ISNUMBER(SEARCH(H$1, VLOOKUP($A73,#REF!, 30, FALSE))), "Y", "N")</f>
        <v>N</v>
      </c>
      <c r="I73" t="str">
        <f>IF(ISNUMBER(SEARCH(I$1, VLOOKUP($A73,#REF!, 30, FALSE))), "Y", "N")</f>
        <v>N</v>
      </c>
      <c r="J73" t="str">
        <f>IF(ISNUMBER(SEARCH(J$1, VLOOKUP($A73,#REF!, 30, FALSE))), "Y", "N")</f>
        <v>N</v>
      </c>
      <c r="K73" t="str">
        <f>IF(ISNUMBER(SEARCH(K$1, VLOOKUP($A73,#REF!, 30, FALSE))), "Y", "N")</f>
        <v>N</v>
      </c>
      <c r="L73">
        <v>187</v>
      </c>
      <c r="M73" t="s">
        <v>20</v>
      </c>
      <c r="N73" t="s">
        <v>39</v>
      </c>
      <c r="O73" t="s">
        <v>22</v>
      </c>
      <c r="P73" t="s">
        <v>23</v>
      </c>
      <c r="Q73">
        <v>0.16289999999999999</v>
      </c>
      <c r="R73">
        <f>IF(M73="electric",VLOOKUP(C73,Electric!$B:$F,5,FALSE), VLOOKUP(C73, Gas!$B:$F, 5, FALSE))</f>
        <v>0.13220000000000001</v>
      </c>
      <c r="S73" s="8" t="str">
        <f t="shared" si="1"/>
        <v>None</v>
      </c>
      <c r="T73">
        <v>0</v>
      </c>
      <c r="U73">
        <v>0</v>
      </c>
      <c r="V73">
        <v>0</v>
      </c>
      <c r="W73" t="s">
        <v>25</v>
      </c>
      <c r="X73">
        <v>12</v>
      </c>
      <c r="Y73" t="s">
        <v>13</v>
      </c>
      <c r="Z73" t="s">
        <v>40</v>
      </c>
      <c r="AA73" t="s">
        <v>206</v>
      </c>
      <c r="AB73" t="s">
        <v>199</v>
      </c>
      <c r="AC73" t="s">
        <v>207</v>
      </c>
      <c r="AD73" t="s">
        <v>201</v>
      </c>
      <c r="AE73" t="s">
        <v>210</v>
      </c>
      <c r="AF73" t="s">
        <v>203</v>
      </c>
      <c r="AG73" t="b">
        <v>0</v>
      </c>
      <c r="AH73" t="b">
        <v>0</v>
      </c>
      <c r="AI73" t="b">
        <v>0</v>
      </c>
      <c r="AJ73" t="b">
        <v>0</v>
      </c>
      <c r="AK73" t="b">
        <v>1</v>
      </c>
      <c r="AL73" t="b">
        <v>1</v>
      </c>
      <c r="AO73" t="s">
        <v>27</v>
      </c>
      <c r="AP73" t="b">
        <v>0</v>
      </c>
      <c r="AQ73" t="b">
        <v>0</v>
      </c>
      <c r="AS73" t="b">
        <v>0</v>
      </c>
      <c r="AU73" t="s">
        <v>105</v>
      </c>
    </row>
    <row r="74" spans="1:47">
      <c r="A74">
        <v>147402</v>
      </c>
      <c r="B74" t="s">
        <v>36</v>
      </c>
      <c r="C74" t="s">
        <v>37</v>
      </c>
      <c r="D74" t="s">
        <v>211</v>
      </c>
      <c r="E74" t="str">
        <f>IF(ISNUMBER(SEARCH(E$1, VLOOKUP($A74,#REF!, 30, FALSE))), "Y", "N")</f>
        <v>N</v>
      </c>
      <c r="F74" t="str">
        <f>IF(ISNUMBER(SEARCH(F$1, VLOOKUP($A74,#REF!, 30, FALSE))), "Y", "N")</f>
        <v>N</v>
      </c>
      <c r="G74" t="str">
        <f>IF(ISNUMBER(SEARCH(G$1, VLOOKUP($A74,#REF!, 30, FALSE))), "Y", "N")</f>
        <v>N</v>
      </c>
      <c r="H74" t="str">
        <f>IF(ISNUMBER(SEARCH(H$1, VLOOKUP($A74,#REF!, 30, FALSE))), "Y", "N")</f>
        <v>N</v>
      </c>
      <c r="I74" t="str">
        <f>IF(ISNUMBER(SEARCH(I$1, VLOOKUP($A74,#REF!, 30, FALSE))), "Y", "N")</f>
        <v>N</v>
      </c>
      <c r="J74" t="str">
        <f>IF(ISNUMBER(SEARCH(J$1, VLOOKUP($A74,#REF!, 30, FALSE))), "Y", "N")</f>
        <v>N</v>
      </c>
      <c r="K74" t="str">
        <f>IF(ISNUMBER(SEARCH(K$1, VLOOKUP($A74,#REF!, 30, FALSE))), "Y", "N")</f>
        <v>N</v>
      </c>
      <c r="L74">
        <v>60</v>
      </c>
      <c r="M74" t="s">
        <v>20</v>
      </c>
      <c r="N74" t="s">
        <v>39</v>
      </c>
      <c r="O74" t="s">
        <v>22</v>
      </c>
      <c r="P74" t="s">
        <v>23</v>
      </c>
      <c r="Q74">
        <v>0.13389999999999999</v>
      </c>
      <c r="R74">
        <f>IF(M74="electric",VLOOKUP(C74,Electric!$B:$F,5,FALSE), VLOOKUP(C74, Gas!$B:$F, 5, FALSE))</f>
        <v>0.13220000000000001</v>
      </c>
      <c r="S74" s="8" t="str">
        <f t="shared" si="1"/>
        <v>None</v>
      </c>
      <c r="T74">
        <v>0</v>
      </c>
      <c r="U74">
        <v>0</v>
      </c>
      <c r="V74">
        <v>0</v>
      </c>
      <c r="W74" t="s">
        <v>46</v>
      </c>
      <c r="X74">
        <v>12</v>
      </c>
      <c r="Y74" t="s">
        <v>13</v>
      </c>
      <c r="Z74" t="s">
        <v>40</v>
      </c>
      <c r="AA74" t="s">
        <v>165</v>
      </c>
      <c r="AB74" t="s">
        <v>212</v>
      </c>
      <c r="AD74" t="s">
        <v>201</v>
      </c>
      <c r="AE74" t="s">
        <v>213</v>
      </c>
      <c r="AF74" t="s">
        <v>203</v>
      </c>
      <c r="AG74" t="b">
        <v>0</v>
      </c>
      <c r="AH74" t="b">
        <v>0</v>
      </c>
      <c r="AI74" t="b">
        <v>0</v>
      </c>
      <c r="AJ74" t="b">
        <v>0</v>
      </c>
      <c r="AK74" t="b">
        <v>1</v>
      </c>
      <c r="AL74" t="b">
        <v>1</v>
      </c>
      <c r="AO74" t="s">
        <v>27</v>
      </c>
      <c r="AP74" t="b">
        <v>0</v>
      </c>
      <c r="AQ74" t="b">
        <v>0</v>
      </c>
      <c r="AS74" t="b">
        <v>0</v>
      </c>
    </row>
    <row r="75" spans="1:47">
      <c r="A75">
        <v>147404</v>
      </c>
      <c r="B75" t="s">
        <v>36</v>
      </c>
      <c r="C75" t="s">
        <v>37</v>
      </c>
      <c r="D75" t="s">
        <v>214</v>
      </c>
      <c r="E75" t="str">
        <f>IF(ISNUMBER(SEARCH(E$1, VLOOKUP($A75,#REF!, 30, FALSE))), "Y", "N")</f>
        <v>N</v>
      </c>
      <c r="F75" t="str">
        <f>IF(ISNUMBER(SEARCH(F$1, VLOOKUP($A75,#REF!, 30, FALSE))), "Y", "N")</f>
        <v>N</v>
      </c>
      <c r="G75" t="str">
        <f>IF(ISNUMBER(SEARCH(G$1, VLOOKUP($A75,#REF!, 30, FALSE))), "Y", "N")</f>
        <v>N</v>
      </c>
      <c r="H75" t="str">
        <f>IF(ISNUMBER(SEARCH(H$1, VLOOKUP($A75,#REF!, 30, FALSE))), "Y", "N")</f>
        <v>N</v>
      </c>
      <c r="I75" t="str">
        <f>IF(ISNUMBER(SEARCH(I$1, VLOOKUP($A75,#REF!, 30, FALSE))), "Y", "N")</f>
        <v>N</v>
      </c>
      <c r="J75" t="str">
        <f>IF(ISNUMBER(SEARCH(J$1, VLOOKUP($A75,#REF!, 30, FALSE))), "Y", "N")</f>
        <v>N</v>
      </c>
      <c r="K75" t="str">
        <f>IF(ISNUMBER(SEARCH(K$1, VLOOKUP($A75,#REF!, 30, FALSE))), "Y", "N")</f>
        <v>N</v>
      </c>
      <c r="L75">
        <v>50</v>
      </c>
      <c r="M75" t="s">
        <v>20</v>
      </c>
      <c r="N75" t="s">
        <v>39</v>
      </c>
      <c r="O75" t="s">
        <v>22</v>
      </c>
      <c r="P75" t="s">
        <v>23</v>
      </c>
      <c r="Q75">
        <v>0.13489999999999999</v>
      </c>
      <c r="R75">
        <f>IF(M75="electric",VLOOKUP(C75,Electric!$B:$F,5,FALSE), VLOOKUP(C75, Gas!$B:$F, 5, FALSE))</f>
        <v>0.13220000000000001</v>
      </c>
      <c r="S75" s="8" t="str">
        <f t="shared" si="1"/>
        <v>None</v>
      </c>
      <c r="T75">
        <v>0</v>
      </c>
      <c r="U75">
        <v>0</v>
      </c>
      <c r="V75">
        <v>0</v>
      </c>
      <c r="W75" t="s">
        <v>46</v>
      </c>
      <c r="X75">
        <v>24</v>
      </c>
      <c r="Y75" t="s">
        <v>13</v>
      </c>
      <c r="Z75" t="s">
        <v>40</v>
      </c>
      <c r="AA75" t="s">
        <v>170</v>
      </c>
      <c r="AD75" t="s">
        <v>180</v>
      </c>
      <c r="AE75" t="s">
        <v>215</v>
      </c>
      <c r="AF75" t="s">
        <v>203</v>
      </c>
      <c r="AG75" t="b">
        <v>0</v>
      </c>
      <c r="AH75" t="b">
        <v>0</v>
      </c>
      <c r="AI75" t="b">
        <v>0</v>
      </c>
      <c r="AJ75" t="b">
        <v>0</v>
      </c>
      <c r="AK75" t="b">
        <v>1</v>
      </c>
      <c r="AL75" t="b">
        <v>1</v>
      </c>
      <c r="AO75" t="s">
        <v>27</v>
      </c>
      <c r="AP75" t="b">
        <v>0</v>
      </c>
      <c r="AQ75" t="b">
        <v>0</v>
      </c>
      <c r="AS75" t="b">
        <v>0</v>
      </c>
    </row>
    <row r="76" spans="1:47">
      <c r="A76">
        <v>147407</v>
      </c>
      <c r="B76" t="s">
        <v>36</v>
      </c>
      <c r="C76" t="s">
        <v>37</v>
      </c>
      <c r="D76" t="s">
        <v>216</v>
      </c>
      <c r="E76" t="str">
        <f>IF(ISNUMBER(SEARCH(E$1, VLOOKUP($A76,#REF!, 30, FALSE))), "Y", "N")</f>
        <v>N</v>
      </c>
      <c r="F76" t="str">
        <f>IF(ISNUMBER(SEARCH(F$1, VLOOKUP($A76,#REF!, 30, FALSE))), "Y", "N")</f>
        <v>N</v>
      </c>
      <c r="G76" t="str">
        <f>IF(ISNUMBER(SEARCH(G$1, VLOOKUP($A76,#REF!, 30, FALSE))), "Y", "N")</f>
        <v>N</v>
      </c>
      <c r="H76" t="str">
        <f>IF(ISNUMBER(SEARCH(H$1, VLOOKUP($A76,#REF!, 30, FALSE))), "Y", "N")</f>
        <v>N</v>
      </c>
      <c r="I76" t="str">
        <f>IF(ISNUMBER(SEARCH(I$1, VLOOKUP($A76,#REF!, 30, FALSE))), "Y", "N")</f>
        <v>N</v>
      </c>
      <c r="J76" t="str">
        <f>IF(ISNUMBER(SEARCH(J$1, VLOOKUP($A76,#REF!, 30, FALSE))), "Y", "N")</f>
        <v>N</v>
      </c>
      <c r="K76" t="str">
        <f>IF(ISNUMBER(SEARCH(K$1, VLOOKUP($A76,#REF!, 30, FALSE))), "Y", "N")</f>
        <v>N</v>
      </c>
      <c r="L76">
        <v>60</v>
      </c>
      <c r="M76" t="s">
        <v>20</v>
      </c>
      <c r="N76" t="s">
        <v>39</v>
      </c>
      <c r="O76" t="s">
        <v>22</v>
      </c>
      <c r="P76" t="s">
        <v>23</v>
      </c>
      <c r="Q76">
        <v>0.13489999999999999</v>
      </c>
      <c r="R76">
        <f>IF(M76="electric",VLOOKUP(C76,Electric!$B:$F,5,FALSE), VLOOKUP(C76, Gas!$B:$F, 5, FALSE))</f>
        <v>0.13220000000000001</v>
      </c>
      <c r="S76" s="8" t="str">
        <f t="shared" si="1"/>
        <v>None</v>
      </c>
      <c r="T76">
        <v>0</v>
      </c>
      <c r="U76">
        <v>0</v>
      </c>
      <c r="V76">
        <v>0</v>
      </c>
      <c r="W76" t="s">
        <v>46</v>
      </c>
      <c r="X76">
        <v>12</v>
      </c>
      <c r="Y76" t="s">
        <v>13</v>
      </c>
      <c r="Z76" t="s">
        <v>40</v>
      </c>
      <c r="AA76" t="s">
        <v>165</v>
      </c>
      <c r="AB76" t="s">
        <v>212</v>
      </c>
      <c r="AD76" t="s">
        <v>201</v>
      </c>
      <c r="AE76" t="s">
        <v>217</v>
      </c>
      <c r="AF76" t="s">
        <v>203</v>
      </c>
      <c r="AG76" t="b">
        <v>0</v>
      </c>
      <c r="AH76" t="b">
        <v>0</v>
      </c>
      <c r="AI76" t="b">
        <v>0</v>
      </c>
      <c r="AJ76" t="b">
        <v>0</v>
      </c>
      <c r="AK76" t="b">
        <v>1</v>
      </c>
      <c r="AL76" t="b">
        <v>1</v>
      </c>
      <c r="AO76" s="1">
        <v>1</v>
      </c>
      <c r="AP76" t="b">
        <v>1</v>
      </c>
      <c r="AQ76" t="b">
        <v>0</v>
      </c>
      <c r="AS76" t="b">
        <v>0</v>
      </c>
    </row>
    <row r="77" spans="1:47">
      <c r="A77">
        <v>147411</v>
      </c>
      <c r="B77" t="s">
        <v>36</v>
      </c>
      <c r="C77" t="s">
        <v>37</v>
      </c>
      <c r="D77" t="s">
        <v>218</v>
      </c>
      <c r="E77" t="str">
        <f>IF(ISNUMBER(SEARCH(E$1, VLOOKUP($A77,#REF!, 30, FALSE))), "Y", "N")</f>
        <v>N</v>
      </c>
      <c r="F77" t="str">
        <f>IF(ISNUMBER(SEARCH(F$1, VLOOKUP($A77,#REF!, 30, FALSE))), "Y", "N")</f>
        <v>N</v>
      </c>
      <c r="G77" t="str">
        <f>IF(ISNUMBER(SEARCH(G$1, VLOOKUP($A77,#REF!, 30, FALSE))), "Y", "N")</f>
        <v>N</v>
      </c>
      <c r="H77" t="str">
        <f>IF(ISNUMBER(SEARCH(H$1, VLOOKUP($A77,#REF!, 30, FALSE))), "Y", "N")</f>
        <v>N</v>
      </c>
      <c r="I77" t="str">
        <f>IF(ISNUMBER(SEARCH(I$1, VLOOKUP($A77,#REF!, 30, FALSE))), "Y", "N")</f>
        <v>N</v>
      </c>
      <c r="J77" t="str">
        <f>IF(ISNUMBER(SEARCH(J$1, VLOOKUP($A77,#REF!, 30, FALSE))), "Y", "N")</f>
        <v>N</v>
      </c>
      <c r="K77" t="str">
        <f>IF(ISNUMBER(SEARCH(K$1, VLOOKUP($A77,#REF!, 30, FALSE))), "Y", "N")</f>
        <v>N</v>
      </c>
      <c r="L77">
        <v>50</v>
      </c>
      <c r="M77" t="s">
        <v>20</v>
      </c>
      <c r="N77" t="s">
        <v>39</v>
      </c>
      <c r="O77" t="s">
        <v>22</v>
      </c>
      <c r="P77" t="s">
        <v>23</v>
      </c>
      <c r="Q77">
        <v>0.13589999999999999</v>
      </c>
      <c r="R77">
        <f>IF(M77="electric",VLOOKUP(C77,Electric!$B:$F,5,FALSE), VLOOKUP(C77, Gas!$B:$F, 5, FALSE))</f>
        <v>0.13220000000000001</v>
      </c>
      <c r="S77" s="8" t="str">
        <f t="shared" si="1"/>
        <v>None</v>
      </c>
      <c r="T77">
        <v>0</v>
      </c>
      <c r="U77">
        <v>0</v>
      </c>
      <c r="V77">
        <v>0</v>
      </c>
      <c r="W77" t="s">
        <v>46</v>
      </c>
      <c r="X77">
        <v>24</v>
      </c>
      <c r="Y77" t="s">
        <v>13</v>
      </c>
      <c r="Z77" t="s">
        <v>40</v>
      </c>
      <c r="AA77" t="s">
        <v>170</v>
      </c>
      <c r="AD77" t="s">
        <v>180</v>
      </c>
      <c r="AE77" t="s">
        <v>219</v>
      </c>
      <c r="AF77" t="s">
        <v>203</v>
      </c>
      <c r="AG77" t="b">
        <v>0</v>
      </c>
      <c r="AH77" t="b">
        <v>0</v>
      </c>
      <c r="AI77" t="b">
        <v>0</v>
      </c>
      <c r="AJ77" t="b">
        <v>0</v>
      </c>
      <c r="AK77" t="b">
        <v>1</v>
      </c>
      <c r="AL77" t="b">
        <v>1</v>
      </c>
      <c r="AO77" s="1">
        <v>1</v>
      </c>
      <c r="AP77" t="b">
        <v>1</v>
      </c>
      <c r="AQ77" t="b">
        <v>0</v>
      </c>
      <c r="AS77" t="b">
        <v>0</v>
      </c>
    </row>
    <row r="78" spans="1:47">
      <c r="A78">
        <v>148068</v>
      </c>
      <c r="B78" t="s">
        <v>36</v>
      </c>
      <c r="C78" t="s">
        <v>37</v>
      </c>
      <c r="D78" t="s">
        <v>220</v>
      </c>
      <c r="E78" t="str">
        <f>IF(ISNUMBER(SEARCH(E$1, VLOOKUP($A78,#REF!, 30, FALSE))), "Y", "N")</f>
        <v>N</v>
      </c>
      <c r="F78" t="str">
        <f>IF(ISNUMBER(SEARCH(F$1, VLOOKUP($A78,#REF!, 30, FALSE))), "Y", "N")</f>
        <v>N</v>
      </c>
      <c r="G78" t="str">
        <f>IF(ISNUMBER(SEARCH(G$1, VLOOKUP($A78,#REF!, 30, FALSE))), "Y", "N")</f>
        <v>N</v>
      </c>
      <c r="H78" t="str">
        <f>IF(ISNUMBER(SEARCH(H$1, VLOOKUP($A78,#REF!, 30, FALSE))), "Y", "N")</f>
        <v>N</v>
      </c>
      <c r="I78" t="str">
        <f>IF(ISNUMBER(SEARCH(I$1, VLOOKUP($A78,#REF!, 30, FALSE))), "Y", "N")</f>
        <v>N</v>
      </c>
      <c r="J78" t="str">
        <f>IF(ISNUMBER(SEARCH(J$1, VLOOKUP($A78,#REF!, 30, FALSE))), "Y", "N")</f>
        <v>N</v>
      </c>
      <c r="K78" t="str">
        <f>IF(ISNUMBER(SEARCH(K$1, VLOOKUP($A78,#REF!, 30, FALSE))), "Y", "N")</f>
        <v>N</v>
      </c>
      <c r="L78" t="s">
        <v>221</v>
      </c>
      <c r="M78" t="s">
        <v>20</v>
      </c>
      <c r="N78" t="s">
        <v>39</v>
      </c>
      <c r="O78" t="s">
        <v>22</v>
      </c>
      <c r="P78" t="s">
        <v>23</v>
      </c>
      <c r="Q78">
        <v>0.11990000000000001</v>
      </c>
      <c r="R78">
        <f>IF(M78="electric",VLOOKUP(C78,Electric!$B:$F,5,FALSE), VLOOKUP(C78, Gas!$B:$F, 5, FALSE))</f>
        <v>0.13220000000000001</v>
      </c>
      <c r="S78" s="8">
        <f t="shared" si="1"/>
        <v>-9.3040847201210322E-2</v>
      </c>
      <c r="T78">
        <v>0</v>
      </c>
      <c r="U78">
        <v>0</v>
      </c>
      <c r="V78">
        <v>0</v>
      </c>
      <c r="W78" t="s">
        <v>46</v>
      </c>
      <c r="X78">
        <v>12</v>
      </c>
      <c r="Y78" t="s">
        <v>13</v>
      </c>
      <c r="Z78" t="s">
        <v>40</v>
      </c>
      <c r="AA78" t="s">
        <v>222</v>
      </c>
      <c r="AD78" t="s">
        <v>223</v>
      </c>
      <c r="AE78" t="s">
        <v>224</v>
      </c>
      <c r="AF78" t="s">
        <v>203</v>
      </c>
      <c r="AG78" t="b">
        <v>0</v>
      </c>
      <c r="AH78" t="b">
        <v>0</v>
      </c>
      <c r="AI78" t="b">
        <v>1</v>
      </c>
      <c r="AJ78" t="b">
        <v>0</v>
      </c>
      <c r="AK78" t="b">
        <v>1</v>
      </c>
      <c r="AL78" t="b">
        <v>1</v>
      </c>
      <c r="AO78" t="s">
        <v>27</v>
      </c>
      <c r="AP78" t="b">
        <v>0</v>
      </c>
      <c r="AQ78" t="b">
        <v>0</v>
      </c>
      <c r="AS78" t="b">
        <v>0</v>
      </c>
    </row>
    <row r="79" spans="1:47">
      <c r="A79">
        <v>147572</v>
      </c>
      <c r="B79" t="s">
        <v>36</v>
      </c>
      <c r="C79" t="s">
        <v>37</v>
      </c>
      <c r="D79" t="s">
        <v>225</v>
      </c>
      <c r="E79" t="str">
        <f>IF(ISNUMBER(SEARCH(E$1, VLOOKUP($A79,#REF!, 30, FALSE))), "Y", "N")</f>
        <v>N</v>
      </c>
      <c r="F79" t="str">
        <f>IF(ISNUMBER(SEARCH(F$1, VLOOKUP($A79,#REF!, 30, FALSE))), "Y", "N")</f>
        <v>N</v>
      </c>
      <c r="G79" t="str">
        <f>IF(ISNUMBER(SEARCH(G$1, VLOOKUP($A79,#REF!, 30, FALSE))), "Y", "N")</f>
        <v>N</v>
      </c>
      <c r="H79" t="str">
        <f>IF(ISNUMBER(SEARCH(H$1, VLOOKUP($A79,#REF!, 30, FALSE))), "Y", "N")</f>
        <v>N</v>
      </c>
      <c r="I79" t="str">
        <f>IF(ISNUMBER(SEARCH(I$1, VLOOKUP($A79,#REF!, 30, FALSE))), "Y", "N")</f>
        <v>N</v>
      </c>
      <c r="J79" t="str">
        <f>IF(ISNUMBER(SEARCH(J$1, VLOOKUP($A79,#REF!, 30, FALSE))), "Y", "N")</f>
        <v>N</v>
      </c>
      <c r="K79" t="str">
        <f>IF(ISNUMBER(SEARCH(K$1, VLOOKUP($A79,#REF!, 30, FALSE))), "Y", "N")</f>
        <v>N</v>
      </c>
      <c r="L79">
        <v>10</v>
      </c>
      <c r="M79" t="s">
        <v>20</v>
      </c>
      <c r="N79" t="s">
        <v>39</v>
      </c>
      <c r="O79" t="s">
        <v>22</v>
      </c>
      <c r="P79" t="s">
        <v>23</v>
      </c>
      <c r="Q79">
        <v>0.13389999999999999</v>
      </c>
      <c r="R79">
        <f>IF(M79="electric",VLOOKUP(C79,Electric!$B:$F,5,FALSE), VLOOKUP(C79, Gas!$B:$F, 5, FALSE))</f>
        <v>0.13220000000000001</v>
      </c>
      <c r="S79" s="8" t="str">
        <f t="shared" si="1"/>
        <v>None</v>
      </c>
      <c r="T79">
        <v>0</v>
      </c>
      <c r="U79">
        <v>0</v>
      </c>
      <c r="V79">
        <v>0</v>
      </c>
      <c r="W79" t="s">
        <v>46</v>
      </c>
      <c r="X79">
        <v>12</v>
      </c>
      <c r="Y79" t="s">
        <v>13</v>
      </c>
      <c r="Z79" t="s">
        <v>40</v>
      </c>
      <c r="AA79" t="s">
        <v>226</v>
      </c>
      <c r="AD79" t="s">
        <v>162</v>
      </c>
      <c r="AE79" t="s">
        <v>227</v>
      </c>
      <c r="AF79" t="s">
        <v>203</v>
      </c>
      <c r="AG79" t="b">
        <v>0</v>
      </c>
      <c r="AH79" t="b">
        <v>0</v>
      </c>
      <c r="AI79" t="b">
        <v>0</v>
      </c>
      <c r="AJ79" t="b">
        <v>0</v>
      </c>
      <c r="AK79" t="b">
        <v>1</v>
      </c>
      <c r="AL79" t="b">
        <v>1</v>
      </c>
      <c r="AO79" t="s">
        <v>27</v>
      </c>
      <c r="AP79" t="b">
        <v>0</v>
      </c>
      <c r="AQ79" t="b">
        <v>0</v>
      </c>
      <c r="AS79" t="b">
        <v>0</v>
      </c>
      <c r="AU79" t="s">
        <v>228</v>
      </c>
    </row>
    <row r="80" spans="1:47">
      <c r="A80">
        <v>150821</v>
      </c>
      <c r="B80" t="s">
        <v>36</v>
      </c>
      <c r="C80" t="s">
        <v>37</v>
      </c>
      <c r="D80" t="s">
        <v>229</v>
      </c>
      <c r="E80" t="str">
        <f>IF(ISNUMBER(SEARCH(E$1, VLOOKUP($A80,#REF!, 30, FALSE))), "Y", "N")</f>
        <v>N</v>
      </c>
      <c r="F80" t="str">
        <f>IF(ISNUMBER(SEARCH(F$1, VLOOKUP($A80,#REF!, 30, FALSE))), "Y", "N")</f>
        <v>N</v>
      </c>
      <c r="G80" t="str">
        <f>IF(ISNUMBER(SEARCH(G$1, VLOOKUP($A80,#REF!, 30, FALSE))), "Y", "N")</f>
        <v>N</v>
      </c>
      <c r="H80" t="str">
        <f>IF(ISNUMBER(SEARCH(H$1, VLOOKUP($A80,#REF!, 30, FALSE))), "Y", "N")</f>
        <v>N</v>
      </c>
      <c r="I80" t="str">
        <f>IF(ISNUMBER(SEARCH(I$1, VLOOKUP($A80,#REF!, 30, FALSE))), "Y", "N")</f>
        <v>N</v>
      </c>
      <c r="J80" t="str">
        <f>IF(ISNUMBER(SEARCH(J$1, VLOOKUP($A80,#REF!, 30, FALSE))), "Y", "N")</f>
        <v>N</v>
      </c>
      <c r="K80" t="str">
        <f>IF(ISNUMBER(SEARCH(K$1, VLOOKUP($A80,#REF!, 30, FALSE))), "Y", "N")</f>
        <v>N</v>
      </c>
      <c r="L80">
        <v>220</v>
      </c>
      <c r="M80" t="s">
        <v>20</v>
      </c>
      <c r="N80" t="s">
        <v>39</v>
      </c>
      <c r="O80" t="s">
        <v>22</v>
      </c>
      <c r="P80" t="s">
        <v>23</v>
      </c>
      <c r="Q80">
        <v>0.1699</v>
      </c>
      <c r="R80">
        <f>IF(M80="electric",VLOOKUP(C80,Electric!$B:$F,5,FALSE), VLOOKUP(C80, Gas!$B:$F, 5, FALSE))</f>
        <v>0.13220000000000001</v>
      </c>
      <c r="S80" s="8" t="str">
        <f t="shared" si="1"/>
        <v>None</v>
      </c>
      <c r="T80">
        <v>0</v>
      </c>
      <c r="U80">
        <v>0</v>
      </c>
      <c r="V80">
        <v>0</v>
      </c>
      <c r="W80" t="s">
        <v>230</v>
      </c>
      <c r="X80">
        <v>12</v>
      </c>
      <c r="Y80" t="s">
        <v>13</v>
      </c>
      <c r="Z80" t="s">
        <v>40</v>
      </c>
      <c r="AA80" t="s">
        <v>231</v>
      </c>
      <c r="AB80" t="s">
        <v>199</v>
      </c>
      <c r="AC80" t="s">
        <v>200</v>
      </c>
      <c r="AD80" t="s">
        <v>201</v>
      </c>
      <c r="AE80" t="s">
        <v>232</v>
      </c>
      <c r="AF80" t="s">
        <v>203</v>
      </c>
      <c r="AG80" t="b">
        <v>0</v>
      </c>
      <c r="AH80" t="b">
        <v>0</v>
      </c>
      <c r="AI80" t="b">
        <v>0</v>
      </c>
      <c r="AJ80" t="b">
        <v>0</v>
      </c>
      <c r="AK80" t="b">
        <v>1</v>
      </c>
      <c r="AL80" t="b">
        <v>1</v>
      </c>
      <c r="AO80" t="s">
        <v>27</v>
      </c>
      <c r="AP80" t="b">
        <v>0</v>
      </c>
      <c r="AQ80" t="b">
        <v>0</v>
      </c>
      <c r="AS80" t="b">
        <v>0</v>
      </c>
      <c r="AU80" t="s">
        <v>233</v>
      </c>
    </row>
    <row r="81" spans="1:47">
      <c r="A81">
        <v>148005</v>
      </c>
      <c r="B81" t="s">
        <v>36</v>
      </c>
      <c r="C81" t="s">
        <v>234</v>
      </c>
      <c r="D81" t="s">
        <v>42</v>
      </c>
      <c r="E81" t="str">
        <f>IF(ISNUMBER(SEARCH(E$1, VLOOKUP($A81,#REF!, 30, FALSE))), "Y", "N")</f>
        <v>N</v>
      </c>
      <c r="F81" t="str">
        <f>IF(ISNUMBER(SEARCH(F$1, VLOOKUP($A81,#REF!, 30, FALSE))), "Y", "N")</f>
        <v>N</v>
      </c>
      <c r="G81" t="str">
        <f>IF(ISNUMBER(SEARCH(G$1, VLOOKUP($A81,#REF!, 30, FALSE))), "Y", "N")</f>
        <v>N</v>
      </c>
      <c r="H81" t="str">
        <f>IF(ISNUMBER(SEARCH(H$1, VLOOKUP($A81,#REF!, 30, FALSE))), "Y", "N")</f>
        <v>N</v>
      </c>
      <c r="I81" t="str">
        <f>IF(ISNUMBER(SEARCH(I$1, VLOOKUP($A81,#REF!, 30, FALSE))), "Y", "N")</f>
        <v>N</v>
      </c>
      <c r="J81" t="str">
        <f>IF(ISNUMBER(SEARCH(J$1, VLOOKUP($A81,#REF!, 30, FALSE))), "Y", "N")</f>
        <v>N</v>
      </c>
      <c r="K81" t="str">
        <f>IF(ISNUMBER(SEARCH(K$1, VLOOKUP($A81,#REF!, 30, FALSE))), "Y", "N")</f>
        <v>N</v>
      </c>
      <c r="L81">
        <v>140</v>
      </c>
      <c r="M81" t="s">
        <v>20</v>
      </c>
      <c r="N81" t="s">
        <v>55</v>
      </c>
      <c r="O81" t="s">
        <v>22</v>
      </c>
      <c r="P81" t="s">
        <v>23</v>
      </c>
      <c r="Q81">
        <v>9.7900000000000001E-2</v>
      </c>
      <c r="R81">
        <f>IF(M81="electric",VLOOKUP(C81,Electric!$B:$F,5,FALSE), VLOOKUP(C81, Gas!$B:$F, 5, FALSE))</f>
        <v>9.4759999999999997E-2</v>
      </c>
      <c r="S81" s="8" t="str">
        <f t="shared" si="1"/>
        <v>None</v>
      </c>
      <c r="T81">
        <v>0</v>
      </c>
      <c r="U81">
        <v>0</v>
      </c>
      <c r="V81">
        <v>0</v>
      </c>
      <c r="W81" t="s">
        <v>25</v>
      </c>
      <c r="X81">
        <v>12</v>
      </c>
      <c r="Y81" t="s">
        <v>13</v>
      </c>
      <c r="Z81" t="s">
        <v>40</v>
      </c>
      <c r="AA81" t="s">
        <v>198</v>
      </c>
      <c r="AB81" t="s">
        <v>199</v>
      </c>
      <c r="AC81" t="s">
        <v>235</v>
      </c>
      <c r="AD81" t="s">
        <v>201</v>
      </c>
      <c r="AE81" t="s">
        <v>236</v>
      </c>
      <c r="AF81" t="s">
        <v>203</v>
      </c>
      <c r="AG81" t="b">
        <v>0</v>
      </c>
      <c r="AH81" t="b">
        <v>0</v>
      </c>
      <c r="AI81" t="b">
        <v>0</v>
      </c>
      <c r="AJ81" t="b">
        <v>0</v>
      </c>
      <c r="AK81" t="b">
        <v>1</v>
      </c>
      <c r="AL81" t="b">
        <v>1</v>
      </c>
      <c r="AO81" t="s">
        <v>27</v>
      </c>
      <c r="AP81" t="b">
        <v>0</v>
      </c>
      <c r="AQ81" t="b">
        <v>0</v>
      </c>
      <c r="AS81" t="b">
        <v>0</v>
      </c>
      <c r="AU81" t="s">
        <v>41</v>
      </c>
    </row>
    <row r="82" spans="1:47">
      <c r="A82">
        <v>150740</v>
      </c>
      <c r="B82" t="s">
        <v>36</v>
      </c>
      <c r="C82" t="s">
        <v>234</v>
      </c>
      <c r="D82" t="s">
        <v>237</v>
      </c>
      <c r="E82" t="str">
        <f>IF(ISNUMBER(SEARCH(E$1, VLOOKUP($A82,#REF!, 30, FALSE))), "Y", "N")</f>
        <v>N</v>
      </c>
      <c r="F82" t="str">
        <f>IF(ISNUMBER(SEARCH(F$1, VLOOKUP($A82,#REF!, 30, FALSE))), "Y", "N")</f>
        <v>N</v>
      </c>
      <c r="G82" t="str">
        <f>IF(ISNUMBER(SEARCH(G$1, VLOOKUP($A82,#REF!, 30, FALSE))), "Y", "N")</f>
        <v>N</v>
      </c>
      <c r="H82" t="str">
        <f>IF(ISNUMBER(SEARCH(H$1, VLOOKUP($A82,#REF!, 30, FALSE))), "Y", "N")</f>
        <v>N</v>
      </c>
      <c r="I82" t="str">
        <f>IF(ISNUMBER(SEARCH(I$1, VLOOKUP($A82,#REF!, 30, FALSE))), "Y", "N")</f>
        <v>N</v>
      </c>
      <c r="J82" t="str">
        <f>IF(ISNUMBER(SEARCH(J$1, VLOOKUP($A82,#REF!, 30, FALSE))), "Y", "N")</f>
        <v>N</v>
      </c>
      <c r="K82" t="str">
        <f>IF(ISNUMBER(SEARCH(K$1, VLOOKUP($A82,#REF!, 30, FALSE))), "Y", "N")</f>
        <v>N</v>
      </c>
      <c r="L82">
        <v>140</v>
      </c>
      <c r="M82" t="s">
        <v>20</v>
      </c>
      <c r="N82" t="s">
        <v>55</v>
      </c>
      <c r="O82" t="s">
        <v>22</v>
      </c>
      <c r="P82" t="s">
        <v>23</v>
      </c>
      <c r="Q82">
        <v>9.69E-2</v>
      </c>
      <c r="R82">
        <f>IF(M82="electric",VLOOKUP(C82,Electric!$B:$F,5,FALSE), VLOOKUP(C82, Gas!$B:$F, 5, FALSE))</f>
        <v>9.4759999999999997E-2</v>
      </c>
      <c r="S82" s="8" t="str">
        <f t="shared" si="1"/>
        <v>None</v>
      </c>
      <c r="T82">
        <v>0</v>
      </c>
      <c r="U82">
        <v>0</v>
      </c>
      <c r="V82">
        <v>0</v>
      </c>
      <c r="W82" t="s">
        <v>25</v>
      </c>
      <c r="X82">
        <v>18</v>
      </c>
      <c r="Y82" t="s">
        <v>13</v>
      </c>
      <c r="Z82" t="s">
        <v>40</v>
      </c>
      <c r="AA82" t="s">
        <v>231</v>
      </c>
      <c r="AB82" t="s">
        <v>199</v>
      </c>
      <c r="AC82" t="s">
        <v>235</v>
      </c>
      <c r="AD82" t="s">
        <v>201</v>
      </c>
      <c r="AE82" t="s">
        <v>238</v>
      </c>
      <c r="AF82" t="s">
        <v>203</v>
      </c>
      <c r="AG82" t="b">
        <v>0</v>
      </c>
      <c r="AH82" t="b">
        <v>0</v>
      </c>
      <c r="AI82" t="b">
        <v>0</v>
      </c>
      <c r="AJ82" t="b">
        <v>0</v>
      </c>
      <c r="AK82" t="b">
        <v>1</v>
      </c>
      <c r="AL82" t="b">
        <v>1</v>
      </c>
      <c r="AO82" t="s">
        <v>27</v>
      </c>
      <c r="AP82" t="b">
        <v>0</v>
      </c>
      <c r="AQ82" t="b">
        <v>0</v>
      </c>
      <c r="AS82" t="b">
        <v>0</v>
      </c>
      <c r="AU82" t="s">
        <v>41</v>
      </c>
    </row>
    <row r="83" spans="1:47">
      <c r="A83">
        <v>148007</v>
      </c>
      <c r="B83" t="s">
        <v>36</v>
      </c>
      <c r="C83" t="s">
        <v>234</v>
      </c>
      <c r="D83" t="s">
        <v>38</v>
      </c>
      <c r="E83" t="str">
        <f>IF(ISNUMBER(SEARCH(E$1, VLOOKUP($A83,#REF!, 30, FALSE))), "Y", "N")</f>
        <v>N</v>
      </c>
      <c r="F83" t="str">
        <f>IF(ISNUMBER(SEARCH(F$1, VLOOKUP($A83,#REF!, 30, FALSE))), "Y", "N")</f>
        <v>N</v>
      </c>
      <c r="G83" t="str">
        <f>IF(ISNUMBER(SEARCH(G$1, VLOOKUP($A83,#REF!, 30, FALSE))), "Y", "N")</f>
        <v>N</v>
      </c>
      <c r="H83" t="str">
        <f>IF(ISNUMBER(SEARCH(H$1, VLOOKUP($A83,#REF!, 30, FALSE))), "Y", "N")</f>
        <v>N</v>
      </c>
      <c r="I83" t="str">
        <f>IF(ISNUMBER(SEARCH(I$1, VLOOKUP($A83,#REF!, 30, FALSE))), "Y", "N")</f>
        <v>N</v>
      </c>
      <c r="J83" t="str">
        <f>IF(ISNUMBER(SEARCH(J$1, VLOOKUP($A83,#REF!, 30, FALSE))), "Y", "N")</f>
        <v>N</v>
      </c>
      <c r="K83" t="str">
        <f>IF(ISNUMBER(SEARCH(K$1, VLOOKUP($A83,#REF!, 30, FALSE))), "Y", "N")</f>
        <v>N</v>
      </c>
      <c r="L83">
        <v>140</v>
      </c>
      <c r="M83" t="s">
        <v>20</v>
      </c>
      <c r="N83" t="s">
        <v>55</v>
      </c>
      <c r="O83" t="s">
        <v>22</v>
      </c>
      <c r="P83" t="s">
        <v>23</v>
      </c>
      <c r="Q83">
        <v>9.9900000000000003E-2</v>
      </c>
      <c r="R83">
        <f>IF(M83="electric",VLOOKUP(C83,Electric!$B:$F,5,FALSE), VLOOKUP(C83, Gas!$B:$F, 5, FALSE))</f>
        <v>9.4759999999999997E-2</v>
      </c>
      <c r="S83" s="8" t="str">
        <f t="shared" si="1"/>
        <v>None</v>
      </c>
      <c r="T83">
        <v>0</v>
      </c>
      <c r="U83">
        <v>0</v>
      </c>
      <c r="V83">
        <v>0</v>
      </c>
      <c r="W83" t="s">
        <v>25</v>
      </c>
      <c r="X83">
        <v>12</v>
      </c>
      <c r="Y83" t="s">
        <v>13</v>
      </c>
      <c r="Z83" t="s">
        <v>40</v>
      </c>
      <c r="AA83" t="s">
        <v>198</v>
      </c>
      <c r="AB83" t="s">
        <v>199</v>
      </c>
      <c r="AC83" t="s">
        <v>235</v>
      </c>
      <c r="AD83" t="s">
        <v>201</v>
      </c>
      <c r="AE83" t="s">
        <v>239</v>
      </c>
      <c r="AF83" t="s">
        <v>203</v>
      </c>
      <c r="AG83" t="b">
        <v>0</v>
      </c>
      <c r="AH83" t="b">
        <v>0</v>
      </c>
      <c r="AI83" t="b">
        <v>0</v>
      </c>
      <c r="AJ83" t="b">
        <v>0</v>
      </c>
      <c r="AK83" t="b">
        <v>1</v>
      </c>
      <c r="AL83" t="b">
        <v>1</v>
      </c>
      <c r="AO83" s="1">
        <v>1</v>
      </c>
      <c r="AP83" t="b">
        <v>1</v>
      </c>
      <c r="AQ83" t="b">
        <v>0</v>
      </c>
      <c r="AS83" t="b">
        <v>0</v>
      </c>
      <c r="AU83" t="s">
        <v>41</v>
      </c>
    </row>
    <row r="84" spans="1:47">
      <c r="A84">
        <v>151309</v>
      </c>
      <c r="B84" t="s">
        <v>36</v>
      </c>
      <c r="C84" t="s">
        <v>234</v>
      </c>
      <c r="D84" t="s">
        <v>205</v>
      </c>
      <c r="E84" t="str">
        <f>IF(ISNUMBER(SEARCH(E$1, VLOOKUP($A84,#REF!, 30, FALSE))), "Y", "N")</f>
        <v>N</v>
      </c>
      <c r="F84" t="str">
        <f>IF(ISNUMBER(SEARCH(F$1, VLOOKUP($A84,#REF!, 30, FALSE))), "Y", "N")</f>
        <v>N</v>
      </c>
      <c r="G84" t="str">
        <f>IF(ISNUMBER(SEARCH(G$1, VLOOKUP($A84,#REF!, 30, FALSE))), "Y", "N")</f>
        <v>N</v>
      </c>
      <c r="H84" t="str">
        <f>IF(ISNUMBER(SEARCH(H$1, VLOOKUP($A84,#REF!, 30, FALSE))), "Y", "N")</f>
        <v>N</v>
      </c>
      <c r="I84" t="str">
        <f>IF(ISNUMBER(SEARCH(I$1, VLOOKUP($A84,#REF!, 30, FALSE))), "Y", "N")</f>
        <v>N</v>
      </c>
      <c r="J84" t="str">
        <f>IF(ISNUMBER(SEARCH(J$1, VLOOKUP($A84,#REF!, 30, FALSE))), "Y", "N")</f>
        <v>N</v>
      </c>
      <c r="K84" t="str">
        <f>IF(ISNUMBER(SEARCH(K$1, VLOOKUP($A84,#REF!, 30, FALSE))), "Y", "N")</f>
        <v>N</v>
      </c>
      <c r="L84">
        <v>217</v>
      </c>
      <c r="M84" t="s">
        <v>20</v>
      </c>
      <c r="N84" t="s">
        <v>55</v>
      </c>
      <c r="O84" t="s">
        <v>22</v>
      </c>
      <c r="P84" t="s">
        <v>23</v>
      </c>
      <c r="Q84">
        <v>0.10489999999999999</v>
      </c>
      <c r="R84">
        <f>IF(M84="electric",VLOOKUP(C84,Electric!$B:$F,5,FALSE), VLOOKUP(C84, Gas!$B:$F, 5, FALSE))</f>
        <v>9.4759999999999997E-2</v>
      </c>
      <c r="S84" s="8" t="str">
        <f t="shared" si="1"/>
        <v>None</v>
      </c>
      <c r="T84">
        <v>0</v>
      </c>
      <c r="U84">
        <v>0</v>
      </c>
      <c r="V84">
        <v>0</v>
      </c>
      <c r="W84" t="s">
        <v>25</v>
      </c>
      <c r="X84">
        <v>12</v>
      </c>
      <c r="Y84" t="s">
        <v>13</v>
      </c>
      <c r="Z84" t="s">
        <v>40</v>
      </c>
      <c r="AA84" t="s">
        <v>206</v>
      </c>
      <c r="AB84" t="s">
        <v>199</v>
      </c>
      <c r="AC84" t="s">
        <v>240</v>
      </c>
      <c r="AD84" t="s">
        <v>201</v>
      </c>
      <c r="AE84" t="s">
        <v>241</v>
      </c>
      <c r="AF84" t="s">
        <v>203</v>
      </c>
      <c r="AG84" t="b">
        <v>0</v>
      </c>
      <c r="AH84" t="b">
        <v>0</v>
      </c>
      <c r="AI84" t="b">
        <v>0</v>
      </c>
      <c r="AJ84" t="b">
        <v>0</v>
      </c>
      <c r="AK84" t="b">
        <v>1</v>
      </c>
      <c r="AL84" t="b">
        <v>1</v>
      </c>
      <c r="AO84" t="s">
        <v>27</v>
      </c>
      <c r="AP84" t="b">
        <v>0</v>
      </c>
      <c r="AQ84" t="b">
        <v>0</v>
      </c>
      <c r="AS84" t="b">
        <v>0</v>
      </c>
      <c r="AU84" t="s">
        <v>105</v>
      </c>
    </row>
    <row r="85" spans="1:47">
      <c r="A85">
        <v>151310</v>
      </c>
      <c r="B85" t="s">
        <v>36</v>
      </c>
      <c r="C85" t="s">
        <v>234</v>
      </c>
      <c r="D85" t="s">
        <v>209</v>
      </c>
      <c r="E85" t="str">
        <f>IF(ISNUMBER(SEARCH(E$1, VLOOKUP($A85,#REF!, 30, FALSE))), "Y", "N")</f>
        <v>N</v>
      </c>
      <c r="F85" t="str">
        <f>IF(ISNUMBER(SEARCH(F$1, VLOOKUP($A85,#REF!, 30, FALSE))), "Y", "N")</f>
        <v>N</v>
      </c>
      <c r="G85" t="str">
        <f>IF(ISNUMBER(SEARCH(G$1, VLOOKUP($A85,#REF!, 30, FALSE))), "Y", "N")</f>
        <v>N</v>
      </c>
      <c r="H85" t="str">
        <f>IF(ISNUMBER(SEARCH(H$1, VLOOKUP($A85,#REF!, 30, FALSE))), "Y", "N")</f>
        <v>N</v>
      </c>
      <c r="I85" t="str">
        <f>IF(ISNUMBER(SEARCH(I$1, VLOOKUP($A85,#REF!, 30, FALSE))), "Y", "N")</f>
        <v>N</v>
      </c>
      <c r="J85" t="str">
        <f>IF(ISNUMBER(SEARCH(J$1, VLOOKUP($A85,#REF!, 30, FALSE))), "Y", "N")</f>
        <v>N</v>
      </c>
      <c r="K85" t="str">
        <f>IF(ISNUMBER(SEARCH(K$1, VLOOKUP($A85,#REF!, 30, FALSE))), "Y", "N")</f>
        <v>N</v>
      </c>
      <c r="L85">
        <v>187</v>
      </c>
      <c r="M85" t="s">
        <v>20</v>
      </c>
      <c r="N85" t="s">
        <v>55</v>
      </c>
      <c r="O85" t="s">
        <v>22</v>
      </c>
      <c r="P85" t="s">
        <v>23</v>
      </c>
      <c r="Q85">
        <v>0.1019</v>
      </c>
      <c r="R85">
        <f>IF(M85="electric",VLOOKUP(C85,Electric!$B:$F,5,FALSE), VLOOKUP(C85, Gas!$B:$F, 5, FALSE))</f>
        <v>9.4759999999999997E-2</v>
      </c>
      <c r="S85" s="8" t="str">
        <f t="shared" si="1"/>
        <v>None</v>
      </c>
      <c r="T85">
        <v>0</v>
      </c>
      <c r="U85">
        <v>0</v>
      </c>
      <c r="V85">
        <v>0</v>
      </c>
      <c r="W85" t="s">
        <v>25</v>
      </c>
      <c r="X85">
        <v>12</v>
      </c>
      <c r="Y85" t="s">
        <v>13</v>
      </c>
      <c r="Z85" t="s">
        <v>40</v>
      </c>
      <c r="AA85" t="s">
        <v>206</v>
      </c>
      <c r="AB85" t="s">
        <v>199</v>
      </c>
      <c r="AC85" t="s">
        <v>240</v>
      </c>
      <c r="AD85" t="s">
        <v>201</v>
      </c>
      <c r="AE85" t="s">
        <v>242</v>
      </c>
      <c r="AF85" t="s">
        <v>203</v>
      </c>
      <c r="AG85" t="b">
        <v>0</v>
      </c>
      <c r="AH85" t="b">
        <v>0</v>
      </c>
      <c r="AI85" t="b">
        <v>0</v>
      </c>
      <c r="AJ85" t="b">
        <v>0</v>
      </c>
      <c r="AK85" t="b">
        <v>1</v>
      </c>
      <c r="AL85" t="b">
        <v>1</v>
      </c>
      <c r="AO85" t="s">
        <v>27</v>
      </c>
      <c r="AP85" t="b">
        <v>0</v>
      </c>
      <c r="AQ85" t="b">
        <v>0</v>
      </c>
      <c r="AS85" t="b">
        <v>0</v>
      </c>
      <c r="AU85" t="s">
        <v>105</v>
      </c>
    </row>
    <row r="86" spans="1:47">
      <c r="A86">
        <v>147222</v>
      </c>
      <c r="B86" t="s">
        <v>36</v>
      </c>
      <c r="C86" t="s">
        <v>234</v>
      </c>
      <c r="D86" t="s">
        <v>211</v>
      </c>
      <c r="E86" t="str">
        <f>IF(ISNUMBER(SEARCH(E$1, VLOOKUP($A86,#REF!, 30, FALSE))), "Y", "N")</f>
        <v>N</v>
      </c>
      <c r="F86" t="str">
        <f>IF(ISNUMBER(SEARCH(F$1, VLOOKUP($A86,#REF!, 30, FALSE))), "Y", "N")</f>
        <v>N</v>
      </c>
      <c r="G86" t="str">
        <f>IF(ISNUMBER(SEARCH(G$1, VLOOKUP($A86,#REF!, 30, FALSE))), "Y", "N")</f>
        <v>N</v>
      </c>
      <c r="H86" t="str">
        <f>IF(ISNUMBER(SEARCH(H$1, VLOOKUP($A86,#REF!, 30, FALSE))), "Y", "N")</f>
        <v>N</v>
      </c>
      <c r="I86" t="str">
        <f>IF(ISNUMBER(SEARCH(I$1, VLOOKUP($A86,#REF!, 30, FALSE))), "Y", "N")</f>
        <v>N</v>
      </c>
      <c r="J86" t="str">
        <f>IF(ISNUMBER(SEARCH(J$1, VLOOKUP($A86,#REF!, 30, FALSE))), "Y", "N")</f>
        <v>N</v>
      </c>
      <c r="K86" t="str">
        <f>IF(ISNUMBER(SEARCH(K$1, VLOOKUP($A86,#REF!, 30, FALSE))), "Y", "N")</f>
        <v>N</v>
      </c>
      <c r="L86">
        <v>60</v>
      </c>
      <c r="M86" t="s">
        <v>20</v>
      </c>
      <c r="N86" t="s">
        <v>55</v>
      </c>
      <c r="O86" t="s">
        <v>22</v>
      </c>
      <c r="P86" t="s">
        <v>23</v>
      </c>
      <c r="Q86">
        <v>8.7900000000000006E-2</v>
      </c>
      <c r="R86">
        <f>IF(M86="electric",VLOOKUP(C86,Electric!$B:$F,5,FALSE), VLOOKUP(C86, Gas!$B:$F, 5, FALSE))</f>
        <v>9.4759999999999997E-2</v>
      </c>
      <c r="S86" s="8">
        <f t="shared" si="1"/>
        <v>-7.2393414943013837E-2</v>
      </c>
      <c r="T86">
        <v>0</v>
      </c>
      <c r="U86">
        <v>0</v>
      </c>
      <c r="V86">
        <v>0</v>
      </c>
      <c r="W86" t="s">
        <v>46</v>
      </c>
      <c r="X86">
        <v>12</v>
      </c>
      <c r="Y86" t="s">
        <v>13</v>
      </c>
      <c r="Z86" t="s">
        <v>40</v>
      </c>
      <c r="AA86" t="s">
        <v>165</v>
      </c>
      <c r="AB86" t="s">
        <v>212</v>
      </c>
      <c r="AD86" t="s">
        <v>201</v>
      </c>
      <c r="AE86" t="s">
        <v>243</v>
      </c>
      <c r="AF86" t="s">
        <v>203</v>
      </c>
      <c r="AG86" t="b">
        <v>0</v>
      </c>
      <c r="AH86" t="b">
        <v>0</v>
      </c>
      <c r="AI86" t="b">
        <v>0</v>
      </c>
      <c r="AJ86" t="b">
        <v>0</v>
      </c>
      <c r="AK86" t="b">
        <v>1</v>
      </c>
      <c r="AL86" t="b">
        <v>1</v>
      </c>
      <c r="AO86" t="s">
        <v>27</v>
      </c>
      <c r="AP86" t="b">
        <v>0</v>
      </c>
      <c r="AQ86" t="b">
        <v>0</v>
      </c>
      <c r="AS86" t="b">
        <v>0</v>
      </c>
    </row>
    <row r="87" spans="1:47">
      <c r="A87">
        <v>147219</v>
      </c>
      <c r="B87" t="s">
        <v>36</v>
      </c>
      <c r="C87" t="s">
        <v>234</v>
      </c>
      <c r="D87" t="s">
        <v>214</v>
      </c>
      <c r="E87" t="str">
        <f>IF(ISNUMBER(SEARCH(E$1, VLOOKUP($A87,#REF!, 30, FALSE))), "Y", "N")</f>
        <v>N</v>
      </c>
      <c r="F87" t="str">
        <f>IF(ISNUMBER(SEARCH(F$1, VLOOKUP($A87,#REF!, 30, FALSE))), "Y", "N")</f>
        <v>N</v>
      </c>
      <c r="G87" t="str">
        <f>IF(ISNUMBER(SEARCH(G$1, VLOOKUP($A87,#REF!, 30, FALSE))), "Y", "N")</f>
        <v>N</v>
      </c>
      <c r="H87" t="str">
        <f>IF(ISNUMBER(SEARCH(H$1, VLOOKUP($A87,#REF!, 30, FALSE))), "Y", "N")</f>
        <v>N</v>
      </c>
      <c r="I87" t="str">
        <f>IF(ISNUMBER(SEARCH(I$1, VLOOKUP($A87,#REF!, 30, FALSE))), "Y", "N")</f>
        <v>N</v>
      </c>
      <c r="J87" t="str">
        <f>IF(ISNUMBER(SEARCH(J$1, VLOOKUP($A87,#REF!, 30, FALSE))), "Y", "N")</f>
        <v>N</v>
      </c>
      <c r="K87" t="str">
        <f>IF(ISNUMBER(SEARCH(K$1, VLOOKUP($A87,#REF!, 30, FALSE))), "Y", "N")</f>
        <v>N</v>
      </c>
      <c r="L87">
        <v>50</v>
      </c>
      <c r="M87" t="s">
        <v>20</v>
      </c>
      <c r="N87" t="s">
        <v>55</v>
      </c>
      <c r="O87" t="s">
        <v>22</v>
      </c>
      <c r="P87" t="s">
        <v>23</v>
      </c>
      <c r="Q87">
        <v>8.8900000000000007E-2</v>
      </c>
      <c r="R87">
        <f>IF(M87="electric",VLOOKUP(C87,Electric!$B:$F,5,FALSE), VLOOKUP(C87, Gas!$B:$F, 5, FALSE))</f>
        <v>9.4759999999999997E-2</v>
      </c>
      <c r="S87" s="8">
        <f t="shared" si="1"/>
        <v>-6.1840439003798972E-2</v>
      </c>
      <c r="T87">
        <v>0</v>
      </c>
      <c r="U87">
        <v>0</v>
      </c>
      <c r="V87">
        <v>0</v>
      </c>
      <c r="W87" t="s">
        <v>46</v>
      </c>
      <c r="X87">
        <v>24</v>
      </c>
      <c r="Y87" t="s">
        <v>13</v>
      </c>
      <c r="Z87" t="s">
        <v>40</v>
      </c>
      <c r="AA87" t="s">
        <v>170</v>
      </c>
      <c r="AD87" t="s">
        <v>180</v>
      </c>
      <c r="AE87" t="s">
        <v>244</v>
      </c>
      <c r="AF87" t="s">
        <v>203</v>
      </c>
      <c r="AG87" t="b">
        <v>0</v>
      </c>
      <c r="AH87" t="b">
        <v>0</v>
      </c>
      <c r="AI87" t="b">
        <v>0</v>
      </c>
      <c r="AJ87" t="b">
        <v>0</v>
      </c>
      <c r="AK87" t="b">
        <v>1</v>
      </c>
      <c r="AL87" t="b">
        <v>1</v>
      </c>
      <c r="AO87" t="s">
        <v>27</v>
      </c>
      <c r="AP87" t="b">
        <v>0</v>
      </c>
      <c r="AQ87" t="b">
        <v>0</v>
      </c>
      <c r="AS87" t="b">
        <v>0</v>
      </c>
    </row>
    <row r="88" spans="1:47">
      <c r="A88">
        <v>147224</v>
      </c>
      <c r="B88" t="s">
        <v>36</v>
      </c>
      <c r="C88" t="s">
        <v>234</v>
      </c>
      <c r="D88" t="s">
        <v>216</v>
      </c>
      <c r="E88" t="str">
        <f>IF(ISNUMBER(SEARCH(E$1, VLOOKUP($A88,#REF!, 30, FALSE))), "Y", "N")</f>
        <v>N</v>
      </c>
      <c r="F88" t="str">
        <f>IF(ISNUMBER(SEARCH(F$1, VLOOKUP($A88,#REF!, 30, FALSE))), "Y", "N")</f>
        <v>N</v>
      </c>
      <c r="G88" t="str">
        <f>IF(ISNUMBER(SEARCH(G$1, VLOOKUP($A88,#REF!, 30, FALSE))), "Y", "N")</f>
        <v>N</v>
      </c>
      <c r="H88" t="str">
        <f>IF(ISNUMBER(SEARCH(H$1, VLOOKUP($A88,#REF!, 30, FALSE))), "Y", "N")</f>
        <v>N</v>
      </c>
      <c r="I88" t="str">
        <f>IF(ISNUMBER(SEARCH(I$1, VLOOKUP($A88,#REF!, 30, FALSE))), "Y", "N")</f>
        <v>N</v>
      </c>
      <c r="J88" t="str">
        <f>IF(ISNUMBER(SEARCH(J$1, VLOOKUP($A88,#REF!, 30, FALSE))), "Y", "N")</f>
        <v>N</v>
      </c>
      <c r="K88" t="str">
        <f>IF(ISNUMBER(SEARCH(K$1, VLOOKUP($A88,#REF!, 30, FALSE))), "Y", "N")</f>
        <v>N</v>
      </c>
      <c r="L88">
        <v>60</v>
      </c>
      <c r="M88" t="s">
        <v>20</v>
      </c>
      <c r="N88" t="s">
        <v>55</v>
      </c>
      <c r="O88" t="s">
        <v>22</v>
      </c>
      <c r="P88" t="s">
        <v>23</v>
      </c>
      <c r="Q88">
        <v>8.8900000000000007E-2</v>
      </c>
      <c r="R88">
        <f>IF(M88="electric",VLOOKUP(C88,Electric!$B:$F,5,FALSE), VLOOKUP(C88, Gas!$B:$F, 5, FALSE))</f>
        <v>9.4759999999999997E-2</v>
      </c>
      <c r="S88" s="8">
        <f t="shared" si="1"/>
        <v>-6.1840439003798972E-2</v>
      </c>
      <c r="T88">
        <v>0</v>
      </c>
      <c r="U88">
        <v>0</v>
      </c>
      <c r="V88">
        <v>0</v>
      </c>
      <c r="W88" t="s">
        <v>46</v>
      </c>
      <c r="X88">
        <v>12</v>
      </c>
      <c r="Y88" t="s">
        <v>13</v>
      </c>
      <c r="Z88" t="s">
        <v>40</v>
      </c>
      <c r="AA88" t="s">
        <v>165</v>
      </c>
      <c r="AB88" t="s">
        <v>212</v>
      </c>
      <c r="AD88" t="s">
        <v>201</v>
      </c>
      <c r="AE88" t="s">
        <v>245</v>
      </c>
      <c r="AF88" t="s">
        <v>203</v>
      </c>
      <c r="AG88" t="b">
        <v>0</v>
      </c>
      <c r="AH88" t="b">
        <v>0</v>
      </c>
      <c r="AI88" t="b">
        <v>0</v>
      </c>
      <c r="AJ88" t="b">
        <v>0</v>
      </c>
      <c r="AK88" t="b">
        <v>1</v>
      </c>
      <c r="AL88" t="b">
        <v>1</v>
      </c>
      <c r="AO88" s="1">
        <v>1</v>
      </c>
      <c r="AP88" t="b">
        <v>1</v>
      </c>
      <c r="AQ88" t="b">
        <v>0</v>
      </c>
      <c r="AS88" t="b">
        <v>0</v>
      </c>
    </row>
    <row r="89" spans="1:47">
      <c r="A89">
        <v>147214</v>
      </c>
      <c r="B89" t="s">
        <v>36</v>
      </c>
      <c r="C89" t="s">
        <v>234</v>
      </c>
      <c r="D89" t="s">
        <v>218</v>
      </c>
      <c r="E89" t="str">
        <f>IF(ISNUMBER(SEARCH(E$1, VLOOKUP($A89,#REF!, 30, FALSE))), "Y", "N")</f>
        <v>N</v>
      </c>
      <c r="F89" t="str">
        <f>IF(ISNUMBER(SEARCH(F$1, VLOOKUP($A89,#REF!, 30, FALSE))), "Y", "N")</f>
        <v>N</v>
      </c>
      <c r="G89" t="str">
        <f>IF(ISNUMBER(SEARCH(G$1, VLOOKUP($A89,#REF!, 30, FALSE))), "Y", "N")</f>
        <v>N</v>
      </c>
      <c r="H89" t="str">
        <f>IF(ISNUMBER(SEARCH(H$1, VLOOKUP($A89,#REF!, 30, FALSE))), "Y", "N")</f>
        <v>N</v>
      </c>
      <c r="I89" t="str">
        <f>IF(ISNUMBER(SEARCH(I$1, VLOOKUP($A89,#REF!, 30, FALSE))), "Y", "N")</f>
        <v>N</v>
      </c>
      <c r="J89" t="str">
        <f>IF(ISNUMBER(SEARCH(J$1, VLOOKUP($A89,#REF!, 30, FALSE))), "Y", "N")</f>
        <v>N</v>
      </c>
      <c r="K89" t="str">
        <f>IF(ISNUMBER(SEARCH(K$1, VLOOKUP($A89,#REF!, 30, FALSE))), "Y", "N")</f>
        <v>N</v>
      </c>
      <c r="L89">
        <v>50</v>
      </c>
      <c r="M89" t="s">
        <v>20</v>
      </c>
      <c r="N89" t="s">
        <v>55</v>
      </c>
      <c r="O89" t="s">
        <v>22</v>
      </c>
      <c r="P89" t="s">
        <v>23</v>
      </c>
      <c r="Q89">
        <v>8.9899999999999994E-2</v>
      </c>
      <c r="R89">
        <f>IF(M89="electric",VLOOKUP(C89,Electric!$B:$F,5,FALSE), VLOOKUP(C89, Gas!$B:$F, 5, FALSE))</f>
        <v>9.4759999999999997E-2</v>
      </c>
      <c r="S89" s="8">
        <f t="shared" si="1"/>
        <v>-5.1287463064584246E-2</v>
      </c>
      <c r="T89">
        <v>0</v>
      </c>
      <c r="U89">
        <v>0</v>
      </c>
      <c r="V89">
        <v>0</v>
      </c>
      <c r="W89" t="s">
        <v>46</v>
      </c>
      <c r="X89">
        <v>24</v>
      </c>
      <c r="Y89" t="s">
        <v>13</v>
      </c>
      <c r="Z89" t="s">
        <v>40</v>
      </c>
      <c r="AA89" t="s">
        <v>170</v>
      </c>
      <c r="AD89" t="s">
        <v>180</v>
      </c>
      <c r="AE89" t="s">
        <v>246</v>
      </c>
      <c r="AF89" t="s">
        <v>203</v>
      </c>
      <c r="AG89" t="b">
        <v>0</v>
      </c>
      <c r="AH89" t="b">
        <v>0</v>
      </c>
      <c r="AI89" t="b">
        <v>0</v>
      </c>
      <c r="AJ89" t="b">
        <v>0</v>
      </c>
      <c r="AK89" t="b">
        <v>1</v>
      </c>
      <c r="AL89" t="b">
        <v>1</v>
      </c>
      <c r="AO89" s="1">
        <v>1</v>
      </c>
      <c r="AP89" t="b">
        <v>1</v>
      </c>
      <c r="AQ89" t="b">
        <v>0</v>
      </c>
      <c r="AS89" t="b">
        <v>0</v>
      </c>
    </row>
    <row r="90" spans="1:47">
      <c r="A90">
        <v>147947</v>
      </c>
      <c r="B90" t="s">
        <v>36</v>
      </c>
      <c r="C90" t="s">
        <v>234</v>
      </c>
      <c r="D90" t="s">
        <v>220</v>
      </c>
      <c r="E90" t="str">
        <f>IF(ISNUMBER(SEARCH(E$1, VLOOKUP($A90,#REF!, 30, FALSE))), "Y", "N")</f>
        <v>N</v>
      </c>
      <c r="F90" t="str">
        <f>IF(ISNUMBER(SEARCH(F$1, VLOOKUP($A90,#REF!, 30, FALSE))), "Y", "N")</f>
        <v>N</v>
      </c>
      <c r="G90" t="str">
        <f>IF(ISNUMBER(SEARCH(G$1, VLOOKUP($A90,#REF!, 30, FALSE))), "Y", "N")</f>
        <v>N</v>
      </c>
      <c r="H90" t="str">
        <f>IF(ISNUMBER(SEARCH(H$1, VLOOKUP($A90,#REF!, 30, FALSE))), "Y", "N")</f>
        <v>N</v>
      </c>
      <c r="I90" t="str">
        <f>IF(ISNUMBER(SEARCH(I$1, VLOOKUP($A90,#REF!, 30, FALSE))), "Y", "N")</f>
        <v>N</v>
      </c>
      <c r="J90" t="str">
        <f>IF(ISNUMBER(SEARCH(J$1, VLOOKUP($A90,#REF!, 30, FALSE))), "Y", "N")</f>
        <v>N</v>
      </c>
      <c r="K90" t="str">
        <f>IF(ISNUMBER(SEARCH(K$1, VLOOKUP($A90,#REF!, 30, FALSE))), "Y", "N")</f>
        <v>N</v>
      </c>
      <c r="L90" t="s">
        <v>221</v>
      </c>
      <c r="M90" t="s">
        <v>20</v>
      </c>
      <c r="N90" t="s">
        <v>55</v>
      </c>
      <c r="O90" t="s">
        <v>22</v>
      </c>
      <c r="P90" t="s">
        <v>23</v>
      </c>
      <c r="Q90">
        <v>8.4900000000000003E-2</v>
      </c>
      <c r="R90">
        <f>IF(M90="electric",VLOOKUP(C90,Electric!$B:$F,5,FALSE), VLOOKUP(C90, Gas!$B:$F, 5, FALSE))</f>
        <v>9.4759999999999997E-2</v>
      </c>
      <c r="S90" s="8">
        <f t="shared" si="1"/>
        <v>-0.10405234276065845</v>
      </c>
      <c r="T90">
        <v>0</v>
      </c>
      <c r="U90">
        <v>0</v>
      </c>
      <c r="V90">
        <v>0</v>
      </c>
      <c r="W90" t="s">
        <v>46</v>
      </c>
      <c r="X90">
        <v>12</v>
      </c>
      <c r="Y90" t="s">
        <v>13</v>
      </c>
      <c r="Z90" t="s">
        <v>40</v>
      </c>
      <c r="AA90" t="s">
        <v>222</v>
      </c>
      <c r="AD90" t="s">
        <v>223</v>
      </c>
      <c r="AE90" t="s">
        <v>247</v>
      </c>
      <c r="AF90" t="s">
        <v>203</v>
      </c>
      <c r="AG90" t="b">
        <v>0</v>
      </c>
      <c r="AH90" t="b">
        <v>0</v>
      </c>
      <c r="AI90" t="b">
        <v>1</v>
      </c>
      <c r="AJ90" t="b">
        <v>0</v>
      </c>
      <c r="AK90" t="b">
        <v>1</v>
      </c>
      <c r="AL90" t="b">
        <v>1</v>
      </c>
      <c r="AO90" t="s">
        <v>27</v>
      </c>
      <c r="AP90" t="b">
        <v>0</v>
      </c>
      <c r="AQ90" t="b">
        <v>0</v>
      </c>
      <c r="AS90" t="b">
        <v>0</v>
      </c>
    </row>
    <row r="91" spans="1:47">
      <c r="A91">
        <v>147660</v>
      </c>
      <c r="B91" t="s">
        <v>36</v>
      </c>
      <c r="C91" t="s">
        <v>234</v>
      </c>
      <c r="D91" t="s">
        <v>225</v>
      </c>
      <c r="E91" t="str">
        <f>IF(ISNUMBER(SEARCH(E$1, VLOOKUP($A91,#REF!, 30, FALSE))), "Y", "N")</f>
        <v>N</v>
      </c>
      <c r="F91" t="str">
        <f>IF(ISNUMBER(SEARCH(F$1, VLOOKUP($A91,#REF!, 30, FALSE))), "Y", "N")</f>
        <v>N</v>
      </c>
      <c r="G91" t="str">
        <f>IF(ISNUMBER(SEARCH(G$1, VLOOKUP($A91,#REF!, 30, FALSE))), "Y", "N")</f>
        <v>N</v>
      </c>
      <c r="H91" t="str">
        <f>IF(ISNUMBER(SEARCH(H$1, VLOOKUP($A91,#REF!, 30, FALSE))), "Y", "N")</f>
        <v>N</v>
      </c>
      <c r="I91" t="str">
        <f>IF(ISNUMBER(SEARCH(I$1, VLOOKUP($A91,#REF!, 30, FALSE))), "Y", "N")</f>
        <v>N</v>
      </c>
      <c r="J91" t="str">
        <f>IF(ISNUMBER(SEARCH(J$1, VLOOKUP($A91,#REF!, 30, FALSE))), "Y", "N")</f>
        <v>N</v>
      </c>
      <c r="K91" t="str">
        <f>IF(ISNUMBER(SEARCH(K$1, VLOOKUP($A91,#REF!, 30, FALSE))), "Y", "N")</f>
        <v>N</v>
      </c>
      <c r="L91" t="s">
        <v>248</v>
      </c>
      <c r="M91" t="s">
        <v>20</v>
      </c>
      <c r="N91" t="s">
        <v>55</v>
      </c>
      <c r="O91" t="s">
        <v>22</v>
      </c>
      <c r="P91" t="s">
        <v>23</v>
      </c>
      <c r="Q91">
        <v>7.8899999999999998E-2</v>
      </c>
      <c r="R91">
        <f>IF(M91="electric",VLOOKUP(C91,Electric!$B:$F,5,FALSE), VLOOKUP(C91, Gas!$B:$F, 5, FALSE))</f>
        <v>9.4759999999999997E-2</v>
      </c>
      <c r="S91" s="8">
        <f t="shared" si="1"/>
        <v>-0.16737019839594766</v>
      </c>
      <c r="T91">
        <v>0</v>
      </c>
      <c r="U91">
        <v>0</v>
      </c>
      <c r="V91">
        <v>0</v>
      </c>
      <c r="W91" t="s">
        <v>46</v>
      </c>
      <c r="X91">
        <v>12</v>
      </c>
      <c r="Y91" t="s">
        <v>13</v>
      </c>
      <c r="Z91" t="s">
        <v>40</v>
      </c>
      <c r="AA91" t="s">
        <v>226</v>
      </c>
      <c r="AD91" t="s">
        <v>162</v>
      </c>
      <c r="AE91" t="s">
        <v>247</v>
      </c>
      <c r="AF91" t="s">
        <v>203</v>
      </c>
      <c r="AG91" t="b">
        <v>0</v>
      </c>
      <c r="AH91" t="b">
        <v>0</v>
      </c>
      <c r="AI91" t="b">
        <v>0</v>
      </c>
      <c r="AJ91" t="b">
        <v>0</v>
      </c>
      <c r="AK91" t="b">
        <v>1</v>
      </c>
      <c r="AL91" t="b">
        <v>1</v>
      </c>
      <c r="AO91" t="s">
        <v>27</v>
      </c>
      <c r="AP91" t="b">
        <v>0</v>
      </c>
      <c r="AQ91" t="b">
        <v>0</v>
      </c>
      <c r="AU91" t="s">
        <v>228</v>
      </c>
    </row>
    <row r="92" spans="1:47">
      <c r="A92">
        <v>151513</v>
      </c>
      <c r="B92" t="s">
        <v>36</v>
      </c>
      <c r="C92" t="s">
        <v>234</v>
      </c>
      <c r="D92" t="s">
        <v>249</v>
      </c>
      <c r="E92" t="str">
        <f>IF(ISNUMBER(SEARCH(E$1, VLOOKUP($A92,#REF!, 30, FALSE))), "Y", "N")</f>
        <v>N</v>
      </c>
      <c r="F92" t="str">
        <f>IF(ISNUMBER(SEARCH(F$1, VLOOKUP($A92,#REF!, 30, FALSE))), "Y", "N")</f>
        <v>N</v>
      </c>
      <c r="G92" t="str">
        <f>IF(ISNUMBER(SEARCH(G$1, VLOOKUP($A92,#REF!, 30, FALSE))), "Y", "N")</f>
        <v>N</v>
      </c>
      <c r="H92" t="str">
        <f>IF(ISNUMBER(SEARCH(H$1, VLOOKUP($A92,#REF!, 30, FALSE))), "Y", "N")</f>
        <v>N</v>
      </c>
      <c r="I92" t="str">
        <f>IF(ISNUMBER(SEARCH(I$1, VLOOKUP($A92,#REF!, 30, FALSE))), "Y", "N")</f>
        <v>N</v>
      </c>
      <c r="J92" t="str">
        <f>IF(ISNUMBER(SEARCH(J$1, VLOOKUP($A92,#REF!, 30, FALSE))), "Y", "N")</f>
        <v>N</v>
      </c>
      <c r="K92" t="str">
        <f>IF(ISNUMBER(SEARCH(K$1, VLOOKUP($A92,#REF!, 30, FALSE))), "Y", "N")</f>
        <v>N</v>
      </c>
      <c r="L92" t="s">
        <v>221</v>
      </c>
      <c r="M92" t="s">
        <v>20</v>
      </c>
      <c r="N92" t="s">
        <v>55</v>
      </c>
      <c r="O92" t="s">
        <v>22</v>
      </c>
      <c r="P92" t="s">
        <v>23</v>
      </c>
      <c r="Q92">
        <v>7.9899999999999999E-2</v>
      </c>
      <c r="R92">
        <f>IF(M92="electric",VLOOKUP(C92,Electric!$B:$F,5,FALSE), VLOOKUP(C92, Gas!$B:$F, 5, FALSE))</f>
        <v>9.4759999999999997E-2</v>
      </c>
      <c r="S92" s="8">
        <f t="shared" si="1"/>
        <v>-0.1568172224567328</v>
      </c>
      <c r="T92">
        <v>0</v>
      </c>
      <c r="U92">
        <v>0</v>
      </c>
      <c r="V92">
        <v>0</v>
      </c>
      <c r="W92" t="s">
        <v>46</v>
      </c>
      <c r="X92">
        <v>15</v>
      </c>
      <c r="Y92" t="s">
        <v>13</v>
      </c>
      <c r="Z92" t="s">
        <v>40</v>
      </c>
      <c r="AA92" t="s">
        <v>226</v>
      </c>
      <c r="AD92" t="s">
        <v>162</v>
      </c>
      <c r="AE92" t="s">
        <v>250</v>
      </c>
      <c r="AF92" t="s">
        <v>203</v>
      </c>
      <c r="AG92" t="b">
        <v>0</v>
      </c>
      <c r="AH92" t="b">
        <v>0</v>
      </c>
      <c r="AI92" t="b">
        <v>0</v>
      </c>
      <c r="AJ92" t="b">
        <v>0</v>
      </c>
      <c r="AK92" t="b">
        <v>1</v>
      </c>
      <c r="AL92" t="b">
        <v>1</v>
      </c>
      <c r="AO92" t="s">
        <v>27</v>
      </c>
      <c r="AP92" t="b">
        <v>0</v>
      </c>
      <c r="AQ92" t="b">
        <v>0</v>
      </c>
      <c r="AS92" t="b">
        <v>0</v>
      </c>
    </row>
    <row r="93" spans="1:47">
      <c r="A93">
        <v>150201</v>
      </c>
      <c r="B93" t="s">
        <v>36</v>
      </c>
      <c r="C93" t="s">
        <v>234</v>
      </c>
      <c r="D93" t="s">
        <v>229</v>
      </c>
      <c r="E93" t="str">
        <f>IF(ISNUMBER(SEARCH(E$1, VLOOKUP($A93,#REF!, 30, FALSE))), "Y", "N")</f>
        <v>N</v>
      </c>
      <c r="F93" t="str">
        <f>IF(ISNUMBER(SEARCH(F$1, VLOOKUP($A93,#REF!, 30, FALSE))), "Y", "N")</f>
        <v>N</v>
      </c>
      <c r="G93" t="str">
        <f>IF(ISNUMBER(SEARCH(G$1, VLOOKUP($A93,#REF!, 30, FALSE))), "Y", "N")</f>
        <v>N</v>
      </c>
      <c r="H93" t="str">
        <f>IF(ISNUMBER(SEARCH(H$1, VLOOKUP($A93,#REF!, 30, FALSE))), "Y", "N")</f>
        <v>N</v>
      </c>
      <c r="I93" t="str">
        <f>IF(ISNUMBER(SEARCH(I$1, VLOOKUP($A93,#REF!, 30, FALSE))), "Y", "N")</f>
        <v>N</v>
      </c>
      <c r="J93" t="str">
        <f>IF(ISNUMBER(SEARCH(J$1, VLOOKUP($A93,#REF!, 30, FALSE))), "Y", "N")</f>
        <v>N</v>
      </c>
      <c r="K93" t="str">
        <f>IF(ISNUMBER(SEARCH(K$1, VLOOKUP($A93,#REF!, 30, FALSE))), "Y", "N")</f>
        <v>N</v>
      </c>
      <c r="L93">
        <v>220</v>
      </c>
      <c r="M93" t="s">
        <v>20</v>
      </c>
      <c r="N93" t="s">
        <v>55</v>
      </c>
      <c r="O93" t="s">
        <v>22</v>
      </c>
      <c r="P93" t="s">
        <v>23</v>
      </c>
      <c r="Q93">
        <v>0.10489999999999999</v>
      </c>
      <c r="R93">
        <f>IF(M93="electric",VLOOKUP(C93,Electric!$B:$F,5,FALSE), VLOOKUP(C93, Gas!$B:$F, 5, FALSE))</f>
        <v>9.4759999999999997E-2</v>
      </c>
      <c r="S93" s="8" t="str">
        <f t="shared" si="1"/>
        <v>None</v>
      </c>
      <c r="T93">
        <v>0</v>
      </c>
      <c r="U93">
        <v>0</v>
      </c>
      <c r="V93">
        <v>0</v>
      </c>
      <c r="W93" t="s">
        <v>251</v>
      </c>
      <c r="X93">
        <v>12</v>
      </c>
      <c r="Y93" t="s">
        <v>13</v>
      </c>
      <c r="Z93" t="s">
        <v>40</v>
      </c>
      <c r="AA93" t="s">
        <v>252</v>
      </c>
      <c r="AB93" t="s">
        <v>199</v>
      </c>
      <c r="AC93" t="s">
        <v>253</v>
      </c>
      <c r="AD93" t="s">
        <v>201</v>
      </c>
      <c r="AE93" t="s">
        <v>241</v>
      </c>
      <c r="AF93" t="s">
        <v>203</v>
      </c>
      <c r="AG93" t="b">
        <v>0</v>
      </c>
      <c r="AH93" t="b">
        <v>0</v>
      </c>
      <c r="AI93" t="b">
        <v>0</v>
      </c>
      <c r="AJ93" t="b">
        <v>0</v>
      </c>
      <c r="AK93" t="b">
        <v>1</v>
      </c>
      <c r="AL93" t="b">
        <v>1</v>
      </c>
      <c r="AO93" t="s">
        <v>27</v>
      </c>
      <c r="AP93" t="b">
        <v>0</v>
      </c>
      <c r="AQ93" t="b">
        <v>0</v>
      </c>
      <c r="AS93" t="b">
        <v>0</v>
      </c>
      <c r="AU93" t="s">
        <v>233</v>
      </c>
    </row>
    <row r="94" spans="1:47">
      <c r="A94">
        <v>151274</v>
      </c>
      <c r="B94" t="s">
        <v>36</v>
      </c>
      <c r="C94" t="s">
        <v>254</v>
      </c>
      <c r="D94" t="s">
        <v>42</v>
      </c>
      <c r="E94" t="str">
        <f>IF(ISNUMBER(SEARCH(E$1, VLOOKUP($A94,#REF!, 30, FALSE))), "Y", "N")</f>
        <v>N</v>
      </c>
      <c r="F94" t="str">
        <f>IF(ISNUMBER(SEARCH(F$1, VLOOKUP($A94,#REF!, 30, FALSE))), "Y", "N")</f>
        <v>N</v>
      </c>
      <c r="G94" t="str">
        <f>IF(ISNUMBER(SEARCH(G$1, VLOOKUP($A94,#REF!, 30, FALSE))), "Y", "N")</f>
        <v>N</v>
      </c>
      <c r="H94" t="str">
        <f>IF(ISNUMBER(SEARCH(H$1, VLOOKUP($A94,#REF!, 30, FALSE))), "Y", "N")</f>
        <v>N</v>
      </c>
      <c r="I94" t="str">
        <f>IF(ISNUMBER(SEARCH(I$1, VLOOKUP($A94,#REF!, 30, FALSE))), "Y", "N")</f>
        <v>N</v>
      </c>
      <c r="J94" t="str">
        <f>IF(ISNUMBER(SEARCH(J$1, VLOOKUP($A94,#REF!, 30, FALSE))), "Y", "N")</f>
        <v>N</v>
      </c>
      <c r="K94" t="str">
        <f>IF(ISNUMBER(SEARCH(K$1, VLOOKUP($A94,#REF!, 30, FALSE))), "Y", "N")</f>
        <v>N</v>
      </c>
      <c r="L94">
        <v>140</v>
      </c>
      <c r="M94" t="s">
        <v>20</v>
      </c>
      <c r="N94" t="s">
        <v>55</v>
      </c>
      <c r="O94" t="s">
        <v>22</v>
      </c>
      <c r="P94" t="s">
        <v>23</v>
      </c>
      <c r="Q94">
        <v>0.1099</v>
      </c>
      <c r="R94">
        <f>IF(M94="electric",VLOOKUP(C94,Electric!$B:$F,5,FALSE), VLOOKUP(C94, Gas!$B:$F, 5, FALSE))</f>
        <v>0.1085</v>
      </c>
      <c r="S94" s="8" t="str">
        <f t="shared" si="1"/>
        <v>None</v>
      </c>
      <c r="T94">
        <v>0</v>
      </c>
      <c r="U94">
        <v>5.99</v>
      </c>
      <c r="V94">
        <v>0</v>
      </c>
      <c r="W94" t="s">
        <v>25</v>
      </c>
      <c r="X94">
        <v>12</v>
      </c>
      <c r="Y94" t="s">
        <v>13</v>
      </c>
      <c r="Z94" t="s">
        <v>40</v>
      </c>
      <c r="AA94" t="s">
        <v>198</v>
      </c>
      <c r="AB94" t="s">
        <v>199</v>
      </c>
      <c r="AC94" t="s">
        <v>255</v>
      </c>
      <c r="AD94" t="s">
        <v>201</v>
      </c>
      <c r="AE94" t="s">
        <v>256</v>
      </c>
      <c r="AF94" t="s">
        <v>203</v>
      </c>
      <c r="AG94" t="b">
        <v>0</v>
      </c>
      <c r="AH94" t="b">
        <v>0</v>
      </c>
      <c r="AI94" t="b">
        <v>0</v>
      </c>
      <c r="AJ94" t="b">
        <v>0</v>
      </c>
      <c r="AK94" t="b">
        <v>1</v>
      </c>
      <c r="AL94" t="b">
        <v>1</v>
      </c>
      <c r="AO94" t="s">
        <v>27</v>
      </c>
      <c r="AP94" t="b">
        <v>0</v>
      </c>
      <c r="AQ94" t="b">
        <v>0</v>
      </c>
      <c r="AS94" t="b">
        <v>0</v>
      </c>
      <c r="AU94" t="s">
        <v>41</v>
      </c>
    </row>
    <row r="95" spans="1:47">
      <c r="A95">
        <v>151275</v>
      </c>
      <c r="B95" t="s">
        <v>36</v>
      </c>
      <c r="C95" t="s">
        <v>254</v>
      </c>
      <c r="D95" t="s">
        <v>38</v>
      </c>
      <c r="E95" t="str">
        <f>IF(ISNUMBER(SEARCH(E$1, VLOOKUP($A95,#REF!, 30, FALSE))), "Y", "N")</f>
        <v>N</v>
      </c>
      <c r="F95" t="str">
        <f>IF(ISNUMBER(SEARCH(F$1, VLOOKUP($A95,#REF!, 30, FALSE))), "Y", "N")</f>
        <v>N</v>
      </c>
      <c r="G95" t="str">
        <f>IF(ISNUMBER(SEARCH(G$1, VLOOKUP($A95,#REF!, 30, FALSE))), "Y", "N")</f>
        <v>N</v>
      </c>
      <c r="H95" t="str">
        <f>IF(ISNUMBER(SEARCH(H$1, VLOOKUP($A95,#REF!, 30, FALSE))), "Y", "N")</f>
        <v>N</v>
      </c>
      <c r="I95" t="str">
        <f>IF(ISNUMBER(SEARCH(I$1, VLOOKUP($A95,#REF!, 30, FALSE))), "Y", "N")</f>
        <v>N</v>
      </c>
      <c r="J95" t="str">
        <f>IF(ISNUMBER(SEARCH(J$1, VLOOKUP($A95,#REF!, 30, FALSE))), "Y", "N")</f>
        <v>N</v>
      </c>
      <c r="K95" t="str">
        <f>IF(ISNUMBER(SEARCH(K$1, VLOOKUP($A95,#REF!, 30, FALSE))), "Y", "N")</f>
        <v>N</v>
      </c>
      <c r="L95">
        <v>140</v>
      </c>
      <c r="M95" t="s">
        <v>20</v>
      </c>
      <c r="N95" t="s">
        <v>55</v>
      </c>
      <c r="O95" t="s">
        <v>22</v>
      </c>
      <c r="P95" t="s">
        <v>23</v>
      </c>
      <c r="Q95">
        <v>0.1129</v>
      </c>
      <c r="R95">
        <f>IF(M95="electric",VLOOKUP(C95,Electric!$B:$F,5,FALSE), VLOOKUP(C95, Gas!$B:$F, 5, FALSE))</f>
        <v>0.1085</v>
      </c>
      <c r="S95" s="8" t="str">
        <f t="shared" si="1"/>
        <v>None</v>
      </c>
      <c r="T95">
        <v>0</v>
      </c>
      <c r="U95">
        <v>5.99</v>
      </c>
      <c r="V95">
        <v>0</v>
      </c>
      <c r="W95" t="s">
        <v>25</v>
      </c>
      <c r="X95">
        <v>12</v>
      </c>
      <c r="Y95" t="s">
        <v>13</v>
      </c>
      <c r="Z95" t="s">
        <v>40</v>
      </c>
      <c r="AA95" t="s">
        <v>198</v>
      </c>
      <c r="AB95" t="s">
        <v>199</v>
      </c>
      <c r="AC95" t="s">
        <v>235</v>
      </c>
      <c r="AD95" t="s">
        <v>201</v>
      </c>
      <c r="AE95" t="s">
        <v>257</v>
      </c>
      <c r="AF95" t="s">
        <v>203</v>
      </c>
      <c r="AG95" t="b">
        <v>0</v>
      </c>
      <c r="AH95" t="b">
        <v>0</v>
      </c>
      <c r="AI95" t="b">
        <v>0</v>
      </c>
      <c r="AJ95" t="b">
        <v>0</v>
      </c>
      <c r="AK95" t="b">
        <v>1</v>
      </c>
      <c r="AL95" t="b">
        <v>1</v>
      </c>
      <c r="AO95" s="1">
        <v>1</v>
      </c>
      <c r="AP95" t="b">
        <v>1</v>
      </c>
      <c r="AQ95" t="b">
        <v>0</v>
      </c>
      <c r="AS95" t="b">
        <v>0</v>
      </c>
      <c r="AU95" t="s">
        <v>41</v>
      </c>
    </row>
    <row r="96" spans="1:47">
      <c r="A96">
        <v>151311</v>
      </c>
      <c r="B96" t="s">
        <v>36</v>
      </c>
      <c r="C96" t="s">
        <v>254</v>
      </c>
      <c r="D96" t="s">
        <v>205</v>
      </c>
      <c r="E96" t="str">
        <f>IF(ISNUMBER(SEARCH(E$1, VLOOKUP($A96,#REF!, 30, FALSE))), "Y", "N")</f>
        <v>N</v>
      </c>
      <c r="F96" t="str">
        <f>IF(ISNUMBER(SEARCH(F$1, VLOOKUP($A96,#REF!, 30, FALSE))), "Y", "N")</f>
        <v>N</v>
      </c>
      <c r="G96" t="str">
        <f>IF(ISNUMBER(SEARCH(G$1, VLOOKUP($A96,#REF!, 30, FALSE))), "Y", "N")</f>
        <v>N</v>
      </c>
      <c r="H96" t="str">
        <f>IF(ISNUMBER(SEARCH(H$1, VLOOKUP($A96,#REF!, 30, FALSE))), "Y", "N")</f>
        <v>N</v>
      </c>
      <c r="I96" t="str">
        <f>IF(ISNUMBER(SEARCH(I$1, VLOOKUP($A96,#REF!, 30, FALSE))), "Y", "N")</f>
        <v>N</v>
      </c>
      <c r="J96" t="str">
        <f>IF(ISNUMBER(SEARCH(J$1, VLOOKUP($A96,#REF!, 30, FALSE))), "Y", "N")</f>
        <v>N</v>
      </c>
      <c r="K96" t="str">
        <f>IF(ISNUMBER(SEARCH(K$1, VLOOKUP($A96,#REF!, 30, FALSE))), "Y", "N")</f>
        <v>N</v>
      </c>
      <c r="L96">
        <v>217</v>
      </c>
      <c r="M96" t="s">
        <v>20</v>
      </c>
      <c r="N96" t="s">
        <v>55</v>
      </c>
      <c r="O96" t="s">
        <v>22</v>
      </c>
      <c r="P96" t="s">
        <v>23</v>
      </c>
      <c r="Q96">
        <v>0.128</v>
      </c>
      <c r="R96">
        <f>IF(M96="electric",VLOOKUP(C96,Electric!$B:$F,5,FALSE), VLOOKUP(C96, Gas!$B:$F, 5, FALSE))</f>
        <v>0.1085</v>
      </c>
      <c r="S96" s="8" t="str">
        <f t="shared" si="1"/>
        <v>None</v>
      </c>
      <c r="T96">
        <v>0</v>
      </c>
      <c r="U96">
        <v>0</v>
      </c>
      <c r="V96">
        <v>0</v>
      </c>
      <c r="W96" t="s">
        <v>25</v>
      </c>
      <c r="X96">
        <v>12</v>
      </c>
      <c r="Y96" t="s">
        <v>13</v>
      </c>
      <c r="Z96" t="s">
        <v>40</v>
      </c>
      <c r="AA96" t="s">
        <v>206</v>
      </c>
      <c r="AB96" t="s">
        <v>199</v>
      </c>
      <c r="AC96" t="s">
        <v>240</v>
      </c>
      <c r="AD96" t="s">
        <v>201</v>
      </c>
      <c r="AE96" t="s">
        <v>258</v>
      </c>
      <c r="AF96" t="s">
        <v>203</v>
      </c>
      <c r="AG96" t="b">
        <v>0</v>
      </c>
      <c r="AH96" t="b">
        <v>0</v>
      </c>
      <c r="AI96" t="b">
        <v>0</v>
      </c>
      <c r="AJ96" t="b">
        <v>0</v>
      </c>
      <c r="AK96" t="b">
        <v>1</v>
      </c>
      <c r="AL96" t="b">
        <v>1</v>
      </c>
      <c r="AO96" t="s">
        <v>27</v>
      </c>
      <c r="AP96" t="b">
        <v>0</v>
      </c>
      <c r="AQ96" t="b">
        <v>0</v>
      </c>
      <c r="AS96" t="b">
        <v>0</v>
      </c>
      <c r="AU96" t="s">
        <v>105</v>
      </c>
    </row>
    <row r="97" spans="1:47">
      <c r="A97">
        <v>151312</v>
      </c>
      <c r="B97" t="s">
        <v>36</v>
      </c>
      <c r="C97" t="s">
        <v>254</v>
      </c>
      <c r="D97" t="s">
        <v>209</v>
      </c>
      <c r="E97" t="str">
        <f>IF(ISNUMBER(SEARCH(E$1, VLOOKUP($A97,#REF!, 30, FALSE))), "Y", "N")</f>
        <v>N</v>
      </c>
      <c r="F97" t="str">
        <f>IF(ISNUMBER(SEARCH(F$1, VLOOKUP($A97,#REF!, 30, FALSE))), "Y", "N")</f>
        <v>N</v>
      </c>
      <c r="G97" t="str">
        <f>IF(ISNUMBER(SEARCH(G$1, VLOOKUP($A97,#REF!, 30, FALSE))), "Y", "N")</f>
        <v>N</v>
      </c>
      <c r="H97" t="str">
        <f>IF(ISNUMBER(SEARCH(H$1, VLOOKUP($A97,#REF!, 30, FALSE))), "Y", "N")</f>
        <v>N</v>
      </c>
      <c r="I97" t="str">
        <f>IF(ISNUMBER(SEARCH(I$1, VLOOKUP($A97,#REF!, 30, FALSE))), "Y", "N")</f>
        <v>N</v>
      </c>
      <c r="J97" t="str">
        <f>IF(ISNUMBER(SEARCH(J$1, VLOOKUP($A97,#REF!, 30, FALSE))), "Y", "N")</f>
        <v>N</v>
      </c>
      <c r="K97" t="str">
        <f>IF(ISNUMBER(SEARCH(K$1, VLOOKUP($A97,#REF!, 30, FALSE))), "Y", "N")</f>
        <v>N</v>
      </c>
      <c r="L97">
        <v>187</v>
      </c>
      <c r="M97" t="s">
        <v>20</v>
      </c>
      <c r="N97" t="s">
        <v>55</v>
      </c>
      <c r="O97" t="s">
        <v>22</v>
      </c>
      <c r="P97" t="s">
        <v>23</v>
      </c>
      <c r="Q97">
        <v>0.123</v>
      </c>
      <c r="R97">
        <f>IF(M97="electric",VLOOKUP(C97,Electric!$B:$F,5,FALSE), VLOOKUP(C97, Gas!$B:$F, 5, FALSE))</f>
        <v>0.1085</v>
      </c>
      <c r="S97" s="8" t="str">
        <f t="shared" si="1"/>
        <v>None</v>
      </c>
      <c r="T97">
        <v>0</v>
      </c>
      <c r="U97">
        <v>0</v>
      </c>
      <c r="V97">
        <v>0</v>
      </c>
      <c r="W97" t="s">
        <v>25</v>
      </c>
      <c r="X97">
        <v>12</v>
      </c>
      <c r="Y97" t="s">
        <v>13</v>
      </c>
      <c r="Z97" t="s">
        <v>40</v>
      </c>
      <c r="AA97" t="s">
        <v>206</v>
      </c>
      <c r="AB97" t="s">
        <v>199</v>
      </c>
      <c r="AC97" t="s">
        <v>240</v>
      </c>
      <c r="AD97" t="s">
        <v>201</v>
      </c>
      <c r="AE97" t="s">
        <v>259</v>
      </c>
      <c r="AF97" t="s">
        <v>203</v>
      </c>
      <c r="AG97" t="b">
        <v>0</v>
      </c>
      <c r="AH97" t="b">
        <v>0</v>
      </c>
      <c r="AI97" t="b">
        <v>0</v>
      </c>
      <c r="AJ97" t="b">
        <v>0</v>
      </c>
      <c r="AK97" t="b">
        <v>1</v>
      </c>
      <c r="AL97" t="b">
        <v>1</v>
      </c>
      <c r="AO97" t="s">
        <v>27</v>
      </c>
      <c r="AP97" t="b">
        <v>0</v>
      </c>
      <c r="AQ97" t="b">
        <v>0</v>
      </c>
      <c r="AS97" t="b">
        <v>0</v>
      </c>
      <c r="AU97" t="s">
        <v>105</v>
      </c>
    </row>
    <row r="98" spans="1:47">
      <c r="A98">
        <v>147228</v>
      </c>
      <c r="B98" t="s">
        <v>36</v>
      </c>
      <c r="C98" t="s">
        <v>254</v>
      </c>
      <c r="D98" t="s">
        <v>211</v>
      </c>
      <c r="E98" t="str">
        <f>IF(ISNUMBER(SEARCH(E$1, VLOOKUP($A98,#REF!, 30, FALSE))), "Y", "N")</f>
        <v>N</v>
      </c>
      <c r="F98" t="str">
        <f>IF(ISNUMBER(SEARCH(F$1, VLOOKUP($A98,#REF!, 30, FALSE))), "Y", "N")</f>
        <v>N</v>
      </c>
      <c r="G98" t="str">
        <f>IF(ISNUMBER(SEARCH(G$1, VLOOKUP($A98,#REF!, 30, FALSE))), "Y", "N")</f>
        <v>N</v>
      </c>
      <c r="H98" t="str">
        <f>IF(ISNUMBER(SEARCH(H$1, VLOOKUP($A98,#REF!, 30, FALSE))), "Y", "N")</f>
        <v>N</v>
      </c>
      <c r="I98" t="str">
        <f>IF(ISNUMBER(SEARCH(I$1, VLOOKUP($A98,#REF!, 30, FALSE))), "Y", "N")</f>
        <v>N</v>
      </c>
      <c r="J98" t="str">
        <f>IF(ISNUMBER(SEARCH(J$1, VLOOKUP($A98,#REF!, 30, FALSE))), "Y", "N")</f>
        <v>N</v>
      </c>
      <c r="K98" t="str">
        <f>IF(ISNUMBER(SEARCH(K$1, VLOOKUP($A98,#REF!, 30, FALSE))), "Y", "N")</f>
        <v>N</v>
      </c>
      <c r="L98">
        <v>60</v>
      </c>
      <c r="M98" t="s">
        <v>20</v>
      </c>
      <c r="N98" t="s">
        <v>55</v>
      </c>
      <c r="O98" t="s">
        <v>22</v>
      </c>
      <c r="P98" t="s">
        <v>23</v>
      </c>
      <c r="Q98">
        <v>9.6000000000000002E-2</v>
      </c>
      <c r="R98">
        <f>IF(M98="electric",VLOOKUP(C98,Electric!$B:$F,5,FALSE), VLOOKUP(C98, Gas!$B:$F, 5, FALSE))</f>
        <v>0.1085</v>
      </c>
      <c r="S98" s="8">
        <f t="shared" si="1"/>
        <v>-0.11520737327188937</v>
      </c>
      <c r="T98">
        <v>0</v>
      </c>
      <c r="U98">
        <v>0</v>
      </c>
      <c r="V98">
        <v>0</v>
      </c>
      <c r="W98" t="s">
        <v>46</v>
      </c>
      <c r="X98">
        <v>12</v>
      </c>
      <c r="Y98" t="s">
        <v>13</v>
      </c>
      <c r="Z98" t="s">
        <v>40</v>
      </c>
      <c r="AA98" t="s">
        <v>165</v>
      </c>
      <c r="AB98" t="s">
        <v>212</v>
      </c>
      <c r="AD98" t="s">
        <v>201</v>
      </c>
      <c r="AE98" t="s">
        <v>260</v>
      </c>
      <c r="AF98" t="s">
        <v>203</v>
      </c>
      <c r="AG98" t="b">
        <v>0</v>
      </c>
      <c r="AH98" t="b">
        <v>0</v>
      </c>
      <c r="AI98" t="b">
        <v>0</v>
      </c>
      <c r="AJ98" t="b">
        <v>0</v>
      </c>
      <c r="AK98" t="b">
        <v>1</v>
      </c>
      <c r="AL98" t="b">
        <v>1</v>
      </c>
      <c r="AO98" t="s">
        <v>27</v>
      </c>
      <c r="AP98" t="b">
        <v>0</v>
      </c>
      <c r="AQ98" t="b">
        <v>0</v>
      </c>
      <c r="AS98" t="b">
        <v>0</v>
      </c>
    </row>
    <row r="99" spans="1:47">
      <c r="A99">
        <v>147226</v>
      </c>
      <c r="B99" t="s">
        <v>36</v>
      </c>
      <c r="C99" t="s">
        <v>254</v>
      </c>
      <c r="D99" t="s">
        <v>214</v>
      </c>
      <c r="E99" t="str">
        <f>IF(ISNUMBER(SEARCH(E$1, VLOOKUP($A99,#REF!, 30, FALSE))), "Y", "N")</f>
        <v>N</v>
      </c>
      <c r="F99" t="str">
        <f>IF(ISNUMBER(SEARCH(F$1, VLOOKUP($A99,#REF!, 30, FALSE))), "Y", "N")</f>
        <v>N</v>
      </c>
      <c r="G99" t="str">
        <f>IF(ISNUMBER(SEARCH(G$1, VLOOKUP($A99,#REF!, 30, FALSE))), "Y", "N")</f>
        <v>N</v>
      </c>
      <c r="H99" t="str">
        <f>IF(ISNUMBER(SEARCH(H$1, VLOOKUP($A99,#REF!, 30, FALSE))), "Y", "N")</f>
        <v>N</v>
      </c>
      <c r="I99" t="str">
        <f>IF(ISNUMBER(SEARCH(I$1, VLOOKUP($A99,#REF!, 30, FALSE))), "Y", "N")</f>
        <v>N</v>
      </c>
      <c r="J99" t="str">
        <f>IF(ISNUMBER(SEARCH(J$1, VLOOKUP($A99,#REF!, 30, FALSE))), "Y", "N")</f>
        <v>N</v>
      </c>
      <c r="K99" t="str">
        <f>IF(ISNUMBER(SEARCH(K$1, VLOOKUP($A99,#REF!, 30, FALSE))), "Y", "N")</f>
        <v>N</v>
      </c>
      <c r="L99">
        <v>50</v>
      </c>
      <c r="M99" t="s">
        <v>20</v>
      </c>
      <c r="N99" t="s">
        <v>55</v>
      </c>
      <c r="O99" t="s">
        <v>22</v>
      </c>
      <c r="P99" t="s">
        <v>23</v>
      </c>
      <c r="Q99">
        <v>9.7000000000000003E-2</v>
      </c>
      <c r="R99">
        <f>IF(M99="electric",VLOOKUP(C99,Electric!$B:$F,5,FALSE), VLOOKUP(C99, Gas!$B:$F, 5, FALSE))</f>
        <v>0.1085</v>
      </c>
      <c r="S99" s="8">
        <f t="shared" si="1"/>
        <v>-0.10599078341013822</v>
      </c>
      <c r="T99">
        <v>0</v>
      </c>
      <c r="U99">
        <v>0</v>
      </c>
      <c r="V99">
        <v>0</v>
      </c>
      <c r="W99" t="s">
        <v>46</v>
      </c>
      <c r="X99">
        <v>24</v>
      </c>
      <c r="Y99" t="s">
        <v>13</v>
      </c>
      <c r="Z99" t="s">
        <v>40</v>
      </c>
      <c r="AA99" t="s">
        <v>170</v>
      </c>
      <c r="AD99" t="s">
        <v>180</v>
      </c>
      <c r="AE99" t="s">
        <v>261</v>
      </c>
      <c r="AF99" t="s">
        <v>203</v>
      </c>
      <c r="AG99" t="b">
        <v>0</v>
      </c>
      <c r="AH99" t="b">
        <v>0</v>
      </c>
      <c r="AI99" t="b">
        <v>0</v>
      </c>
      <c r="AJ99" t="b">
        <v>0</v>
      </c>
      <c r="AK99" t="b">
        <v>1</v>
      </c>
      <c r="AL99" t="b">
        <v>1</v>
      </c>
      <c r="AO99" t="s">
        <v>27</v>
      </c>
      <c r="AP99" t="b">
        <v>0</v>
      </c>
      <c r="AQ99" t="b">
        <v>0</v>
      </c>
      <c r="AS99" t="b">
        <v>0</v>
      </c>
    </row>
    <row r="100" spans="1:47">
      <c r="A100">
        <v>147232</v>
      </c>
      <c r="B100" t="s">
        <v>36</v>
      </c>
      <c r="C100" t="s">
        <v>254</v>
      </c>
      <c r="D100" t="s">
        <v>216</v>
      </c>
      <c r="E100" t="str">
        <f>IF(ISNUMBER(SEARCH(E$1, VLOOKUP($A100,#REF!, 30, FALSE))), "Y", "N")</f>
        <v>N</v>
      </c>
      <c r="F100" t="str">
        <f>IF(ISNUMBER(SEARCH(F$1, VLOOKUP($A100,#REF!, 30, FALSE))), "Y", "N")</f>
        <v>N</v>
      </c>
      <c r="G100" t="str">
        <f>IF(ISNUMBER(SEARCH(G$1, VLOOKUP($A100,#REF!, 30, FALSE))), "Y", "N")</f>
        <v>N</v>
      </c>
      <c r="H100" t="str">
        <f>IF(ISNUMBER(SEARCH(H$1, VLOOKUP($A100,#REF!, 30, FALSE))), "Y", "N")</f>
        <v>N</v>
      </c>
      <c r="I100" t="str">
        <f>IF(ISNUMBER(SEARCH(I$1, VLOOKUP($A100,#REF!, 30, FALSE))), "Y", "N")</f>
        <v>N</v>
      </c>
      <c r="J100" t="str">
        <f>IF(ISNUMBER(SEARCH(J$1, VLOOKUP($A100,#REF!, 30, FALSE))), "Y", "N")</f>
        <v>N</v>
      </c>
      <c r="K100" t="str">
        <f>IF(ISNUMBER(SEARCH(K$1, VLOOKUP($A100,#REF!, 30, FALSE))), "Y", "N")</f>
        <v>N</v>
      </c>
      <c r="L100">
        <v>60</v>
      </c>
      <c r="M100" t="s">
        <v>20</v>
      </c>
      <c r="N100" t="s">
        <v>55</v>
      </c>
      <c r="O100" t="s">
        <v>22</v>
      </c>
      <c r="P100" t="s">
        <v>23</v>
      </c>
      <c r="Q100">
        <v>9.8000000000000004E-2</v>
      </c>
      <c r="R100">
        <f>IF(M100="electric",VLOOKUP(C100,Electric!$B:$F,5,FALSE), VLOOKUP(C100, Gas!$B:$F, 5, FALSE))</f>
        <v>0.1085</v>
      </c>
      <c r="S100" s="8">
        <f t="shared" si="1"/>
        <v>-9.6774193548387052E-2</v>
      </c>
      <c r="T100">
        <v>0</v>
      </c>
      <c r="U100">
        <v>0</v>
      </c>
      <c r="V100">
        <v>0</v>
      </c>
      <c r="W100" t="s">
        <v>46</v>
      </c>
      <c r="X100">
        <v>12</v>
      </c>
      <c r="Y100" t="s">
        <v>13</v>
      </c>
      <c r="Z100" t="s">
        <v>40</v>
      </c>
      <c r="AA100" t="s">
        <v>165</v>
      </c>
      <c r="AB100" t="s">
        <v>212</v>
      </c>
      <c r="AD100" t="s">
        <v>201</v>
      </c>
      <c r="AE100" t="s">
        <v>262</v>
      </c>
      <c r="AF100" t="s">
        <v>203</v>
      </c>
      <c r="AG100" t="b">
        <v>0</v>
      </c>
      <c r="AH100" t="b">
        <v>0</v>
      </c>
      <c r="AI100" t="b">
        <v>0</v>
      </c>
      <c r="AJ100" t="b">
        <v>0</v>
      </c>
      <c r="AK100" t="b">
        <v>1</v>
      </c>
      <c r="AL100" t="b">
        <v>1</v>
      </c>
      <c r="AO100" s="1">
        <v>1</v>
      </c>
      <c r="AP100" t="b">
        <v>1</v>
      </c>
      <c r="AQ100" t="b">
        <v>0</v>
      </c>
      <c r="AS100" t="b">
        <v>0</v>
      </c>
    </row>
    <row r="101" spans="1:47">
      <c r="A101">
        <v>147230</v>
      </c>
      <c r="B101" t="s">
        <v>36</v>
      </c>
      <c r="C101" t="s">
        <v>254</v>
      </c>
      <c r="D101" t="s">
        <v>218</v>
      </c>
      <c r="E101" t="str">
        <f>IF(ISNUMBER(SEARCH(E$1, VLOOKUP($A101,#REF!, 30, FALSE))), "Y", "N")</f>
        <v>N</v>
      </c>
      <c r="F101" t="str">
        <f>IF(ISNUMBER(SEARCH(F$1, VLOOKUP($A101,#REF!, 30, FALSE))), "Y", "N")</f>
        <v>N</v>
      </c>
      <c r="G101" t="str">
        <f>IF(ISNUMBER(SEARCH(G$1, VLOOKUP($A101,#REF!, 30, FALSE))), "Y", "N")</f>
        <v>N</v>
      </c>
      <c r="H101" t="str">
        <f>IF(ISNUMBER(SEARCH(H$1, VLOOKUP($A101,#REF!, 30, FALSE))), "Y", "N")</f>
        <v>N</v>
      </c>
      <c r="I101" t="str">
        <f>IF(ISNUMBER(SEARCH(I$1, VLOOKUP($A101,#REF!, 30, FALSE))), "Y", "N")</f>
        <v>N</v>
      </c>
      <c r="J101" t="str">
        <f>IF(ISNUMBER(SEARCH(J$1, VLOOKUP($A101,#REF!, 30, FALSE))), "Y", "N")</f>
        <v>N</v>
      </c>
      <c r="K101" t="str">
        <f>IF(ISNUMBER(SEARCH(K$1, VLOOKUP($A101,#REF!, 30, FALSE))), "Y", "N")</f>
        <v>N</v>
      </c>
      <c r="L101">
        <v>50</v>
      </c>
      <c r="M101" t="s">
        <v>20</v>
      </c>
      <c r="N101" t="s">
        <v>55</v>
      </c>
      <c r="O101" t="s">
        <v>22</v>
      </c>
      <c r="P101" t="s">
        <v>23</v>
      </c>
      <c r="Q101">
        <v>9.9000000000000005E-2</v>
      </c>
      <c r="R101">
        <f>IF(M101="electric",VLOOKUP(C101,Electric!$B:$F,5,FALSE), VLOOKUP(C101, Gas!$B:$F, 5, FALSE))</f>
        <v>0.1085</v>
      </c>
      <c r="S101" s="8">
        <f t="shared" si="1"/>
        <v>-8.7557603686635899E-2</v>
      </c>
      <c r="T101">
        <v>0</v>
      </c>
      <c r="U101">
        <v>0</v>
      </c>
      <c r="V101">
        <v>0</v>
      </c>
      <c r="W101" t="s">
        <v>46</v>
      </c>
      <c r="X101">
        <v>24</v>
      </c>
      <c r="Y101" t="s">
        <v>13</v>
      </c>
      <c r="Z101" t="s">
        <v>40</v>
      </c>
      <c r="AA101" t="s">
        <v>170</v>
      </c>
      <c r="AD101" t="s">
        <v>180</v>
      </c>
      <c r="AE101" t="s">
        <v>263</v>
      </c>
      <c r="AF101" t="s">
        <v>203</v>
      </c>
      <c r="AG101" t="b">
        <v>0</v>
      </c>
      <c r="AH101" t="b">
        <v>0</v>
      </c>
      <c r="AI101" t="b">
        <v>0</v>
      </c>
      <c r="AJ101" t="b">
        <v>0</v>
      </c>
      <c r="AK101" t="b">
        <v>1</v>
      </c>
      <c r="AL101" t="b">
        <v>1</v>
      </c>
      <c r="AO101" s="1">
        <v>1</v>
      </c>
      <c r="AP101" t="b">
        <v>1</v>
      </c>
      <c r="AQ101" t="b">
        <v>0</v>
      </c>
      <c r="AS101" t="b">
        <v>0</v>
      </c>
    </row>
    <row r="102" spans="1:47">
      <c r="A102">
        <v>147968</v>
      </c>
      <c r="B102" t="s">
        <v>36</v>
      </c>
      <c r="C102" t="s">
        <v>254</v>
      </c>
      <c r="D102" t="s">
        <v>220</v>
      </c>
      <c r="E102" t="str">
        <f>IF(ISNUMBER(SEARCH(E$1, VLOOKUP($A102,#REF!, 30, FALSE))), "Y", "N")</f>
        <v>N</v>
      </c>
      <c r="F102" t="str">
        <f>IF(ISNUMBER(SEARCH(F$1, VLOOKUP($A102,#REF!, 30, FALSE))), "Y", "N")</f>
        <v>N</v>
      </c>
      <c r="G102" t="str">
        <f>IF(ISNUMBER(SEARCH(G$1, VLOOKUP($A102,#REF!, 30, FALSE))), "Y", "N")</f>
        <v>N</v>
      </c>
      <c r="H102" t="str">
        <f>IF(ISNUMBER(SEARCH(H$1, VLOOKUP($A102,#REF!, 30, FALSE))), "Y", "N")</f>
        <v>N</v>
      </c>
      <c r="I102" t="str">
        <f>IF(ISNUMBER(SEARCH(I$1, VLOOKUP($A102,#REF!, 30, FALSE))), "Y", "N")</f>
        <v>N</v>
      </c>
      <c r="J102" t="str">
        <f>IF(ISNUMBER(SEARCH(J$1, VLOOKUP($A102,#REF!, 30, FALSE))), "Y", "N")</f>
        <v>N</v>
      </c>
      <c r="K102" t="str">
        <f>IF(ISNUMBER(SEARCH(K$1, VLOOKUP($A102,#REF!, 30, FALSE))), "Y", "N")</f>
        <v>N</v>
      </c>
      <c r="L102" t="s">
        <v>221</v>
      </c>
      <c r="M102" t="s">
        <v>20</v>
      </c>
      <c r="N102" t="s">
        <v>55</v>
      </c>
      <c r="O102" t="s">
        <v>22</v>
      </c>
      <c r="P102" t="s">
        <v>23</v>
      </c>
      <c r="Q102">
        <v>8.7999999999999995E-2</v>
      </c>
      <c r="R102">
        <f>IF(M102="electric",VLOOKUP(C102,Electric!$B:$F,5,FALSE), VLOOKUP(C102, Gas!$B:$F, 5, FALSE))</f>
        <v>0.1085</v>
      </c>
      <c r="S102" s="8">
        <f t="shared" si="1"/>
        <v>-0.18894009216589866</v>
      </c>
      <c r="T102">
        <v>0</v>
      </c>
      <c r="U102">
        <v>0</v>
      </c>
      <c r="V102">
        <v>0</v>
      </c>
      <c r="W102" t="s">
        <v>46</v>
      </c>
      <c r="X102">
        <v>12</v>
      </c>
      <c r="Y102" t="s">
        <v>13</v>
      </c>
      <c r="Z102" t="s">
        <v>40</v>
      </c>
      <c r="AA102" t="s">
        <v>222</v>
      </c>
      <c r="AD102" t="s">
        <v>223</v>
      </c>
      <c r="AE102" t="s">
        <v>264</v>
      </c>
      <c r="AF102" t="s">
        <v>203</v>
      </c>
      <c r="AG102" t="b">
        <v>0</v>
      </c>
      <c r="AH102" t="b">
        <v>0</v>
      </c>
      <c r="AI102" t="b">
        <v>1</v>
      </c>
      <c r="AJ102" t="b">
        <v>0</v>
      </c>
      <c r="AK102" t="b">
        <v>1</v>
      </c>
      <c r="AL102" t="b">
        <v>1</v>
      </c>
      <c r="AO102" t="s">
        <v>27</v>
      </c>
      <c r="AP102" t="b">
        <v>0</v>
      </c>
      <c r="AQ102" t="b">
        <v>0</v>
      </c>
      <c r="AS102" t="b">
        <v>0</v>
      </c>
    </row>
    <row r="103" spans="1:47">
      <c r="A103">
        <v>147662</v>
      </c>
      <c r="B103" t="s">
        <v>36</v>
      </c>
      <c r="C103" t="s">
        <v>254</v>
      </c>
      <c r="D103" t="s">
        <v>225</v>
      </c>
      <c r="E103" t="str">
        <f>IF(ISNUMBER(SEARCH(E$1, VLOOKUP($A103,#REF!, 30, FALSE))), "Y", "N")</f>
        <v>N</v>
      </c>
      <c r="F103" t="str">
        <f>IF(ISNUMBER(SEARCH(F$1, VLOOKUP($A103,#REF!, 30, FALSE))), "Y", "N")</f>
        <v>N</v>
      </c>
      <c r="G103" t="str">
        <f>IF(ISNUMBER(SEARCH(G$1, VLOOKUP($A103,#REF!, 30, FALSE))), "Y", "N")</f>
        <v>N</v>
      </c>
      <c r="H103" t="str">
        <f>IF(ISNUMBER(SEARCH(H$1, VLOOKUP($A103,#REF!, 30, FALSE))), "Y", "N")</f>
        <v>N</v>
      </c>
      <c r="I103" t="str">
        <f>IF(ISNUMBER(SEARCH(I$1, VLOOKUP($A103,#REF!, 30, FALSE))), "Y", "N")</f>
        <v>N</v>
      </c>
      <c r="J103" t="str">
        <f>IF(ISNUMBER(SEARCH(J$1, VLOOKUP($A103,#REF!, 30, FALSE))), "Y", "N")</f>
        <v>N</v>
      </c>
      <c r="K103" t="str">
        <f>IF(ISNUMBER(SEARCH(K$1, VLOOKUP($A103,#REF!, 30, FALSE))), "Y", "N")</f>
        <v>N</v>
      </c>
      <c r="L103" t="s">
        <v>248</v>
      </c>
      <c r="M103" t="s">
        <v>20</v>
      </c>
      <c r="N103" t="s">
        <v>55</v>
      </c>
      <c r="O103" t="s">
        <v>22</v>
      </c>
      <c r="P103" t="s">
        <v>23</v>
      </c>
      <c r="Q103">
        <v>0.09</v>
      </c>
      <c r="R103">
        <f>IF(M103="electric",VLOOKUP(C103,Electric!$B:$F,5,FALSE), VLOOKUP(C103, Gas!$B:$F, 5, FALSE))</f>
        <v>0.1085</v>
      </c>
      <c r="S103" s="8">
        <f t="shared" si="1"/>
        <v>-0.17050691244239632</v>
      </c>
      <c r="T103">
        <v>0</v>
      </c>
      <c r="U103">
        <v>0</v>
      </c>
      <c r="V103">
        <v>0</v>
      </c>
      <c r="W103" t="s">
        <v>46</v>
      </c>
      <c r="X103">
        <v>12</v>
      </c>
      <c r="Y103" t="s">
        <v>13</v>
      </c>
      <c r="Z103" t="s">
        <v>40</v>
      </c>
      <c r="AA103" t="s">
        <v>226</v>
      </c>
      <c r="AD103" t="s">
        <v>162</v>
      </c>
      <c r="AE103" t="s">
        <v>260</v>
      </c>
      <c r="AF103" t="s">
        <v>203</v>
      </c>
      <c r="AG103" t="b">
        <v>0</v>
      </c>
      <c r="AH103" t="b">
        <v>0</v>
      </c>
      <c r="AI103" t="b">
        <v>0</v>
      </c>
      <c r="AJ103" t="b">
        <v>0</v>
      </c>
      <c r="AK103" t="b">
        <v>1</v>
      </c>
      <c r="AL103" t="b">
        <v>1</v>
      </c>
      <c r="AO103" t="s">
        <v>27</v>
      </c>
      <c r="AP103" t="b">
        <v>0</v>
      </c>
      <c r="AQ103" t="b">
        <v>0</v>
      </c>
      <c r="AS103" t="b">
        <v>0</v>
      </c>
      <c r="AU103" t="s">
        <v>228</v>
      </c>
    </row>
    <row r="104" spans="1:47">
      <c r="A104">
        <v>151515</v>
      </c>
      <c r="B104" t="s">
        <v>36</v>
      </c>
      <c r="C104" t="s">
        <v>254</v>
      </c>
      <c r="D104" t="s">
        <v>249</v>
      </c>
      <c r="E104" t="str">
        <f>IF(ISNUMBER(SEARCH(E$1, VLOOKUP($A104,#REF!, 30, FALSE))), "Y", "N")</f>
        <v>N</v>
      </c>
      <c r="F104" t="str">
        <f>IF(ISNUMBER(SEARCH(F$1, VLOOKUP($A104,#REF!, 30, FALSE))), "Y", "N")</f>
        <v>N</v>
      </c>
      <c r="G104" t="str">
        <f>IF(ISNUMBER(SEARCH(G$1, VLOOKUP($A104,#REF!, 30, FALSE))), "Y", "N")</f>
        <v>N</v>
      </c>
      <c r="H104" t="str">
        <f>IF(ISNUMBER(SEARCH(H$1, VLOOKUP($A104,#REF!, 30, FALSE))), "Y", "N")</f>
        <v>N</v>
      </c>
      <c r="I104" t="str">
        <f>IF(ISNUMBER(SEARCH(I$1, VLOOKUP($A104,#REF!, 30, FALSE))), "Y", "N")</f>
        <v>N</v>
      </c>
      <c r="J104" t="str">
        <f>IF(ISNUMBER(SEARCH(J$1, VLOOKUP($A104,#REF!, 30, FALSE))), "Y", "N")</f>
        <v>N</v>
      </c>
      <c r="K104" t="str">
        <f>IF(ISNUMBER(SEARCH(K$1, VLOOKUP($A104,#REF!, 30, FALSE))), "Y", "N")</f>
        <v>N</v>
      </c>
      <c r="L104" t="s">
        <v>221</v>
      </c>
      <c r="M104" t="s">
        <v>20</v>
      </c>
      <c r="N104" t="s">
        <v>55</v>
      </c>
      <c r="O104" t="s">
        <v>22</v>
      </c>
      <c r="P104" t="s">
        <v>23</v>
      </c>
      <c r="Q104">
        <v>9.0999999999999998E-2</v>
      </c>
      <c r="R104">
        <f>IF(M104="electric",VLOOKUP(C104,Electric!$B:$F,5,FALSE), VLOOKUP(C104, Gas!$B:$F, 5, FALSE))</f>
        <v>0.1085</v>
      </c>
      <c r="S104" s="8">
        <f t="shared" si="1"/>
        <v>-0.16129032258064518</v>
      </c>
      <c r="T104">
        <v>0</v>
      </c>
      <c r="U104">
        <v>0</v>
      </c>
      <c r="V104">
        <v>0</v>
      </c>
      <c r="W104" t="s">
        <v>46</v>
      </c>
      <c r="X104">
        <v>15</v>
      </c>
      <c r="Y104" t="s">
        <v>13</v>
      </c>
      <c r="Z104" t="s">
        <v>40</v>
      </c>
      <c r="AA104" t="s">
        <v>226</v>
      </c>
      <c r="AD104" t="s">
        <v>162</v>
      </c>
      <c r="AE104" t="s">
        <v>261</v>
      </c>
      <c r="AF104" t="s">
        <v>203</v>
      </c>
      <c r="AG104" t="b">
        <v>0</v>
      </c>
      <c r="AH104" t="b">
        <v>0</v>
      </c>
      <c r="AI104" t="b">
        <v>0</v>
      </c>
      <c r="AJ104" t="b">
        <v>0</v>
      </c>
      <c r="AK104" t="b">
        <v>1</v>
      </c>
      <c r="AL104" t="b">
        <v>1</v>
      </c>
      <c r="AO104" t="s">
        <v>27</v>
      </c>
      <c r="AP104" t="b">
        <v>0</v>
      </c>
      <c r="AQ104" t="b">
        <v>0</v>
      </c>
      <c r="AS104" t="b">
        <v>0</v>
      </c>
    </row>
    <row r="105" spans="1:47">
      <c r="A105">
        <v>151276</v>
      </c>
      <c r="B105" t="s">
        <v>36</v>
      </c>
      <c r="C105" t="s">
        <v>254</v>
      </c>
      <c r="D105" t="s">
        <v>229</v>
      </c>
      <c r="E105" t="str">
        <f>IF(ISNUMBER(SEARCH(E$1, VLOOKUP($A105,#REF!, 30, FALSE))), "Y", "N")</f>
        <v>N</v>
      </c>
      <c r="F105" t="str">
        <f>IF(ISNUMBER(SEARCH(F$1, VLOOKUP($A105,#REF!, 30, FALSE))), "Y", "N")</f>
        <v>N</v>
      </c>
      <c r="G105" t="str">
        <f>IF(ISNUMBER(SEARCH(G$1, VLOOKUP($A105,#REF!, 30, FALSE))), "Y", "N")</f>
        <v>N</v>
      </c>
      <c r="H105" t="str">
        <f>IF(ISNUMBER(SEARCH(H$1, VLOOKUP($A105,#REF!, 30, FALSE))), "Y", "N")</f>
        <v>N</v>
      </c>
      <c r="I105" t="str">
        <f>IF(ISNUMBER(SEARCH(I$1, VLOOKUP($A105,#REF!, 30, FALSE))), "Y", "N")</f>
        <v>N</v>
      </c>
      <c r="J105" t="str">
        <f>IF(ISNUMBER(SEARCH(J$1, VLOOKUP($A105,#REF!, 30, FALSE))), "Y", "N")</f>
        <v>N</v>
      </c>
      <c r="K105" t="str">
        <f>IF(ISNUMBER(SEARCH(K$1, VLOOKUP($A105,#REF!, 30, FALSE))), "Y", "N")</f>
        <v>N</v>
      </c>
      <c r="L105">
        <v>220</v>
      </c>
      <c r="M105" t="s">
        <v>20</v>
      </c>
      <c r="N105" t="s">
        <v>55</v>
      </c>
      <c r="O105" t="s">
        <v>22</v>
      </c>
      <c r="P105" t="s">
        <v>23</v>
      </c>
      <c r="Q105">
        <v>0.1249</v>
      </c>
      <c r="R105">
        <f>IF(M105="electric",VLOOKUP(C105,Electric!$B:$F,5,FALSE), VLOOKUP(C105, Gas!$B:$F, 5, FALSE))</f>
        <v>0.1085</v>
      </c>
      <c r="S105" s="8" t="str">
        <f t="shared" si="1"/>
        <v>None</v>
      </c>
      <c r="T105">
        <v>0</v>
      </c>
      <c r="U105">
        <v>5.99</v>
      </c>
      <c r="V105">
        <v>0</v>
      </c>
      <c r="W105" t="s">
        <v>251</v>
      </c>
      <c r="X105">
        <v>12</v>
      </c>
      <c r="Y105" t="s">
        <v>13</v>
      </c>
      <c r="Z105" t="s">
        <v>40</v>
      </c>
      <c r="AA105" t="s">
        <v>252</v>
      </c>
      <c r="AB105" t="s">
        <v>199</v>
      </c>
      <c r="AC105" t="s">
        <v>253</v>
      </c>
      <c r="AD105" t="s">
        <v>201</v>
      </c>
      <c r="AE105" t="s">
        <v>265</v>
      </c>
      <c r="AF105" t="s">
        <v>203</v>
      </c>
      <c r="AG105" t="b">
        <v>0</v>
      </c>
      <c r="AH105" t="b">
        <v>0</v>
      </c>
      <c r="AI105" t="b">
        <v>0</v>
      </c>
      <c r="AJ105" t="b">
        <v>0</v>
      </c>
      <c r="AK105" t="b">
        <v>1</v>
      </c>
      <c r="AL105" t="b">
        <v>1</v>
      </c>
      <c r="AO105" t="s">
        <v>27</v>
      </c>
      <c r="AP105" t="b">
        <v>0</v>
      </c>
      <c r="AQ105" t="b">
        <v>0</v>
      </c>
      <c r="AS105" t="b">
        <v>0</v>
      </c>
      <c r="AU105" t="s">
        <v>233</v>
      </c>
    </row>
    <row r="106" spans="1:47">
      <c r="A106">
        <v>147574</v>
      </c>
      <c r="B106" t="s">
        <v>36</v>
      </c>
      <c r="C106" t="s">
        <v>266</v>
      </c>
      <c r="D106" t="s">
        <v>42</v>
      </c>
      <c r="E106" t="str">
        <f>IF(ISNUMBER(SEARCH(E$1, VLOOKUP($A106,#REF!, 30, FALSE))), "Y", "N")</f>
        <v>N</v>
      </c>
      <c r="F106" t="str">
        <f>IF(ISNUMBER(SEARCH(F$1, VLOOKUP($A106,#REF!, 30, FALSE))), "Y", "N")</f>
        <v>N</v>
      </c>
      <c r="G106" t="str">
        <f>IF(ISNUMBER(SEARCH(G$1, VLOOKUP($A106,#REF!, 30, FALSE))), "Y", "N")</f>
        <v>N</v>
      </c>
      <c r="H106" t="str">
        <f>IF(ISNUMBER(SEARCH(H$1, VLOOKUP($A106,#REF!, 30, FALSE))), "Y", "N")</f>
        <v>N</v>
      </c>
      <c r="I106" t="str">
        <f>IF(ISNUMBER(SEARCH(I$1, VLOOKUP($A106,#REF!, 30, FALSE))), "Y", "N")</f>
        <v>N</v>
      </c>
      <c r="J106" t="str">
        <f>IF(ISNUMBER(SEARCH(J$1, VLOOKUP($A106,#REF!, 30, FALSE))), "Y", "N")</f>
        <v>N</v>
      </c>
      <c r="K106" t="str">
        <f>IF(ISNUMBER(SEARCH(K$1, VLOOKUP($A106,#REF!, 30, FALSE))), "Y", "N")</f>
        <v>N</v>
      </c>
      <c r="L106">
        <v>140</v>
      </c>
      <c r="M106" t="s">
        <v>20</v>
      </c>
      <c r="N106" t="s">
        <v>39</v>
      </c>
      <c r="O106" t="s">
        <v>22</v>
      </c>
      <c r="P106" t="s">
        <v>23</v>
      </c>
      <c r="Q106">
        <v>0.12989999999999999</v>
      </c>
      <c r="R106">
        <f>IF(M106="electric",VLOOKUP(C106,Electric!$B:$F,5,FALSE), VLOOKUP(C106, Gas!$B:$F, 5, FALSE))</f>
        <v>0.11336400000000001</v>
      </c>
      <c r="S106" s="8" t="str">
        <f t="shared" si="1"/>
        <v>None</v>
      </c>
      <c r="T106">
        <v>0</v>
      </c>
      <c r="U106">
        <v>0</v>
      </c>
      <c r="V106">
        <v>0</v>
      </c>
      <c r="W106" t="s">
        <v>25</v>
      </c>
      <c r="X106">
        <v>12</v>
      </c>
      <c r="Y106" t="s">
        <v>13</v>
      </c>
      <c r="Z106" t="s">
        <v>40</v>
      </c>
      <c r="AA106" t="s">
        <v>198</v>
      </c>
      <c r="AB106" t="s">
        <v>199</v>
      </c>
      <c r="AC106" t="s">
        <v>200</v>
      </c>
      <c r="AD106" t="s">
        <v>201</v>
      </c>
      <c r="AE106" t="s">
        <v>267</v>
      </c>
      <c r="AF106" t="s">
        <v>203</v>
      </c>
      <c r="AG106" t="b">
        <v>0</v>
      </c>
      <c r="AH106" t="b">
        <v>0</v>
      </c>
      <c r="AI106" t="b">
        <v>0</v>
      </c>
      <c r="AJ106" t="b">
        <v>0</v>
      </c>
      <c r="AK106" t="b">
        <v>1</v>
      </c>
      <c r="AL106" t="b">
        <v>1</v>
      </c>
      <c r="AO106" t="s">
        <v>27</v>
      </c>
      <c r="AP106" t="b">
        <v>0</v>
      </c>
      <c r="AQ106" t="b">
        <v>0</v>
      </c>
      <c r="AS106" t="b">
        <v>0</v>
      </c>
      <c r="AU106" t="s">
        <v>41</v>
      </c>
    </row>
    <row r="107" spans="1:47">
      <c r="A107">
        <v>147576</v>
      </c>
      <c r="B107" t="s">
        <v>36</v>
      </c>
      <c r="C107" t="s">
        <v>266</v>
      </c>
      <c r="D107" t="s">
        <v>38</v>
      </c>
      <c r="E107" t="str">
        <f>IF(ISNUMBER(SEARCH(E$1, VLOOKUP($A107,#REF!, 30, FALSE))), "Y", "N")</f>
        <v>N</v>
      </c>
      <c r="F107" t="str">
        <f>IF(ISNUMBER(SEARCH(F$1, VLOOKUP($A107,#REF!, 30, FALSE))), "Y", "N")</f>
        <v>N</v>
      </c>
      <c r="G107" t="str">
        <f>IF(ISNUMBER(SEARCH(G$1, VLOOKUP($A107,#REF!, 30, FALSE))), "Y", "N")</f>
        <v>N</v>
      </c>
      <c r="H107" t="str">
        <f>IF(ISNUMBER(SEARCH(H$1, VLOOKUP($A107,#REF!, 30, FALSE))), "Y", "N")</f>
        <v>N</v>
      </c>
      <c r="I107" t="str">
        <f>IF(ISNUMBER(SEARCH(I$1, VLOOKUP($A107,#REF!, 30, FALSE))), "Y", "N")</f>
        <v>N</v>
      </c>
      <c r="J107" t="str">
        <f>IF(ISNUMBER(SEARCH(J$1, VLOOKUP($A107,#REF!, 30, FALSE))), "Y", "N")</f>
        <v>N</v>
      </c>
      <c r="K107" t="str">
        <f>IF(ISNUMBER(SEARCH(K$1, VLOOKUP($A107,#REF!, 30, FALSE))), "Y", "N")</f>
        <v>N</v>
      </c>
      <c r="L107">
        <v>140</v>
      </c>
      <c r="M107" t="s">
        <v>20</v>
      </c>
      <c r="N107" t="s">
        <v>39</v>
      </c>
      <c r="O107" t="s">
        <v>22</v>
      </c>
      <c r="P107" t="s">
        <v>23</v>
      </c>
      <c r="Q107">
        <v>0.13189999999999999</v>
      </c>
      <c r="R107">
        <f>IF(M107="electric",VLOOKUP(C107,Electric!$B:$F,5,FALSE), VLOOKUP(C107, Gas!$B:$F, 5, FALSE))</f>
        <v>0.11336400000000001</v>
      </c>
      <c r="S107" s="8" t="str">
        <f t="shared" si="1"/>
        <v>None</v>
      </c>
      <c r="T107">
        <v>0</v>
      </c>
      <c r="U107">
        <v>0</v>
      </c>
      <c r="V107">
        <v>0</v>
      </c>
      <c r="W107" t="s">
        <v>25</v>
      </c>
      <c r="X107">
        <v>12</v>
      </c>
      <c r="Y107" t="s">
        <v>13</v>
      </c>
      <c r="Z107" t="s">
        <v>40</v>
      </c>
      <c r="AA107" t="s">
        <v>198</v>
      </c>
      <c r="AB107" t="s">
        <v>199</v>
      </c>
      <c r="AC107" t="s">
        <v>200</v>
      </c>
      <c r="AD107" t="s">
        <v>201</v>
      </c>
      <c r="AE107" t="s">
        <v>268</v>
      </c>
      <c r="AF107" t="s">
        <v>203</v>
      </c>
      <c r="AG107" t="b">
        <v>0</v>
      </c>
      <c r="AH107" t="b">
        <v>0</v>
      </c>
      <c r="AI107" t="b">
        <v>0</v>
      </c>
      <c r="AJ107" t="b">
        <v>0</v>
      </c>
      <c r="AK107" t="b">
        <v>1</v>
      </c>
      <c r="AL107" t="b">
        <v>1</v>
      </c>
      <c r="AO107" s="1">
        <v>1</v>
      </c>
      <c r="AP107" t="b">
        <v>1</v>
      </c>
      <c r="AQ107" t="b">
        <v>0</v>
      </c>
      <c r="AS107" t="b">
        <v>0</v>
      </c>
      <c r="AU107" t="s">
        <v>41</v>
      </c>
    </row>
    <row r="108" spans="1:47">
      <c r="A108">
        <v>151313</v>
      </c>
      <c r="B108" t="s">
        <v>36</v>
      </c>
      <c r="C108" t="s">
        <v>266</v>
      </c>
      <c r="D108" t="s">
        <v>205</v>
      </c>
      <c r="E108" t="str">
        <f>IF(ISNUMBER(SEARCH(E$1, VLOOKUP($A108,#REF!, 30, FALSE))), "Y", "N")</f>
        <v>N</v>
      </c>
      <c r="F108" t="str">
        <f>IF(ISNUMBER(SEARCH(F$1, VLOOKUP($A108,#REF!, 30, FALSE))), "Y", "N")</f>
        <v>N</v>
      </c>
      <c r="G108" t="str">
        <f>IF(ISNUMBER(SEARCH(G$1, VLOOKUP($A108,#REF!, 30, FALSE))), "Y", "N")</f>
        <v>N</v>
      </c>
      <c r="H108" t="str">
        <f>IF(ISNUMBER(SEARCH(H$1, VLOOKUP($A108,#REF!, 30, FALSE))), "Y", "N")</f>
        <v>N</v>
      </c>
      <c r="I108" t="str">
        <f>IF(ISNUMBER(SEARCH(I$1, VLOOKUP($A108,#REF!, 30, FALSE))), "Y", "N")</f>
        <v>N</v>
      </c>
      <c r="J108" t="str">
        <f>IF(ISNUMBER(SEARCH(J$1, VLOOKUP($A108,#REF!, 30, FALSE))), "Y", "N")</f>
        <v>N</v>
      </c>
      <c r="K108" t="str">
        <f>IF(ISNUMBER(SEARCH(K$1, VLOOKUP($A108,#REF!, 30, FALSE))), "Y", "N")</f>
        <v>N</v>
      </c>
      <c r="L108">
        <v>217</v>
      </c>
      <c r="M108" t="s">
        <v>20</v>
      </c>
      <c r="N108" t="s">
        <v>39</v>
      </c>
      <c r="O108" t="s">
        <v>22</v>
      </c>
      <c r="P108" t="s">
        <v>23</v>
      </c>
      <c r="Q108">
        <v>0.1439</v>
      </c>
      <c r="R108">
        <f>IF(M108="electric",VLOOKUP(C108,Electric!$B:$F,5,FALSE), VLOOKUP(C108, Gas!$B:$F, 5, FALSE))</f>
        <v>0.11336400000000001</v>
      </c>
      <c r="S108" s="8" t="str">
        <f t="shared" si="1"/>
        <v>None</v>
      </c>
      <c r="T108">
        <v>0</v>
      </c>
      <c r="U108">
        <v>0</v>
      </c>
      <c r="V108">
        <v>0</v>
      </c>
      <c r="W108" t="s">
        <v>25</v>
      </c>
      <c r="X108">
        <v>12</v>
      </c>
      <c r="Y108" t="s">
        <v>13</v>
      </c>
      <c r="Z108" t="s">
        <v>40</v>
      </c>
      <c r="AA108" t="s">
        <v>206</v>
      </c>
      <c r="AB108" t="s">
        <v>199</v>
      </c>
      <c r="AC108" t="s">
        <v>207</v>
      </c>
      <c r="AD108" t="s">
        <v>201</v>
      </c>
      <c r="AE108" t="s">
        <v>269</v>
      </c>
      <c r="AF108" t="s">
        <v>203</v>
      </c>
      <c r="AG108" t="b">
        <v>0</v>
      </c>
      <c r="AH108" t="b">
        <v>0</v>
      </c>
      <c r="AI108" t="b">
        <v>0</v>
      </c>
      <c r="AJ108" t="b">
        <v>0</v>
      </c>
      <c r="AK108" t="b">
        <v>1</v>
      </c>
      <c r="AL108" t="b">
        <v>1</v>
      </c>
      <c r="AO108" t="s">
        <v>27</v>
      </c>
      <c r="AP108" t="b">
        <v>0</v>
      </c>
      <c r="AQ108" t="b">
        <v>0</v>
      </c>
      <c r="AS108" t="b">
        <v>0</v>
      </c>
      <c r="AU108" t="s">
        <v>105</v>
      </c>
    </row>
    <row r="109" spans="1:47">
      <c r="A109">
        <v>151314</v>
      </c>
      <c r="B109" t="s">
        <v>36</v>
      </c>
      <c r="C109" t="s">
        <v>266</v>
      </c>
      <c r="D109" t="s">
        <v>209</v>
      </c>
      <c r="E109" t="str">
        <f>IF(ISNUMBER(SEARCH(E$1, VLOOKUP($A109,#REF!, 30, FALSE))), "Y", "N")</f>
        <v>N</v>
      </c>
      <c r="F109" t="str">
        <f>IF(ISNUMBER(SEARCH(F$1, VLOOKUP($A109,#REF!, 30, FALSE))), "Y", "N")</f>
        <v>N</v>
      </c>
      <c r="G109" t="str">
        <f>IF(ISNUMBER(SEARCH(G$1, VLOOKUP($A109,#REF!, 30, FALSE))), "Y", "N")</f>
        <v>N</v>
      </c>
      <c r="H109" t="str">
        <f>IF(ISNUMBER(SEARCH(H$1, VLOOKUP($A109,#REF!, 30, FALSE))), "Y", "N")</f>
        <v>N</v>
      </c>
      <c r="I109" t="str">
        <f>IF(ISNUMBER(SEARCH(I$1, VLOOKUP($A109,#REF!, 30, FALSE))), "Y", "N")</f>
        <v>N</v>
      </c>
      <c r="J109" t="str">
        <f>IF(ISNUMBER(SEARCH(J$1, VLOOKUP($A109,#REF!, 30, FALSE))), "Y", "N")</f>
        <v>N</v>
      </c>
      <c r="K109" t="str">
        <f>IF(ISNUMBER(SEARCH(K$1, VLOOKUP($A109,#REF!, 30, FALSE))), "Y", "N")</f>
        <v>N</v>
      </c>
      <c r="L109">
        <v>187</v>
      </c>
      <c r="M109" t="s">
        <v>20</v>
      </c>
      <c r="N109" t="s">
        <v>39</v>
      </c>
      <c r="O109" t="s">
        <v>22</v>
      </c>
      <c r="P109" t="s">
        <v>23</v>
      </c>
      <c r="Q109">
        <v>0.1399</v>
      </c>
      <c r="R109">
        <f>IF(M109="electric",VLOOKUP(C109,Electric!$B:$F,5,FALSE), VLOOKUP(C109, Gas!$B:$F, 5, FALSE))</f>
        <v>0.11336400000000001</v>
      </c>
      <c r="S109" s="8" t="str">
        <f t="shared" si="1"/>
        <v>None</v>
      </c>
      <c r="T109">
        <v>0</v>
      </c>
      <c r="U109">
        <v>0</v>
      </c>
      <c r="V109">
        <v>0</v>
      </c>
      <c r="W109" t="s">
        <v>25</v>
      </c>
      <c r="X109">
        <v>12</v>
      </c>
      <c r="Y109" t="s">
        <v>13</v>
      </c>
      <c r="Z109" t="s">
        <v>40</v>
      </c>
      <c r="AA109" t="s">
        <v>206</v>
      </c>
      <c r="AB109" t="s">
        <v>199</v>
      </c>
      <c r="AC109" t="s">
        <v>207</v>
      </c>
      <c r="AD109" t="s">
        <v>201</v>
      </c>
      <c r="AE109" t="s">
        <v>270</v>
      </c>
      <c r="AF109" t="s">
        <v>203</v>
      </c>
      <c r="AG109" t="b">
        <v>0</v>
      </c>
      <c r="AH109" t="b">
        <v>0</v>
      </c>
      <c r="AI109" t="b">
        <v>0</v>
      </c>
      <c r="AJ109" t="b">
        <v>0</v>
      </c>
      <c r="AK109" t="b">
        <v>1</v>
      </c>
      <c r="AL109" t="b">
        <v>1</v>
      </c>
      <c r="AO109" t="s">
        <v>27</v>
      </c>
      <c r="AP109" t="b">
        <v>0</v>
      </c>
      <c r="AQ109" t="b">
        <v>0</v>
      </c>
      <c r="AS109" t="b">
        <v>0</v>
      </c>
      <c r="AU109" t="s">
        <v>105</v>
      </c>
    </row>
    <row r="110" spans="1:47">
      <c r="A110">
        <v>147459</v>
      </c>
      <c r="B110" t="s">
        <v>36</v>
      </c>
      <c r="C110" t="s">
        <v>266</v>
      </c>
      <c r="D110" t="s">
        <v>211</v>
      </c>
      <c r="E110" t="str">
        <f>IF(ISNUMBER(SEARCH(E$1, VLOOKUP($A110,#REF!, 30, FALSE))), "Y", "N")</f>
        <v>N</v>
      </c>
      <c r="F110" t="str">
        <f>IF(ISNUMBER(SEARCH(F$1, VLOOKUP($A110,#REF!, 30, FALSE))), "Y", "N")</f>
        <v>N</v>
      </c>
      <c r="G110" t="str">
        <f>IF(ISNUMBER(SEARCH(G$1, VLOOKUP($A110,#REF!, 30, FALSE))), "Y", "N")</f>
        <v>N</v>
      </c>
      <c r="H110" t="str">
        <f>IF(ISNUMBER(SEARCH(H$1, VLOOKUP($A110,#REF!, 30, FALSE))), "Y", "N")</f>
        <v>N</v>
      </c>
      <c r="I110" t="str">
        <f>IF(ISNUMBER(SEARCH(I$1, VLOOKUP($A110,#REF!, 30, FALSE))), "Y", "N")</f>
        <v>N</v>
      </c>
      <c r="J110" t="str">
        <f>IF(ISNUMBER(SEARCH(J$1, VLOOKUP($A110,#REF!, 30, FALSE))), "Y", "N")</f>
        <v>N</v>
      </c>
      <c r="K110" t="str">
        <f>IF(ISNUMBER(SEARCH(K$1, VLOOKUP($A110,#REF!, 30, FALSE))), "Y", "N")</f>
        <v>N</v>
      </c>
      <c r="L110">
        <v>60</v>
      </c>
      <c r="M110" t="s">
        <v>20</v>
      </c>
      <c r="N110" t="s">
        <v>39</v>
      </c>
      <c r="O110" t="s">
        <v>22</v>
      </c>
      <c r="P110" t="s">
        <v>23</v>
      </c>
      <c r="Q110">
        <v>0.1169</v>
      </c>
      <c r="R110">
        <f>IF(M110="electric",VLOOKUP(C110,Electric!$B:$F,5,FALSE), VLOOKUP(C110, Gas!$B:$F, 5, FALSE))</f>
        <v>0.11336400000000001</v>
      </c>
      <c r="S110" s="8" t="str">
        <f t="shared" si="1"/>
        <v>None</v>
      </c>
      <c r="T110">
        <v>0</v>
      </c>
      <c r="U110">
        <v>0</v>
      </c>
      <c r="V110">
        <v>0</v>
      </c>
      <c r="W110" t="s">
        <v>46</v>
      </c>
      <c r="X110">
        <v>12</v>
      </c>
      <c r="Y110" t="s">
        <v>13</v>
      </c>
      <c r="Z110" t="s">
        <v>40</v>
      </c>
      <c r="AA110" t="s">
        <v>165</v>
      </c>
      <c r="AB110" t="s">
        <v>212</v>
      </c>
      <c r="AD110" t="s">
        <v>201</v>
      </c>
      <c r="AE110" t="s">
        <v>271</v>
      </c>
      <c r="AF110" t="s">
        <v>203</v>
      </c>
      <c r="AG110" t="b">
        <v>0</v>
      </c>
      <c r="AH110" t="b">
        <v>0</v>
      </c>
      <c r="AI110" t="b">
        <v>0</v>
      </c>
      <c r="AJ110" t="b">
        <v>0</v>
      </c>
      <c r="AK110" t="b">
        <v>1</v>
      </c>
      <c r="AL110" t="b">
        <v>1</v>
      </c>
      <c r="AO110" t="s">
        <v>27</v>
      </c>
      <c r="AP110" t="b">
        <v>0</v>
      </c>
      <c r="AQ110" t="b">
        <v>0</v>
      </c>
      <c r="AS110" t="b">
        <v>0</v>
      </c>
    </row>
    <row r="111" spans="1:47">
      <c r="A111">
        <v>147461</v>
      </c>
      <c r="B111" t="s">
        <v>36</v>
      </c>
      <c r="C111" t="s">
        <v>266</v>
      </c>
      <c r="D111" t="s">
        <v>214</v>
      </c>
      <c r="E111" t="str">
        <f>IF(ISNUMBER(SEARCH(E$1, VLOOKUP($A111,#REF!, 30, FALSE))), "Y", "N")</f>
        <v>N</v>
      </c>
      <c r="F111" t="str">
        <f>IF(ISNUMBER(SEARCH(F$1, VLOOKUP($A111,#REF!, 30, FALSE))), "Y", "N")</f>
        <v>N</v>
      </c>
      <c r="G111" t="str">
        <f>IF(ISNUMBER(SEARCH(G$1, VLOOKUP($A111,#REF!, 30, FALSE))), "Y", "N")</f>
        <v>N</v>
      </c>
      <c r="H111" t="str">
        <f>IF(ISNUMBER(SEARCH(H$1, VLOOKUP($A111,#REF!, 30, FALSE))), "Y", "N")</f>
        <v>N</v>
      </c>
      <c r="I111" t="str">
        <f>IF(ISNUMBER(SEARCH(I$1, VLOOKUP($A111,#REF!, 30, FALSE))), "Y", "N")</f>
        <v>N</v>
      </c>
      <c r="J111" t="str">
        <f>IF(ISNUMBER(SEARCH(J$1, VLOOKUP($A111,#REF!, 30, FALSE))), "Y", "N")</f>
        <v>N</v>
      </c>
      <c r="K111" t="str">
        <f>IF(ISNUMBER(SEARCH(K$1, VLOOKUP($A111,#REF!, 30, FALSE))), "Y", "N")</f>
        <v>N</v>
      </c>
      <c r="L111">
        <v>50</v>
      </c>
      <c r="M111" t="s">
        <v>20</v>
      </c>
      <c r="N111" t="s">
        <v>39</v>
      </c>
      <c r="O111" t="s">
        <v>22</v>
      </c>
      <c r="P111" t="s">
        <v>23</v>
      </c>
      <c r="Q111">
        <v>0.1179</v>
      </c>
      <c r="R111">
        <f>IF(M111="electric",VLOOKUP(C111,Electric!$B:$F,5,FALSE), VLOOKUP(C111, Gas!$B:$F, 5, FALSE))</f>
        <v>0.11336400000000001</v>
      </c>
      <c r="S111" s="8" t="str">
        <f t="shared" si="1"/>
        <v>None</v>
      </c>
      <c r="T111">
        <v>0</v>
      </c>
      <c r="U111">
        <v>0</v>
      </c>
      <c r="V111">
        <v>0</v>
      </c>
      <c r="W111" t="s">
        <v>46</v>
      </c>
      <c r="X111">
        <v>24</v>
      </c>
      <c r="Y111" t="s">
        <v>13</v>
      </c>
      <c r="Z111" t="s">
        <v>40</v>
      </c>
      <c r="AA111" t="s">
        <v>170</v>
      </c>
      <c r="AD111" t="s">
        <v>180</v>
      </c>
      <c r="AE111" t="s">
        <v>272</v>
      </c>
      <c r="AF111" t="s">
        <v>203</v>
      </c>
      <c r="AG111" t="b">
        <v>0</v>
      </c>
      <c r="AH111" t="b">
        <v>0</v>
      </c>
      <c r="AI111" t="b">
        <v>0</v>
      </c>
      <c r="AJ111" t="b">
        <v>0</v>
      </c>
      <c r="AK111" t="b">
        <v>1</v>
      </c>
      <c r="AL111" t="b">
        <v>1</v>
      </c>
      <c r="AO111" t="s">
        <v>27</v>
      </c>
      <c r="AP111" t="b">
        <v>0</v>
      </c>
      <c r="AQ111" t="b">
        <v>0</v>
      </c>
      <c r="AS111" t="b">
        <v>0</v>
      </c>
    </row>
    <row r="112" spans="1:47">
      <c r="A112">
        <v>147464</v>
      </c>
      <c r="B112" t="s">
        <v>36</v>
      </c>
      <c r="C112" t="s">
        <v>266</v>
      </c>
      <c r="D112" t="s">
        <v>216</v>
      </c>
      <c r="E112" t="str">
        <f>IF(ISNUMBER(SEARCH(E$1, VLOOKUP($A112,#REF!, 30, FALSE))), "Y", "N")</f>
        <v>N</v>
      </c>
      <c r="F112" t="str">
        <f>IF(ISNUMBER(SEARCH(F$1, VLOOKUP($A112,#REF!, 30, FALSE))), "Y", "N")</f>
        <v>N</v>
      </c>
      <c r="G112" t="str">
        <f>IF(ISNUMBER(SEARCH(G$1, VLOOKUP($A112,#REF!, 30, FALSE))), "Y", "N")</f>
        <v>N</v>
      </c>
      <c r="H112" t="str">
        <f>IF(ISNUMBER(SEARCH(H$1, VLOOKUP($A112,#REF!, 30, FALSE))), "Y", "N")</f>
        <v>N</v>
      </c>
      <c r="I112" t="str">
        <f>IF(ISNUMBER(SEARCH(I$1, VLOOKUP($A112,#REF!, 30, FALSE))), "Y", "N")</f>
        <v>N</v>
      </c>
      <c r="J112" t="str">
        <f>IF(ISNUMBER(SEARCH(J$1, VLOOKUP($A112,#REF!, 30, FALSE))), "Y", "N")</f>
        <v>N</v>
      </c>
      <c r="K112" t="str">
        <f>IF(ISNUMBER(SEARCH(K$1, VLOOKUP($A112,#REF!, 30, FALSE))), "Y", "N")</f>
        <v>N</v>
      </c>
      <c r="L112">
        <v>60</v>
      </c>
      <c r="M112" t="s">
        <v>20</v>
      </c>
      <c r="N112" t="s">
        <v>39</v>
      </c>
      <c r="O112" t="s">
        <v>22</v>
      </c>
      <c r="P112" t="s">
        <v>23</v>
      </c>
      <c r="Q112">
        <v>0.11890000000000001</v>
      </c>
      <c r="R112">
        <f>IF(M112="electric",VLOOKUP(C112,Electric!$B:$F,5,FALSE), VLOOKUP(C112, Gas!$B:$F, 5, FALSE))</f>
        <v>0.11336400000000001</v>
      </c>
      <c r="S112" s="8" t="str">
        <f t="shared" si="1"/>
        <v>None</v>
      </c>
      <c r="T112">
        <v>0</v>
      </c>
      <c r="U112">
        <v>0</v>
      </c>
      <c r="V112">
        <v>0</v>
      </c>
      <c r="W112" t="s">
        <v>46</v>
      </c>
      <c r="X112">
        <v>12</v>
      </c>
      <c r="Y112" t="s">
        <v>13</v>
      </c>
      <c r="Z112" t="s">
        <v>40</v>
      </c>
      <c r="AA112" t="s">
        <v>165</v>
      </c>
      <c r="AB112" t="s">
        <v>212</v>
      </c>
      <c r="AD112" t="s">
        <v>201</v>
      </c>
      <c r="AE112" t="s">
        <v>273</v>
      </c>
      <c r="AF112" t="s">
        <v>203</v>
      </c>
      <c r="AG112" t="b">
        <v>0</v>
      </c>
      <c r="AH112" t="b">
        <v>0</v>
      </c>
      <c r="AI112" t="b">
        <v>0</v>
      </c>
      <c r="AJ112" t="b">
        <v>0</v>
      </c>
      <c r="AK112" t="b">
        <v>1</v>
      </c>
      <c r="AL112" t="b">
        <v>1</v>
      </c>
      <c r="AO112" s="1">
        <v>1</v>
      </c>
      <c r="AP112" t="b">
        <v>1</v>
      </c>
      <c r="AQ112" t="b">
        <v>0</v>
      </c>
      <c r="AS112" t="b">
        <v>0</v>
      </c>
    </row>
    <row r="113" spans="1:47">
      <c r="A113">
        <v>147466</v>
      </c>
      <c r="B113" t="s">
        <v>36</v>
      </c>
      <c r="C113" t="s">
        <v>266</v>
      </c>
      <c r="D113" t="s">
        <v>218</v>
      </c>
      <c r="E113" t="str">
        <f>IF(ISNUMBER(SEARCH(E$1, VLOOKUP($A113,#REF!, 30, FALSE))), "Y", "N")</f>
        <v>N</v>
      </c>
      <c r="F113" t="str">
        <f>IF(ISNUMBER(SEARCH(F$1, VLOOKUP($A113,#REF!, 30, FALSE))), "Y", "N")</f>
        <v>N</v>
      </c>
      <c r="G113" t="str">
        <f>IF(ISNUMBER(SEARCH(G$1, VLOOKUP($A113,#REF!, 30, FALSE))), "Y", "N")</f>
        <v>N</v>
      </c>
      <c r="H113" t="str">
        <f>IF(ISNUMBER(SEARCH(H$1, VLOOKUP($A113,#REF!, 30, FALSE))), "Y", "N")</f>
        <v>N</v>
      </c>
      <c r="I113" t="str">
        <f>IF(ISNUMBER(SEARCH(I$1, VLOOKUP($A113,#REF!, 30, FALSE))), "Y", "N")</f>
        <v>N</v>
      </c>
      <c r="J113" t="str">
        <f>IF(ISNUMBER(SEARCH(J$1, VLOOKUP($A113,#REF!, 30, FALSE))), "Y", "N")</f>
        <v>N</v>
      </c>
      <c r="K113" t="str">
        <f>IF(ISNUMBER(SEARCH(K$1, VLOOKUP($A113,#REF!, 30, FALSE))), "Y", "N")</f>
        <v>N</v>
      </c>
      <c r="L113">
        <v>50</v>
      </c>
      <c r="M113" t="s">
        <v>20</v>
      </c>
      <c r="N113" t="s">
        <v>39</v>
      </c>
      <c r="O113" t="s">
        <v>22</v>
      </c>
      <c r="P113" t="s">
        <v>23</v>
      </c>
      <c r="Q113">
        <v>0.11990000000000001</v>
      </c>
      <c r="R113">
        <f>IF(M113="electric",VLOOKUP(C113,Electric!$B:$F,5,FALSE), VLOOKUP(C113, Gas!$B:$F, 5, FALSE))</f>
        <v>0.11336400000000001</v>
      </c>
      <c r="S113" s="8" t="str">
        <f t="shared" si="1"/>
        <v>None</v>
      </c>
      <c r="T113">
        <v>0</v>
      </c>
      <c r="U113">
        <v>0</v>
      </c>
      <c r="V113">
        <v>0</v>
      </c>
      <c r="W113" t="s">
        <v>46</v>
      </c>
      <c r="X113">
        <v>24</v>
      </c>
      <c r="Y113" t="s">
        <v>13</v>
      </c>
      <c r="Z113" t="s">
        <v>40</v>
      </c>
      <c r="AA113" t="s">
        <v>170</v>
      </c>
      <c r="AD113" t="s">
        <v>180</v>
      </c>
      <c r="AE113" t="s">
        <v>274</v>
      </c>
      <c r="AF113" t="s">
        <v>203</v>
      </c>
      <c r="AG113" t="b">
        <v>0</v>
      </c>
      <c r="AH113" t="b">
        <v>0</v>
      </c>
      <c r="AI113" t="b">
        <v>0</v>
      </c>
      <c r="AJ113" t="b">
        <v>0</v>
      </c>
      <c r="AK113" t="b">
        <v>1</v>
      </c>
      <c r="AL113" t="b">
        <v>1</v>
      </c>
      <c r="AO113" s="1">
        <v>1</v>
      </c>
      <c r="AP113" t="b">
        <v>1</v>
      </c>
      <c r="AQ113" t="b">
        <v>0</v>
      </c>
      <c r="AS113" t="b">
        <v>0</v>
      </c>
    </row>
    <row r="114" spans="1:47">
      <c r="A114">
        <v>148071</v>
      </c>
      <c r="B114" t="s">
        <v>36</v>
      </c>
      <c r="C114" t="s">
        <v>266</v>
      </c>
      <c r="D114" t="s">
        <v>220</v>
      </c>
      <c r="E114" t="str">
        <f>IF(ISNUMBER(SEARCH(E$1, VLOOKUP($A114,#REF!, 30, FALSE))), "Y", "N")</f>
        <v>N</v>
      </c>
      <c r="F114" t="str">
        <f>IF(ISNUMBER(SEARCH(F$1, VLOOKUP($A114,#REF!, 30, FALSE))), "Y", "N")</f>
        <v>N</v>
      </c>
      <c r="G114" t="str">
        <f>IF(ISNUMBER(SEARCH(G$1, VLOOKUP($A114,#REF!, 30, FALSE))), "Y", "N")</f>
        <v>N</v>
      </c>
      <c r="H114" t="str">
        <f>IF(ISNUMBER(SEARCH(H$1, VLOOKUP($A114,#REF!, 30, FALSE))), "Y", "N")</f>
        <v>N</v>
      </c>
      <c r="I114" t="str">
        <f>IF(ISNUMBER(SEARCH(I$1, VLOOKUP($A114,#REF!, 30, FALSE))), "Y", "N")</f>
        <v>N</v>
      </c>
      <c r="J114" t="str">
        <f>IF(ISNUMBER(SEARCH(J$1, VLOOKUP($A114,#REF!, 30, FALSE))), "Y", "N")</f>
        <v>N</v>
      </c>
      <c r="K114" t="str">
        <f>IF(ISNUMBER(SEARCH(K$1, VLOOKUP($A114,#REF!, 30, FALSE))), "Y", "N")</f>
        <v>N</v>
      </c>
      <c r="L114" t="s">
        <v>221</v>
      </c>
      <c r="M114" t="s">
        <v>20</v>
      </c>
      <c r="N114" t="s">
        <v>39</v>
      </c>
      <c r="O114" t="s">
        <v>22</v>
      </c>
      <c r="P114" t="s">
        <v>23</v>
      </c>
      <c r="Q114">
        <v>0.10489999999999999</v>
      </c>
      <c r="R114">
        <f>IF(M114="electric",VLOOKUP(C114,Electric!$B:$F,5,FALSE), VLOOKUP(C114, Gas!$B:$F, 5, FALSE))</f>
        <v>0.11336400000000001</v>
      </c>
      <c r="S114" s="8">
        <f t="shared" si="1"/>
        <v>-7.4662150241699421E-2</v>
      </c>
      <c r="T114">
        <v>0</v>
      </c>
      <c r="U114">
        <v>0</v>
      </c>
      <c r="V114">
        <v>0</v>
      </c>
      <c r="W114" t="s">
        <v>46</v>
      </c>
      <c r="X114">
        <v>12</v>
      </c>
      <c r="Y114" t="s">
        <v>13</v>
      </c>
      <c r="Z114" t="s">
        <v>40</v>
      </c>
      <c r="AA114" t="s">
        <v>222</v>
      </c>
      <c r="AD114" t="s">
        <v>223</v>
      </c>
      <c r="AE114" t="s">
        <v>275</v>
      </c>
      <c r="AF114" t="s">
        <v>203</v>
      </c>
      <c r="AG114" t="b">
        <v>0</v>
      </c>
      <c r="AH114" t="b">
        <v>0</v>
      </c>
      <c r="AI114" t="b">
        <v>1</v>
      </c>
      <c r="AJ114" t="b">
        <v>0</v>
      </c>
      <c r="AK114" t="b">
        <v>1</v>
      </c>
      <c r="AL114" t="b">
        <v>1</v>
      </c>
      <c r="AO114" t="s">
        <v>27</v>
      </c>
      <c r="AP114" t="b">
        <v>0</v>
      </c>
      <c r="AQ114" t="b">
        <v>0</v>
      </c>
      <c r="AS114" t="b">
        <v>0</v>
      </c>
    </row>
    <row r="115" spans="1:47">
      <c r="A115">
        <v>147587</v>
      </c>
      <c r="B115" t="s">
        <v>36</v>
      </c>
      <c r="C115" t="s">
        <v>266</v>
      </c>
      <c r="D115" t="s">
        <v>225</v>
      </c>
      <c r="E115" t="str">
        <f>IF(ISNUMBER(SEARCH(E$1, VLOOKUP($A115,#REF!, 30, FALSE))), "Y", "N")</f>
        <v>N</v>
      </c>
      <c r="F115" t="str">
        <f>IF(ISNUMBER(SEARCH(F$1, VLOOKUP($A115,#REF!, 30, FALSE))), "Y", "N")</f>
        <v>N</v>
      </c>
      <c r="G115" t="str">
        <f>IF(ISNUMBER(SEARCH(G$1, VLOOKUP($A115,#REF!, 30, FALSE))), "Y", "N")</f>
        <v>N</v>
      </c>
      <c r="H115" t="str">
        <f>IF(ISNUMBER(SEARCH(H$1, VLOOKUP($A115,#REF!, 30, FALSE))), "Y", "N")</f>
        <v>N</v>
      </c>
      <c r="I115" t="str">
        <f>IF(ISNUMBER(SEARCH(I$1, VLOOKUP($A115,#REF!, 30, FALSE))), "Y", "N")</f>
        <v>N</v>
      </c>
      <c r="J115" t="str">
        <f>IF(ISNUMBER(SEARCH(J$1, VLOOKUP($A115,#REF!, 30, FALSE))), "Y", "N")</f>
        <v>N</v>
      </c>
      <c r="K115" t="str">
        <f>IF(ISNUMBER(SEARCH(K$1, VLOOKUP($A115,#REF!, 30, FALSE))), "Y", "N")</f>
        <v>N</v>
      </c>
      <c r="L115">
        <v>10</v>
      </c>
      <c r="M115" t="s">
        <v>20</v>
      </c>
      <c r="N115" t="s">
        <v>39</v>
      </c>
      <c r="O115" t="s">
        <v>22</v>
      </c>
      <c r="P115" t="s">
        <v>23</v>
      </c>
      <c r="Q115">
        <v>0.1169</v>
      </c>
      <c r="R115">
        <f>IF(M115="electric",VLOOKUP(C115,Electric!$B:$F,5,FALSE), VLOOKUP(C115, Gas!$B:$F, 5, FALSE))</f>
        <v>0.11336400000000001</v>
      </c>
      <c r="S115" s="8" t="str">
        <f t="shared" si="1"/>
        <v>None</v>
      </c>
      <c r="T115">
        <v>0</v>
      </c>
      <c r="U115">
        <v>0</v>
      </c>
      <c r="V115">
        <v>0</v>
      </c>
      <c r="W115" t="s">
        <v>46</v>
      </c>
      <c r="X115">
        <v>12</v>
      </c>
      <c r="Y115" t="s">
        <v>13</v>
      </c>
      <c r="Z115" t="s">
        <v>40</v>
      </c>
      <c r="AA115" t="s">
        <v>226</v>
      </c>
      <c r="AD115" t="s">
        <v>162</v>
      </c>
      <c r="AE115" t="s">
        <v>271</v>
      </c>
      <c r="AF115" t="s">
        <v>203</v>
      </c>
      <c r="AG115" t="b">
        <v>0</v>
      </c>
      <c r="AH115" t="b">
        <v>0</v>
      </c>
      <c r="AI115" t="b">
        <v>0</v>
      </c>
      <c r="AJ115" t="b">
        <v>0</v>
      </c>
      <c r="AK115" t="b">
        <v>1</v>
      </c>
      <c r="AL115" t="b">
        <v>1</v>
      </c>
      <c r="AO115" t="s">
        <v>27</v>
      </c>
      <c r="AP115" t="b">
        <v>0</v>
      </c>
      <c r="AQ115" t="b">
        <v>0</v>
      </c>
      <c r="AS115" t="b">
        <v>0</v>
      </c>
      <c r="AU115" t="s">
        <v>228</v>
      </c>
    </row>
    <row r="116" spans="1:47">
      <c r="A116">
        <v>150822</v>
      </c>
      <c r="B116" t="s">
        <v>36</v>
      </c>
      <c r="C116" t="s">
        <v>266</v>
      </c>
      <c r="D116" t="s">
        <v>229</v>
      </c>
      <c r="E116" t="str">
        <f>IF(ISNUMBER(SEARCH(E$1, VLOOKUP($A116,#REF!, 30, FALSE))), "Y", "N")</f>
        <v>N</v>
      </c>
      <c r="F116" t="str">
        <f>IF(ISNUMBER(SEARCH(F$1, VLOOKUP($A116,#REF!, 30, FALSE))), "Y", "N")</f>
        <v>N</v>
      </c>
      <c r="G116" t="str">
        <f>IF(ISNUMBER(SEARCH(G$1, VLOOKUP($A116,#REF!, 30, FALSE))), "Y", "N")</f>
        <v>N</v>
      </c>
      <c r="H116" t="str">
        <f>IF(ISNUMBER(SEARCH(H$1, VLOOKUP($A116,#REF!, 30, FALSE))), "Y", "N")</f>
        <v>N</v>
      </c>
      <c r="I116" t="str">
        <f>IF(ISNUMBER(SEARCH(I$1, VLOOKUP($A116,#REF!, 30, FALSE))), "Y", "N")</f>
        <v>N</v>
      </c>
      <c r="J116" t="str">
        <f>IF(ISNUMBER(SEARCH(J$1, VLOOKUP($A116,#REF!, 30, FALSE))), "Y", "N")</f>
        <v>N</v>
      </c>
      <c r="K116" t="str">
        <f>IF(ISNUMBER(SEARCH(K$1, VLOOKUP($A116,#REF!, 30, FALSE))), "Y", "N")</f>
        <v>N</v>
      </c>
      <c r="L116">
        <v>220</v>
      </c>
      <c r="M116" t="s">
        <v>20</v>
      </c>
      <c r="N116" t="s">
        <v>39</v>
      </c>
      <c r="O116" t="s">
        <v>22</v>
      </c>
      <c r="P116" t="s">
        <v>23</v>
      </c>
      <c r="Q116">
        <v>0.1449</v>
      </c>
      <c r="R116">
        <f>IF(M116="electric",VLOOKUP(C116,Electric!$B:$F,5,FALSE), VLOOKUP(C116, Gas!$B:$F, 5, FALSE))</f>
        <v>0.11336400000000001</v>
      </c>
      <c r="S116" s="8" t="str">
        <f t="shared" si="1"/>
        <v>None</v>
      </c>
      <c r="T116">
        <v>0</v>
      </c>
      <c r="U116">
        <v>0</v>
      </c>
      <c r="V116">
        <v>0</v>
      </c>
      <c r="W116" t="s">
        <v>230</v>
      </c>
      <c r="X116">
        <v>12</v>
      </c>
      <c r="Y116" t="s">
        <v>13</v>
      </c>
      <c r="Z116" t="s">
        <v>40</v>
      </c>
      <c r="AA116" t="s">
        <v>231</v>
      </c>
      <c r="AB116" t="s">
        <v>199</v>
      </c>
      <c r="AC116" t="s">
        <v>200</v>
      </c>
      <c r="AD116" t="s">
        <v>201</v>
      </c>
      <c r="AE116" t="s">
        <v>276</v>
      </c>
      <c r="AF116" t="s">
        <v>203</v>
      </c>
      <c r="AG116" t="b">
        <v>0</v>
      </c>
      <c r="AH116" t="b">
        <v>0</v>
      </c>
      <c r="AI116" t="b">
        <v>0</v>
      </c>
      <c r="AJ116" t="b">
        <v>0</v>
      </c>
      <c r="AK116" t="b">
        <v>1</v>
      </c>
      <c r="AL116" t="b">
        <v>1</v>
      </c>
      <c r="AO116" t="s">
        <v>27</v>
      </c>
      <c r="AP116" t="b">
        <v>0</v>
      </c>
      <c r="AQ116" t="b">
        <v>0</v>
      </c>
      <c r="AS116" t="b">
        <v>0</v>
      </c>
      <c r="AU116" t="s">
        <v>233</v>
      </c>
    </row>
    <row r="117" spans="1:47">
      <c r="A117">
        <v>148805</v>
      </c>
      <c r="B117" t="s">
        <v>36</v>
      </c>
      <c r="C117" t="s">
        <v>277</v>
      </c>
      <c r="D117" t="s">
        <v>42</v>
      </c>
      <c r="E117" t="str">
        <f>IF(ISNUMBER(SEARCH(E$1, VLOOKUP($A117,#REF!, 30, FALSE))), "Y", "N")</f>
        <v>N</v>
      </c>
      <c r="F117" t="str">
        <f>IF(ISNUMBER(SEARCH(F$1, VLOOKUP($A117,#REF!, 30, FALSE))), "Y", "N")</f>
        <v>N</v>
      </c>
      <c r="G117" t="str">
        <f>IF(ISNUMBER(SEARCH(G$1, VLOOKUP($A117,#REF!, 30, FALSE))), "Y", "N")</f>
        <v>N</v>
      </c>
      <c r="H117" t="str">
        <f>IF(ISNUMBER(SEARCH(H$1, VLOOKUP($A117,#REF!, 30, FALSE))), "Y", "N")</f>
        <v>N</v>
      </c>
      <c r="I117" t="str">
        <f>IF(ISNUMBER(SEARCH(I$1, VLOOKUP($A117,#REF!, 30, FALSE))), "Y", "N")</f>
        <v>N</v>
      </c>
      <c r="J117" t="str">
        <f>IF(ISNUMBER(SEARCH(J$1, VLOOKUP($A117,#REF!, 30, FALSE))), "Y", "N")</f>
        <v>N</v>
      </c>
      <c r="K117" t="str">
        <f>IF(ISNUMBER(SEARCH(K$1, VLOOKUP($A117,#REF!, 30, FALSE))), "Y", "N")</f>
        <v>N</v>
      </c>
      <c r="L117">
        <v>140</v>
      </c>
      <c r="M117" t="s">
        <v>20</v>
      </c>
      <c r="N117" t="s">
        <v>55</v>
      </c>
      <c r="O117" t="s">
        <v>22</v>
      </c>
      <c r="P117" t="s">
        <v>23</v>
      </c>
      <c r="Q117">
        <v>0.1119</v>
      </c>
      <c r="R117">
        <f>IF(M117="electric",VLOOKUP(C117,Electric!$B:$F,5,FALSE), VLOOKUP(C117, Gas!$B:$F, 5, FALSE))</f>
        <v>0.11013000000000001</v>
      </c>
      <c r="S117" s="8" t="str">
        <f t="shared" si="1"/>
        <v>None</v>
      </c>
      <c r="T117">
        <v>0</v>
      </c>
      <c r="U117">
        <v>0</v>
      </c>
      <c r="V117">
        <v>0</v>
      </c>
      <c r="W117" t="s">
        <v>25</v>
      </c>
      <c r="X117">
        <v>12</v>
      </c>
      <c r="Y117" t="s">
        <v>13</v>
      </c>
      <c r="Z117" t="s">
        <v>40</v>
      </c>
      <c r="AA117" t="s">
        <v>198</v>
      </c>
      <c r="AB117" t="s">
        <v>199</v>
      </c>
      <c r="AC117" t="s">
        <v>278</v>
      </c>
      <c r="AD117" t="s">
        <v>201</v>
      </c>
      <c r="AE117" t="s">
        <v>279</v>
      </c>
      <c r="AF117" t="s">
        <v>203</v>
      </c>
      <c r="AG117" t="b">
        <v>0</v>
      </c>
      <c r="AH117" t="b">
        <v>0</v>
      </c>
      <c r="AI117" t="b">
        <v>0</v>
      </c>
      <c r="AJ117" t="b">
        <v>0</v>
      </c>
      <c r="AK117" t="b">
        <v>1</v>
      </c>
      <c r="AL117" t="b">
        <v>1</v>
      </c>
      <c r="AO117" t="s">
        <v>27</v>
      </c>
      <c r="AP117" t="b">
        <v>0</v>
      </c>
      <c r="AQ117" t="b">
        <v>0</v>
      </c>
      <c r="AS117" t="b">
        <v>0</v>
      </c>
      <c r="AU117" t="s">
        <v>41</v>
      </c>
    </row>
    <row r="118" spans="1:47">
      <c r="A118">
        <v>150742</v>
      </c>
      <c r="B118" t="s">
        <v>36</v>
      </c>
      <c r="C118" t="s">
        <v>277</v>
      </c>
      <c r="D118" t="s">
        <v>237</v>
      </c>
      <c r="E118" t="str">
        <f>IF(ISNUMBER(SEARCH(E$1, VLOOKUP($A118,#REF!, 30, FALSE))), "Y", "N")</f>
        <v>N</v>
      </c>
      <c r="F118" t="str">
        <f>IF(ISNUMBER(SEARCH(F$1, VLOOKUP($A118,#REF!, 30, FALSE))), "Y", "N")</f>
        <v>N</v>
      </c>
      <c r="G118" t="str">
        <f>IF(ISNUMBER(SEARCH(G$1, VLOOKUP($A118,#REF!, 30, FALSE))), "Y", "N")</f>
        <v>N</v>
      </c>
      <c r="H118" t="str">
        <f>IF(ISNUMBER(SEARCH(H$1, VLOOKUP($A118,#REF!, 30, FALSE))), "Y", "N")</f>
        <v>N</v>
      </c>
      <c r="I118" t="str">
        <f>IF(ISNUMBER(SEARCH(I$1, VLOOKUP($A118,#REF!, 30, FALSE))), "Y", "N")</f>
        <v>N</v>
      </c>
      <c r="J118" t="str">
        <f>IF(ISNUMBER(SEARCH(J$1, VLOOKUP($A118,#REF!, 30, FALSE))), "Y", "N")</f>
        <v>N</v>
      </c>
      <c r="K118" t="str">
        <f>IF(ISNUMBER(SEARCH(K$1, VLOOKUP($A118,#REF!, 30, FALSE))), "Y", "N")</f>
        <v>N</v>
      </c>
      <c r="L118">
        <v>140</v>
      </c>
      <c r="M118" t="s">
        <v>20</v>
      </c>
      <c r="N118" t="s">
        <v>55</v>
      </c>
      <c r="O118" t="s">
        <v>22</v>
      </c>
      <c r="P118" t="s">
        <v>23</v>
      </c>
      <c r="Q118">
        <v>0.1099</v>
      </c>
      <c r="R118">
        <f>IF(M118="electric",VLOOKUP(C118,Electric!$B:$F,5,FALSE), VLOOKUP(C118, Gas!$B:$F, 5, FALSE))</f>
        <v>0.11013000000000001</v>
      </c>
      <c r="S118" s="8">
        <f t="shared" si="1"/>
        <v>-2.0884409334423677E-3</v>
      </c>
      <c r="T118">
        <v>0</v>
      </c>
      <c r="U118">
        <v>0</v>
      </c>
      <c r="V118">
        <v>0</v>
      </c>
      <c r="W118" t="s">
        <v>25</v>
      </c>
      <c r="X118">
        <v>18</v>
      </c>
      <c r="Y118" t="s">
        <v>13</v>
      </c>
      <c r="Z118" t="s">
        <v>40</v>
      </c>
      <c r="AA118" t="s">
        <v>231</v>
      </c>
      <c r="AB118" t="s">
        <v>199</v>
      </c>
      <c r="AC118" t="s">
        <v>278</v>
      </c>
      <c r="AD118" t="s">
        <v>201</v>
      </c>
      <c r="AE118" t="s">
        <v>280</v>
      </c>
      <c r="AF118" t="s">
        <v>203</v>
      </c>
      <c r="AG118" t="b">
        <v>0</v>
      </c>
      <c r="AH118" t="b">
        <v>0</v>
      </c>
      <c r="AI118" t="b">
        <v>0</v>
      </c>
      <c r="AJ118" t="b">
        <v>0</v>
      </c>
      <c r="AK118" t="b">
        <v>1</v>
      </c>
      <c r="AL118" t="b">
        <v>1</v>
      </c>
      <c r="AO118" t="s">
        <v>27</v>
      </c>
      <c r="AP118" t="b">
        <v>0</v>
      </c>
      <c r="AQ118" t="b">
        <v>0</v>
      </c>
      <c r="AS118" t="b">
        <v>0</v>
      </c>
      <c r="AU118" t="s">
        <v>41</v>
      </c>
    </row>
    <row r="119" spans="1:47">
      <c r="A119">
        <v>148011</v>
      </c>
      <c r="B119" t="s">
        <v>36</v>
      </c>
      <c r="C119" t="s">
        <v>277</v>
      </c>
      <c r="D119" t="s">
        <v>38</v>
      </c>
      <c r="E119" t="str">
        <f>IF(ISNUMBER(SEARCH(E$1, VLOOKUP($A119,#REF!, 30, FALSE))), "Y", "N")</f>
        <v>N</v>
      </c>
      <c r="F119" t="str">
        <f>IF(ISNUMBER(SEARCH(F$1, VLOOKUP($A119,#REF!, 30, FALSE))), "Y", "N")</f>
        <v>N</v>
      </c>
      <c r="G119" t="str">
        <f>IF(ISNUMBER(SEARCH(G$1, VLOOKUP($A119,#REF!, 30, FALSE))), "Y", "N")</f>
        <v>N</v>
      </c>
      <c r="H119" t="str">
        <f>IF(ISNUMBER(SEARCH(H$1, VLOOKUP($A119,#REF!, 30, FALSE))), "Y", "N")</f>
        <v>N</v>
      </c>
      <c r="I119" t="str">
        <f>IF(ISNUMBER(SEARCH(I$1, VLOOKUP($A119,#REF!, 30, FALSE))), "Y", "N")</f>
        <v>N</v>
      </c>
      <c r="J119" t="str">
        <f>IF(ISNUMBER(SEARCH(J$1, VLOOKUP($A119,#REF!, 30, FALSE))), "Y", "N")</f>
        <v>N</v>
      </c>
      <c r="K119" t="str">
        <f>IF(ISNUMBER(SEARCH(K$1, VLOOKUP($A119,#REF!, 30, FALSE))), "Y", "N")</f>
        <v>N</v>
      </c>
      <c r="L119">
        <v>140</v>
      </c>
      <c r="M119" t="s">
        <v>20</v>
      </c>
      <c r="N119" t="s">
        <v>55</v>
      </c>
      <c r="O119" t="s">
        <v>22</v>
      </c>
      <c r="P119" t="s">
        <v>23</v>
      </c>
      <c r="Q119">
        <v>0.1129</v>
      </c>
      <c r="R119">
        <f>IF(M119="electric",VLOOKUP(C119,Electric!$B:$F,5,FALSE), VLOOKUP(C119, Gas!$B:$F, 5, FALSE))</f>
        <v>0.11013000000000001</v>
      </c>
      <c r="S119" s="8" t="str">
        <f t="shared" si="1"/>
        <v>None</v>
      </c>
      <c r="T119">
        <v>0</v>
      </c>
      <c r="U119">
        <v>0</v>
      </c>
      <c r="V119">
        <v>0</v>
      </c>
      <c r="W119" t="s">
        <v>25</v>
      </c>
      <c r="X119">
        <v>12</v>
      </c>
      <c r="Y119" t="s">
        <v>13</v>
      </c>
      <c r="Z119" t="s">
        <v>40</v>
      </c>
      <c r="AA119" t="s">
        <v>198</v>
      </c>
      <c r="AB119" t="s">
        <v>199</v>
      </c>
      <c r="AC119" t="s">
        <v>278</v>
      </c>
      <c r="AD119" t="s">
        <v>201</v>
      </c>
      <c r="AE119" t="s">
        <v>280</v>
      </c>
      <c r="AF119" t="s">
        <v>203</v>
      </c>
      <c r="AG119" t="b">
        <v>0</v>
      </c>
      <c r="AH119" t="b">
        <v>0</v>
      </c>
      <c r="AI119" t="b">
        <v>0</v>
      </c>
      <c r="AJ119" t="b">
        <v>0</v>
      </c>
      <c r="AK119" t="b">
        <v>1</v>
      </c>
      <c r="AL119" t="b">
        <v>1</v>
      </c>
      <c r="AO119" s="1">
        <v>1</v>
      </c>
      <c r="AP119" t="b">
        <v>1</v>
      </c>
      <c r="AQ119" t="b">
        <v>0</v>
      </c>
      <c r="AS119" t="b">
        <v>0</v>
      </c>
      <c r="AU119" t="s">
        <v>41</v>
      </c>
    </row>
    <row r="120" spans="1:47">
      <c r="A120">
        <v>151315</v>
      </c>
      <c r="B120" t="s">
        <v>36</v>
      </c>
      <c r="C120" t="s">
        <v>277</v>
      </c>
      <c r="D120" t="s">
        <v>205</v>
      </c>
      <c r="E120" t="str">
        <f>IF(ISNUMBER(SEARCH(E$1, VLOOKUP($A120,#REF!, 30, FALSE))), "Y", "N")</f>
        <v>N</v>
      </c>
      <c r="F120" t="str">
        <f>IF(ISNUMBER(SEARCH(F$1, VLOOKUP($A120,#REF!, 30, FALSE))), "Y", "N")</f>
        <v>N</v>
      </c>
      <c r="G120" t="str">
        <f>IF(ISNUMBER(SEARCH(G$1, VLOOKUP($A120,#REF!, 30, FALSE))), "Y", "N")</f>
        <v>N</v>
      </c>
      <c r="H120" t="str">
        <f>IF(ISNUMBER(SEARCH(H$1, VLOOKUP($A120,#REF!, 30, FALSE))), "Y", "N")</f>
        <v>N</v>
      </c>
      <c r="I120" t="str">
        <f>IF(ISNUMBER(SEARCH(I$1, VLOOKUP($A120,#REF!, 30, FALSE))), "Y", "N")</f>
        <v>N</v>
      </c>
      <c r="J120" t="str">
        <f>IF(ISNUMBER(SEARCH(J$1, VLOOKUP($A120,#REF!, 30, FALSE))), "Y", "N")</f>
        <v>N</v>
      </c>
      <c r="K120" t="str">
        <f>IF(ISNUMBER(SEARCH(K$1, VLOOKUP($A120,#REF!, 30, FALSE))), "Y", "N")</f>
        <v>N</v>
      </c>
      <c r="L120">
        <v>217</v>
      </c>
      <c r="M120" t="s">
        <v>20</v>
      </c>
      <c r="N120" t="s">
        <v>55</v>
      </c>
      <c r="O120" t="s">
        <v>22</v>
      </c>
      <c r="P120" t="s">
        <v>23</v>
      </c>
      <c r="Q120">
        <v>0.11600000000000001</v>
      </c>
      <c r="R120">
        <f>IF(M120="electric",VLOOKUP(C120,Electric!$B:$F,5,FALSE), VLOOKUP(C120, Gas!$B:$F, 5, FALSE))</f>
        <v>0.11013000000000001</v>
      </c>
      <c r="S120" s="8" t="str">
        <f t="shared" si="1"/>
        <v>None</v>
      </c>
      <c r="T120">
        <v>0</v>
      </c>
      <c r="U120">
        <v>0</v>
      </c>
      <c r="V120">
        <v>0</v>
      </c>
      <c r="W120" t="s">
        <v>25</v>
      </c>
      <c r="X120">
        <v>12</v>
      </c>
      <c r="Y120" t="s">
        <v>13</v>
      </c>
      <c r="Z120" t="s">
        <v>40</v>
      </c>
      <c r="AA120" t="s">
        <v>206</v>
      </c>
      <c r="AB120" t="s">
        <v>199</v>
      </c>
      <c r="AC120" t="s">
        <v>281</v>
      </c>
      <c r="AD120" t="s">
        <v>201</v>
      </c>
      <c r="AE120" t="s">
        <v>282</v>
      </c>
      <c r="AF120" t="s">
        <v>203</v>
      </c>
      <c r="AG120" t="b">
        <v>0</v>
      </c>
      <c r="AH120" t="b">
        <v>0</v>
      </c>
      <c r="AI120" t="b">
        <v>0</v>
      </c>
      <c r="AJ120" t="b">
        <v>0</v>
      </c>
      <c r="AK120" t="b">
        <v>1</v>
      </c>
      <c r="AL120" t="b">
        <v>1</v>
      </c>
      <c r="AO120" t="s">
        <v>27</v>
      </c>
      <c r="AP120" t="b">
        <v>0</v>
      </c>
      <c r="AQ120" t="b">
        <v>0</v>
      </c>
      <c r="AS120" t="b">
        <v>0</v>
      </c>
      <c r="AU120" t="s">
        <v>105</v>
      </c>
    </row>
    <row r="121" spans="1:47">
      <c r="A121">
        <v>151316</v>
      </c>
      <c r="B121" t="s">
        <v>36</v>
      </c>
      <c r="C121" t="s">
        <v>277</v>
      </c>
      <c r="D121" t="s">
        <v>209</v>
      </c>
      <c r="E121" t="str">
        <f>IF(ISNUMBER(SEARCH(E$1, VLOOKUP($A121,#REF!, 30, FALSE))), "Y", "N")</f>
        <v>N</v>
      </c>
      <c r="F121" t="str">
        <f>IF(ISNUMBER(SEARCH(F$1, VLOOKUP($A121,#REF!, 30, FALSE))), "Y", "N")</f>
        <v>N</v>
      </c>
      <c r="G121" t="str">
        <f>IF(ISNUMBER(SEARCH(G$1, VLOOKUP($A121,#REF!, 30, FALSE))), "Y", "N")</f>
        <v>N</v>
      </c>
      <c r="H121" t="str">
        <f>IF(ISNUMBER(SEARCH(H$1, VLOOKUP($A121,#REF!, 30, FALSE))), "Y", "N")</f>
        <v>N</v>
      </c>
      <c r="I121" t="str">
        <f>IF(ISNUMBER(SEARCH(I$1, VLOOKUP($A121,#REF!, 30, FALSE))), "Y", "N")</f>
        <v>N</v>
      </c>
      <c r="J121" t="str">
        <f>IF(ISNUMBER(SEARCH(J$1, VLOOKUP($A121,#REF!, 30, FALSE))), "Y", "N")</f>
        <v>N</v>
      </c>
      <c r="K121" t="str">
        <f>IF(ISNUMBER(SEARCH(K$1, VLOOKUP($A121,#REF!, 30, FALSE))), "Y", "N")</f>
        <v>N</v>
      </c>
      <c r="L121">
        <v>187</v>
      </c>
      <c r="M121" t="s">
        <v>20</v>
      </c>
      <c r="N121" t="s">
        <v>55</v>
      </c>
      <c r="O121" t="s">
        <v>22</v>
      </c>
      <c r="P121" t="s">
        <v>23</v>
      </c>
      <c r="Q121">
        <v>0.1149</v>
      </c>
      <c r="R121">
        <f>IF(M121="electric",VLOOKUP(C121,Electric!$B:$F,5,FALSE), VLOOKUP(C121, Gas!$B:$F, 5, FALSE))</f>
        <v>0.11013000000000001</v>
      </c>
      <c r="S121" s="8" t="str">
        <f t="shared" si="1"/>
        <v>None</v>
      </c>
      <c r="T121">
        <v>0</v>
      </c>
      <c r="U121">
        <v>0</v>
      </c>
      <c r="V121">
        <v>0</v>
      </c>
      <c r="W121" t="s">
        <v>25</v>
      </c>
      <c r="X121">
        <v>12</v>
      </c>
      <c r="Y121" t="s">
        <v>13</v>
      </c>
      <c r="Z121" t="s">
        <v>40</v>
      </c>
      <c r="AA121" t="s">
        <v>206</v>
      </c>
      <c r="AB121" t="s">
        <v>199</v>
      </c>
      <c r="AC121" t="s">
        <v>281</v>
      </c>
      <c r="AD121" t="s">
        <v>201</v>
      </c>
      <c r="AE121" t="s">
        <v>283</v>
      </c>
      <c r="AF121" t="s">
        <v>203</v>
      </c>
      <c r="AG121" t="b">
        <v>0</v>
      </c>
      <c r="AH121" t="b">
        <v>0</v>
      </c>
      <c r="AI121" t="b">
        <v>0</v>
      </c>
      <c r="AJ121" t="b">
        <v>0</v>
      </c>
      <c r="AK121" t="b">
        <v>1</v>
      </c>
      <c r="AL121" t="b">
        <v>1</v>
      </c>
      <c r="AO121" t="s">
        <v>27</v>
      </c>
      <c r="AP121" t="b">
        <v>0</v>
      </c>
      <c r="AQ121" t="b">
        <v>0</v>
      </c>
      <c r="AS121" t="b">
        <v>0</v>
      </c>
      <c r="AU121" t="s">
        <v>105</v>
      </c>
    </row>
    <row r="122" spans="1:47">
      <c r="A122">
        <v>147240</v>
      </c>
      <c r="B122" t="s">
        <v>36</v>
      </c>
      <c r="C122" t="s">
        <v>277</v>
      </c>
      <c r="D122" t="s">
        <v>211</v>
      </c>
      <c r="E122" t="str">
        <f>IF(ISNUMBER(SEARCH(E$1, VLOOKUP($A122,#REF!, 30, FALSE))), "Y", "N")</f>
        <v>N</v>
      </c>
      <c r="F122" t="str">
        <f>IF(ISNUMBER(SEARCH(F$1, VLOOKUP($A122,#REF!, 30, FALSE))), "Y", "N")</f>
        <v>N</v>
      </c>
      <c r="G122" t="str">
        <f>IF(ISNUMBER(SEARCH(G$1, VLOOKUP($A122,#REF!, 30, FALSE))), "Y", "N")</f>
        <v>N</v>
      </c>
      <c r="H122" t="str">
        <f>IF(ISNUMBER(SEARCH(H$1, VLOOKUP($A122,#REF!, 30, FALSE))), "Y", "N")</f>
        <v>N</v>
      </c>
      <c r="I122" t="str">
        <f>IF(ISNUMBER(SEARCH(I$1, VLOOKUP($A122,#REF!, 30, FALSE))), "Y", "N")</f>
        <v>N</v>
      </c>
      <c r="J122" t="str">
        <f>IF(ISNUMBER(SEARCH(J$1, VLOOKUP($A122,#REF!, 30, FALSE))), "Y", "N")</f>
        <v>N</v>
      </c>
      <c r="K122" t="str">
        <f>IF(ISNUMBER(SEARCH(K$1, VLOOKUP($A122,#REF!, 30, FALSE))), "Y", "N")</f>
        <v>N</v>
      </c>
      <c r="L122">
        <v>60</v>
      </c>
      <c r="M122" t="s">
        <v>20</v>
      </c>
      <c r="N122" t="s">
        <v>55</v>
      </c>
      <c r="O122" t="s">
        <v>22</v>
      </c>
      <c r="P122" t="s">
        <v>23</v>
      </c>
      <c r="Q122">
        <v>9.9900000000000003E-2</v>
      </c>
      <c r="R122">
        <f>IF(M122="electric",VLOOKUP(C122,Electric!$B:$F,5,FALSE), VLOOKUP(C122, Gas!$B:$F, 5, FALSE))</f>
        <v>0.11013000000000001</v>
      </c>
      <c r="S122" s="8">
        <f t="shared" si="1"/>
        <v>-9.2890220648324723E-2</v>
      </c>
      <c r="T122">
        <v>0</v>
      </c>
      <c r="U122">
        <v>0</v>
      </c>
      <c r="V122">
        <v>0</v>
      </c>
      <c r="W122" t="s">
        <v>46</v>
      </c>
      <c r="X122">
        <v>12</v>
      </c>
      <c r="Y122" t="s">
        <v>13</v>
      </c>
      <c r="Z122" t="s">
        <v>40</v>
      </c>
      <c r="AA122" t="s">
        <v>165</v>
      </c>
      <c r="AB122" t="s">
        <v>212</v>
      </c>
      <c r="AD122" t="s">
        <v>201</v>
      </c>
      <c r="AE122" t="s">
        <v>284</v>
      </c>
      <c r="AF122" t="s">
        <v>203</v>
      </c>
      <c r="AG122" t="b">
        <v>0</v>
      </c>
      <c r="AH122" t="b">
        <v>0</v>
      </c>
      <c r="AI122" t="b">
        <v>0</v>
      </c>
      <c r="AJ122" t="b">
        <v>0</v>
      </c>
      <c r="AK122" t="b">
        <v>1</v>
      </c>
      <c r="AL122" t="b">
        <v>1</v>
      </c>
      <c r="AO122" t="s">
        <v>27</v>
      </c>
      <c r="AP122" t="b">
        <v>0</v>
      </c>
      <c r="AQ122" t="b">
        <v>0</v>
      </c>
      <c r="AS122" t="b">
        <v>0</v>
      </c>
    </row>
    <row r="123" spans="1:47">
      <c r="A123">
        <v>147239</v>
      </c>
      <c r="B123" t="s">
        <v>36</v>
      </c>
      <c r="C123" t="s">
        <v>277</v>
      </c>
      <c r="D123" t="s">
        <v>214</v>
      </c>
      <c r="E123" t="str">
        <f>IF(ISNUMBER(SEARCH(E$1, VLOOKUP($A123,#REF!, 30, FALSE))), "Y", "N")</f>
        <v>N</v>
      </c>
      <c r="F123" t="str">
        <f>IF(ISNUMBER(SEARCH(F$1, VLOOKUP($A123,#REF!, 30, FALSE))), "Y", "N")</f>
        <v>N</v>
      </c>
      <c r="G123" t="str">
        <f>IF(ISNUMBER(SEARCH(G$1, VLOOKUP($A123,#REF!, 30, FALSE))), "Y", "N")</f>
        <v>N</v>
      </c>
      <c r="H123" t="str">
        <f>IF(ISNUMBER(SEARCH(H$1, VLOOKUP($A123,#REF!, 30, FALSE))), "Y", "N")</f>
        <v>N</v>
      </c>
      <c r="I123" t="str">
        <f>IF(ISNUMBER(SEARCH(I$1, VLOOKUP($A123,#REF!, 30, FALSE))), "Y", "N")</f>
        <v>N</v>
      </c>
      <c r="J123" t="str">
        <f>IF(ISNUMBER(SEARCH(J$1, VLOOKUP($A123,#REF!, 30, FALSE))), "Y", "N")</f>
        <v>N</v>
      </c>
      <c r="K123" t="str">
        <f>IF(ISNUMBER(SEARCH(K$1, VLOOKUP($A123,#REF!, 30, FALSE))), "Y", "N")</f>
        <v>N</v>
      </c>
      <c r="L123">
        <v>50</v>
      </c>
      <c r="M123" t="s">
        <v>20</v>
      </c>
      <c r="N123" t="s">
        <v>55</v>
      </c>
      <c r="O123" t="s">
        <v>22</v>
      </c>
      <c r="P123" t="s">
        <v>23</v>
      </c>
      <c r="Q123">
        <v>9.8900000000000002E-2</v>
      </c>
      <c r="R123">
        <f>IF(M123="electric",VLOOKUP(C123,Electric!$B:$F,5,FALSE), VLOOKUP(C123, Gas!$B:$F, 5, FALSE))</f>
        <v>0.11013000000000001</v>
      </c>
      <c r="S123" s="8">
        <f t="shared" si="1"/>
        <v>-0.10197039861981298</v>
      </c>
      <c r="T123">
        <v>0</v>
      </c>
      <c r="U123">
        <v>0</v>
      </c>
      <c r="V123">
        <v>0</v>
      </c>
      <c r="W123" t="s">
        <v>46</v>
      </c>
      <c r="X123">
        <v>24</v>
      </c>
      <c r="Y123" t="s">
        <v>13</v>
      </c>
      <c r="Z123" t="s">
        <v>40</v>
      </c>
      <c r="AA123" t="s">
        <v>170</v>
      </c>
      <c r="AD123" t="s">
        <v>180</v>
      </c>
      <c r="AE123" t="s">
        <v>285</v>
      </c>
      <c r="AF123" t="s">
        <v>203</v>
      </c>
      <c r="AG123" t="b">
        <v>0</v>
      </c>
      <c r="AH123" t="b">
        <v>0</v>
      </c>
      <c r="AI123" t="b">
        <v>0</v>
      </c>
      <c r="AJ123" t="b">
        <v>0</v>
      </c>
      <c r="AK123" t="b">
        <v>1</v>
      </c>
      <c r="AL123" t="b">
        <v>1</v>
      </c>
      <c r="AO123" t="s">
        <v>27</v>
      </c>
      <c r="AP123" t="b">
        <v>0</v>
      </c>
      <c r="AQ123" t="b">
        <v>0</v>
      </c>
      <c r="AS123" t="b">
        <v>0</v>
      </c>
    </row>
    <row r="124" spans="1:47">
      <c r="A124">
        <v>147249</v>
      </c>
      <c r="B124" t="s">
        <v>36</v>
      </c>
      <c r="C124" t="s">
        <v>277</v>
      </c>
      <c r="D124" t="s">
        <v>216</v>
      </c>
      <c r="E124" t="str">
        <f>IF(ISNUMBER(SEARCH(E$1, VLOOKUP($A124,#REF!, 30, FALSE))), "Y", "N")</f>
        <v>N</v>
      </c>
      <c r="F124" t="str">
        <f>IF(ISNUMBER(SEARCH(F$1, VLOOKUP($A124,#REF!, 30, FALSE))), "Y", "N")</f>
        <v>N</v>
      </c>
      <c r="G124" t="str">
        <f>IF(ISNUMBER(SEARCH(G$1, VLOOKUP($A124,#REF!, 30, FALSE))), "Y", "N")</f>
        <v>N</v>
      </c>
      <c r="H124" t="str">
        <f>IF(ISNUMBER(SEARCH(H$1, VLOOKUP($A124,#REF!, 30, FALSE))), "Y", "N")</f>
        <v>N</v>
      </c>
      <c r="I124" t="str">
        <f>IF(ISNUMBER(SEARCH(I$1, VLOOKUP($A124,#REF!, 30, FALSE))), "Y", "N")</f>
        <v>N</v>
      </c>
      <c r="J124" t="str">
        <f>IF(ISNUMBER(SEARCH(J$1, VLOOKUP($A124,#REF!, 30, FALSE))), "Y", "N")</f>
        <v>N</v>
      </c>
      <c r="K124" t="str">
        <f>IF(ISNUMBER(SEARCH(K$1, VLOOKUP($A124,#REF!, 30, FALSE))), "Y", "N")</f>
        <v>N</v>
      </c>
      <c r="L124">
        <v>60</v>
      </c>
      <c r="M124" t="s">
        <v>20</v>
      </c>
      <c r="N124" t="s">
        <v>55</v>
      </c>
      <c r="O124" t="s">
        <v>22</v>
      </c>
      <c r="P124" t="s">
        <v>23</v>
      </c>
      <c r="Q124">
        <v>0.10390000000000001</v>
      </c>
      <c r="R124">
        <f>IF(M124="electric",VLOOKUP(C124,Electric!$B:$F,5,FALSE), VLOOKUP(C124, Gas!$B:$F, 5, FALSE))</f>
        <v>0.11013000000000001</v>
      </c>
      <c r="S124" s="8">
        <f t="shared" si="1"/>
        <v>-5.6569508762371733E-2</v>
      </c>
      <c r="T124">
        <v>0</v>
      </c>
      <c r="U124">
        <v>0</v>
      </c>
      <c r="V124">
        <v>0</v>
      </c>
      <c r="W124" t="s">
        <v>46</v>
      </c>
      <c r="X124">
        <v>12</v>
      </c>
      <c r="Y124" t="s">
        <v>13</v>
      </c>
      <c r="Z124" t="s">
        <v>40</v>
      </c>
      <c r="AA124" t="s">
        <v>165</v>
      </c>
      <c r="AB124" t="s">
        <v>212</v>
      </c>
      <c r="AD124" t="s">
        <v>201</v>
      </c>
      <c r="AE124" t="s">
        <v>286</v>
      </c>
      <c r="AF124" t="s">
        <v>203</v>
      </c>
      <c r="AG124" t="b">
        <v>0</v>
      </c>
      <c r="AH124" t="b">
        <v>0</v>
      </c>
      <c r="AI124" t="b">
        <v>0</v>
      </c>
      <c r="AJ124" t="b">
        <v>0</v>
      </c>
      <c r="AK124" t="b">
        <v>1</v>
      </c>
      <c r="AL124" t="b">
        <v>1</v>
      </c>
      <c r="AO124" s="1">
        <v>1</v>
      </c>
      <c r="AP124" t="b">
        <v>1</v>
      </c>
      <c r="AQ124" t="b">
        <v>0</v>
      </c>
      <c r="AS124" t="b">
        <v>0</v>
      </c>
    </row>
    <row r="125" spans="1:47">
      <c r="A125">
        <v>147247</v>
      </c>
      <c r="B125" t="s">
        <v>36</v>
      </c>
      <c r="C125" t="s">
        <v>277</v>
      </c>
      <c r="D125" t="s">
        <v>218</v>
      </c>
      <c r="E125" t="str">
        <f>IF(ISNUMBER(SEARCH(E$1, VLOOKUP($A125,#REF!, 30, FALSE))), "Y", "N")</f>
        <v>N</v>
      </c>
      <c r="F125" t="str">
        <f>IF(ISNUMBER(SEARCH(F$1, VLOOKUP($A125,#REF!, 30, FALSE))), "Y", "N")</f>
        <v>N</v>
      </c>
      <c r="G125" t="str">
        <f>IF(ISNUMBER(SEARCH(G$1, VLOOKUP($A125,#REF!, 30, FALSE))), "Y", "N")</f>
        <v>N</v>
      </c>
      <c r="H125" t="str">
        <f>IF(ISNUMBER(SEARCH(H$1, VLOOKUP($A125,#REF!, 30, FALSE))), "Y", "N")</f>
        <v>N</v>
      </c>
      <c r="I125" t="str">
        <f>IF(ISNUMBER(SEARCH(I$1, VLOOKUP($A125,#REF!, 30, FALSE))), "Y", "N")</f>
        <v>N</v>
      </c>
      <c r="J125" t="str">
        <f>IF(ISNUMBER(SEARCH(J$1, VLOOKUP($A125,#REF!, 30, FALSE))), "Y", "N")</f>
        <v>N</v>
      </c>
      <c r="K125" t="str">
        <f>IF(ISNUMBER(SEARCH(K$1, VLOOKUP($A125,#REF!, 30, FALSE))), "Y", "N")</f>
        <v>N</v>
      </c>
      <c r="L125">
        <v>50</v>
      </c>
      <c r="M125" t="s">
        <v>20</v>
      </c>
      <c r="N125" t="s">
        <v>55</v>
      </c>
      <c r="O125" t="s">
        <v>22</v>
      </c>
      <c r="P125" t="s">
        <v>23</v>
      </c>
      <c r="Q125">
        <v>0.1019</v>
      </c>
      <c r="R125">
        <f>IF(M125="electric",VLOOKUP(C125,Electric!$B:$F,5,FALSE), VLOOKUP(C125, Gas!$B:$F, 5, FALSE))</f>
        <v>0.11013000000000001</v>
      </c>
      <c r="S125" s="8">
        <f t="shared" si="1"/>
        <v>-7.4729864705348231E-2</v>
      </c>
      <c r="T125">
        <v>0</v>
      </c>
      <c r="U125">
        <v>0</v>
      </c>
      <c r="V125">
        <v>0</v>
      </c>
      <c r="W125" t="s">
        <v>46</v>
      </c>
      <c r="X125">
        <v>24</v>
      </c>
      <c r="Y125" t="s">
        <v>13</v>
      </c>
      <c r="Z125" t="s">
        <v>40</v>
      </c>
      <c r="AA125" t="s">
        <v>170</v>
      </c>
      <c r="AD125" t="s">
        <v>180</v>
      </c>
      <c r="AE125" t="s">
        <v>287</v>
      </c>
      <c r="AF125" t="s">
        <v>203</v>
      </c>
      <c r="AG125" t="b">
        <v>0</v>
      </c>
      <c r="AH125" t="b">
        <v>0</v>
      </c>
      <c r="AI125" t="b">
        <v>0</v>
      </c>
      <c r="AJ125" t="b">
        <v>0</v>
      </c>
      <c r="AK125" t="b">
        <v>1</v>
      </c>
      <c r="AL125" t="b">
        <v>1</v>
      </c>
      <c r="AO125" s="1">
        <v>1</v>
      </c>
      <c r="AP125" t="b">
        <v>1</v>
      </c>
      <c r="AQ125" t="b">
        <v>0</v>
      </c>
      <c r="AS125" t="b">
        <v>0</v>
      </c>
    </row>
    <row r="126" spans="1:47">
      <c r="A126">
        <v>147950</v>
      </c>
      <c r="B126" t="s">
        <v>36</v>
      </c>
      <c r="C126" t="s">
        <v>277</v>
      </c>
      <c r="D126" t="s">
        <v>220</v>
      </c>
      <c r="E126" t="str">
        <f>IF(ISNUMBER(SEARCH(E$1, VLOOKUP($A126,#REF!, 30, FALSE))), "Y", "N")</f>
        <v>N</v>
      </c>
      <c r="F126" t="str">
        <f>IF(ISNUMBER(SEARCH(F$1, VLOOKUP($A126,#REF!, 30, FALSE))), "Y", "N")</f>
        <v>N</v>
      </c>
      <c r="G126" t="str">
        <f>IF(ISNUMBER(SEARCH(G$1, VLOOKUP($A126,#REF!, 30, FALSE))), "Y", "N")</f>
        <v>N</v>
      </c>
      <c r="H126" t="str">
        <f>IF(ISNUMBER(SEARCH(H$1, VLOOKUP($A126,#REF!, 30, FALSE))), "Y", "N")</f>
        <v>N</v>
      </c>
      <c r="I126" t="str">
        <f>IF(ISNUMBER(SEARCH(I$1, VLOOKUP($A126,#REF!, 30, FALSE))), "Y", "N")</f>
        <v>N</v>
      </c>
      <c r="J126" t="str">
        <f>IF(ISNUMBER(SEARCH(J$1, VLOOKUP($A126,#REF!, 30, FALSE))), "Y", "N")</f>
        <v>N</v>
      </c>
      <c r="K126" t="str">
        <f>IF(ISNUMBER(SEARCH(K$1, VLOOKUP($A126,#REF!, 30, FALSE))), "Y", "N")</f>
        <v>N</v>
      </c>
      <c r="L126" t="s">
        <v>221</v>
      </c>
      <c r="M126" t="s">
        <v>20</v>
      </c>
      <c r="N126" t="s">
        <v>55</v>
      </c>
      <c r="O126" t="s">
        <v>22</v>
      </c>
      <c r="P126" t="s">
        <v>23</v>
      </c>
      <c r="Q126">
        <v>8.5900000000000004E-2</v>
      </c>
      <c r="R126">
        <f>IF(M126="electric",VLOOKUP(C126,Electric!$B:$F,5,FALSE), VLOOKUP(C126, Gas!$B:$F, 5, FALSE))</f>
        <v>0.11013000000000001</v>
      </c>
      <c r="S126" s="8">
        <f t="shared" si="1"/>
        <v>-0.22001271224916008</v>
      </c>
      <c r="T126">
        <v>0</v>
      </c>
      <c r="U126">
        <v>0</v>
      </c>
      <c r="V126">
        <v>0</v>
      </c>
      <c r="W126" t="s">
        <v>46</v>
      </c>
      <c r="X126">
        <v>12</v>
      </c>
      <c r="Y126" t="s">
        <v>13</v>
      </c>
      <c r="Z126" t="s">
        <v>40</v>
      </c>
      <c r="AA126" t="s">
        <v>222</v>
      </c>
      <c r="AD126" t="s">
        <v>223</v>
      </c>
      <c r="AE126" t="s">
        <v>288</v>
      </c>
      <c r="AF126" t="s">
        <v>203</v>
      </c>
      <c r="AG126" t="b">
        <v>0</v>
      </c>
      <c r="AH126" t="b">
        <v>0</v>
      </c>
      <c r="AI126" t="b">
        <v>1</v>
      </c>
      <c r="AJ126" t="b">
        <v>0</v>
      </c>
      <c r="AK126" t="b">
        <v>1</v>
      </c>
      <c r="AL126" t="b">
        <v>1</v>
      </c>
      <c r="AO126" t="s">
        <v>27</v>
      </c>
      <c r="AP126" t="b">
        <v>0</v>
      </c>
      <c r="AQ126" t="b">
        <v>0</v>
      </c>
      <c r="AS126" t="b">
        <v>0</v>
      </c>
    </row>
    <row r="127" spans="1:47">
      <c r="A127">
        <v>147664</v>
      </c>
      <c r="B127" t="s">
        <v>36</v>
      </c>
      <c r="C127" t="s">
        <v>277</v>
      </c>
      <c r="D127" t="s">
        <v>225</v>
      </c>
      <c r="E127" t="str">
        <f>IF(ISNUMBER(SEARCH(E$1, VLOOKUP($A127,#REF!, 30, FALSE))), "Y", "N")</f>
        <v>N</v>
      </c>
      <c r="F127" t="str">
        <f>IF(ISNUMBER(SEARCH(F$1, VLOOKUP($A127,#REF!, 30, FALSE))), "Y", "N")</f>
        <v>N</v>
      </c>
      <c r="G127" t="str">
        <f>IF(ISNUMBER(SEARCH(G$1, VLOOKUP($A127,#REF!, 30, FALSE))), "Y", "N")</f>
        <v>N</v>
      </c>
      <c r="H127" t="str">
        <f>IF(ISNUMBER(SEARCH(H$1, VLOOKUP($A127,#REF!, 30, FALSE))), "Y", "N")</f>
        <v>N</v>
      </c>
      <c r="I127" t="str">
        <f>IF(ISNUMBER(SEARCH(I$1, VLOOKUP($A127,#REF!, 30, FALSE))), "Y", "N")</f>
        <v>N</v>
      </c>
      <c r="J127" t="str">
        <f>IF(ISNUMBER(SEARCH(J$1, VLOOKUP($A127,#REF!, 30, FALSE))), "Y", "N")</f>
        <v>N</v>
      </c>
      <c r="K127" t="str">
        <f>IF(ISNUMBER(SEARCH(K$1, VLOOKUP($A127,#REF!, 30, FALSE))), "Y", "N")</f>
        <v>N</v>
      </c>
      <c r="L127" t="s">
        <v>248</v>
      </c>
      <c r="M127" t="s">
        <v>20</v>
      </c>
      <c r="N127" t="s">
        <v>55</v>
      </c>
      <c r="O127" t="s">
        <v>22</v>
      </c>
      <c r="P127" t="s">
        <v>23</v>
      </c>
      <c r="Q127">
        <v>8.6900000000000005E-2</v>
      </c>
      <c r="R127">
        <f>IF(M127="electric",VLOOKUP(C127,Electric!$B:$F,5,FALSE), VLOOKUP(C127, Gas!$B:$F, 5, FALSE))</f>
        <v>0.11013000000000001</v>
      </c>
      <c r="S127" s="8">
        <f t="shared" si="1"/>
        <v>-0.21093253427767183</v>
      </c>
      <c r="T127">
        <v>0</v>
      </c>
      <c r="U127">
        <v>0</v>
      </c>
      <c r="V127">
        <v>0</v>
      </c>
      <c r="W127" t="s">
        <v>46</v>
      </c>
      <c r="X127">
        <v>12</v>
      </c>
      <c r="Y127" t="s">
        <v>13</v>
      </c>
      <c r="Z127" t="s">
        <v>40</v>
      </c>
      <c r="AA127" t="s">
        <v>226</v>
      </c>
      <c r="AD127" t="s">
        <v>162</v>
      </c>
      <c r="AE127" t="s">
        <v>285</v>
      </c>
      <c r="AF127" t="s">
        <v>203</v>
      </c>
      <c r="AG127" t="b">
        <v>0</v>
      </c>
      <c r="AH127" t="b">
        <v>0</v>
      </c>
      <c r="AI127" t="b">
        <v>0</v>
      </c>
      <c r="AJ127" t="b">
        <v>0</v>
      </c>
      <c r="AK127" t="b">
        <v>1</v>
      </c>
      <c r="AL127" t="b">
        <v>1</v>
      </c>
      <c r="AO127" t="s">
        <v>27</v>
      </c>
      <c r="AP127" t="b">
        <v>0</v>
      </c>
      <c r="AQ127" t="b">
        <v>0</v>
      </c>
      <c r="AS127" t="b">
        <v>0</v>
      </c>
      <c r="AU127" t="s">
        <v>228</v>
      </c>
    </row>
    <row r="128" spans="1:47">
      <c r="A128">
        <v>151517</v>
      </c>
      <c r="B128" t="s">
        <v>36</v>
      </c>
      <c r="C128" t="s">
        <v>277</v>
      </c>
      <c r="D128" t="s">
        <v>249</v>
      </c>
      <c r="E128" t="str">
        <f>IF(ISNUMBER(SEARCH(E$1, VLOOKUP($A128,#REF!, 30, FALSE))), "Y", "N")</f>
        <v>N</v>
      </c>
      <c r="F128" t="str">
        <f>IF(ISNUMBER(SEARCH(F$1, VLOOKUP($A128,#REF!, 30, FALSE))), "Y", "N")</f>
        <v>N</v>
      </c>
      <c r="G128" t="str">
        <f>IF(ISNUMBER(SEARCH(G$1, VLOOKUP($A128,#REF!, 30, FALSE))), "Y", "N")</f>
        <v>N</v>
      </c>
      <c r="H128" t="str">
        <f>IF(ISNUMBER(SEARCH(H$1, VLOOKUP($A128,#REF!, 30, FALSE))), "Y", "N")</f>
        <v>N</v>
      </c>
      <c r="I128" t="str">
        <f>IF(ISNUMBER(SEARCH(I$1, VLOOKUP($A128,#REF!, 30, FALSE))), "Y", "N")</f>
        <v>N</v>
      </c>
      <c r="J128" t="str">
        <f>IF(ISNUMBER(SEARCH(J$1, VLOOKUP($A128,#REF!, 30, FALSE))), "Y", "N")</f>
        <v>N</v>
      </c>
      <c r="K128" t="str">
        <f>IF(ISNUMBER(SEARCH(K$1, VLOOKUP($A128,#REF!, 30, FALSE))), "Y", "N")</f>
        <v>N</v>
      </c>
      <c r="L128" t="s">
        <v>221</v>
      </c>
      <c r="M128" t="s">
        <v>20</v>
      </c>
      <c r="N128" t="s">
        <v>55</v>
      </c>
      <c r="O128" t="s">
        <v>22</v>
      </c>
      <c r="P128" t="s">
        <v>23</v>
      </c>
      <c r="Q128">
        <v>8.8900000000000007E-2</v>
      </c>
      <c r="R128">
        <f>IF(M128="electric",VLOOKUP(C128,Electric!$B:$F,5,FALSE), VLOOKUP(C128, Gas!$B:$F, 5, FALSE))</f>
        <v>0.11013000000000001</v>
      </c>
      <c r="S128" s="8">
        <f t="shared" si="1"/>
        <v>-0.19277217833469534</v>
      </c>
      <c r="T128">
        <v>0</v>
      </c>
      <c r="U128">
        <v>0</v>
      </c>
      <c r="V128">
        <v>0</v>
      </c>
      <c r="W128" t="s">
        <v>46</v>
      </c>
      <c r="X128">
        <v>15</v>
      </c>
      <c r="Y128" t="s">
        <v>13</v>
      </c>
      <c r="Z128" t="s">
        <v>40</v>
      </c>
      <c r="AA128" t="s">
        <v>226</v>
      </c>
      <c r="AD128" t="s">
        <v>162</v>
      </c>
      <c r="AE128" t="s">
        <v>289</v>
      </c>
      <c r="AF128" t="s">
        <v>203</v>
      </c>
      <c r="AG128" t="b">
        <v>0</v>
      </c>
      <c r="AH128" t="b">
        <v>0</v>
      </c>
      <c r="AI128" t="b">
        <v>0</v>
      </c>
      <c r="AJ128" t="b">
        <v>0</v>
      </c>
      <c r="AK128" t="b">
        <v>1</v>
      </c>
      <c r="AL128" t="b">
        <v>1</v>
      </c>
      <c r="AO128" t="s">
        <v>27</v>
      </c>
      <c r="AP128" t="b">
        <v>0</v>
      </c>
      <c r="AQ128" t="b">
        <v>0</v>
      </c>
      <c r="AS128" t="b">
        <v>0</v>
      </c>
    </row>
    <row r="129" spans="1:47">
      <c r="A129">
        <v>150185</v>
      </c>
      <c r="B129" t="s">
        <v>36</v>
      </c>
      <c r="C129" t="s">
        <v>277</v>
      </c>
      <c r="D129" t="s">
        <v>229</v>
      </c>
      <c r="E129" t="str">
        <f>IF(ISNUMBER(SEARCH(E$1, VLOOKUP($A129,#REF!, 30, FALSE))), "Y", "N")</f>
        <v>N</v>
      </c>
      <c r="F129" t="str">
        <f>IF(ISNUMBER(SEARCH(F$1, VLOOKUP($A129,#REF!, 30, FALSE))), "Y", "N")</f>
        <v>N</v>
      </c>
      <c r="G129" t="str">
        <f>IF(ISNUMBER(SEARCH(G$1, VLOOKUP($A129,#REF!, 30, FALSE))), "Y", "N")</f>
        <v>N</v>
      </c>
      <c r="H129" t="str">
        <f>IF(ISNUMBER(SEARCH(H$1, VLOOKUP($A129,#REF!, 30, FALSE))), "Y", "N")</f>
        <v>N</v>
      </c>
      <c r="I129" t="str">
        <f>IF(ISNUMBER(SEARCH(I$1, VLOOKUP($A129,#REF!, 30, FALSE))), "Y", "N")</f>
        <v>N</v>
      </c>
      <c r="J129" t="str">
        <f>IF(ISNUMBER(SEARCH(J$1, VLOOKUP($A129,#REF!, 30, FALSE))), "Y", "N")</f>
        <v>N</v>
      </c>
      <c r="K129" t="str">
        <f>IF(ISNUMBER(SEARCH(K$1, VLOOKUP($A129,#REF!, 30, FALSE))), "Y", "N")</f>
        <v>N</v>
      </c>
      <c r="L129">
        <v>220</v>
      </c>
      <c r="M129" t="s">
        <v>20</v>
      </c>
      <c r="N129" t="s">
        <v>55</v>
      </c>
      <c r="O129" t="s">
        <v>22</v>
      </c>
      <c r="P129" t="s">
        <v>23</v>
      </c>
      <c r="Q129">
        <v>0.11700000000000001</v>
      </c>
      <c r="R129">
        <f>IF(M129="electric",VLOOKUP(C129,Electric!$B:$F,5,FALSE), VLOOKUP(C129, Gas!$B:$F, 5, FALSE))</f>
        <v>0.11013000000000001</v>
      </c>
      <c r="S129" s="8" t="str">
        <f t="shared" si="1"/>
        <v>None</v>
      </c>
      <c r="T129">
        <v>0</v>
      </c>
      <c r="U129">
        <v>0</v>
      </c>
      <c r="V129">
        <v>0</v>
      </c>
      <c r="W129" t="s">
        <v>251</v>
      </c>
      <c r="X129">
        <v>12</v>
      </c>
      <c r="Y129" t="s">
        <v>13</v>
      </c>
      <c r="Z129" t="s">
        <v>40</v>
      </c>
      <c r="AA129" t="s">
        <v>252</v>
      </c>
      <c r="AB129" t="s">
        <v>199</v>
      </c>
      <c r="AC129" t="s">
        <v>290</v>
      </c>
      <c r="AD129" t="s">
        <v>201</v>
      </c>
      <c r="AE129" t="s">
        <v>282</v>
      </c>
      <c r="AF129" t="s">
        <v>203</v>
      </c>
      <c r="AG129" t="b">
        <v>0</v>
      </c>
      <c r="AH129" t="b">
        <v>0</v>
      </c>
      <c r="AI129" t="b">
        <v>0</v>
      </c>
      <c r="AJ129" t="b">
        <v>0</v>
      </c>
      <c r="AK129" t="b">
        <v>1</v>
      </c>
      <c r="AL129" t="b">
        <v>1</v>
      </c>
      <c r="AO129" t="s">
        <v>27</v>
      </c>
      <c r="AP129" t="b">
        <v>0</v>
      </c>
      <c r="AQ129" t="b">
        <v>0</v>
      </c>
      <c r="AS129" t="b">
        <v>0</v>
      </c>
      <c r="AU129" t="s">
        <v>233</v>
      </c>
    </row>
    <row r="130" spans="1:47">
      <c r="A130">
        <v>151174</v>
      </c>
      <c r="B130" t="s">
        <v>36</v>
      </c>
      <c r="C130" t="s">
        <v>291</v>
      </c>
      <c r="D130" t="s">
        <v>42</v>
      </c>
      <c r="E130" t="str">
        <f>IF(ISNUMBER(SEARCH(E$1, VLOOKUP($A130,#REF!, 30, FALSE))), "Y", "N")</f>
        <v>N</v>
      </c>
      <c r="F130" t="str">
        <f>IF(ISNUMBER(SEARCH(F$1, VLOOKUP($A130,#REF!, 30, FALSE))), "Y", "N")</f>
        <v>N</v>
      </c>
      <c r="G130" t="str">
        <f>IF(ISNUMBER(SEARCH(G$1, VLOOKUP($A130,#REF!, 30, FALSE))), "Y", "N")</f>
        <v>N</v>
      </c>
      <c r="H130" t="str">
        <f>IF(ISNUMBER(SEARCH(H$1, VLOOKUP($A130,#REF!, 30, FALSE))), "Y", "N")</f>
        <v>N</v>
      </c>
      <c r="I130" t="str">
        <f>IF(ISNUMBER(SEARCH(I$1, VLOOKUP($A130,#REF!, 30, FALSE))), "Y", "N")</f>
        <v>N</v>
      </c>
      <c r="J130" t="str">
        <f>IF(ISNUMBER(SEARCH(J$1, VLOOKUP($A130,#REF!, 30, FALSE))), "Y", "N")</f>
        <v>N</v>
      </c>
      <c r="K130" t="str">
        <f>IF(ISNUMBER(SEARCH(K$1, VLOOKUP($A130,#REF!, 30, FALSE))), "Y", "N")</f>
        <v>N</v>
      </c>
      <c r="L130">
        <v>140</v>
      </c>
      <c r="M130" t="s">
        <v>20</v>
      </c>
      <c r="N130" t="s">
        <v>55</v>
      </c>
      <c r="O130" t="s">
        <v>22</v>
      </c>
      <c r="P130" t="s">
        <v>23</v>
      </c>
      <c r="Q130">
        <v>0.10489999999999999</v>
      </c>
      <c r="R130">
        <f>IF(M130="electric",VLOOKUP(C130,Electric!$B:$F,5,FALSE), VLOOKUP(C130, Gas!$B:$F, 5, FALSE))</f>
        <v>9.239E-2</v>
      </c>
      <c r="S130" s="8" t="str">
        <f t="shared" ref="S130:S193" si="2">IF(AND(Q130&lt;R130, Q130&gt;0), (Q130-R130)/R130, "None")</f>
        <v>None</v>
      </c>
      <c r="T130">
        <v>0</v>
      </c>
      <c r="U130">
        <v>5.99</v>
      </c>
      <c r="V130">
        <v>0</v>
      </c>
      <c r="W130" t="s">
        <v>25</v>
      </c>
      <c r="X130">
        <v>12</v>
      </c>
      <c r="Y130" t="s">
        <v>13</v>
      </c>
      <c r="Z130" t="s">
        <v>40</v>
      </c>
      <c r="AA130" t="s">
        <v>198</v>
      </c>
      <c r="AB130" t="s">
        <v>199</v>
      </c>
      <c r="AC130" t="s">
        <v>278</v>
      </c>
      <c r="AD130" t="s">
        <v>201</v>
      </c>
      <c r="AE130" t="s">
        <v>292</v>
      </c>
      <c r="AF130" t="s">
        <v>203</v>
      </c>
      <c r="AG130" t="b">
        <v>0</v>
      </c>
      <c r="AH130" t="b">
        <v>0</v>
      </c>
      <c r="AI130" t="b">
        <v>0</v>
      </c>
      <c r="AJ130" t="b">
        <v>0</v>
      </c>
      <c r="AK130" t="b">
        <v>1</v>
      </c>
      <c r="AL130" t="b">
        <v>1</v>
      </c>
      <c r="AO130" t="s">
        <v>27</v>
      </c>
      <c r="AP130" t="b">
        <v>0</v>
      </c>
      <c r="AQ130" t="b">
        <v>0</v>
      </c>
      <c r="AS130" t="b">
        <v>0</v>
      </c>
      <c r="AU130" t="s">
        <v>41</v>
      </c>
    </row>
    <row r="131" spans="1:47">
      <c r="A131">
        <v>151175</v>
      </c>
      <c r="B131" t="s">
        <v>36</v>
      </c>
      <c r="C131" t="s">
        <v>291</v>
      </c>
      <c r="D131" t="s">
        <v>38</v>
      </c>
      <c r="E131" t="str">
        <f>IF(ISNUMBER(SEARCH(E$1, VLOOKUP($A131,#REF!, 30, FALSE))), "Y", "N")</f>
        <v>N</v>
      </c>
      <c r="F131" t="str">
        <f>IF(ISNUMBER(SEARCH(F$1, VLOOKUP($A131,#REF!, 30, FALSE))), "Y", "N")</f>
        <v>N</v>
      </c>
      <c r="G131" t="str">
        <f>IF(ISNUMBER(SEARCH(G$1, VLOOKUP($A131,#REF!, 30, FALSE))), "Y", "N")</f>
        <v>N</v>
      </c>
      <c r="H131" t="str">
        <f>IF(ISNUMBER(SEARCH(H$1, VLOOKUP($A131,#REF!, 30, FALSE))), "Y", "N")</f>
        <v>N</v>
      </c>
      <c r="I131" t="str">
        <f>IF(ISNUMBER(SEARCH(I$1, VLOOKUP($A131,#REF!, 30, FALSE))), "Y", "N")</f>
        <v>N</v>
      </c>
      <c r="J131" t="str">
        <f>IF(ISNUMBER(SEARCH(J$1, VLOOKUP($A131,#REF!, 30, FALSE))), "Y", "N")</f>
        <v>N</v>
      </c>
      <c r="K131" t="str">
        <f>IF(ISNUMBER(SEARCH(K$1, VLOOKUP($A131,#REF!, 30, FALSE))), "Y", "N")</f>
        <v>N</v>
      </c>
      <c r="L131">
        <v>140</v>
      </c>
      <c r="M131" t="s">
        <v>20</v>
      </c>
      <c r="N131" t="s">
        <v>55</v>
      </c>
      <c r="O131" t="s">
        <v>22</v>
      </c>
      <c r="P131" t="s">
        <v>23</v>
      </c>
      <c r="Q131">
        <v>0.1079</v>
      </c>
      <c r="R131">
        <f>IF(M131="electric",VLOOKUP(C131,Electric!$B:$F,5,FALSE), VLOOKUP(C131, Gas!$B:$F, 5, FALSE))</f>
        <v>9.239E-2</v>
      </c>
      <c r="S131" s="8" t="str">
        <f t="shared" si="2"/>
        <v>None</v>
      </c>
      <c r="T131">
        <v>0</v>
      </c>
      <c r="U131">
        <v>5.99</v>
      </c>
      <c r="V131">
        <v>0</v>
      </c>
      <c r="W131" t="s">
        <v>25</v>
      </c>
      <c r="X131">
        <v>12</v>
      </c>
      <c r="Y131" t="s">
        <v>13</v>
      </c>
      <c r="Z131" t="s">
        <v>40</v>
      </c>
      <c r="AA131" t="s">
        <v>198</v>
      </c>
      <c r="AB131" t="s">
        <v>199</v>
      </c>
      <c r="AC131" t="s">
        <v>278</v>
      </c>
      <c r="AD131" t="s">
        <v>201</v>
      </c>
      <c r="AE131" t="s">
        <v>293</v>
      </c>
      <c r="AF131" t="s">
        <v>203</v>
      </c>
      <c r="AG131" t="b">
        <v>0</v>
      </c>
      <c r="AH131" t="b">
        <v>0</v>
      </c>
      <c r="AI131" t="b">
        <v>0</v>
      </c>
      <c r="AJ131" t="b">
        <v>0</v>
      </c>
      <c r="AK131" t="b">
        <v>1</v>
      </c>
      <c r="AL131" t="b">
        <v>1</v>
      </c>
      <c r="AO131" s="1">
        <v>1</v>
      </c>
      <c r="AP131" t="b">
        <v>1</v>
      </c>
      <c r="AQ131" t="b">
        <v>0</v>
      </c>
      <c r="AS131" t="b">
        <v>0</v>
      </c>
      <c r="AU131" t="s">
        <v>41</v>
      </c>
    </row>
    <row r="132" spans="1:47">
      <c r="A132">
        <v>151317</v>
      </c>
      <c r="B132" t="s">
        <v>36</v>
      </c>
      <c r="C132" t="s">
        <v>291</v>
      </c>
      <c r="D132" t="s">
        <v>205</v>
      </c>
      <c r="E132" t="str">
        <f>IF(ISNUMBER(SEARCH(E$1, VLOOKUP($A132,#REF!, 30, FALSE))), "Y", "N")</f>
        <v>N</v>
      </c>
      <c r="F132" t="str">
        <f>IF(ISNUMBER(SEARCH(F$1, VLOOKUP($A132,#REF!, 30, FALSE))), "Y", "N")</f>
        <v>N</v>
      </c>
      <c r="G132" t="str">
        <f>IF(ISNUMBER(SEARCH(G$1, VLOOKUP($A132,#REF!, 30, FALSE))), "Y", "N")</f>
        <v>N</v>
      </c>
      <c r="H132" t="str">
        <f>IF(ISNUMBER(SEARCH(H$1, VLOOKUP($A132,#REF!, 30, FALSE))), "Y", "N")</f>
        <v>N</v>
      </c>
      <c r="I132" t="str">
        <f>IF(ISNUMBER(SEARCH(I$1, VLOOKUP($A132,#REF!, 30, FALSE))), "Y", "N")</f>
        <v>N</v>
      </c>
      <c r="J132" t="str">
        <f>IF(ISNUMBER(SEARCH(J$1, VLOOKUP($A132,#REF!, 30, FALSE))), "Y", "N")</f>
        <v>N</v>
      </c>
      <c r="K132" t="str">
        <f>IF(ISNUMBER(SEARCH(K$1, VLOOKUP($A132,#REF!, 30, FALSE))), "Y", "N")</f>
        <v>N</v>
      </c>
      <c r="L132">
        <v>217</v>
      </c>
      <c r="M132" t="s">
        <v>20</v>
      </c>
      <c r="N132" t="s">
        <v>55</v>
      </c>
      <c r="O132" t="s">
        <v>22</v>
      </c>
      <c r="P132" t="s">
        <v>23</v>
      </c>
      <c r="Q132">
        <v>0.1249</v>
      </c>
      <c r="R132">
        <f>IF(M132="electric",VLOOKUP(C132,Electric!$B:$F,5,FALSE), VLOOKUP(C132, Gas!$B:$F, 5, FALSE))</f>
        <v>9.239E-2</v>
      </c>
      <c r="S132" s="8" t="str">
        <f t="shared" si="2"/>
        <v>None</v>
      </c>
      <c r="T132">
        <v>0</v>
      </c>
      <c r="U132">
        <v>0</v>
      </c>
      <c r="V132">
        <v>0</v>
      </c>
      <c r="W132" t="s">
        <v>25</v>
      </c>
      <c r="X132">
        <v>12</v>
      </c>
      <c r="Y132" t="s">
        <v>13</v>
      </c>
      <c r="Z132" t="s">
        <v>40</v>
      </c>
      <c r="AA132" t="s">
        <v>206</v>
      </c>
      <c r="AB132" t="s">
        <v>199</v>
      </c>
      <c r="AC132" t="s">
        <v>281</v>
      </c>
      <c r="AD132" t="s">
        <v>201</v>
      </c>
      <c r="AE132" t="s">
        <v>294</v>
      </c>
      <c r="AF132" t="s">
        <v>203</v>
      </c>
      <c r="AG132" t="b">
        <v>0</v>
      </c>
      <c r="AH132" t="b">
        <v>0</v>
      </c>
      <c r="AI132" t="b">
        <v>0</v>
      </c>
      <c r="AJ132" t="b">
        <v>0</v>
      </c>
      <c r="AK132" t="b">
        <v>1</v>
      </c>
      <c r="AL132" t="b">
        <v>1</v>
      </c>
      <c r="AO132" t="s">
        <v>27</v>
      </c>
      <c r="AP132" t="b">
        <v>0</v>
      </c>
      <c r="AQ132" t="b">
        <v>0</v>
      </c>
      <c r="AS132" t="b">
        <v>0</v>
      </c>
      <c r="AU132" t="s">
        <v>105</v>
      </c>
    </row>
    <row r="133" spans="1:47">
      <c r="A133">
        <v>151318</v>
      </c>
      <c r="B133" t="s">
        <v>36</v>
      </c>
      <c r="C133" t="s">
        <v>291</v>
      </c>
      <c r="D133" t="s">
        <v>209</v>
      </c>
      <c r="E133" t="str">
        <f>IF(ISNUMBER(SEARCH(E$1, VLOOKUP($A133,#REF!, 30, FALSE))), "Y", "N")</f>
        <v>N</v>
      </c>
      <c r="F133" t="str">
        <f>IF(ISNUMBER(SEARCH(F$1, VLOOKUP($A133,#REF!, 30, FALSE))), "Y", "N")</f>
        <v>N</v>
      </c>
      <c r="G133" t="str">
        <f>IF(ISNUMBER(SEARCH(G$1, VLOOKUP($A133,#REF!, 30, FALSE))), "Y", "N")</f>
        <v>N</v>
      </c>
      <c r="H133" t="str">
        <f>IF(ISNUMBER(SEARCH(H$1, VLOOKUP($A133,#REF!, 30, FALSE))), "Y", "N")</f>
        <v>N</v>
      </c>
      <c r="I133" t="str">
        <f>IF(ISNUMBER(SEARCH(I$1, VLOOKUP($A133,#REF!, 30, FALSE))), "Y", "N")</f>
        <v>N</v>
      </c>
      <c r="J133" t="str">
        <f>IF(ISNUMBER(SEARCH(J$1, VLOOKUP($A133,#REF!, 30, FALSE))), "Y", "N")</f>
        <v>N</v>
      </c>
      <c r="K133" t="str">
        <f>IF(ISNUMBER(SEARCH(K$1, VLOOKUP($A133,#REF!, 30, FALSE))), "Y", "N")</f>
        <v>N</v>
      </c>
      <c r="L133">
        <v>187</v>
      </c>
      <c r="M133" t="s">
        <v>20</v>
      </c>
      <c r="N133" t="s">
        <v>55</v>
      </c>
      <c r="O133" t="s">
        <v>22</v>
      </c>
      <c r="P133" t="s">
        <v>23</v>
      </c>
      <c r="Q133">
        <v>0.11990000000000001</v>
      </c>
      <c r="R133">
        <f>IF(M133="electric",VLOOKUP(C133,Electric!$B:$F,5,FALSE), VLOOKUP(C133, Gas!$B:$F, 5, FALSE))</f>
        <v>9.239E-2</v>
      </c>
      <c r="S133" s="8" t="str">
        <f t="shared" si="2"/>
        <v>None</v>
      </c>
      <c r="T133">
        <v>0</v>
      </c>
      <c r="U133">
        <v>0</v>
      </c>
      <c r="V133">
        <v>0</v>
      </c>
      <c r="W133" t="s">
        <v>25</v>
      </c>
      <c r="X133">
        <v>12</v>
      </c>
      <c r="Y133" t="s">
        <v>13</v>
      </c>
      <c r="Z133" t="s">
        <v>40</v>
      </c>
      <c r="AA133" t="s">
        <v>206</v>
      </c>
      <c r="AB133" t="s">
        <v>199</v>
      </c>
      <c r="AC133" t="s">
        <v>281</v>
      </c>
      <c r="AD133" t="s">
        <v>201</v>
      </c>
      <c r="AE133" t="s">
        <v>295</v>
      </c>
      <c r="AF133" t="s">
        <v>203</v>
      </c>
      <c r="AG133" t="b">
        <v>0</v>
      </c>
      <c r="AH133" t="b">
        <v>0</v>
      </c>
      <c r="AI133" t="b">
        <v>0</v>
      </c>
      <c r="AJ133" t="b">
        <v>0</v>
      </c>
      <c r="AK133" t="b">
        <v>1</v>
      </c>
      <c r="AL133" t="b">
        <v>1</v>
      </c>
      <c r="AO133" t="s">
        <v>27</v>
      </c>
      <c r="AP133" t="b">
        <v>0</v>
      </c>
      <c r="AQ133" t="b">
        <v>0</v>
      </c>
      <c r="AS133" t="b">
        <v>0</v>
      </c>
      <c r="AU133" t="s">
        <v>105</v>
      </c>
    </row>
    <row r="134" spans="1:47">
      <c r="A134">
        <v>151807</v>
      </c>
      <c r="B134" t="s">
        <v>36</v>
      </c>
      <c r="C134" t="s">
        <v>291</v>
      </c>
      <c r="D134" t="s">
        <v>296</v>
      </c>
      <c r="E134" t="str">
        <f>IF(ISNUMBER(SEARCH(E$1, VLOOKUP($A134,#REF!, 30, FALSE))), "Y", "N")</f>
        <v>N</v>
      </c>
      <c r="F134" t="str">
        <f>IF(ISNUMBER(SEARCH(F$1, VLOOKUP($A134,#REF!, 30, FALSE))), "Y", "N")</f>
        <v>N</v>
      </c>
      <c r="G134" t="str">
        <f>IF(ISNUMBER(SEARCH(G$1, VLOOKUP($A134,#REF!, 30, FALSE))), "Y", "N")</f>
        <v>N</v>
      </c>
      <c r="H134" t="str">
        <f>IF(ISNUMBER(SEARCH(H$1, VLOOKUP($A134,#REF!, 30, FALSE))), "Y", "N")</f>
        <v>N</v>
      </c>
      <c r="I134" t="str">
        <f>IF(ISNUMBER(SEARCH(I$1, VLOOKUP($A134,#REF!, 30, FALSE))), "Y", "N")</f>
        <v>N</v>
      </c>
      <c r="J134" t="str">
        <f>IF(ISNUMBER(SEARCH(J$1, VLOOKUP($A134,#REF!, 30, FALSE))), "Y", "N")</f>
        <v>N</v>
      </c>
      <c r="K134" t="str">
        <f>IF(ISNUMBER(SEARCH(K$1, VLOOKUP($A134,#REF!, 30, FALSE))), "Y", "N")</f>
        <v>N</v>
      </c>
      <c r="L134" t="s">
        <v>221</v>
      </c>
      <c r="M134" t="s">
        <v>20</v>
      </c>
      <c r="N134" t="s">
        <v>55</v>
      </c>
      <c r="O134" t="s">
        <v>22</v>
      </c>
      <c r="P134" t="s">
        <v>297</v>
      </c>
      <c r="Q134">
        <v>0</v>
      </c>
      <c r="R134">
        <f>IF(M134="electric",VLOOKUP(C134,Electric!$B:$F,5,FALSE), VLOOKUP(C134, Gas!$B:$F, 5, FALSE))</f>
        <v>9.239E-2</v>
      </c>
      <c r="S134" s="8" t="str">
        <f t="shared" si="2"/>
        <v>None</v>
      </c>
      <c r="T134">
        <v>0</v>
      </c>
      <c r="U134">
        <v>60</v>
      </c>
      <c r="V134">
        <v>0</v>
      </c>
      <c r="W134" t="s">
        <v>25</v>
      </c>
      <c r="X134">
        <v>12</v>
      </c>
      <c r="Y134" t="s">
        <v>13</v>
      </c>
      <c r="Z134" t="s">
        <v>40</v>
      </c>
      <c r="AA134" t="s">
        <v>226</v>
      </c>
      <c r="AD134" t="s">
        <v>162</v>
      </c>
      <c r="AE134" t="s">
        <v>298</v>
      </c>
      <c r="AF134" t="s">
        <v>203</v>
      </c>
      <c r="AG134" t="b">
        <v>0</v>
      </c>
      <c r="AH134" t="b">
        <v>0</v>
      </c>
      <c r="AI134" t="b">
        <v>0</v>
      </c>
      <c r="AJ134" t="b">
        <v>0</v>
      </c>
      <c r="AK134" t="b">
        <v>1</v>
      </c>
      <c r="AL134" t="b">
        <v>1</v>
      </c>
      <c r="AO134" t="s">
        <v>27</v>
      </c>
      <c r="AP134" t="b">
        <v>0</v>
      </c>
      <c r="AQ134" t="b">
        <v>0</v>
      </c>
      <c r="AS134" t="b">
        <v>0</v>
      </c>
    </row>
    <row r="135" spans="1:47">
      <c r="A135">
        <v>147257</v>
      </c>
      <c r="B135" t="s">
        <v>36</v>
      </c>
      <c r="C135" t="s">
        <v>291</v>
      </c>
      <c r="D135" t="s">
        <v>211</v>
      </c>
      <c r="E135" t="str">
        <f>IF(ISNUMBER(SEARCH(E$1, VLOOKUP($A135,#REF!, 30, FALSE))), "Y", "N")</f>
        <v>N</v>
      </c>
      <c r="F135" t="str">
        <f>IF(ISNUMBER(SEARCH(F$1, VLOOKUP($A135,#REF!, 30, FALSE))), "Y", "N")</f>
        <v>N</v>
      </c>
      <c r="G135" t="str">
        <f>IF(ISNUMBER(SEARCH(G$1, VLOOKUP($A135,#REF!, 30, FALSE))), "Y", "N")</f>
        <v>N</v>
      </c>
      <c r="H135" t="str">
        <f>IF(ISNUMBER(SEARCH(H$1, VLOOKUP($A135,#REF!, 30, FALSE))), "Y", "N")</f>
        <v>N</v>
      </c>
      <c r="I135" t="str">
        <f>IF(ISNUMBER(SEARCH(I$1, VLOOKUP($A135,#REF!, 30, FALSE))), "Y", "N")</f>
        <v>N</v>
      </c>
      <c r="J135" t="str">
        <f>IF(ISNUMBER(SEARCH(J$1, VLOOKUP($A135,#REF!, 30, FALSE))), "Y", "N")</f>
        <v>N</v>
      </c>
      <c r="K135" t="str">
        <f>IF(ISNUMBER(SEARCH(K$1, VLOOKUP($A135,#REF!, 30, FALSE))), "Y", "N")</f>
        <v>N</v>
      </c>
      <c r="L135">
        <v>60</v>
      </c>
      <c r="M135" t="s">
        <v>20</v>
      </c>
      <c r="N135" t="s">
        <v>55</v>
      </c>
      <c r="O135" t="s">
        <v>22</v>
      </c>
      <c r="P135" t="s">
        <v>23</v>
      </c>
      <c r="Q135">
        <v>8.9899999999999994E-2</v>
      </c>
      <c r="R135">
        <f>IF(M135="electric",VLOOKUP(C135,Electric!$B:$F,5,FALSE), VLOOKUP(C135, Gas!$B:$F, 5, FALSE))</f>
        <v>9.239E-2</v>
      </c>
      <c r="S135" s="8">
        <f t="shared" si="2"/>
        <v>-2.695096871955846E-2</v>
      </c>
      <c r="T135">
        <v>0</v>
      </c>
      <c r="U135">
        <v>0</v>
      </c>
      <c r="V135">
        <v>0</v>
      </c>
      <c r="W135" t="s">
        <v>46</v>
      </c>
      <c r="X135">
        <v>12</v>
      </c>
      <c r="Y135" t="s">
        <v>13</v>
      </c>
      <c r="Z135" t="s">
        <v>40</v>
      </c>
      <c r="AA135" t="s">
        <v>165</v>
      </c>
      <c r="AB135" t="s">
        <v>212</v>
      </c>
      <c r="AD135" t="s">
        <v>201</v>
      </c>
      <c r="AE135" t="s">
        <v>299</v>
      </c>
      <c r="AF135" t="s">
        <v>203</v>
      </c>
      <c r="AG135" t="b">
        <v>0</v>
      </c>
      <c r="AH135" t="b">
        <v>0</v>
      </c>
      <c r="AI135" t="b">
        <v>0</v>
      </c>
      <c r="AJ135" t="b">
        <v>0</v>
      </c>
      <c r="AK135" t="b">
        <v>1</v>
      </c>
      <c r="AL135" t="b">
        <v>1</v>
      </c>
      <c r="AO135" t="s">
        <v>27</v>
      </c>
      <c r="AP135" t="b">
        <v>0</v>
      </c>
      <c r="AQ135" t="b">
        <v>0</v>
      </c>
      <c r="AS135" t="b">
        <v>0</v>
      </c>
    </row>
    <row r="136" spans="1:47">
      <c r="A136">
        <v>147255</v>
      </c>
      <c r="B136" t="s">
        <v>36</v>
      </c>
      <c r="C136" t="s">
        <v>291</v>
      </c>
      <c r="D136" t="s">
        <v>214</v>
      </c>
      <c r="E136" t="str">
        <f>IF(ISNUMBER(SEARCH(E$1, VLOOKUP($A136,#REF!, 30, FALSE))), "Y", "N")</f>
        <v>N</v>
      </c>
      <c r="F136" t="str">
        <f>IF(ISNUMBER(SEARCH(F$1, VLOOKUP($A136,#REF!, 30, FALSE))), "Y", "N")</f>
        <v>N</v>
      </c>
      <c r="G136" t="str">
        <f>IF(ISNUMBER(SEARCH(G$1, VLOOKUP($A136,#REF!, 30, FALSE))), "Y", "N")</f>
        <v>N</v>
      </c>
      <c r="H136" t="str">
        <f>IF(ISNUMBER(SEARCH(H$1, VLOOKUP($A136,#REF!, 30, FALSE))), "Y", "N")</f>
        <v>N</v>
      </c>
      <c r="I136" t="str">
        <f>IF(ISNUMBER(SEARCH(I$1, VLOOKUP($A136,#REF!, 30, FALSE))), "Y", "N")</f>
        <v>N</v>
      </c>
      <c r="J136" t="str">
        <f>IF(ISNUMBER(SEARCH(J$1, VLOOKUP($A136,#REF!, 30, FALSE))), "Y", "N")</f>
        <v>N</v>
      </c>
      <c r="K136" t="str">
        <f>IF(ISNUMBER(SEARCH(K$1, VLOOKUP($A136,#REF!, 30, FALSE))), "Y", "N")</f>
        <v>N</v>
      </c>
      <c r="L136">
        <v>50</v>
      </c>
      <c r="M136" t="s">
        <v>20</v>
      </c>
      <c r="N136" t="s">
        <v>55</v>
      </c>
      <c r="O136" t="s">
        <v>22</v>
      </c>
      <c r="P136" t="s">
        <v>23</v>
      </c>
      <c r="Q136">
        <v>8.8900000000000007E-2</v>
      </c>
      <c r="R136">
        <f>IF(M136="electric",VLOOKUP(C136,Electric!$B:$F,5,FALSE), VLOOKUP(C136, Gas!$B:$F, 5, FALSE))</f>
        <v>9.239E-2</v>
      </c>
      <c r="S136" s="8">
        <f t="shared" si="2"/>
        <v>-3.777465093624844E-2</v>
      </c>
      <c r="T136">
        <v>0</v>
      </c>
      <c r="U136">
        <v>0</v>
      </c>
      <c r="V136">
        <v>0</v>
      </c>
      <c r="W136" t="s">
        <v>46</v>
      </c>
      <c r="X136">
        <v>24</v>
      </c>
      <c r="Y136" t="s">
        <v>13</v>
      </c>
      <c r="Z136" t="s">
        <v>40</v>
      </c>
      <c r="AA136" t="s">
        <v>170</v>
      </c>
      <c r="AD136" t="s">
        <v>180</v>
      </c>
      <c r="AE136" t="s">
        <v>300</v>
      </c>
      <c r="AF136" t="s">
        <v>203</v>
      </c>
      <c r="AG136" t="b">
        <v>0</v>
      </c>
      <c r="AH136" t="b">
        <v>0</v>
      </c>
      <c r="AI136" t="b">
        <v>0</v>
      </c>
      <c r="AJ136" t="b">
        <v>0</v>
      </c>
      <c r="AK136" t="b">
        <v>1</v>
      </c>
      <c r="AL136" t="b">
        <v>1</v>
      </c>
      <c r="AO136" t="s">
        <v>27</v>
      </c>
      <c r="AP136" t="b">
        <v>0</v>
      </c>
      <c r="AQ136" t="b">
        <v>0</v>
      </c>
      <c r="AS136" t="b">
        <v>0</v>
      </c>
    </row>
    <row r="137" spans="1:47">
      <c r="A137">
        <v>147260</v>
      </c>
      <c r="B137" t="s">
        <v>36</v>
      </c>
      <c r="C137" t="s">
        <v>291</v>
      </c>
      <c r="D137" t="s">
        <v>216</v>
      </c>
      <c r="E137" t="str">
        <f>IF(ISNUMBER(SEARCH(E$1, VLOOKUP($A137,#REF!, 30, FALSE))), "Y", "N")</f>
        <v>N</v>
      </c>
      <c r="F137" t="str">
        <f>IF(ISNUMBER(SEARCH(F$1, VLOOKUP($A137,#REF!, 30, FALSE))), "Y", "N")</f>
        <v>N</v>
      </c>
      <c r="G137" t="str">
        <f>IF(ISNUMBER(SEARCH(G$1, VLOOKUP($A137,#REF!, 30, FALSE))), "Y", "N")</f>
        <v>N</v>
      </c>
      <c r="H137" t="str">
        <f>IF(ISNUMBER(SEARCH(H$1, VLOOKUP($A137,#REF!, 30, FALSE))), "Y", "N")</f>
        <v>N</v>
      </c>
      <c r="I137" t="str">
        <f>IF(ISNUMBER(SEARCH(I$1, VLOOKUP($A137,#REF!, 30, FALSE))), "Y", "N")</f>
        <v>N</v>
      </c>
      <c r="J137" t="str">
        <f>IF(ISNUMBER(SEARCH(J$1, VLOOKUP($A137,#REF!, 30, FALSE))), "Y", "N")</f>
        <v>N</v>
      </c>
      <c r="K137" t="str">
        <f>IF(ISNUMBER(SEARCH(K$1, VLOOKUP($A137,#REF!, 30, FALSE))), "Y", "N")</f>
        <v>N</v>
      </c>
      <c r="L137">
        <v>60</v>
      </c>
      <c r="M137" t="s">
        <v>20</v>
      </c>
      <c r="N137" t="s">
        <v>55</v>
      </c>
      <c r="O137" t="s">
        <v>22</v>
      </c>
      <c r="P137" t="s">
        <v>23</v>
      </c>
      <c r="Q137">
        <v>9.2899999999999996E-2</v>
      </c>
      <c r="R137">
        <f>IF(M137="electric",VLOOKUP(C137,Electric!$B:$F,5,FALSE), VLOOKUP(C137, Gas!$B:$F, 5, FALSE))</f>
        <v>9.239E-2</v>
      </c>
      <c r="S137" s="8" t="str">
        <f t="shared" si="2"/>
        <v>None</v>
      </c>
      <c r="T137">
        <v>0</v>
      </c>
      <c r="U137">
        <v>0</v>
      </c>
      <c r="V137">
        <v>0</v>
      </c>
      <c r="W137" t="s">
        <v>46</v>
      </c>
      <c r="X137">
        <v>12</v>
      </c>
      <c r="Y137" t="s">
        <v>13</v>
      </c>
      <c r="Z137" t="s">
        <v>40</v>
      </c>
      <c r="AA137" t="s">
        <v>165</v>
      </c>
      <c r="AB137" t="s">
        <v>212</v>
      </c>
      <c r="AD137" t="s">
        <v>201</v>
      </c>
      <c r="AE137" t="s">
        <v>300</v>
      </c>
      <c r="AF137" t="s">
        <v>203</v>
      </c>
      <c r="AG137" t="b">
        <v>0</v>
      </c>
      <c r="AH137" t="b">
        <v>0</v>
      </c>
      <c r="AI137" t="b">
        <v>0</v>
      </c>
      <c r="AJ137" t="b">
        <v>0</v>
      </c>
      <c r="AK137" t="b">
        <v>1</v>
      </c>
      <c r="AL137" t="b">
        <v>1</v>
      </c>
      <c r="AO137" s="1">
        <v>1</v>
      </c>
      <c r="AP137" t="b">
        <v>1</v>
      </c>
      <c r="AQ137" t="b">
        <v>0</v>
      </c>
      <c r="AS137" t="b">
        <v>0</v>
      </c>
    </row>
    <row r="138" spans="1:47">
      <c r="A138">
        <v>147259</v>
      </c>
      <c r="B138" t="s">
        <v>36</v>
      </c>
      <c r="C138" t="s">
        <v>291</v>
      </c>
      <c r="D138" t="s">
        <v>218</v>
      </c>
      <c r="E138" t="str">
        <f>IF(ISNUMBER(SEARCH(E$1, VLOOKUP($A138,#REF!, 30, FALSE))), "Y", "N")</f>
        <v>N</v>
      </c>
      <c r="F138" t="str">
        <f>IF(ISNUMBER(SEARCH(F$1, VLOOKUP($A138,#REF!, 30, FALSE))), "Y", "N")</f>
        <v>N</v>
      </c>
      <c r="G138" t="str">
        <f>IF(ISNUMBER(SEARCH(G$1, VLOOKUP($A138,#REF!, 30, FALSE))), "Y", "N")</f>
        <v>N</v>
      </c>
      <c r="H138" t="str">
        <f>IF(ISNUMBER(SEARCH(H$1, VLOOKUP($A138,#REF!, 30, FALSE))), "Y", "N")</f>
        <v>N</v>
      </c>
      <c r="I138" t="str">
        <f>IF(ISNUMBER(SEARCH(I$1, VLOOKUP($A138,#REF!, 30, FALSE))), "Y", "N")</f>
        <v>N</v>
      </c>
      <c r="J138" t="str">
        <f>IF(ISNUMBER(SEARCH(J$1, VLOOKUP($A138,#REF!, 30, FALSE))), "Y", "N")</f>
        <v>N</v>
      </c>
      <c r="K138" t="str">
        <f>IF(ISNUMBER(SEARCH(K$1, VLOOKUP($A138,#REF!, 30, FALSE))), "Y", "N")</f>
        <v>N</v>
      </c>
      <c r="L138">
        <v>50</v>
      </c>
      <c r="M138" t="s">
        <v>20</v>
      </c>
      <c r="N138" t="s">
        <v>55</v>
      </c>
      <c r="O138" t="s">
        <v>22</v>
      </c>
      <c r="P138" t="s">
        <v>23</v>
      </c>
      <c r="Q138">
        <v>9.1899999999999996E-2</v>
      </c>
      <c r="R138">
        <f>IF(M138="electric",VLOOKUP(C138,Electric!$B:$F,5,FALSE), VLOOKUP(C138, Gas!$B:$F, 5, FALSE))</f>
        <v>9.239E-2</v>
      </c>
      <c r="S138" s="8">
        <f t="shared" si="2"/>
        <v>-5.3036042861782044E-3</v>
      </c>
      <c r="T138">
        <v>0</v>
      </c>
      <c r="U138">
        <v>0</v>
      </c>
      <c r="V138">
        <v>0</v>
      </c>
      <c r="W138" t="s">
        <v>46</v>
      </c>
      <c r="X138">
        <v>24</v>
      </c>
      <c r="Y138" t="s">
        <v>13</v>
      </c>
      <c r="Z138" t="s">
        <v>40</v>
      </c>
      <c r="AA138" t="s">
        <v>170</v>
      </c>
      <c r="AD138" t="s">
        <v>180</v>
      </c>
      <c r="AE138" t="s">
        <v>301</v>
      </c>
      <c r="AF138" t="s">
        <v>203</v>
      </c>
      <c r="AG138" t="b">
        <v>0</v>
      </c>
      <c r="AH138" t="b">
        <v>0</v>
      </c>
      <c r="AI138" t="b">
        <v>0</v>
      </c>
      <c r="AJ138" t="b">
        <v>0</v>
      </c>
      <c r="AK138" t="b">
        <v>1</v>
      </c>
      <c r="AL138" t="b">
        <v>1</v>
      </c>
      <c r="AO138" s="1">
        <v>1</v>
      </c>
      <c r="AP138" t="b">
        <v>1</v>
      </c>
      <c r="AQ138" t="b">
        <v>0</v>
      </c>
      <c r="AS138" t="b">
        <v>0</v>
      </c>
    </row>
    <row r="139" spans="1:47">
      <c r="A139">
        <v>147953</v>
      </c>
      <c r="B139" t="s">
        <v>36</v>
      </c>
      <c r="C139" t="s">
        <v>291</v>
      </c>
      <c r="D139" t="s">
        <v>220</v>
      </c>
      <c r="E139" t="str">
        <f>IF(ISNUMBER(SEARCH(E$1, VLOOKUP($A139,#REF!, 30, FALSE))), "Y", "N")</f>
        <v>N</v>
      </c>
      <c r="F139" t="str">
        <f>IF(ISNUMBER(SEARCH(F$1, VLOOKUP($A139,#REF!, 30, FALSE))), "Y", "N")</f>
        <v>N</v>
      </c>
      <c r="G139" t="str">
        <f>IF(ISNUMBER(SEARCH(G$1, VLOOKUP($A139,#REF!, 30, FALSE))), "Y", "N")</f>
        <v>N</v>
      </c>
      <c r="H139" t="str">
        <f>IF(ISNUMBER(SEARCH(H$1, VLOOKUP($A139,#REF!, 30, FALSE))), "Y", "N")</f>
        <v>N</v>
      </c>
      <c r="I139" t="str">
        <f>IF(ISNUMBER(SEARCH(I$1, VLOOKUP($A139,#REF!, 30, FALSE))), "Y", "N")</f>
        <v>N</v>
      </c>
      <c r="J139" t="str">
        <f>IF(ISNUMBER(SEARCH(J$1, VLOOKUP($A139,#REF!, 30, FALSE))), "Y", "N")</f>
        <v>N</v>
      </c>
      <c r="K139" t="str">
        <f>IF(ISNUMBER(SEARCH(K$1, VLOOKUP($A139,#REF!, 30, FALSE))), "Y", "N")</f>
        <v>N</v>
      </c>
      <c r="L139" t="s">
        <v>221</v>
      </c>
      <c r="M139" t="s">
        <v>20</v>
      </c>
      <c r="N139" t="s">
        <v>55</v>
      </c>
      <c r="O139" t="s">
        <v>22</v>
      </c>
      <c r="P139" t="s">
        <v>23</v>
      </c>
      <c r="Q139">
        <v>7.5899999999999995E-2</v>
      </c>
      <c r="R139">
        <f>IF(M139="electric",VLOOKUP(C139,Electric!$B:$F,5,FALSE), VLOOKUP(C139, Gas!$B:$F, 5, FALSE))</f>
        <v>9.239E-2</v>
      </c>
      <c r="S139" s="8">
        <f t="shared" si="2"/>
        <v>-0.1784825197532201</v>
      </c>
      <c r="T139">
        <v>0</v>
      </c>
      <c r="U139">
        <v>0</v>
      </c>
      <c r="V139">
        <v>0</v>
      </c>
      <c r="W139" t="s">
        <v>46</v>
      </c>
      <c r="X139">
        <v>12</v>
      </c>
      <c r="Y139" t="s">
        <v>13</v>
      </c>
      <c r="Z139" t="s">
        <v>40</v>
      </c>
      <c r="AA139" t="s">
        <v>222</v>
      </c>
      <c r="AD139" t="s">
        <v>223</v>
      </c>
      <c r="AE139" t="s">
        <v>302</v>
      </c>
      <c r="AF139" t="s">
        <v>203</v>
      </c>
      <c r="AG139" t="b">
        <v>0</v>
      </c>
      <c r="AH139" t="b">
        <v>0</v>
      </c>
      <c r="AI139" t="b">
        <v>1</v>
      </c>
      <c r="AJ139" t="b">
        <v>0</v>
      </c>
      <c r="AK139" t="b">
        <v>1</v>
      </c>
      <c r="AL139" t="b">
        <v>1</v>
      </c>
      <c r="AO139" t="s">
        <v>27</v>
      </c>
      <c r="AP139" t="b">
        <v>0</v>
      </c>
      <c r="AQ139" t="b">
        <v>0</v>
      </c>
      <c r="AS139" t="b">
        <v>0</v>
      </c>
    </row>
    <row r="140" spans="1:47">
      <c r="A140">
        <v>151904</v>
      </c>
      <c r="B140" t="s">
        <v>36</v>
      </c>
      <c r="C140" t="s">
        <v>291</v>
      </c>
      <c r="D140" t="s">
        <v>303</v>
      </c>
      <c r="E140" t="str">
        <f>IF(ISNUMBER(SEARCH(E$1, VLOOKUP($A140,#REF!, 30, FALSE))), "Y", "N")</f>
        <v>N</v>
      </c>
      <c r="F140" t="str">
        <f>IF(ISNUMBER(SEARCH(F$1, VLOOKUP($A140,#REF!, 30, FALSE))), "Y", "N")</f>
        <v>N</v>
      </c>
      <c r="G140" t="str">
        <f>IF(ISNUMBER(SEARCH(G$1, VLOOKUP($A140,#REF!, 30, FALSE))), "Y", "N")</f>
        <v>N</v>
      </c>
      <c r="H140" t="str">
        <f>IF(ISNUMBER(SEARCH(H$1, VLOOKUP($A140,#REF!, 30, FALSE))), "Y", "N")</f>
        <v>N</v>
      </c>
      <c r="I140" t="str">
        <f>IF(ISNUMBER(SEARCH(I$1, VLOOKUP($A140,#REF!, 30, FALSE))), "Y", "N")</f>
        <v>N</v>
      </c>
      <c r="J140" t="str">
        <f>IF(ISNUMBER(SEARCH(J$1, VLOOKUP($A140,#REF!, 30, FALSE))), "Y", "N")</f>
        <v>N</v>
      </c>
      <c r="K140" t="str">
        <f>IF(ISNUMBER(SEARCH(K$1, VLOOKUP($A140,#REF!, 30, FALSE))), "Y", "N")</f>
        <v>N</v>
      </c>
      <c r="L140" t="s">
        <v>221</v>
      </c>
      <c r="M140" t="s">
        <v>20</v>
      </c>
      <c r="N140" t="s">
        <v>55</v>
      </c>
      <c r="O140" t="s">
        <v>22</v>
      </c>
      <c r="P140" t="s">
        <v>23</v>
      </c>
      <c r="Q140">
        <v>6.2899999999999998E-2</v>
      </c>
      <c r="R140">
        <f>IF(M140="electric",VLOOKUP(C140,Electric!$B:$F,5,FALSE), VLOOKUP(C140, Gas!$B:$F, 5, FALSE))</f>
        <v>9.239E-2</v>
      </c>
      <c r="S140" s="8">
        <f t="shared" si="2"/>
        <v>-0.31919038857019161</v>
      </c>
      <c r="T140">
        <v>0</v>
      </c>
      <c r="U140">
        <v>9.99</v>
      </c>
      <c r="V140">
        <v>0</v>
      </c>
      <c r="W140" t="s">
        <v>46</v>
      </c>
      <c r="X140">
        <v>10</v>
      </c>
      <c r="Y140" t="s">
        <v>13</v>
      </c>
      <c r="Z140" t="s">
        <v>40</v>
      </c>
      <c r="AA140" t="s">
        <v>226</v>
      </c>
      <c r="AD140" t="s">
        <v>162</v>
      </c>
      <c r="AE140" t="s">
        <v>304</v>
      </c>
      <c r="AF140" t="s">
        <v>203</v>
      </c>
      <c r="AG140" t="b">
        <v>0</v>
      </c>
      <c r="AH140" t="b">
        <v>0</v>
      </c>
      <c r="AI140" t="b">
        <v>0</v>
      </c>
      <c r="AJ140" t="b">
        <v>0</v>
      </c>
      <c r="AK140" t="b">
        <v>1</v>
      </c>
      <c r="AL140" t="b">
        <v>1</v>
      </c>
      <c r="AO140" t="s">
        <v>27</v>
      </c>
      <c r="AP140" t="b">
        <v>0</v>
      </c>
      <c r="AQ140" t="b">
        <v>0</v>
      </c>
      <c r="AS140" t="b">
        <v>0</v>
      </c>
    </row>
    <row r="141" spans="1:47">
      <c r="A141">
        <v>147578</v>
      </c>
      <c r="B141" t="s">
        <v>36</v>
      </c>
      <c r="C141" t="s">
        <v>291</v>
      </c>
      <c r="D141" t="s">
        <v>225</v>
      </c>
      <c r="E141" t="str">
        <f>IF(ISNUMBER(SEARCH(E$1, VLOOKUP($A141,#REF!, 30, FALSE))), "Y", "N")</f>
        <v>N</v>
      </c>
      <c r="F141" t="str">
        <f>IF(ISNUMBER(SEARCH(F$1, VLOOKUP($A141,#REF!, 30, FALSE))), "Y", "N")</f>
        <v>N</v>
      </c>
      <c r="G141" t="str">
        <f>IF(ISNUMBER(SEARCH(G$1, VLOOKUP($A141,#REF!, 30, FALSE))), "Y", "N")</f>
        <v>N</v>
      </c>
      <c r="H141" t="str">
        <f>IF(ISNUMBER(SEARCH(H$1, VLOOKUP($A141,#REF!, 30, FALSE))), "Y", "N")</f>
        <v>N</v>
      </c>
      <c r="I141" t="str">
        <f>IF(ISNUMBER(SEARCH(I$1, VLOOKUP($A141,#REF!, 30, FALSE))), "Y", "N")</f>
        <v>N</v>
      </c>
      <c r="J141" t="str">
        <f>IF(ISNUMBER(SEARCH(J$1, VLOOKUP($A141,#REF!, 30, FALSE))), "Y", "N")</f>
        <v>N</v>
      </c>
      <c r="K141" t="str">
        <f>IF(ISNUMBER(SEARCH(K$1, VLOOKUP($A141,#REF!, 30, FALSE))), "Y", "N")</f>
        <v>N</v>
      </c>
      <c r="L141" t="s">
        <v>248</v>
      </c>
      <c r="M141" t="s">
        <v>20</v>
      </c>
      <c r="N141" t="s">
        <v>55</v>
      </c>
      <c r="O141" t="s">
        <v>22</v>
      </c>
      <c r="P141" t="s">
        <v>23</v>
      </c>
      <c r="Q141">
        <v>7.7899999999999997E-2</v>
      </c>
      <c r="R141">
        <f>IF(M141="electric",VLOOKUP(C141,Electric!$B:$F,5,FALSE), VLOOKUP(C141, Gas!$B:$F, 5, FALSE))</f>
        <v>9.239E-2</v>
      </c>
      <c r="S141" s="8">
        <f t="shared" si="2"/>
        <v>-0.15683515531983985</v>
      </c>
      <c r="T141">
        <v>0</v>
      </c>
      <c r="U141">
        <v>0</v>
      </c>
      <c r="V141">
        <v>0</v>
      </c>
      <c r="W141" t="s">
        <v>46</v>
      </c>
      <c r="X141">
        <v>12</v>
      </c>
      <c r="Y141" t="s">
        <v>13</v>
      </c>
      <c r="Z141" t="s">
        <v>40</v>
      </c>
      <c r="AA141" t="s">
        <v>226</v>
      </c>
      <c r="AD141" t="s">
        <v>162</v>
      </c>
      <c r="AE141" t="s">
        <v>300</v>
      </c>
      <c r="AF141" t="s">
        <v>203</v>
      </c>
      <c r="AG141" t="b">
        <v>0</v>
      </c>
      <c r="AH141" t="b">
        <v>0</v>
      </c>
      <c r="AI141" t="b">
        <v>0</v>
      </c>
      <c r="AJ141" t="b">
        <v>0</v>
      </c>
      <c r="AK141" t="b">
        <v>1</v>
      </c>
      <c r="AL141" t="b">
        <v>1</v>
      </c>
      <c r="AO141" t="s">
        <v>27</v>
      </c>
      <c r="AP141" t="b">
        <v>0</v>
      </c>
      <c r="AQ141" t="b">
        <v>0</v>
      </c>
      <c r="AS141" t="b">
        <v>0</v>
      </c>
      <c r="AU141" t="s">
        <v>228</v>
      </c>
    </row>
    <row r="142" spans="1:47">
      <c r="A142">
        <v>151529</v>
      </c>
      <c r="B142" t="s">
        <v>36</v>
      </c>
      <c r="C142" t="s">
        <v>291</v>
      </c>
      <c r="D142" t="s">
        <v>249</v>
      </c>
      <c r="E142" t="str">
        <f>IF(ISNUMBER(SEARCH(E$1, VLOOKUP($A142,#REF!, 30, FALSE))), "Y", "N")</f>
        <v>N</v>
      </c>
      <c r="F142" t="str">
        <f>IF(ISNUMBER(SEARCH(F$1, VLOOKUP($A142,#REF!, 30, FALSE))), "Y", "N")</f>
        <v>N</v>
      </c>
      <c r="G142" t="str">
        <f>IF(ISNUMBER(SEARCH(G$1, VLOOKUP($A142,#REF!, 30, FALSE))), "Y", "N")</f>
        <v>N</v>
      </c>
      <c r="H142" t="str">
        <f>IF(ISNUMBER(SEARCH(H$1, VLOOKUP($A142,#REF!, 30, FALSE))), "Y", "N")</f>
        <v>N</v>
      </c>
      <c r="I142" t="str">
        <f>IF(ISNUMBER(SEARCH(I$1, VLOOKUP($A142,#REF!, 30, FALSE))), "Y", "N")</f>
        <v>N</v>
      </c>
      <c r="J142" t="str">
        <f>IF(ISNUMBER(SEARCH(J$1, VLOOKUP($A142,#REF!, 30, FALSE))), "Y", "N")</f>
        <v>N</v>
      </c>
      <c r="K142" t="str">
        <f>IF(ISNUMBER(SEARCH(K$1, VLOOKUP($A142,#REF!, 30, FALSE))), "Y", "N")</f>
        <v>N</v>
      </c>
      <c r="L142" t="s">
        <v>221</v>
      </c>
      <c r="M142" t="s">
        <v>20</v>
      </c>
      <c r="N142" t="s">
        <v>55</v>
      </c>
      <c r="O142" t="s">
        <v>22</v>
      </c>
      <c r="P142" t="s">
        <v>23</v>
      </c>
      <c r="Q142">
        <v>7.3899999999999993E-2</v>
      </c>
      <c r="R142">
        <f>IF(M142="electric",VLOOKUP(C142,Electric!$B:$F,5,FALSE), VLOOKUP(C142, Gas!$B:$F, 5, FALSE))</f>
        <v>9.239E-2</v>
      </c>
      <c r="S142" s="8">
        <f t="shared" si="2"/>
        <v>-0.20012988418660035</v>
      </c>
      <c r="T142">
        <v>0</v>
      </c>
      <c r="U142">
        <v>4.99</v>
      </c>
      <c r="V142">
        <v>0</v>
      </c>
      <c r="W142" t="s">
        <v>46</v>
      </c>
      <c r="X142">
        <v>15</v>
      </c>
      <c r="Y142" t="s">
        <v>13</v>
      </c>
      <c r="Z142" t="s">
        <v>40</v>
      </c>
      <c r="AA142" t="s">
        <v>226</v>
      </c>
      <c r="AD142" t="s">
        <v>162</v>
      </c>
      <c r="AE142" t="s">
        <v>305</v>
      </c>
      <c r="AF142" t="s">
        <v>203</v>
      </c>
      <c r="AG142" t="b">
        <v>0</v>
      </c>
      <c r="AH142" t="b">
        <v>0</v>
      </c>
      <c r="AI142" t="b">
        <v>0</v>
      </c>
      <c r="AJ142" t="b">
        <v>0</v>
      </c>
      <c r="AK142" t="b">
        <v>1</v>
      </c>
      <c r="AL142" t="b">
        <v>1</v>
      </c>
      <c r="AO142" t="s">
        <v>27</v>
      </c>
      <c r="AP142" t="b">
        <v>0</v>
      </c>
      <c r="AQ142" t="b">
        <v>0</v>
      </c>
      <c r="AS142" t="b">
        <v>0</v>
      </c>
    </row>
    <row r="143" spans="1:47">
      <c r="A143">
        <v>151176</v>
      </c>
      <c r="B143" t="s">
        <v>36</v>
      </c>
      <c r="C143" t="s">
        <v>291</v>
      </c>
      <c r="D143" t="s">
        <v>229</v>
      </c>
      <c r="E143" t="str">
        <f>IF(ISNUMBER(SEARCH(E$1, VLOOKUP($A143,#REF!, 30, FALSE))), "Y", "N")</f>
        <v>N</v>
      </c>
      <c r="F143" t="str">
        <f>IF(ISNUMBER(SEARCH(F$1, VLOOKUP($A143,#REF!, 30, FALSE))), "Y", "N")</f>
        <v>N</v>
      </c>
      <c r="G143" t="str">
        <f>IF(ISNUMBER(SEARCH(G$1, VLOOKUP($A143,#REF!, 30, FALSE))), "Y", "N")</f>
        <v>N</v>
      </c>
      <c r="H143" t="str">
        <f>IF(ISNUMBER(SEARCH(H$1, VLOOKUP($A143,#REF!, 30, FALSE))), "Y", "N")</f>
        <v>N</v>
      </c>
      <c r="I143" t="str">
        <f>IF(ISNUMBER(SEARCH(I$1, VLOOKUP($A143,#REF!, 30, FALSE))), "Y", "N")</f>
        <v>N</v>
      </c>
      <c r="J143" t="str">
        <f>IF(ISNUMBER(SEARCH(J$1, VLOOKUP($A143,#REF!, 30, FALSE))), "Y", "N")</f>
        <v>N</v>
      </c>
      <c r="K143" t="str">
        <f>IF(ISNUMBER(SEARCH(K$1, VLOOKUP($A143,#REF!, 30, FALSE))), "Y", "N")</f>
        <v>N</v>
      </c>
      <c r="L143">
        <v>220</v>
      </c>
      <c r="M143" t="s">
        <v>20</v>
      </c>
      <c r="N143" t="s">
        <v>55</v>
      </c>
      <c r="O143" t="s">
        <v>22</v>
      </c>
      <c r="P143" t="s">
        <v>23</v>
      </c>
      <c r="Q143">
        <v>0.11990000000000001</v>
      </c>
      <c r="R143">
        <f>IF(M143="electric",VLOOKUP(C143,Electric!$B:$F,5,FALSE), VLOOKUP(C143, Gas!$B:$F, 5, FALSE))</f>
        <v>9.239E-2</v>
      </c>
      <c r="S143" s="8" t="str">
        <f t="shared" si="2"/>
        <v>None</v>
      </c>
      <c r="T143">
        <v>0</v>
      </c>
      <c r="U143">
        <v>5.99</v>
      </c>
      <c r="V143">
        <v>0</v>
      </c>
      <c r="W143" t="s">
        <v>230</v>
      </c>
      <c r="X143">
        <v>12</v>
      </c>
      <c r="Y143" t="s">
        <v>13</v>
      </c>
      <c r="Z143" t="s">
        <v>40</v>
      </c>
      <c r="AA143" t="s">
        <v>252</v>
      </c>
      <c r="AB143" t="s">
        <v>199</v>
      </c>
      <c r="AC143" t="s">
        <v>290</v>
      </c>
      <c r="AD143" t="s">
        <v>201</v>
      </c>
      <c r="AE143" t="s">
        <v>306</v>
      </c>
      <c r="AF143" t="s">
        <v>203</v>
      </c>
      <c r="AG143" t="b">
        <v>0</v>
      </c>
      <c r="AH143" t="b">
        <v>0</v>
      </c>
      <c r="AI143" t="b">
        <v>0</v>
      </c>
      <c r="AJ143" t="b">
        <v>0</v>
      </c>
      <c r="AK143" t="b">
        <v>1</v>
      </c>
      <c r="AL143" t="b">
        <v>1</v>
      </c>
      <c r="AO143" t="s">
        <v>27</v>
      </c>
      <c r="AP143" t="b">
        <v>0</v>
      </c>
      <c r="AQ143" t="b">
        <v>0</v>
      </c>
      <c r="AS143" t="b">
        <v>0</v>
      </c>
      <c r="AU143" t="s">
        <v>233</v>
      </c>
    </row>
    <row r="144" spans="1:47">
      <c r="A144">
        <v>148806</v>
      </c>
      <c r="B144" t="s">
        <v>36</v>
      </c>
      <c r="C144" t="s">
        <v>307</v>
      </c>
      <c r="D144" t="s">
        <v>42</v>
      </c>
      <c r="E144" t="str">
        <f>IF(ISNUMBER(SEARCH(E$1, VLOOKUP($A144,#REF!, 30, FALSE))), "Y", "N")</f>
        <v>N</v>
      </c>
      <c r="F144" t="str">
        <f>IF(ISNUMBER(SEARCH(F$1, VLOOKUP($A144,#REF!, 30, FALSE))), "Y", "N")</f>
        <v>N</v>
      </c>
      <c r="G144" t="str">
        <f>IF(ISNUMBER(SEARCH(G$1, VLOOKUP($A144,#REF!, 30, FALSE))), "Y", "N")</f>
        <v>N</v>
      </c>
      <c r="H144" t="str">
        <f>IF(ISNUMBER(SEARCH(H$1, VLOOKUP($A144,#REF!, 30, FALSE))), "Y", "N")</f>
        <v>N</v>
      </c>
      <c r="I144" t="str">
        <f>IF(ISNUMBER(SEARCH(I$1, VLOOKUP($A144,#REF!, 30, FALSE))), "Y", "N")</f>
        <v>N</v>
      </c>
      <c r="J144" t="str">
        <f>IF(ISNUMBER(SEARCH(J$1, VLOOKUP($A144,#REF!, 30, FALSE))), "Y", "N")</f>
        <v>N</v>
      </c>
      <c r="K144" t="str">
        <f>IF(ISNUMBER(SEARCH(K$1, VLOOKUP($A144,#REF!, 30, FALSE))), "Y", "N")</f>
        <v>N</v>
      </c>
      <c r="L144">
        <v>140</v>
      </c>
      <c r="M144" t="s">
        <v>20</v>
      </c>
      <c r="N144" t="s">
        <v>55</v>
      </c>
      <c r="O144" t="s">
        <v>22</v>
      </c>
      <c r="P144" t="s">
        <v>23</v>
      </c>
      <c r="Q144">
        <v>0.1129</v>
      </c>
      <c r="R144">
        <f>IF(M144="electric",VLOOKUP(C144,Electric!$B:$F,5,FALSE), VLOOKUP(C144, Gas!$B:$F, 5, FALSE))</f>
        <v>0.10481</v>
      </c>
      <c r="S144" s="8" t="str">
        <f t="shared" si="2"/>
        <v>None</v>
      </c>
      <c r="T144">
        <v>0</v>
      </c>
      <c r="U144">
        <v>0</v>
      </c>
      <c r="V144">
        <v>0</v>
      </c>
      <c r="W144" t="s">
        <v>25</v>
      </c>
      <c r="X144">
        <v>12</v>
      </c>
      <c r="Y144" t="s">
        <v>13</v>
      </c>
      <c r="Z144" t="s">
        <v>40</v>
      </c>
      <c r="AA144" t="s">
        <v>198</v>
      </c>
      <c r="AB144" t="s">
        <v>199</v>
      </c>
      <c r="AC144" t="s">
        <v>235</v>
      </c>
      <c r="AD144" t="s">
        <v>201</v>
      </c>
      <c r="AE144" t="s">
        <v>308</v>
      </c>
      <c r="AF144" t="s">
        <v>203</v>
      </c>
      <c r="AG144" t="b">
        <v>0</v>
      </c>
      <c r="AH144" t="b">
        <v>0</v>
      </c>
      <c r="AI144" t="b">
        <v>0</v>
      </c>
      <c r="AJ144" t="b">
        <v>0</v>
      </c>
      <c r="AK144" t="b">
        <v>1</v>
      </c>
      <c r="AL144" t="b">
        <v>1</v>
      </c>
      <c r="AO144" t="s">
        <v>27</v>
      </c>
      <c r="AP144" t="b">
        <v>0</v>
      </c>
      <c r="AQ144" t="b">
        <v>0</v>
      </c>
      <c r="AS144" t="b">
        <v>0</v>
      </c>
      <c r="AU144" t="s">
        <v>41</v>
      </c>
    </row>
    <row r="145" spans="1:47">
      <c r="A145">
        <v>150744</v>
      </c>
      <c r="B145" t="s">
        <v>36</v>
      </c>
      <c r="C145" t="s">
        <v>307</v>
      </c>
      <c r="D145" t="s">
        <v>237</v>
      </c>
      <c r="E145" t="str">
        <f>IF(ISNUMBER(SEARCH(E$1, VLOOKUP($A145,#REF!, 30, FALSE))), "Y", "N")</f>
        <v>N</v>
      </c>
      <c r="F145" t="str">
        <f>IF(ISNUMBER(SEARCH(F$1, VLOOKUP($A145,#REF!, 30, FALSE))), "Y", "N")</f>
        <v>N</v>
      </c>
      <c r="G145" t="str">
        <f>IF(ISNUMBER(SEARCH(G$1, VLOOKUP($A145,#REF!, 30, FALSE))), "Y", "N")</f>
        <v>N</v>
      </c>
      <c r="H145" t="str">
        <f>IF(ISNUMBER(SEARCH(H$1, VLOOKUP($A145,#REF!, 30, FALSE))), "Y", "N")</f>
        <v>N</v>
      </c>
      <c r="I145" t="str">
        <f>IF(ISNUMBER(SEARCH(I$1, VLOOKUP($A145,#REF!, 30, FALSE))), "Y", "N")</f>
        <v>N</v>
      </c>
      <c r="J145" t="str">
        <f>IF(ISNUMBER(SEARCH(J$1, VLOOKUP($A145,#REF!, 30, FALSE))), "Y", "N")</f>
        <v>N</v>
      </c>
      <c r="K145" t="str">
        <f>IF(ISNUMBER(SEARCH(K$1, VLOOKUP($A145,#REF!, 30, FALSE))), "Y", "N")</f>
        <v>N</v>
      </c>
      <c r="L145">
        <v>140</v>
      </c>
      <c r="M145" t="s">
        <v>20</v>
      </c>
      <c r="N145" t="s">
        <v>55</v>
      </c>
      <c r="O145" t="s">
        <v>22</v>
      </c>
      <c r="P145" t="s">
        <v>23</v>
      </c>
      <c r="Q145">
        <v>0.1079</v>
      </c>
      <c r="R145">
        <f>IF(M145="electric",VLOOKUP(C145,Electric!$B:$F,5,FALSE), VLOOKUP(C145, Gas!$B:$F, 5, FALSE))</f>
        <v>0.10481</v>
      </c>
      <c r="S145" s="8" t="str">
        <f t="shared" si="2"/>
        <v>None</v>
      </c>
      <c r="T145">
        <v>0</v>
      </c>
      <c r="U145">
        <v>0</v>
      </c>
      <c r="V145">
        <v>0</v>
      </c>
      <c r="W145" t="s">
        <v>25</v>
      </c>
      <c r="X145">
        <v>18</v>
      </c>
      <c r="Y145" t="s">
        <v>13</v>
      </c>
      <c r="Z145" t="s">
        <v>40</v>
      </c>
      <c r="AA145" t="s">
        <v>231</v>
      </c>
      <c r="AB145" t="s">
        <v>199</v>
      </c>
      <c r="AC145" t="s">
        <v>235</v>
      </c>
      <c r="AD145" t="s">
        <v>201</v>
      </c>
      <c r="AE145" t="s">
        <v>309</v>
      </c>
      <c r="AF145" t="s">
        <v>203</v>
      </c>
      <c r="AG145" t="b">
        <v>0</v>
      </c>
      <c r="AH145" t="b">
        <v>0</v>
      </c>
      <c r="AI145" t="b">
        <v>0</v>
      </c>
      <c r="AJ145" t="b">
        <v>0</v>
      </c>
      <c r="AK145" t="b">
        <v>1</v>
      </c>
      <c r="AL145" t="b">
        <v>1</v>
      </c>
      <c r="AO145" t="s">
        <v>27</v>
      </c>
      <c r="AP145" t="b">
        <v>0</v>
      </c>
      <c r="AQ145" t="b">
        <v>0</v>
      </c>
      <c r="AS145" t="b">
        <v>0</v>
      </c>
      <c r="AU145" t="s">
        <v>41</v>
      </c>
    </row>
    <row r="146" spans="1:47">
      <c r="A146">
        <v>148807</v>
      </c>
      <c r="B146" t="s">
        <v>36</v>
      </c>
      <c r="C146" t="s">
        <v>307</v>
      </c>
      <c r="D146" t="s">
        <v>38</v>
      </c>
      <c r="E146" t="str">
        <f>IF(ISNUMBER(SEARCH(E$1, VLOOKUP($A146,#REF!, 30, FALSE))), "Y", "N")</f>
        <v>N</v>
      </c>
      <c r="F146" t="str">
        <f>IF(ISNUMBER(SEARCH(F$1, VLOOKUP($A146,#REF!, 30, FALSE))), "Y", "N")</f>
        <v>N</v>
      </c>
      <c r="G146" t="str">
        <f>IF(ISNUMBER(SEARCH(G$1, VLOOKUP($A146,#REF!, 30, FALSE))), "Y", "N")</f>
        <v>N</v>
      </c>
      <c r="H146" t="str">
        <f>IF(ISNUMBER(SEARCH(H$1, VLOOKUP($A146,#REF!, 30, FALSE))), "Y", "N")</f>
        <v>N</v>
      </c>
      <c r="I146" t="str">
        <f>IF(ISNUMBER(SEARCH(I$1, VLOOKUP($A146,#REF!, 30, FALSE))), "Y", "N")</f>
        <v>N</v>
      </c>
      <c r="J146" t="str">
        <f>IF(ISNUMBER(SEARCH(J$1, VLOOKUP($A146,#REF!, 30, FALSE))), "Y", "N")</f>
        <v>N</v>
      </c>
      <c r="K146" t="str">
        <f>IF(ISNUMBER(SEARCH(K$1, VLOOKUP($A146,#REF!, 30, FALSE))), "Y", "N")</f>
        <v>N</v>
      </c>
      <c r="L146">
        <v>140</v>
      </c>
      <c r="M146" t="s">
        <v>20</v>
      </c>
      <c r="N146" t="s">
        <v>55</v>
      </c>
      <c r="O146" t="s">
        <v>22</v>
      </c>
      <c r="P146" t="s">
        <v>23</v>
      </c>
      <c r="Q146">
        <v>0.1139</v>
      </c>
      <c r="R146">
        <f>IF(M146="electric",VLOOKUP(C146,Electric!$B:$F,5,FALSE), VLOOKUP(C146, Gas!$B:$F, 5, FALSE))</f>
        <v>0.10481</v>
      </c>
      <c r="S146" s="8" t="str">
        <f t="shared" si="2"/>
        <v>None</v>
      </c>
      <c r="T146">
        <v>0</v>
      </c>
      <c r="U146">
        <v>0</v>
      </c>
      <c r="V146">
        <v>0</v>
      </c>
      <c r="W146" t="s">
        <v>25</v>
      </c>
      <c r="X146">
        <v>12</v>
      </c>
      <c r="Y146" t="s">
        <v>13</v>
      </c>
      <c r="Z146" t="s">
        <v>40</v>
      </c>
      <c r="AA146" t="s">
        <v>198</v>
      </c>
      <c r="AB146" t="s">
        <v>199</v>
      </c>
      <c r="AC146" t="s">
        <v>235</v>
      </c>
      <c r="AD146" t="s">
        <v>201</v>
      </c>
      <c r="AE146" t="s">
        <v>310</v>
      </c>
      <c r="AF146" t="s">
        <v>203</v>
      </c>
      <c r="AG146" t="b">
        <v>0</v>
      </c>
      <c r="AH146" t="b">
        <v>0</v>
      </c>
      <c r="AI146" t="b">
        <v>0</v>
      </c>
      <c r="AJ146" t="b">
        <v>0</v>
      </c>
      <c r="AK146" t="b">
        <v>1</v>
      </c>
      <c r="AL146" t="b">
        <v>1</v>
      </c>
      <c r="AO146" s="1">
        <v>1</v>
      </c>
      <c r="AP146" t="b">
        <v>1</v>
      </c>
      <c r="AQ146" t="b">
        <v>0</v>
      </c>
      <c r="AS146" t="b">
        <v>0</v>
      </c>
      <c r="AU146" t="s">
        <v>41</v>
      </c>
    </row>
    <row r="147" spans="1:47">
      <c r="A147">
        <v>151319</v>
      </c>
      <c r="B147" t="s">
        <v>36</v>
      </c>
      <c r="C147" t="s">
        <v>307</v>
      </c>
      <c r="D147" t="s">
        <v>205</v>
      </c>
      <c r="E147" t="str">
        <f>IF(ISNUMBER(SEARCH(E$1, VLOOKUP($A147,#REF!, 30, FALSE))), "Y", "N")</f>
        <v>N</v>
      </c>
      <c r="F147" t="str">
        <f>IF(ISNUMBER(SEARCH(F$1, VLOOKUP($A147,#REF!, 30, FALSE))), "Y", "N")</f>
        <v>N</v>
      </c>
      <c r="G147" t="str">
        <f>IF(ISNUMBER(SEARCH(G$1, VLOOKUP($A147,#REF!, 30, FALSE))), "Y", "N")</f>
        <v>N</v>
      </c>
      <c r="H147" t="str">
        <f>IF(ISNUMBER(SEARCH(H$1, VLOOKUP($A147,#REF!, 30, FALSE))), "Y", "N")</f>
        <v>N</v>
      </c>
      <c r="I147" t="str">
        <f>IF(ISNUMBER(SEARCH(I$1, VLOOKUP($A147,#REF!, 30, FALSE))), "Y", "N")</f>
        <v>N</v>
      </c>
      <c r="J147" t="str">
        <f>IF(ISNUMBER(SEARCH(J$1, VLOOKUP($A147,#REF!, 30, FALSE))), "Y", "N")</f>
        <v>N</v>
      </c>
      <c r="K147" t="str">
        <f>IF(ISNUMBER(SEARCH(K$1, VLOOKUP($A147,#REF!, 30, FALSE))), "Y", "N")</f>
        <v>N</v>
      </c>
      <c r="L147">
        <v>217</v>
      </c>
      <c r="M147" t="s">
        <v>20</v>
      </c>
      <c r="N147" t="s">
        <v>55</v>
      </c>
      <c r="O147" t="s">
        <v>22</v>
      </c>
      <c r="P147" t="s">
        <v>23</v>
      </c>
      <c r="Q147">
        <v>0.12889999999999999</v>
      </c>
      <c r="R147">
        <f>IF(M147="electric",VLOOKUP(C147,Electric!$B:$F,5,FALSE), VLOOKUP(C147, Gas!$B:$F, 5, FALSE))</f>
        <v>0.10481</v>
      </c>
      <c r="S147" s="8" t="str">
        <f t="shared" si="2"/>
        <v>None</v>
      </c>
      <c r="T147">
        <v>0</v>
      </c>
      <c r="U147">
        <v>0</v>
      </c>
      <c r="V147">
        <v>0</v>
      </c>
      <c r="W147" t="s">
        <v>25</v>
      </c>
      <c r="X147">
        <v>12</v>
      </c>
      <c r="Y147" t="s">
        <v>13</v>
      </c>
      <c r="Z147" t="s">
        <v>40</v>
      </c>
      <c r="AA147" t="s">
        <v>206</v>
      </c>
      <c r="AB147" t="s">
        <v>199</v>
      </c>
      <c r="AC147" t="s">
        <v>240</v>
      </c>
      <c r="AD147" t="s">
        <v>201</v>
      </c>
      <c r="AE147" t="s">
        <v>311</v>
      </c>
      <c r="AF147" t="s">
        <v>203</v>
      </c>
      <c r="AG147" t="b">
        <v>0</v>
      </c>
      <c r="AH147" t="b">
        <v>0</v>
      </c>
      <c r="AI147" t="b">
        <v>0</v>
      </c>
      <c r="AJ147" t="b">
        <v>0</v>
      </c>
      <c r="AK147" t="b">
        <v>1</v>
      </c>
      <c r="AL147" t="b">
        <v>1</v>
      </c>
      <c r="AO147" t="s">
        <v>27</v>
      </c>
      <c r="AP147" t="b">
        <v>0</v>
      </c>
      <c r="AQ147" t="b">
        <v>0</v>
      </c>
      <c r="AS147" t="b">
        <v>0</v>
      </c>
      <c r="AU147" t="s">
        <v>105</v>
      </c>
    </row>
    <row r="148" spans="1:47">
      <c r="A148">
        <v>151320</v>
      </c>
      <c r="B148" t="s">
        <v>36</v>
      </c>
      <c r="C148" t="s">
        <v>307</v>
      </c>
      <c r="D148" t="s">
        <v>209</v>
      </c>
      <c r="E148" t="str">
        <f>IF(ISNUMBER(SEARCH(E$1, VLOOKUP($A148,#REF!, 30, FALSE))), "Y", "N")</f>
        <v>N</v>
      </c>
      <c r="F148" t="str">
        <f>IF(ISNUMBER(SEARCH(F$1, VLOOKUP($A148,#REF!, 30, FALSE))), "Y", "N")</f>
        <v>N</v>
      </c>
      <c r="G148" t="str">
        <f>IF(ISNUMBER(SEARCH(G$1, VLOOKUP($A148,#REF!, 30, FALSE))), "Y", "N")</f>
        <v>N</v>
      </c>
      <c r="H148" t="str">
        <f>IF(ISNUMBER(SEARCH(H$1, VLOOKUP($A148,#REF!, 30, FALSE))), "Y", "N")</f>
        <v>N</v>
      </c>
      <c r="I148" t="str">
        <f>IF(ISNUMBER(SEARCH(I$1, VLOOKUP($A148,#REF!, 30, FALSE))), "Y", "N")</f>
        <v>N</v>
      </c>
      <c r="J148" t="str">
        <f>IF(ISNUMBER(SEARCH(J$1, VLOOKUP($A148,#REF!, 30, FALSE))), "Y", "N")</f>
        <v>N</v>
      </c>
      <c r="K148" t="str">
        <f>IF(ISNUMBER(SEARCH(K$1, VLOOKUP($A148,#REF!, 30, FALSE))), "Y", "N")</f>
        <v>N</v>
      </c>
      <c r="L148">
        <v>187</v>
      </c>
      <c r="M148" t="s">
        <v>20</v>
      </c>
      <c r="N148" t="s">
        <v>55</v>
      </c>
      <c r="O148" t="s">
        <v>22</v>
      </c>
      <c r="P148" t="s">
        <v>23</v>
      </c>
      <c r="Q148">
        <v>0.1229</v>
      </c>
      <c r="R148">
        <f>IF(M148="electric",VLOOKUP(C148,Electric!$B:$F,5,FALSE), VLOOKUP(C148, Gas!$B:$F, 5, FALSE))</f>
        <v>0.10481</v>
      </c>
      <c r="S148" s="8" t="str">
        <f t="shared" si="2"/>
        <v>None</v>
      </c>
      <c r="T148">
        <v>0</v>
      </c>
      <c r="U148">
        <v>0</v>
      </c>
      <c r="V148">
        <v>0</v>
      </c>
      <c r="W148" t="s">
        <v>25</v>
      </c>
      <c r="X148">
        <v>12</v>
      </c>
      <c r="Y148" t="s">
        <v>13</v>
      </c>
      <c r="Z148" t="s">
        <v>40</v>
      </c>
      <c r="AA148" t="s">
        <v>206</v>
      </c>
      <c r="AB148" t="s">
        <v>199</v>
      </c>
      <c r="AC148" t="s">
        <v>240</v>
      </c>
      <c r="AD148" t="s">
        <v>201</v>
      </c>
      <c r="AE148" t="s">
        <v>312</v>
      </c>
      <c r="AF148" t="s">
        <v>203</v>
      </c>
      <c r="AG148" t="b">
        <v>0</v>
      </c>
      <c r="AH148" t="b">
        <v>0</v>
      </c>
      <c r="AI148" t="b">
        <v>0</v>
      </c>
      <c r="AJ148" t="b">
        <v>0</v>
      </c>
      <c r="AK148" t="b">
        <v>1</v>
      </c>
      <c r="AL148" t="b">
        <v>1</v>
      </c>
      <c r="AO148" t="s">
        <v>27</v>
      </c>
      <c r="AP148" t="b">
        <v>0</v>
      </c>
      <c r="AQ148" t="b">
        <v>0</v>
      </c>
      <c r="AS148" t="b">
        <v>0</v>
      </c>
      <c r="AU148" t="s">
        <v>105</v>
      </c>
    </row>
    <row r="149" spans="1:47">
      <c r="A149">
        <v>147267</v>
      </c>
      <c r="B149" t="s">
        <v>36</v>
      </c>
      <c r="C149" t="s">
        <v>307</v>
      </c>
      <c r="D149" t="s">
        <v>211</v>
      </c>
      <c r="E149" t="str">
        <f>IF(ISNUMBER(SEARCH(E$1, VLOOKUP($A149,#REF!, 30, FALSE))), "Y", "N")</f>
        <v>N</v>
      </c>
      <c r="F149" t="str">
        <f>IF(ISNUMBER(SEARCH(F$1, VLOOKUP($A149,#REF!, 30, FALSE))), "Y", "N")</f>
        <v>N</v>
      </c>
      <c r="G149" t="str">
        <f>IF(ISNUMBER(SEARCH(G$1, VLOOKUP($A149,#REF!, 30, FALSE))), "Y", "N")</f>
        <v>N</v>
      </c>
      <c r="H149" t="str">
        <f>IF(ISNUMBER(SEARCH(H$1, VLOOKUP($A149,#REF!, 30, FALSE))), "Y", "N")</f>
        <v>N</v>
      </c>
      <c r="I149" t="str">
        <f>IF(ISNUMBER(SEARCH(I$1, VLOOKUP($A149,#REF!, 30, FALSE))), "Y", "N")</f>
        <v>N</v>
      </c>
      <c r="J149" t="str">
        <f>IF(ISNUMBER(SEARCH(J$1, VLOOKUP($A149,#REF!, 30, FALSE))), "Y", "N")</f>
        <v>N</v>
      </c>
      <c r="K149" t="str">
        <f>IF(ISNUMBER(SEARCH(K$1, VLOOKUP($A149,#REF!, 30, FALSE))), "Y", "N")</f>
        <v>N</v>
      </c>
      <c r="L149">
        <v>60</v>
      </c>
      <c r="M149" t="s">
        <v>20</v>
      </c>
      <c r="N149" t="s">
        <v>55</v>
      </c>
      <c r="O149" t="s">
        <v>22</v>
      </c>
      <c r="P149" t="s">
        <v>23</v>
      </c>
      <c r="Q149">
        <v>9.7900000000000001E-2</v>
      </c>
      <c r="R149">
        <f>IF(M149="electric",VLOOKUP(C149,Electric!$B:$F,5,FALSE), VLOOKUP(C149, Gas!$B:$F, 5, FALSE))</f>
        <v>0.10481</v>
      </c>
      <c r="S149" s="8">
        <f t="shared" si="2"/>
        <v>-6.5928823585535729E-2</v>
      </c>
      <c r="T149">
        <v>0</v>
      </c>
      <c r="U149">
        <v>0</v>
      </c>
      <c r="V149">
        <v>0</v>
      </c>
      <c r="W149" t="s">
        <v>46</v>
      </c>
      <c r="X149">
        <v>12</v>
      </c>
      <c r="Y149" t="s">
        <v>13</v>
      </c>
      <c r="Z149" t="s">
        <v>40</v>
      </c>
      <c r="AA149" t="s">
        <v>165</v>
      </c>
      <c r="AB149" t="s">
        <v>212</v>
      </c>
      <c r="AD149" t="s">
        <v>201</v>
      </c>
      <c r="AE149" t="s">
        <v>313</v>
      </c>
      <c r="AF149" t="s">
        <v>203</v>
      </c>
      <c r="AG149" t="b">
        <v>0</v>
      </c>
      <c r="AH149" t="b">
        <v>0</v>
      </c>
      <c r="AI149" t="b">
        <v>0</v>
      </c>
      <c r="AJ149" t="b">
        <v>0</v>
      </c>
      <c r="AK149" t="b">
        <v>1</v>
      </c>
      <c r="AL149" t="b">
        <v>1</v>
      </c>
      <c r="AO149" t="s">
        <v>27</v>
      </c>
      <c r="AP149" t="b">
        <v>0</v>
      </c>
      <c r="AQ149" t="b">
        <v>0</v>
      </c>
      <c r="AS149" t="b">
        <v>0</v>
      </c>
    </row>
    <row r="150" spans="1:47">
      <c r="A150">
        <v>147266</v>
      </c>
      <c r="B150" t="s">
        <v>36</v>
      </c>
      <c r="C150" t="s">
        <v>307</v>
      </c>
      <c r="D150" t="s">
        <v>214</v>
      </c>
      <c r="E150" t="str">
        <f>IF(ISNUMBER(SEARCH(E$1, VLOOKUP($A150,#REF!, 30, FALSE))), "Y", "N")</f>
        <v>N</v>
      </c>
      <c r="F150" t="str">
        <f>IF(ISNUMBER(SEARCH(F$1, VLOOKUP($A150,#REF!, 30, FALSE))), "Y", "N")</f>
        <v>N</v>
      </c>
      <c r="G150" t="str">
        <f>IF(ISNUMBER(SEARCH(G$1, VLOOKUP($A150,#REF!, 30, FALSE))), "Y", "N")</f>
        <v>N</v>
      </c>
      <c r="H150" t="str">
        <f>IF(ISNUMBER(SEARCH(H$1, VLOOKUP($A150,#REF!, 30, FALSE))), "Y", "N")</f>
        <v>N</v>
      </c>
      <c r="I150" t="str">
        <f>IF(ISNUMBER(SEARCH(I$1, VLOOKUP($A150,#REF!, 30, FALSE))), "Y", "N")</f>
        <v>N</v>
      </c>
      <c r="J150" t="str">
        <f>IF(ISNUMBER(SEARCH(J$1, VLOOKUP($A150,#REF!, 30, FALSE))), "Y", "N")</f>
        <v>N</v>
      </c>
      <c r="K150" t="str">
        <f>IF(ISNUMBER(SEARCH(K$1, VLOOKUP($A150,#REF!, 30, FALSE))), "Y", "N")</f>
        <v>N</v>
      </c>
      <c r="L150">
        <v>50</v>
      </c>
      <c r="M150" t="s">
        <v>20</v>
      </c>
      <c r="N150" t="s">
        <v>55</v>
      </c>
      <c r="O150" t="s">
        <v>22</v>
      </c>
      <c r="P150" t="s">
        <v>23</v>
      </c>
      <c r="Q150">
        <v>9.8900000000000002E-2</v>
      </c>
      <c r="R150">
        <f>IF(M150="electric",VLOOKUP(C150,Electric!$B:$F,5,FALSE), VLOOKUP(C150, Gas!$B:$F, 5, FALSE))</f>
        <v>0.10481</v>
      </c>
      <c r="S150" s="8">
        <f t="shared" si="2"/>
        <v>-5.6387749260566729E-2</v>
      </c>
      <c r="T150">
        <v>0</v>
      </c>
      <c r="U150">
        <v>0</v>
      </c>
      <c r="V150">
        <v>0</v>
      </c>
      <c r="W150" t="s">
        <v>46</v>
      </c>
      <c r="X150">
        <v>24</v>
      </c>
      <c r="Y150" t="s">
        <v>13</v>
      </c>
      <c r="Z150" t="s">
        <v>40</v>
      </c>
      <c r="AA150" t="s">
        <v>170</v>
      </c>
      <c r="AD150" t="s">
        <v>180</v>
      </c>
      <c r="AE150" t="s">
        <v>314</v>
      </c>
      <c r="AF150" t="s">
        <v>203</v>
      </c>
      <c r="AG150" t="b">
        <v>0</v>
      </c>
      <c r="AH150" t="b">
        <v>0</v>
      </c>
      <c r="AI150" t="b">
        <v>0</v>
      </c>
      <c r="AJ150" t="b">
        <v>0</v>
      </c>
      <c r="AK150" t="b">
        <v>1</v>
      </c>
      <c r="AL150" t="b">
        <v>1</v>
      </c>
      <c r="AO150" t="s">
        <v>27</v>
      </c>
      <c r="AP150" t="b">
        <v>0</v>
      </c>
      <c r="AQ150" t="b">
        <v>0</v>
      </c>
      <c r="AS150" t="b">
        <v>0</v>
      </c>
    </row>
    <row r="151" spans="1:47">
      <c r="A151">
        <v>147269</v>
      </c>
      <c r="B151" t="s">
        <v>36</v>
      </c>
      <c r="C151" t="s">
        <v>307</v>
      </c>
      <c r="D151" t="s">
        <v>216</v>
      </c>
      <c r="E151" t="str">
        <f>IF(ISNUMBER(SEARCH(E$1, VLOOKUP($A151,#REF!, 30, FALSE))), "Y", "N")</f>
        <v>N</v>
      </c>
      <c r="F151" t="str">
        <f>IF(ISNUMBER(SEARCH(F$1, VLOOKUP($A151,#REF!, 30, FALSE))), "Y", "N")</f>
        <v>N</v>
      </c>
      <c r="G151" t="str">
        <f>IF(ISNUMBER(SEARCH(G$1, VLOOKUP($A151,#REF!, 30, FALSE))), "Y", "N")</f>
        <v>N</v>
      </c>
      <c r="H151" t="str">
        <f>IF(ISNUMBER(SEARCH(H$1, VLOOKUP($A151,#REF!, 30, FALSE))), "Y", "N")</f>
        <v>N</v>
      </c>
      <c r="I151" t="str">
        <f>IF(ISNUMBER(SEARCH(I$1, VLOOKUP($A151,#REF!, 30, FALSE))), "Y", "N")</f>
        <v>N</v>
      </c>
      <c r="J151" t="str">
        <f>IF(ISNUMBER(SEARCH(J$1, VLOOKUP($A151,#REF!, 30, FALSE))), "Y", "N")</f>
        <v>N</v>
      </c>
      <c r="K151" t="str">
        <f>IF(ISNUMBER(SEARCH(K$1, VLOOKUP($A151,#REF!, 30, FALSE))), "Y", "N")</f>
        <v>N</v>
      </c>
      <c r="L151">
        <v>60</v>
      </c>
      <c r="M151" t="s">
        <v>20</v>
      </c>
      <c r="N151" t="s">
        <v>55</v>
      </c>
      <c r="O151" t="s">
        <v>22</v>
      </c>
      <c r="P151" t="s">
        <v>23</v>
      </c>
      <c r="Q151">
        <v>9.8900000000000002E-2</v>
      </c>
      <c r="R151">
        <f>IF(M151="electric",VLOOKUP(C151,Electric!$B:$F,5,FALSE), VLOOKUP(C151, Gas!$B:$F, 5, FALSE))</f>
        <v>0.10481</v>
      </c>
      <c r="S151" s="8">
        <f t="shared" si="2"/>
        <v>-5.6387749260566729E-2</v>
      </c>
      <c r="T151">
        <v>0</v>
      </c>
      <c r="U151">
        <v>0</v>
      </c>
      <c r="V151">
        <v>0</v>
      </c>
      <c r="W151" t="s">
        <v>46</v>
      </c>
      <c r="X151">
        <v>12</v>
      </c>
      <c r="Y151" t="s">
        <v>13</v>
      </c>
      <c r="Z151" t="s">
        <v>40</v>
      </c>
      <c r="AA151" t="s">
        <v>165</v>
      </c>
      <c r="AB151" t="s">
        <v>212</v>
      </c>
      <c r="AD151" t="s">
        <v>201</v>
      </c>
      <c r="AE151" t="s">
        <v>315</v>
      </c>
      <c r="AF151" t="s">
        <v>203</v>
      </c>
      <c r="AG151" t="b">
        <v>0</v>
      </c>
      <c r="AH151" t="b">
        <v>0</v>
      </c>
      <c r="AI151" t="b">
        <v>0</v>
      </c>
      <c r="AJ151" t="b">
        <v>0</v>
      </c>
      <c r="AK151" t="b">
        <v>1</v>
      </c>
      <c r="AL151" t="b">
        <v>1</v>
      </c>
      <c r="AO151" s="1">
        <v>1</v>
      </c>
      <c r="AP151" t="b">
        <v>1</v>
      </c>
      <c r="AQ151" t="b">
        <v>0</v>
      </c>
      <c r="AS151" t="b">
        <v>0</v>
      </c>
    </row>
    <row r="152" spans="1:47">
      <c r="A152">
        <v>147268</v>
      </c>
      <c r="B152" t="s">
        <v>36</v>
      </c>
      <c r="C152" t="s">
        <v>307</v>
      </c>
      <c r="D152" t="s">
        <v>218</v>
      </c>
      <c r="E152" t="str">
        <f>IF(ISNUMBER(SEARCH(E$1, VLOOKUP($A152,#REF!, 30, FALSE))), "Y", "N")</f>
        <v>N</v>
      </c>
      <c r="F152" t="str">
        <f>IF(ISNUMBER(SEARCH(F$1, VLOOKUP($A152,#REF!, 30, FALSE))), "Y", "N")</f>
        <v>N</v>
      </c>
      <c r="G152" t="str">
        <f>IF(ISNUMBER(SEARCH(G$1, VLOOKUP($A152,#REF!, 30, FALSE))), "Y", "N")</f>
        <v>N</v>
      </c>
      <c r="H152" t="str">
        <f>IF(ISNUMBER(SEARCH(H$1, VLOOKUP($A152,#REF!, 30, FALSE))), "Y", "N")</f>
        <v>N</v>
      </c>
      <c r="I152" t="str">
        <f>IF(ISNUMBER(SEARCH(I$1, VLOOKUP($A152,#REF!, 30, FALSE))), "Y", "N")</f>
        <v>N</v>
      </c>
      <c r="J152" t="str">
        <f>IF(ISNUMBER(SEARCH(J$1, VLOOKUP($A152,#REF!, 30, FALSE))), "Y", "N")</f>
        <v>N</v>
      </c>
      <c r="K152" t="str">
        <f>IF(ISNUMBER(SEARCH(K$1, VLOOKUP($A152,#REF!, 30, FALSE))), "Y", "N")</f>
        <v>N</v>
      </c>
      <c r="L152">
        <v>50</v>
      </c>
      <c r="M152" t="s">
        <v>20</v>
      </c>
      <c r="N152" t="s">
        <v>55</v>
      </c>
      <c r="O152" t="s">
        <v>22</v>
      </c>
      <c r="P152" t="s">
        <v>23</v>
      </c>
      <c r="Q152">
        <v>9.9900000000000003E-2</v>
      </c>
      <c r="R152">
        <f>IF(M152="electric",VLOOKUP(C152,Electric!$B:$F,5,FALSE), VLOOKUP(C152, Gas!$B:$F, 5, FALSE))</f>
        <v>0.10481</v>
      </c>
      <c r="S152" s="8">
        <f t="shared" si="2"/>
        <v>-4.6846674935597729E-2</v>
      </c>
      <c r="T152">
        <v>0</v>
      </c>
      <c r="U152">
        <v>0</v>
      </c>
      <c r="V152">
        <v>0</v>
      </c>
      <c r="W152" t="s">
        <v>46</v>
      </c>
      <c r="X152">
        <v>24</v>
      </c>
      <c r="Y152" t="s">
        <v>13</v>
      </c>
      <c r="Z152" t="s">
        <v>40</v>
      </c>
      <c r="AA152" t="s">
        <v>170</v>
      </c>
      <c r="AD152" t="s">
        <v>180</v>
      </c>
      <c r="AE152" t="s">
        <v>314</v>
      </c>
      <c r="AF152" t="s">
        <v>203</v>
      </c>
      <c r="AG152" t="b">
        <v>0</v>
      </c>
      <c r="AH152" t="b">
        <v>0</v>
      </c>
      <c r="AI152" t="b">
        <v>0</v>
      </c>
      <c r="AJ152" t="b">
        <v>0</v>
      </c>
      <c r="AK152" t="b">
        <v>1</v>
      </c>
      <c r="AL152" t="b">
        <v>1</v>
      </c>
      <c r="AO152" s="1">
        <v>1</v>
      </c>
      <c r="AP152" t="b">
        <v>1</v>
      </c>
      <c r="AQ152" t="b">
        <v>0</v>
      </c>
      <c r="AS152" t="b">
        <v>0</v>
      </c>
    </row>
    <row r="153" spans="1:47">
      <c r="A153">
        <v>147956</v>
      </c>
      <c r="B153" t="s">
        <v>36</v>
      </c>
      <c r="C153" t="s">
        <v>307</v>
      </c>
      <c r="D153" t="s">
        <v>220</v>
      </c>
      <c r="E153" t="str">
        <f>IF(ISNUMBER(SEARCH(E$1, VLOOKUP($A153,#REF!, 30, FALSE))), "Y", "N")</f>
        <v>N</v>
      </c>
      <c r="F153" t="str">
        <f>IF(ISNUMBER(SEARCH(F$1, VLOOKUP($A153,#REF!, 30, FALSE))), "Y", "N")</f>
        <v>N</v>
      </c>
      <c r="G153" t="str">
        <f>IF(ISNUMBER(SEARCH(G$1, VLOOKUP($A153,#REF!, 30, FALSE))), "Y", "N")</f>
        <v>N</v>
      </c>
      <c r="H153" t="str">
        <f>IF(ISNUMBER(SEARCH(H$1, VLOOKUP($A153,#REF!, 30, FALSE))), "Y", "N")</f>
        <v>N</v>
      </c>
      <c r="I153" t="str">
        <f>IF(ISNUMBER(SEARCH(I$1, VLOOKUP($A153,#REF!, 30, FALSE))), "Y", "N")</f>
        <v>N</v>
      </c>
      <c r="J153" t="str">
        <f>IF(ISNUMBER(SEARCH(J$1, VLOOKUP($A153,#REF!, 30, FALSE))), "Y", "N")</f>
        <v>N</v>
      </c>
      <c r="K153" t="str">
        <f>IF(ISNUMBER(SEARCH(K$1, VLOOKUP($A153,#REF!, 30, FALSE))), "Y", "N")</f>
        <v>N</v>
      </c>
      <c r="L153" t="s">
        <v>221</v>
      </c>
      <c r="M153" t="s">
        <v>20</v>
      </c>
      <c r="N153" t="s">
        <v>55</v>
      </c>
      <c r="O153" t="s">
        <v>22</v>
      </c>
      <c r="P153" t="s">
        <v>23</v>
      </c>
      <c r="Q153">
        <v>9.3899999999999997E-2</v>
      </c>
      <c r="R153">
        <f>IF(M153="electric",VLOOKUP(C153,Electric!$B:$F,5,FALSE), VLOOKUP(C153, Gas!$B:$F, 5, FALSE))</f>
        <v>0.10481</v>
      </c>
      <c r="S153" s="8">
        <f t="shared" si="2"/>
        <v>-0.10409312088541173</v>
      </c>
      <c r="T153">
        <v>0</v>
      </c>
      <c r="U153">
        <v>0</v>
      </c>
      <c r="V153">
        <v>0</v>
      </c>
      <c r="W153" t="s">
        <v>46</v>
      </c>
      <c r="X153">
        <v>12</v>
      </c>
      <c r="Y153" t="s">
        <v>13</v>
      </c>
      <c r="Z153" t="s">
        <v>40</v>
      </c>
      <c r="AA153" t="s">
        <v>222</v>
      </c>
      <c r="AD153" t="s">
        <v>223</v>
      </c>
      <c r="AE153" t="s">
        <v>316</v>
      </c>
      <c r="AF153" t="s">
        <v>203</v>
      </c>
      <c r="AG153" t="b">
        <v>0</v>
      </c>
      <c r="AH153" t="b">
        <v>0</v>
      </c>
      <c r="AI153" t="b">
        <v>1</v>
      </c>
      <c r="AJ153" t="b">
        <v>0</v>
      </c>
      <c r="AK153" t="b">
        <v>1</v>
      </c>
      <c r="AL153" t="b">
        <v>1</v>
      </c>
      <c r="AO153" t="s">
        <v>27</v>
      </c>
      <c r="AP153" t="b">
        <v>0</v>
      </c>
      <c r="AQ153" t="b">
        <v>0</v>
      </c>
      <c r="AS153" t="b">
        <v>0</v>
      </c>
    </row>
    <row r="154" spans="1:47">
      <c r="A154">
        <v>147589</v>
      </c>
      <c r="B154" t="s">
        <v>36</v>
      </c>
      <c r="C154" t="s">
        <v>307</v>
      </c>
      <c r="D154" t="s">
        <v>225</v>
      </c>
      <c r="E154" t="str">
        <f>IF(ISNUMBER(SEARCH(E$1, VLOOKUP($A154,#REF!, 30, FALSE))), "Y", "N")</f>
        <v>N</v>
      </c>
      <c r="F154" t="str">
        <f>IF(ISNUMBER(SEARCH(F$1, VLOOKUP($A154,#REF!, 30, FALSE))), "Y", "N")</f>
        <v>N</v>
      </c>
      <c r="G154" t="str">
        <f>IF(ISNUMBER(SEARCH(G$1, VLOOKUP($A154,#REF!, 30, FALSE))), "Y", "N")</f>
        <v>N</v>
      </c>
      <c r="H154" t="str">
        <f>IF(ISNUMBER(SEARCH(H$1, VLOOKUP($A154,#REF!, 30, FALSE))), "Y", "N")</f>
        <v>N</v>
      </c>
      <c r="I154" t="str">
        <f>IF(ISNUMBER(SEARCH(I$1, VLOOKUP($A154,#REF!, 30, FALSE))), "Y", "N")</f>
        <v>N</v>
      </c>
      <c r="J154" t="str">
        <f>IF(ISNUMBER(SEARCH(J$1, VLOOKUP($A154,#REF!, 30, FALSE))), "Y", "N")</f>
        <v>N</v>
      </c>
      <c r="K154" t="str">
        <f>IF(ISNUMBER(SEARCH(K$1, VLOOKUP($A154,#REF!, 30, FALSE))), "Y", "N")</f>
        <v>N</v>
      </c>
      <c r="L154" t="s">
        <v>248</v>
      </c>
      <c r="M154" t="s">
        <v>20</v>
      </c>
      <c r="N154" t="s">
        <v>55</v>
      </c>
      <c r="O154" t="s">
        <v>22</v>
      </c>
      <c r="P154" t="s">
        <v>23</v>
      </c>
      <c r="Q154">
        <v>8.7900000000000006E-2</v>
      </c>
      <c r="R154">
        <f>IF(M154="electric",VLOOKUP(C154,Electric!$B:$F,5,FALSE), VLOOKUP(C154, Gas!$B:$F, 5, FALSE))</f>
        <v>0.10481</v>
      </c>
      <c r="S154" s="8">
        <f t="shared" si="2"/>
        <v>-0.1613395668352256</v>
      </c>
      <c r="T154">
        <v>0</v>
      </c>
      <c r="U154">
        <v>0</v>
      </c>
      <c r="V154">
        <v>0</v>
      </c>
      <c r="W154" t="s">
        <v>46</v>
      </c>
      <c r="X154">
        <v>12</v>
      </c>
      <c r="Y154" t="s">
        <v>13</v>
      </c>
      <c r="Z154" t="s">
        <v>40</v>
      </c>
      <c r="AA154" t="s">
        <v>226</v>
      </c>
      <c r="AD154" t="s">
        <v>162</v>
      </c>
      <c r="AE154" t="s">
        <v>314</v>
      </c>
      <c r="AF154" t="s">
        <v>203</v>
      </c>
      <c r="AG154" t="b">
        <v>0</v>
      </c>
      <c r="AH154" t="b">
        <v>0</v>
      </c>
      <c r="AI154" t="b">
        <v>0</v>
      </c>
      <c r="AJ154" t="b">
        <v>0</v>
      </c>
      <c r="AK154" t="b">
        <v>1</v>
      </c>
      <c r="AL154" t="b">
        <v>1</v>
      </c>
      <c r="AO154" t="s">
        <v>27</v>
      </c>
      <c r="AP154" t="b">
        <v>0</v>
      </c>
      <c r="AQ154" t="b">
        <v>0</v>
      </c>
      <c r="AS154" t="b">
        <v>0</v>
      </c>
      <c r="AU154" t="s">
        <v>228</v>
      </c>
    </row>
    <row r="155" spans="1:47">
      <c r="A155">
        <v>151522</v>
      </c>
      <c r="B155" t="s">
        <v>36</v>
      </c>
      <c r="C155" t="s">
        <v>307</v>
      </c>
      <c r="D155" t="s">
        <v>249</v>
      </c>
      <c r="E155" t="str">
        <f>IF(ISNUMBER(SEARCH(E$1, VLOOKUP($A155,#REF!, 30, FALSE))), "Y", "N")</f>
        <v>N</v>
      </c>
      <c r="F155" t="str">
        <f>IF(ISNUMBER(SEARCH(F$1, VLOOKUP($A155,#REF!, 30, FALSE))), "Y", "N")</f>
        <v>N</v>
      </c>
      <c r="G155" t="str">
        <f>IF(ISNUMBER(SEARCH(G$1, VLOOKUP($A155,#REF!, 30, FALSE))), "Y", "N")</f>
        <v>N</v>
      </c>
      <c r="H155" t="str">
        <f>IF(ISNUMBER(SEARCH(H$1, VLOOKUP($A155,#REF!, 30, FALSE))), "Y", "N")</f>
        <v>N</v>
      </c>
      <c r="I155" t="str">
        <f>IF(ISNUMBER(SEARCH(I$1, VLOOKUP($A155,#REF!, 30, FALSE))), "Y", "N")</f>
        <v>N</v>
      </c>
      <c r="J155" t="str">
        <f>IF(ISNUMBER(SEARCH(J$1, VLOOKUP($A155,#REF!, 30, FALSE))), "Y", "N")</f>
        <v>N</v>
      </c>
      <c r="K155" t="str">
        <f>IF(ISNUMBER(SEARCH(K$1, VLOOKUP($A155,#REF!, 30, FALSE))), "Y", "N")</f>
        <v>N</v>
      </c>
      <c r="L155" t="s">
        <v>221</v>
      </c>
      <c r="M155" t="s">
        <v>20</v>
      </c>
      <c r="N155" t="s">
        <v>55</v>
      </c>
      <c r="O155" t="s">
        <v>22</v>
      </c>
      <c r="P155" t="s">
        <v>23</v>
      </c>
      <c r="Q155">
        <v>8.9899999999999994E-2</v>
      </c>
      <c r="R155">
        <f>IF(M155="electric",VLOOKUP(C155,Electric!$B:$F,5,FALSE), VLOOKUP(C155, Gas!$B:$F, 5, FALSE))</f>
        <v>0.10481</v>
      </c>
      <c r="S155" s="8">
        <f t="shared" si="2"/>
        <v>-0.14225741818528773</v>
      </c>
      <c r="T155">
        <v>0</v>
      </c>
      <c r="U155">
        <v>0</v>
      </c>
      <c r="V155">
        <v>0</v>
      </c>
      <c r="W155" t="s">
        <v>46</v>
      </c>
      <c r="X155">
        <v>15</v>
      </c>
      <c r="Y155" t="s">
        <v>13</v>
      </c>
      <c r="Z155" t="s">
        <v>40</v>
      </c>
      <c r="AA155" t="s">
        <v>226</v>
      </c>
      <c r="AD155" t="s">
        <v>162</v>
      </c>
      <c r="AE155" t="s">
        <v>317</v>
      </c>
      <c r="AF155" t="s">
        <v>203</v>
      </c>
      <c r="AG155" t="b">
        <v>0</v>
      </c>
      <c r="AH155" t="b">
        <v>0</v>
      </c>
      <c r="AI155" t="b">
        <v>0</v>
      </c>
      <c r="AJ155" t="b">
        <v>0</v>
      </c>
      <c r="AK155" t="b">
        <v>1</v>
      </c>
      <c r="AL155" t="b">
        <v>1</v>
      </c>
      <c r="AO155" t="s">
        <v>27</v>
      </c>
      <c r="AP155" t="b">
        <v>0</v>
      </c>
      <c r="AQ155" t="b">
        <v>0</v>
      </c>
      <c r="AS155" t="b">
        <v>0</v>
      </c>
    </row>
    <row r="156" spans="1:47">
      <c r="A156">
        <v>150195</v>
      </c>
      <c r="B156" t="s">
        <v>36</v>
      </c>
      <c r="C156" t="s">
        <v>307</v>
      </c>
      <c r="D156" t="s">
        <v>229</v>
      </c>
      <c r="E156" t="str">
        <f>IF(ISNUMBER(SEARCH(E$1, VLOOKUP($A156,#REF!, 30, FALSE))), "Y", "N")</f>
        <v>N</v>
      </c>
      <c r="F156" t="str">
        <f>IF(ISNUMBER(SEARCH(F$1, VLOOKUP($A156,#REF!, 30, FALSE))), "Y", "N")</f>
        <v>N</v>
      </c>
      <c r="G156" t="str">
        <f>IF(ISNUMBER(SEARCH(G$1, VLOOKUP($A156,#REF!, 30, FALSE))), "Y", "N")</f>
        <v>N</v>
      </c>
      <c r="H156" t="str">
        <f>IF(ISNUMBER(SEARCH(H$1, VLOOKUP($A156,#REF!, 30, FALSE))), "Y", "N")</f>
        <v>N</v>
      </c>
      <c r="I156" t="str">
        <f>IF(ISNUMBER(SEARCH(I$1, VLOOKUP($A156,#REF!, 30, FALSE))), "Y", "N")</f>
        <v>N</v>
      </c>
      <c r="J156" t="str">
        <f>IF(ISNUMBER(SEARCH(J$1, VLOOKUP($A156,#REF!, 30, FALSE))), "Y", "N")</f>
        <v>N</v>
      </c>
      <c r="K156" t="str">
        <f>IF(ISNUMBER(SEARCH(K$1, VLOOKUP($A156,#REF!, 30, FALSE))), "Y", "N")</f>
        <v>N</v>
      </c>
      <c r="L156">
        <v>220</v>
      </c>
      <c r="M156" t="s">
        <v>20</v>
      </c>
      <c r="N156" t="s">
        <v>55</v>
      </c>
      <c r="O156" t="s">
        <v>22</v>
      </c>
      <c r="P156" t="s">
        <v>23</v>
      </c>
      <c r="Q156">
        <v>0.12989999999999999</v>
      </c>
      <c r="R156">
        <f>IF(M156="electric",VLOOKUP(C156,Electric!$B:$F,5,FALSE), VLOOKUP(C156, Gas!$B:$F, 5, FALSE))</f>
        <v>0.10481</v>
      </c>
      <c r="S156" s="8" t="str">
        <f t="shared" si="2"/>
        <v>None</v>
      </c>
      <c r="T156">
        <v>0</v>
      </c>
      <c r="U156">
        <v>0</v>
      </c>
      <c r="V156">
        <v>0</v>
      </c>
      <c r="W156" t="s">
        <v>251</v>
      </c>
      <c r="X156">
        <v>12</v>
      </c>
      <c r="Y156" t="s">
        <v>13</v>
      </c>
      <c r="Z156" t="s">
        <v>40</v>
      </c>
      <c r="AA156" t="s">
        <v>252</v>
      </c>
      <c r="AB156" t="s">
        <v>199</v>
      </c>
      <c r="AC156" t="s">
        <v>253</v>
      </c>
      <c r="AD156" t="s">
        <v>201</v>
      </c>
      <c r="AE156" t="s">
        <v>311</v>
      </c>
      <c r="AF156" t="s">
        <v>203</v>
      </c>
      <c r="AG156" t="b">
        <v>0</v>
      </c>
      <c r="AH156" t="b">
        <v>0</v>
      </c>
      <c r="AI156" t="b">
        <v>0</v>
      </c>
      <c r="AJ156" t="b">
        <v>0</v>
      </c>
      <c r="AK156" t="b">
        <v>1</v>
      </c>
      <c r="AL156" t="b">
        <v>1</v>
      </c>
      <c r="AO156" t="s">
        <v>27</v>
      </c>
      <c r="AP156" t="b">
        <v>0</v>
      </c>
      <c r="AQ156" t="b">
        <v>0</v>
      </c>
      <c r="AS156" t="b">
        <v>0</v>
      </c>
      <c r="AU156" t="s">
        <v>233</v>
      </c>
    </row>
    <row r="157" spans="1:47">
      <c r="A157">
        <v>148029</v>
      </c>
      <c r="B157" t="s">
        <v>36</v>
      </c>
      <c r="C157" t="s">
        <v>318</v>
      </c>
      <c r="D157" t="s">
        <v>42</v>
      </c>
      <c r="E157" t="str">
        <f>IF(ISNUMBER(SEARCH(E$1, VLOOKUP($A157,#REF!, 30, FALSE))), "Y", "N")</f>
        <v>N</v>
      </c>
      <c r="F157" t="str">
        <f>IF(ISNUMBER(SEARCH(F$1, VLOOKUP($A157,#REF!, 30, FALSE))), "Y", "N")</f>
        <v>N</v>
      </c>
      <c r="G157" t="str">
        <f>IF(ISNUMBER(SEARCH(G$1, VLOOKUP($A157,#REF!, 30, FALSE))), "Y", "N")</f>
        <v>N</v>
      </c>
      <c r="H157" t="str">
        <f>IF(ISNUMBER(SEARCH(H$1, VLOOKUP($A157,#REF!, 30, FALSE))), "Y", "N")</f>
        <v>N</v>
      </c>
      <c r="I157" t="str">
        <f>IF(ISNUMBER(SEARCH(I$1, VLOOKUP($A157,#REF!, 30, FALSE))), "Y", "N")</f>
        <v>N</v>
      </c>
      <c r="J157" t="str">
        <f>IF(ISNUMBER(SEARCH(J$1, VLOOKUP($A157,#REF!, 30, FALSE))), "Y", "N")</f>
        <v>N</v>
      </c>
      <c r="K157" t="str">
        <f>IF(ISNUMBER(SEARCH(K$1, VLOOKUP($A157,#REF!, 30, FALSE))), "Y", "N")</f>
        <v>N</v>
      </c>
      <c r="L157">
        <v>140</v>
      </c>
      <c r="M157" t="s">
        <v>20</v>
      </c>
      <c r="N157" t="s">
        <v>55</v>
      </c>
      <c r="O157" t="s">
        <v>22</v>
      </c>
      <c r="P157" t="s">
        <v>23</v>
      </c>
      <c r="Q157">
        <v>0.11799999999999999</v>
      </c>
      <c r="R157">
        <f>IF(M157="electric",VLOOKUP(C157,Electric!$B:$F,5,FALSE), VLOOKUP(C157, Gas!$B:$F, 5, FALSE))</f>
        <v>0.11166</v>
      </c>
      <c r="S157" s="8" t="str">
        <f t="shared" si="2"/>
        <v>None</v>
      </c>
      <c r="T157">
        <v>0</v>
      </c>
      <c r="U157">
        <v>0</v>
      </c>
      <c r="V157">
        <v>0</v>
      </c>
      <c r="W157" t="s">
        <v>25</v>
      </c>
      <c r="X157">
        <v>12</v>
      </c>
      <c r="Y157" t="s">
        <v>13</v>
      </c>
      <c r="Z157" t="s">
        <v>40</v>
      </c>
      <c r="AA157" t="s">
        <v>198</v>
      </c>
      <c r="AB157" t="s">
        <v>199</v>
      </c>
      <c r="AC157" t="s">
        <v>235</v>
      </c>
      <c r="AD157" t="s">
        <v>201</v>
      </c>
      <c r="AE157" t="s">
        <v>319</v>
      </c>
      <c r="AF157" t="s">
        <v>203</v>
      </c>
      <c r="AG157" t="b">
        <v>0</v>
      </c>
      <c r="AH157" t="b">
        <v>0</v>
      </c>
      <c r="AI157" t="b">
        <v>0</v>
      </c>
      <c r="AJ157" t="b">
        <v>0</v>
      </c>
      <c r="AK157" t="b">
        <v>1</v>
      </c>
      <c r="AL157" t="b">
        <v>1</v>
      </c>
      <c r="AO157" t="s">
        <v>27</v>
      </c>
      <c r="AP157" t="b">
        <v>0</v>
      </c>
      <c r="AQ157" t="b">
        <v>0</v>
      </c>
      <c r="AS157" t="b">
        <v>0</v>
      </c>
      <c r="AU157" t="s">
        <v>41</v>
      </c>
    </row>
    <row r="158" spans="1:47">
      <c r="A158">
        <v>150745</v>
      </c>
      <c r="B158" t="s">
        <v>36</v>
      </c>
      <c r="C158" t="s">
        <v>318</v>
      </c>
      <c r="D158" t="s">
        <v>237</v>
      </c>
      <c r="E158" t="str">
        <f>IF(ISNUMBER(SEARCH(E$1, VLOOKUP($A158,#REF!, 30, FALSE))), "Y", "N")</f>
        <v>N</v>
      </c>
      <c r="F158" t="str">
        <f>IF(ISNUMBER(SEARCH(F$1, VLOOKUP($A158,#REF!, 30, FALSE))), "Y", "N")</f>
        <v>N</v>
      </c>
      <c r="G158" t="str">
        <f>IF(ISNUMBER(SEARCH(G$1, VLOOKUP($A158,#REF!, 30, FALSE))), "Y", "N")</f>
        <v>N</v>
      </c>
      <c r="H158" t="str">
        <f>IF(ISNUMBER(SEARCH(H$1, VLOOKUP($A158,#REF!, 30, FALSE))), "Y", "N")</f>
        <v>N</v>
      </c>
      <c r="I158" t="str">
        <f>IF(ISNUMBER(SEARCH(I$1, VLOOKUP($A158,#REF!, 30, FALSE))), "Y", "N")</f>
        <v>N</v>
      </c>
      <c r="J158" t="str">
        <f>IF(ISNUMBER(SEARCH(J$1, VLOOKUP($A158,#REF!, 30, FALSE))), "Y", "N")</f>
        <v>N</v>
      </c>
      <c r="K158" t="str">
        <f>IF(ISNUMBER(SEARCH(K$1, VLOOKUP($A158,#REF!, 30, FALSE))), "Y", "N")</f>
        <v>N</v>
      </c>
      <c r="L158">
        <v>140</v>
      </c>
      <c r="M158" t="s">
        <v>20</v>
      </c>
      <c r="N158" t="s">
        <v>55</v>
      </c>
      <c r="O158" t="s">
        <v>22</v>
      </c>
      <c r="P158" t="s">
        <v>23</v>
      </c>
      <c r="Q158">
        <v>0.115</v>
      </c>
      <c r="R158">
        <f>IF(M158="electric",VLOOKUP(C158,Electric!$B:$F,5,FALSE), VLOOKUP(C158, Gas!$B:$F, 5, FALSE))</f>
        <v>0.11166</v>
      </c>
      <c r="S158" s="8" t="str">
        <f t="shared" si="2"/>
        <v>None</v>
      </c>
      <c r="T158">
        <v>0</v>
      </c>
      <c r="U158">
        <v>0</v>
      </c>
      <c r="V158">
        <v>0</v>
      </c>
      <c r="W158" t="s">
        <v>25</v>
      </c>
      <c r="X158">
        <v>18</v>
      </c>
      <c r="Y158" t="s">
        <v>13</v>
      </c>
      <c r="Z158" t="s">
        <v>40</v>
      </c>
      <c r="AA158" t="s">
        <v>231</v>
      </c>
      <c r="AB158" t="s">
        <v>199</v>
      </c>
      <c r="AC158" t="s">
        <v>235</v>
      </c>
      <c r="AD158" t="s">
        <v>201</v>
      </c>
      <c r="AE158" t="s">
        <v>320</v>
      </c>
      <c r="AF158" t="s">
        <v>203</v>
      </c>
      <c r="AG158" t="b">
        <v>0</v>
      </c>
      <c r="AH158" t="b">
        <v>0</v>
      </c>
      <c r="AI158" t="b">
        <v>0</v>
      </c>
      <c r="AJ158" t="b">
        <v>0</v>
      </c>
      <c r="AK158" t="b">
        <v>1</v>
      </c>
      <c r="AL158" t="b">
        <v>1</v>
      </c>
      <c r="AO158" t="s">
        <v>27</v>
      </c>
      <c r="AP158" t="b">
        <v>0</v>
      </c>
      <c r="AQ158" t="b">
        <v>0</v>
      </c>
      <c r="AS158" t="b">
        <v>0</v>
      </c>
      <c r="AU158" t="s">
        <v>41</v>
      </c>
    </row>
    <row r="159" spans="1:47">
      <c r="A159">
        <v>148031</v>
      </c>
      <c r="B159" t="s">
        <v>36</v>
      </c>
      <c r="C159" t="s">
        <v>318</v>
      </c>
      <c r="D159" t="s">
        <v>38</v>
      </c>
      <c r="E159" t="str">
        <f>IF(ISNUMBER(SEARCH(E$1, VLOOKUP($A159,#REF!, 30, FALSE))), "Y", "N")</f>
        <v>N</v>
      </c>
      <c r="F159" t="str">
        <f>IF(ISNUMBER(SEARCH(F$1, VLOOKUP($A159,#REF!, 30, FALSE))), "Y", "N")</f>
        <v>N</v>
      </c>
      <c r="G159" t="str">
        <f>IF(ISNUMBER(SEARCH(G$1, VLOOKUP($A159,#REF!, 30, FALSE))), "Y", "N")</f>
        <v>N</v>
      </c>
      <c r="H159" t="str">
        <f>IF(ISNUMBER(SEARCH(H$1, VLOOKUP($A159,#REF!, 30, FALSE))), "Y", "N")</f>
        <v>N</v>
      </c>
      <c r="I159" t="str">
        <f>IF(ISNUMBER(SEARCH(I$1, VLOOKUP($A159,#REF!, 30, FALSE))), "Y", "N")</f>
        <v>N</v>
      </c>
      <c r="J159" t="str">
        <f>IF(ISNUMBER(SEARCH(J$1, VLOOKUP($A159,#REF!, 30, FALSE))), "Y", "N")</f>
        <v>N</v>
      </c>
      <c r="K159" t="str">
        <f>IF(ISNUMBER(SEARCH(K$1, VLOOKUP($A159,#REF!, 30, FALSE))), "Y", "N")</f>
        <v>N</v>
      </c>
      <c r="L159">
        <v>140</v>
      </c>
      <c r="M159" t="s">
        <v>20</v>
      </c>
      <c r="N159" t="s">
        <v>55</v>
      </c>
      <c r="O159" t="s">
        <v>22</v>
      </c>
      <c r="P159" t="s">
        <v>23</v>
      </c>
      <c r="Q159">
        <v>0.11990000000000001</v>
      </c>
      <c r="R159">
        <f>IF(M159="electric",VLOOKUP(C159,Electric!$B:$F,5,FALSE), VLOOKUP(C159, Gas!$B:$F, 5, FALSE))</f>
        <v>0.11166</v>
      </c>
      <c r="S159" s="8" t="str">
        <f t="shared" si="2"/>
        <v>None</v>
      </c>
      <c r="T159">
        <v>0</v>
      </c>
      <c r="U159">
        <v>0</v>
      </c>
      <c r="V159">
        <v>0</v>
      </c>
      <c r="W159" t="s">
        <v>25</v>
      </c>
      <c r="X159">
        <v>12</v>
      </c>
      <c r="Y159" t="s">
        <v>13</v>
      </c>
      <c r="Z159" t="s">
        <v>40</v>
      </c>
      <c r="AA159" t="s">
        <v>198</v>
      </c>
      <c r="AB159" t="s">
        <v>199</v>
      </c>
      <c r="AC159" t="s">
        <v>235</v>
      </c>
      <c r="AD159" t="s">
        <v>201</v>
      </c>
      <c r="AE159" t="s">
        <v>321</v>
      </c>
      <c r="AF159" t="s">
        <v>203</v>
      </c>
      <c r="AG159" t="b">
        <v>0</v>
      </c>
      <c r="AH159" t="b">
        <v>0</v>
      </c>
      <c r="AI159" t="b">
        <v>0</v>
      </c>
      <c r="AJ159" t="b">
        <v>0</v>
      </c>
      <c r="AK159" t="b">
        <v>1</v>
      </c>
      <c r="AL159" t="b">
        <v>1</v>
      </c>
      <c r="AO159" s="1">
        <v>1</v>
      </c>
      <c r="AP159" t="b">
        <v>1</v>
      </c>
      <c r="AQ159" t="b">
        <v>0</v>
      </c>
      <c r="AS159" t="b">
        <v>0</v>
      </c>
      <c r="AU159" t="s">
        <v>41</v>
      </c>
    </row>
    <row r="160" spans="1:47">
      <c r="A160">
        <v>151321</v>
      </c>
      <c r="B160" t="s">
        <v>36</v>
      </c>
      <c r="C160" t="s">
        <v>318</v>
      </c>
      <c r="D160" t="s">
        <v>205</v>
      </c>
      <c r="E160" t="str">
        <f>IF(ISNUMBER(SEARCH(E$1, VLOOKUP($A160,#REF!, 30, FALSE))), "Y", "N")</f>
        <v>N</v>
      </c>
      <c r="F160" t="str">
        <f>IF(ISNUMBER(SEARCH(F$1, VLOOKUP($A160,#REF!, 30, FALSE))), "Y", "N")</f>
        <v>N</v>
      </c>
      <c r="G160" t="str">
        <f>IF(ISNUMBER(SEARCH(G$1, VLOOKUP($A160,#REF!, 30, FALSE))), "Y", "N")</f>
        <v>N</v>
      </c>
      <c r="H160" t="str">
        <f>IF(ISNUMBER(SEARCH(H$1, VLOOKUP($A160,#REF!, 30, FALSE))), "Y", "N")</f>
        <v>N</v>
      </c>
      <c r="I160" t="str">
        <f>IF(ISNUMBER(SEARCH(I$1, VLOOKUP($A160,#REF!, 30, FALSE))), "Y", "N")</f>
        <v>N</v>
      </c>
      <c r="J160" t="str">
        <f>IF(ISNUMBER(SEARCH(J$1, VLOOKUP($A160,#REF!, 30, FALSE))), "Y", "N")</f>
        <v>N</v>
      </c>
      <c r="K160" t="str">
        <f>IF(ISNUMBER(SEARCH(K$1, VLOOKUP($A160,#REF!, 30, FALSE))), "Y", "N")</f>
        <v>N</v>
      </c>
      <c r="L160">
        <v>217</v>
      </c>
      <c r="M160" t="s">
        <v>20</v>
      </c>
      <c r="N160" t="s">
        <v>55</v>
      </c>
      <c r="O160" t="s">
        <v>22</v>
      </c>
      <c r="P160" t="s">
        <v>23</v>
      </c>
      <c r="Q160">
        <v>0.1229</v>
      </c>
      <c r="R160">
        <f>IF(M160="electric",VLOOKUP(C160,Electric!$B:$F,5,FALSE), VLOOKUP(C160, Gas!$B:$F, 5, FALSE))</f>
        <v>0.11166</v>
      </c>
      <c r="S160" s="8" t="str">
        <f t="shared" si="2"/>
        <v>None</v>
      </c>
      <c r="T160">
        <v>0</v>
      </c>
      <c r="U160">
        <v>0</v>
      </c>
      <c r="V160">
        <v>0</v>
      </c>
      <c r="W160" t="s">
        <v>25</v>
      </c>
      <c r="X160">
        <v>12</v>
      </c>
      <c r="Y160" t="s">
        <v>13</v>
      </c>
      <c r="Z160" t="s">
        <v>40</v>
      </c>
      <c r="AA160" t="s">
        <v>206</v>
      </c>
      <c r="AB160" t="s">
        <v>199</v>
      </c>
      <c r="AC160" t="s">
        <v>240</v>
      </c>
      <c r="AD160" t="s">
        <v>201</v>
      </c>
      <c r="AE160" t="s">
        <v>322</v>
      </c>
      <c r="AF160" t="s">
        <v>203</v>
      </c>
      <c r="AG160" t="b">
        <v>0</v>
      </c>
      <c r="AH160" t="b">
        <v>0</v>
      </c>
      <c r="AI160" t="b">
        <v>0</v>
      </c>
      <c r="AJ160" t="b">
        <v>0</v>
      </c>
      <c r="AK160" t="b">
        <v>1</v>
      </c>
      <c r="AL160" t="b">
        <v>1</v>
      </c>
      <c r="AO160" t="s">
        <v>27</v>
      </c>
      <c r="AP160" t="b">
        <v>0</v>
      </c>
      <c r="AQ160" t="b">
        <v>0</v>
      </c>
      <c r="AS160" t="b">
        <v>0</v>
      </c>
      <c r="AU160" t="s">
        <v>105</v>
      </c>
    </row>
    <row r="161" spans="1:47">
      <c r="A161">
        <v>151322</v>
      </c>
      <c r="B161" t="s">
        <v>36</v>
      </c>
      <c r="C161" t="s">
        <v>318</v>
      </c>
      <c r="D161" t="s">
        <v>209</v>
      </c>
      <c r="E161" t="str">
        <f>IF(ISNUMBER(SEARCH(E$1, VLOOKUP($A161,#REF!, 30, FALSE))), "Y", "N")</f>
        <v>N</v>
      </c>
      <c r="F161" t="str">
        <f>IF(ISNUMBER(SEARCH(F$1, VLOOKUP($A161,#REF!, 30, FALSE))), "Y", "N")</f>
        <v>N</v>
      </c>
      <c r="G161" t="str">
        <f>IF(ISNUMBER(SEARCH(G$1, VLOOKUP($A161,#REF!, 30, FALSE))), "Y", "N")</f>
        <v>N</v>
      </c>
      <c r="H161" t="str">
        <f>IF(ISNUMBER(SEARCH(H$1, VLOOKUP($A161,#REF!, 30, FALSE))), "Y", "N")</f>
        <v>N</v>
      </c>
      <c r="I161" t="str">
        <f>IF(ISNUMBER(SEARCH(I$1, VLOOKUP($A161,#REF!, 30, FALSE))), "Y", "N")</f>
        <v>N</v>
      </c>
      <c r="J161" t="str">
        <f>IF(ISNUMBER(SEARCH(J$1, VLOOKUP($A161,#REF!, 30, FALSE))), "Y", "N")</f>
        <v>N</v>
      </c>
      <c r="K161" t="str">
        <f>IF(ISNUMBER(SEARCH(K$1, VLOOKUP($A161,#REF!, 30, FALSE))), "Y", "N")</f>
        <v>N</v>
      </c>
      <c r="L161">
        <v>187</v>
      </c>
      <c r="M161" t="s">
        <v>20</v>
      </c>
      <c r="N161" t="s">
        <v>55</v>
      </c>
      <c r="O161" t="s">
        <v>22</v>
      </c>
      <c r="P161" t="s">
        <v>23</v>
      </c>
      <c r="Q161">
        <v>0.12189999999999999</v>
      </c>
      <c r="R161">
        <f>IF(M161="electric",VLOOKUP(C161,Electric!$B:$F,5,FALSE), VLOOKUP(C161, Gas!$B:$F, 5, FALSE))</f>
        <v>0.11166</v>
      </c>
      <c r="S161" s="8" t="str">
        <f t="shared" si="2"/>
        <v>None</v>
      </c>
      <c r="T161">
        <v>0</v>
      </c>
      <c r="U161">
        <v>0</v>
      </c>
      <c r="V161">
        <v>0</v>
      </c>
      <c r="W161" t="s">
        <v>25</v>
      </c>
      <c r="X161">
        <v>12</v>
      </c>
      <c r="Y161" t="s">
        <v>13</v>
      </c>
      <c r="Z161" t="s">
        <v>40</v>
      </c>
      <c r="AA161" t="s">
        <v>206</v>
      </c>
      <c r="AB161" t="s">
        <v>199</v>
      </c>
      <c r="AC161" t="s">
        <v>240</v>
      </c>
      <c r="AD161" t="s">
        <v>201</v>
      </c>
      <c r="AE161" t="s">
        <v>323</v>
      </c>
      <c r="AF161" t="s">
        <v>203</v>
      </c>
      <c r="AG161" t="b">
        <v>0</v>
      </c>
      <c r="AH161" t="b">
        <v>0</v>
      </c>
      <c r="AI161" t="b">
        <v>0</v>
      </c>
      <c r="AJ161" t="b">
        <v>0</v>
      </c>
      <c r="AK161" t="b">
        <v>1</v>
      </c>
      <c r="AL161" t="b">
        <v>1</v>
      </c>
      <c r="AO161" t="s">
        <v>27</v>
      </c>
      <c r="AP161" t="b">
        <v>0</v>
      </c>
      <c r="AQ161" t="b">
        <v>0</v>
      </c>
      <c r="AS161" t="b">
        <v>0</v>
      </c>
      <c r="AU161" t="s">
        <v>105</v>
      </c>
    </row>
    <row r="162" spans="1:47">
      <c r="A162">
        <v>147579</v>
      </c>
      <c r="B162" t="s">
        <v>36</v>
      </c>
      <c r="C162" t="s">
        <v>318</v>
      </c>
      <c r="D162" t="s">
        <v>211</v>
      </c>
      <c r="E162" t="str">
        <f>IF(ISNUMBER(SEARCH(E$1, VLOOKUP($A162,#REF!, 30, FALSE))), "Y", "N")</f>
        <v>N</v>
      </c>
      <c r="F162" t="str">
        <f>IF(ISNUMBER(SEARCH(F$1, VLOOKUP($A162,#REF!, 30, FALSE))), "Y", "N")</f>
        <v>N</v>
      </c>
      <c r="G162" t="str">
        <f>IF(ISNUMBER(SEARCH(G$1, VLOOKUP($A162,#REF!, 30, FALSE))), "Y", "N")</f>
        <v>N</v>
      </c>
      <c r="H162" t="str">
        <f>IF(ISNUMBER(SEARCH(H$1, VLOOKUP($A162,#REF!, 30, FALSE))), "Y", "N")</f>
        <v>N</v>
      </c>
      <c r="I162" t="str">
        <f>IF(ISNUMBER(SEARCH(I$1, VLOOKUP($A162,#REF!, 30, FALSE))), "Y", "N")</f>
        <v>N</v>
      </c>
      <c r="J162" t="str">
        <f>IF(ISNUMBER(SEARCH(J$1, VLOOKUP($A162,#REF!, 30, FALSE))), "Y", "N")</f>
        <v>N</v>
      </c>
      <c r="K162" t="str">
        <f>IF(ISNUMBER(SEARCH(K$1, VLOOKUP($A162,#REF!, 30, FALSE))), "Y", "N")</f>
        <v>N</v>
      </c>
      <c r="L162">
        <v>60</v>
      </c>
      <c r="M162" t="s">
        <v>20</v>
      </c>
      <c r="N162" t="s">
        <v>55</v>
      </c>
      <c r="O162" t="s">
        <v>22</v>
      </c>
      <c r="P162" t="s">
        <v>23</v>
      </c>
      <c r="Q162">
        <v>0.10589999999999999</v>
      </c>
      <c r="R162">
        <f>IF(M162="electric",VLOOKUP(C162,Electric!$B:$F,5,FALSE), VLOOKUP(C162, Gas!$B:$F, 5, FALSE))</f>
        <v>0.11166</v>
      </c>
      <c r="S162" s="8">
        <f t="shared" si="2"/>
        <v>-5.1585169263836661E-2</v>
      </c>
      <c r="T162">
        <v>0</v>
      </c>
      <c r="U162">
        <v>0</v>
      </c>
      <c r="V162">
        <v>0</v>
      </c>
      <c r="W162" t="s">
        <v>46</v>
      </c>
      <c r="X162">
        <v>12</v>
      </c>
      <c r="Y162" t="s">
        <v>13</v>
      </c>
      <c r="Z162" t="s">
        <v>40</v>
      </c>
      <c r="AA162" t="s">
        <v>165</v>
      </c>
      <c r="AB162" t="s">
        <v>212</v>
      </c>
      <c r="AD162" t="s">
        <v>201</v>
      </c>
      <c r="AE162" t="s">
        <v>324</v>
      </c>
      <c r="AF162" t="s">
        <v>203</v>
      </c>
      <c r="AG162" t="b">
        <v>0</v>
      </c>
      <c r="AH162" t="b">
        <v>0</v>
      </c>
      <c r="AI162" t="b">
        <v>0</v>
      </c>
      <c r="AJ162" t="b">
        <v>0</v>
      </c>
      <c r="AK162" t="b">
        <v>1</v>
      </c>
      <c r="AL162" t="b">
        <v>1</v>
      </c>
      <c r="AO162" t="s">
        <v>27</v>
      </c>
      <c r="AP162" t="b">
        <v>0</v>
      </c>
      <c r="AQ162" t="b">
        <v>0</v>
      </c>
      <c r="AS162" t="b">
        <v>0</v>
      </c>
    </row>
    <row r="163" spans="1:47">
      <c r="A163">
        <v>147667</v>
      </c>
      <c r="B163" t="s">
        <v>36</v>
      </c>
      <c r="C163" t="s">
        <v>318</v>
      </c>
      <c r="D163" t="s">
        <v>214</v>
      </c>
      <c r="E163" t="str">
        <f>IF(ISNUMBER(SEARCH(E$1, VLOOKUP($A163,#REF!, 30, FALSE))), "Y", "N")</f>
        <v>N</v>
      </c>
      <c r="F163" t="str">
        <f>IF(ISNUMBER(SEARCH(F$1, VLOOKUP($A163,#REF!, 30, FALSE))), "Y", "N")</f>
        <v>N</v>
      </c>
      <c r="G163" t="str">
        <f>IF(ISNUMBER(SEARCH(G$1, VLOOKUP($A163,#REF!, 30, FALSE))), "Y", "N")</f>
        <v>N</v>
      </c>
      <c r="H163" t="str">
        <f>IF(ISNUMBER(SEARCH(H$1, VLOOKUP($A163,#REF!, 30, FALSE))), "Y", "N")</f>
        <v>N</v>
      </c>
      <c r="I163" t="str">
        <f>IF(ISNUMBER(SEARCH(I$1, VLOOKUP($A163,#REF!, 30, FALSE))), "Y", "N")</f>
        <v>N</v>
      </c>
      <c r="J163" t="str">
        <f>IF(ISNUMBER(SEARCH(J$1, VLOOKUP($A163,#REF!, 30, FALSE))), "Y", "N")</f>
        <v>N</v>
      </c>
      <c r="K163" t="str">
        <f>IF(ISNUMBER(SEARCH(K$1, VLOOKUP($A163,#REF!, 30, FALSE))), "Y", "N")</f>
        <v>N</v>
      </c>
      <c r="L163">
        <v>50</v>
      </c>
      <c r="M163" t="s">
        <v>20</v>
      </c>
      <c r="N163" t="s">
        <v>55</v>
      </c>
      <c r="O163" t="s">
        <v>22</v>
      </c>
      <c r="P163" t="s">
        <v>23</v>
      </c>
      <c r="Q163">
        <v>0.10489999999999999</v>
      </c>
      <c r="R163">
        <f>IF(M163="electric",VLOOKUP(C163,Electric!$B:$F,5,FALSE), VLOOKUP(C163, Gas!$B:$F, 5, FALSE))</f>
        <v>0.11166</v>
      </c>
      <c r="S163" s="8">
        <f t="shared" si="2"/>
        <v>-6.0540927816586085E-2</v>
      </c>
      <c r="T163">
        <v>0</v>
      </c>
      <c r="U163">
        <v>0</v>
      </c>
      <c r="V163">
        <v>0</v>
      </c>
      <c r="W163" t="s">
        <v>46</v>
      </c>
      <c r="X163">
        <v>24</v>
      </c>
      <c r="Y163" t="s">
        <v>13</v>
      </c>
      <c r="Z163" t="s">
        <v>40</v>
      </c>
      <c r="AA163" t="s">
        <v>170</v>
      </c>
      <c r="AD163" t="s">
        <v>180</v>
      </c>
      <c r="AE163" t="s">
        <v>325</v>
      </c>
      <c r="AF163" t="s">
        <v>203</v>
      </c>
      <c r="AG163" t="b">
        <v>0</v>
      </c>
      <c r="AH163" t="b">
        <v>0</v>
      </c>
      <c r="AI163" t="b">
        <v>0</v>
      </c>
      <c r="AJ163" t="b">
        <v>0</v>
      </c>
      <c r="AK163" t="b">
        <v>1</v>
      </c>
      <c r="AL163" t="b">
        <v>1</v>
      </c>
      <c r="AO163" t="s">
        <v>27</v>
      </c>
      <c r="AP163" t="b">
        <v>0</v>
      </c>
      <c r="AQ163" t="b">
        <v>0</v>
      </c>
      <c r="AS163" t="b">
        <v>0</v>
      </c>
    </row>
    <row r="164" spans="1:47">
      <c r="A164">
        <v>147272</v>
      </c>
      <c r="B164" t="s">
        <v>36</v>
      </c>
      <c r="C164" t="s">
        <v>318</v>
      </c>
      <c r="D164" t="s">
        <v>216</v>
      </c>
      <c r="E164" t="str">
        <f>IF(ISNUMBER(SEARCH(E$1, VLOOKUP($A164,#REF!, 30, FALSE))), "Y", "N")</f>
        <v>N</v>
      </c>
      <c r="F164" t="str">
        <f>IF(ISNUMBER(SEARCH(F$1, VLOOKUP($A164,#REF!, 30, FALSE))), "Y", "N")</f>
        <v>N</v>
      </c>
      <c r="G164" t="str">
        <f>IF(ISNUMBER(SEARCH(G$1, VLOOKUP($A164,#REF!, 30, FALSE))), "Y", "N")</f>
        <v>N</v>
      </c>
      <c r="H164" t="str">
        <f>IF(ISNUMBER(SEARCH(H$1, VLOOKUP($A164,#REF!, 30, FALSE))), "Y", "N")</f>
        <v>N</v>
      </c>
      <c r="I164" t="str">
        <f>IF(ISNUMBER(SEARCH(I$1, VLOOKUP($A164,#REF!, 30, FALSE))), "Y", "N")</f>
        <v>N</v>
      </c>
      <c r="J164" t="str">
        <f>IF(ISNUMBER(SEARCH(J$1, VLOOKUP($A164,#REF!, 30, FALSE))), "Y", "N")</f>
        <v>N</v>
      </c>
      <c r="K164" t="str">
        <f>IF(ISNUMBER(SEARCH(K$1, VLOOKUP($A164,#REF!, 30, FALSE))), "Y", "N")</f>
        <v>N</v>
      </c>
      <c r="L164">
        <v>60</v>
      </c>
      <c r="M164" t="s">
        <v>20</v>
      </c>
      <c r="N164" t="s">
        <v>55</v>
      </c>
      <c r="O164" t="s">
        <v>22</v>
      </c>
      <c r="P164" t="s">
        <v>23</v>
      </c>
      <c r="Q164">
        <v>0.1089</v>
      </c>
      <c r="R164">
        <f>IF(M164="electric",VLOOKUP(C164,Electric!$B:$F,5,FALSE), VLOOKUP(C164, Gas!$B:$F, 5, FALSE))</f>
        <v>0.11166</v>
      </c>
      <c r="S164" s="8">
        <f t="shared" si="2"/>
        <v>-2.4717893605588383E-2</v>
      </c>
      <c r="T164">
        <v>0</v>
      </c>
      <c r="U164">
        <v>0</v>
      </c>
      <c r="V164">
        <v>0</v>
      </c>
      <c r="W164" t="s">
        <v>46</v>
      </c>
      <c r="X164">
        <v>12</v>
      </c>
      <c r="Y164" t="s">
        <v>13</v>
      </c>
      <c r="Z164" t="s">
        <v>40</v>
      </c>
      <c r="AA164" t="s">
        <v>165</v>
      </c>
      <c r="AB164" t="s">
        <v>212</v>
      </c>
      <c r="AD164" t="s">
        <v>201</v>
      </c>
      <c r="AE164" t="s">
        <v>326</v>
      </c>
      <c r="AF164" t="s">
        <v>203</v>
      </c>
      <c r="AG164" t="b">
        <v>0</v>
      </c>
      <c r="AH164" t="b">
        <v>0</v>
      </c>
      <c r="AI164" t="b">
        <v>0</v>
      </c>
      <c r="AJ164" t="b">
        <v>0</v>
      </c>
      <c r="AK164" t="b">
        <v>1</v>
      </c>
      <c r="AL164" t="b">
        <v>1</v>
      </c>
      <c r="AO164" s="1">
        <v>1</v>
      </c>
      <c r="AP164" t="b">
        <v>1</v>
      </c>
      <c r="AQ164" t="b">
        <v>0</v>
      </c>
      <c r="AS164" t="b">
        <v>0</v>
      </c>
    </row>
    <row r="165" spans="1:47">
      <c r="A165">
        <v>147273</v>
      </c>
      <c r="B165" t="s">
        <v>36</v>
      </c>
      <c r="C165" t="s">
        <v>318</v>
      </c>
      <c r="D165" t="s">
        <v>218</v>
      </c>
      <c r="E165" t="str">
        <f>IF(ISNUMBER(SEARCH(E$1, VLOOKUP($A165,#REF!, 30, FALSE))), "Y", "N")</f>
        <v>N</v>
      </c>
      <c r="F165" t="str">
        <f>IF(ISNUMBER(SEARCH(F$1, VLOOKUP($A165,#REF!, 30, FALSE))), "Y", "N")</f>
        <v>N</v>
      </c>
      <c r="G165" t="str">
        <f>IF(ISNUMBER(SEARCH(G$1, VLOOKUP($A165,#REF!, 30, FALSE))), "Y", "N")</f>
        <v>N</v>
      </c>
      <c r="H165" t="str">
        <f>IF(ISNUMBER(SEARCH(H$1, VLOOKUP($A165,#REF!, 30, FALSE))), "Y", "N")</f>
        <v>N</v>
      </c>
      <c r="I165" t="str">
        <f>IF(ISNUMBER(SEARCH(I$1, VLOOKUP($A165,#REF!, 30, FALSE))), "Y", "N")</f>
        <v>N</v>
      </c>
      <c r="J165" t="str">
        <f>IF(ISNUMBER(SEARCH(J$1, VLOOKUP($A165,#REF!, 30, FALSE))), "Y", "N")</f>
        <v>N</v>
      </c>
      <c r="K165" t="str">
        <f>IF(ISNUMBER(SEARCH(K$1, VLOOKUP($A165,#REF!, 30, FALSE))), "Y", "N")</f>
        <v>N</v>
      </c>
      <c r="L165">
        <v>50</v>
      </c>
      <c r="M165" t="s">
        <v>20</v>
      </c>
      <c r="N165" t="s">
        <v>55</v>
      </c>
      <c r="O165" t="s">
        <v>22</v>
      </c>
      <c r="P165" t="s">
        <v>23</v>
      </c>
      <c r="Q165">
        <v>0.1079</v>
      </c>
      <c r="R165">
        <f>IF(M165="electric",VLOOKUP(C165,Electric!$B:$F,5,FALSE), VLOOKUP(C165, Gas!$B:$F, 5, FALSE))</f>
        <v>0.11166</v>
      </c>
      <c r="S165" s="8">
        <f t="shared" si="2"/>
        <v>-3.3673652158337807E-2</v>
      </c>
      <c r="T165">
        <v>0</v>
      </c>
      <c r="U165">
        <v>0</v>
      </c>
      <c r="V165">
        <v>0</v>
      </c>
      <c r="W165" t="s">
        <v>46</v>
      </c>
      <c r="X165">
        <v>24</v>
      </c>
      <c r="Y165" t="s">
        <v>13</v>
      </c>
      <c r="Z165" t="s">
        <v>40</v>
      </c>
      <c r="AA165" t="s">
        <v>170</v>
      </c>
      <c r="AD165" t="s">
        <v>180</v>
      </c>
      <c r="AE165" t="s">
        <v>327</v>
      </c>
      <c r="AF165" t="s">
        <v>203</v>
      </c>
      <c r="AG165" t="b">
        <v>0</v>
      </c>
      <c r="AH165" t="b">
        <v>0</v>
      </c>
      <c r="AI165" t="b">
        <v>0</v>
      </c>
      <c r="AJ165" t="b">
        <v>0</v>
      </c>
      <c r="AK165" t="b">
        <v>1</v>
      </c>
      <c r="AL165" t="b">
        <v>1</v>
      </c>
      <c r="AO165" s="1">
        <v>1</v>
      </c>
      <c r="AP165" t="b">
        <v>1</v>
      </c>
      <c r="AQ165" t="b">
        <v>0</v>
      </c>
      <c r="AS165" t="b">
        <v>0</v>
      </c>
    </row>
    <row r="166" spans="1:47">
      <c r="A166">
        <v>147959</v>
      </c>
      <c r="B166" t="s">
        <v>36</v>
      </c>
      <c r="C166" t="s">
        <v>318</v>
      </c>
      <c r="D166" t="s">
        <v>220</v>
      </c>
      <c r="E166" t="str">
        <f>IF(ISNUMBER(SEARCH(E$1, VLOOKUP($A166,#REF!, 30, FALSE))), "Y", "N")</f>
        <v>N</v>
      </c>
      <c r="F166" t="str">
        <f>IF(ISNUMBER(SEARCH(F$1, VLOOKUP($A166,#REF!, 30, FALSE))), "Y", "N")</f>
        <v>N</v>
      </c>
      <c r="G166" t="str">
        <f>IF(ISNUMBER(SEARCH(G$1, VLOOKUP($A166,#REF!, 30, FALSE))), "Y", "N")</f>
        <v>N</v>
      </c>
      <c r="H166" t="str">
        <f>IF(ISNUMBER(SEARCH(H$1, VLOOKUP($A166,#REF!, 30, FALSE))), "Y", "N")</f>
        <v>N</v>
      </c>
      <c r="I166" t="str">
        <f>IF(ISNUMBER(SEARCH(I$1, VLOOKUP($A166,#REF!, 30, FALSE))), "Y", "N")</f>
        <v>N</v>
      </c>
      <c r="J166" t="str">
        <f>IF(ISNUMBER(SEARCH(J$1, VLOOKUP($A166,#REF!, 30, FALSE))), "Y", "N")</f>
        <v>N</v>
      </c>
      <c r="K166" t="str">
        <f>IF(ISNUMBER(SEARCH(K$1, VLOOKUP($A166,#REF!, 30, FALSE))), "Y", "N")</f>
        <v>N</v>
      </c>
      <c r="L166" t="s">
        <v>221</v>
      </c>
      <c r="M166" t="s">
        <v>20</v>
      </c>
      <c r="N166" t="s">
        <v>55</v>
      </c>
      <c r="O166" t="s">
        <v>22</v>
      </c>
      <c r="P166" t="s">
        <v>23</v>
      </c>
      <c r="Q166">
        <v>8.9899999999999994E-2</v>
      </c>
      <c r="R166">
        <f>IF(M166="electric",VLOOKUP(C166,Electric!$B:$F,5,FALSE), VLOOKUP(C166, Gas!$B:$F, 5, FALSE))</f>
        <v>0.11166</v>
      </c>
      <c r="S166" s="8">
        <f t="shared" si="2"/>
        <v>-0.19487730610782736</v>
      </c>
      <c r="T166">
        <v>0</v>
      </c>
      <c r="U166">
        <v>0</v>
      </c>
      <c r="V166">
        <v>0</v>
      </c>
      <c r="W166" t="s">
        <v>46</v>
      </c>
      <c r="X166">
        <v>12</v>
      </c>
      <c r="Y166" t="s">
        <v>13</v>
      </c>
      <c r="Z166" t="s">
        <v>40</v>
      </c>
      <c r="AA166" t="s">
        <v>222</v>
      </c>
      <c r="AD166" t="s">
        <v>223</v>
      </c>
      <c r="AE166" t="s">
        <v>328</v>
      </c>
      <c r="AF166" t="s">
        <v>203</v>
      </c>
      <c r="AG166" t="b">
        <v>0</v>
      </c>
      <c r="AH166" t="b">
        <v>0</v>
      </c>
      <c r="AI166" t="b">
        <v>1</v>
      </c>
      <c r="AJ166" t="b">
        <v>0</v>
      </c>
      <c r="AK166" t="b">
        <v>1</v>
      </c>
      <c r="AL166" t="b">
        <v>1</v>
      </c>
      <c r="AO166" t="s">
        <v>27</v>
      </c>
      <c r="AP166" t="b">
        <v>0</v>
      </c>
      <c r="AQ166" t="b">
        <v>0</v>
      </c>
      <c r="AS166" t="b">
        <v>0</v>
      </c>
    </row>
    <row r="167" spans="1:47">
      <c r="A167">
        <v>147583</v>
      </c>
      <c r="B167" t="s">
        <v>36</v>
      </c>
      <c r="C167" t="s">
        <v>318</v>
      </c>
      <c r="D167" t="s">
        <v>225</v>
      </c>
      <c r="E167" t="str">
        <f>IF(ISNUMBER(SEARCH(E$1, VLOOKUP($A167,#REF!, 30, FALSE))), "Y", "N")</f>
        <v>N</v>
      </c>
      <c r="F167" t="str">
        <f>IF(ISNUMBER(SEARCH(F$1, VLOOKUP($A167,#REF!, 30, FALSE))), "Y", "N")</f>
        <v>N</v>
      </c>
      <c r="G167" t="str">
        <f>IF(ISNUMBER(SEARCH(G$1, VLOOKUP($A167,#REF!, 30, FALSE))), "Y", "N")</f>
        <v>N</v>
      </c>
      <c r="H167" t="str">
        <f>IF(ISNUMBER(SEARCH(H$1, VLOOKUP($A167,#REF!, 30, FALSE))), "Y", "N")</f>
        <v>N</v>
      </c>
      <c r="I167" t="str">
        <f>IF(ISNUMBER(SEARCH(I$1, VLOOKUP($A167,#REF!, 30, FALSE))), "Y", "N")</f>
        <v>N</v>
      </c>
      <c r="J167" t="str">
        <f>IF(ISNUMBER(SEARCH(J$1, VLOOKUP($A167,#REF!, 30, FALSE))), "Y", "N")</f>
        <v>N</v>
      </c>
      <c r="K167" t="str">
        <f>IF(ISNUMBER(SEARCH(K$1, VLOOKUP($A167,#REF!, 30, FALSE))), "Y", "N")</f>
        <v>N</v>
      </c>
      <c r="L167" t="s">
        <v>248</v>
      </c>
      <c r="M167" t="s">
        <v>20</v>
      </c>
      <c r="N167" t="s">
        <v>55</v>
      </c>
      <c r="O167" t="s">
        <v>22</v>
      </c>
      <c r="P167" t="s">
        <v>23</v>
      </c>
      <c r="Q167">
        <v>9.1899999999999996E-2</v>
      </c>
      <c r="R167">
        <f>IF(M167="electric",VLOOKUP(C167,Electric!$B:$F,5,FALSE), VLOOKUP(C167, Gas!$B:$F, 5, FALSE))</f>
        <v>0.11166</v>
      </c>
      <c r="S167" s="8">
        <f t="shared" si="2"/>
        <v>-0.17696578900232851</v>
      </c>
      <c r="T167">
        <v>0</v>
      </c>
      <c r="U167">
        <v>0</v>
      </c>
      <c r="V167">
        <v>0</v>
      </c>
      <c r="W167" t="s">
        <v>46</v>
      </c>
      <c r="X167">
        <v>12</v>
      </c>
      <c r="Y167" t="s">
        <v>13</v>
      </c>
      <c r="Z167" t="s">
        <v>40</v>
      </c>
      <c r="AA167" t="s">
        <v>226</v>
      </c>
      <c r="AD167" t="s">
        <v>162</v>
      </c>
      <c r="AE167" t="s">
        <v>324</v>
      </c>
      <c r="AF167" t="s">
        <v>203</v>
      </c>
      <c r="AG167" t="b">
        <v>0</v>
      </c>
      <c r="AH167" t="b">
        <v>0</v>
      </c>
      <c r="AI167" t="b">
        <v>0</v>
      </c>
      <c r="AJ167" t="b">
        <v>0</v>
      </c>
      <c r="AK167" t="b">
        <v>1</v>
      </c>
      <c r="AL167" t="b">
        <v>1</v>
      </c>
      <c r="AO167" t="s">
        <v>27</v>
      </c>
      <c r="AP167" t="b">
        <v>0</v>
      </c>
      <c r="AQ167" t="b">
        <v>0</v>
      </c>
      <c r="AS167" t="b">
        <v>0</v>
      </c>
      <c r="AU167" t="s">
        <v>228</v>
      </c>
    </row>
    <row r="168" spans="1:47">
      <c r="A168">
        <v>151525</v>
      </c>
      <c r="B168" t="s">
        <v>36</v>
      </c>
      <c r="C168" t="s">
        <v>318</v>
      </c>
      <c r="D168" t="s">
        <v>249</v>
      </c>
      <c r="E168" t="str">
        <f>IF(ISNUMBER(SEARCH(E$1, VLOOKUP($A168,#REF!, 30, FALSE))), "Y", "N")</f>
        <v>N</v>
      </c>
      <c r="F168" t="str">
        <f>IF(ISNUMBER(SEARCH(F$1, VLOOKUP($A168,#REF!, 30, FALSE))), "Y", "N")</f>
        <v>N</v>
      </c>
      <c r="G168" t="str">
        <f>IF(ISNUMBER(SEARCH(G$1, VLOOKUP($A168,#REF!, 30, FALSE))), "Y", "N")</f>
        <v>N</v>
      </c>
      <c r="H168" t="str">
        <f>IF(ISNUMBER(SEARCH(H$1, VLOOKUP($A168,#REF!, 30, FALSE))), "Y", "N")</f>
        <v>N</v>
      </c>
      <c r="I168" t="str">
        <f>IF(ISNUMBER(SEARCH(I$1, VLOOKUP($A168,#REF!, 30, FALSE))), "Y", "N")</f>
        <v>N</v>
      </c>
      <c r="J168" t="str">
        <f>IF(ISNUMBER(SEARCH(J$1, VLOOKUP($A168,#REF!, 30, FALSE))), "Y", "N")</f>
        <v>N</v>
      </c>
      <c r="K168" t="str">
        <f>IF(ISNUMBER(SEARCH(K$1, VLOOKUP($A168,#REF!, 30, FALSE))), "Y", "N")</f>
        <v>N</v>
      </c>
      <c r="L168" t="s">
        <v>221</v>
      </c>
      <c r="M168" t="s">
        <v>20</v>
      </c>
      <c r="N168" t="s">
        <v>55</v>
      </c>
      <c r="O168" t="s">
        <v>22</v>
      </c>
      <c r="P168" t="s">
        <v>23</v>
      </c>
      <c r="Q168">
        <v>9.3899999999999997E-2</v>
      </c>
      <c r="R168">
        <f>IF(M168="electric",VLOOKUP(C168,Electric!$B:$F,5,FALSE), VLOOKUP(C168, Gas!$B:$F, 5, FALSE))</f>
        <v>0.11166</v>
      </c>
      <c r="S168" s="8">
        <f t="shared" si="2"/>
        <v>-0.15905427189682966</v>
      </c>
      <c r="T168">
        <v>0</v>
      </c>
      <c r="U168">
        <v>0</v>
      </c>
      <c r="V168">
        <v>0</v>
      </c>
      <c r="W168" t="s">
        <v>46</v>
      </c>
      <c r="X168">
        <v>15</v>
      </c>
      <c r="Y168" t="s">
        <v>13</v>
      </c>
      <c r="Z168" t="s">
        <v>40</v>
      </c>
      <c r="AA168" t="s">
        <v>226</v>
      </c>
      <c r="AD168" t="s">
        <v>162</v>
      </c>
      <c r="AE168" t="s">
        <v>325</v>
      </c>
      <c r="AF168" t="s">
        <v>203</v>
      </c>
      <c r="AG168" t="b">
        <v>0</v>
      </c>
      <c r="AH168" t="b">
        <v>0</v>
      </c>
      <c r="AI168" t="b">
        <v>0</v>
      </c>
      <c r="AJ168" t="b">
        <v>0</v>
      </c>
      <c r="AK168" t="b">
        <v>1</v>
      </c>
      <c r="AL168" t="b">
        <v>1</v>
      </c>
      <c r="AO168" t="s">
        <v>27</v>
      </c>
      <c r="AP168" t="b">
        <v>0</v>
      </c>
      <c r="AQ168" t="b">
        <v>0</v>
      </c>
      <c r="AS168" t="b">
        <v>0</v>
      </c>
    </row>
    <row r="169" spans="1:47">
      <c r="A169">
        <v>150189</v>
      </c>
      <c r="B169" t="s">
        <v>36</v>
      </c>
      <c r="C169" t="s">
        <v>318</v>
      </c>
      <c r="D169" t="s">
        <v>229</v>
      </c>
      <c r="E169" t="str">
        <f>IF(ISNUMBER(SEARCH(E$1, VLOOKUP($A169,#REF!, 30, FALSE))), "Y", "N")</f>
        <v>N</v>
      </c>
      <c r="F169" t="str">
        <f>IF(ISNUMBER(SEARCH(F$1, VLOOKUP($A169,#REF!, 30, FALSE))), "Y", "N")</f>
        <v>N</v>
      </c>
      <c r="G169" t="str">
        <f>IF(ISNUMBER(SEARCH(G$1, VLOOKUP($A169,#REF!, 30, FALSE))), "Y", "N")</f>
        <v>N</v>
      </c>
      <c r="H169" t="str">
        <f>IF(ISNUMBER(SEARCH(H$1, VLOOKUP($A169,#REF!, 30, FALSE))), "Y", "N")</f>
        <v>N</v>
      </c>
      <c r="I169" t="str">
        <f>IF(ISNUMBER(SEARCH(I$1, VLOOKUP($A169,#REF!, 30, FALSE))), "Y", "N")</f>
        <v>N</v>
      </c>
      <c r="J169" t="str">
        <f>IF(ISNUMBER(SEARCH(J$1, VLOOKUP($A169,#REF!, 30, FALSE))), "Y", "N")</f>
        <v>N</v>
      </c>
      <c r="K169" t="str">
        <f>IF(ISNUMBER(SEARCH(K$1, VLOOKUP($A169,#REF!, 30, FALSE))), "Y", "N")</f>
        <v>N</v>
      </c>
      <c r="L169">
        <v>220</v>
      </c>
      <c r="M169" t="s">
        <v>20</v>
      </c>
      <c r="N169" t="s">
        <v>55</v>
      </c>
      <c r="O169" t="s">
        <v>22</v>
      </c>
      <c r="P169" t="s">
        <v>23</v>
      </c>
      <c r="Q169">
        <v>0.1229</v>
      </c>
      <c r="R169">
        <f>IF(M169="electric",VLOOKUP(C169,Electric!$B:$F,5,FALSE), VLOOKUP(C169, Gas!$B:$F, 5, FALSE))</f>
        <v>0.11166</v>
      </c>
      <c r="S169" s="8" t="str">
        <f t="shared" si="2"/>
        <v>None</v>
      </c>
      <c r="T169">
        <v>0</v>
      </c>
      <c r="U169">
        <v>0</v>
      </c>
      <c r="V169">
        <v>0</v>
      </c>
      <c r="W169" t="s">
        <v>251</v>
      </c>
      <c r="X169">
        <v>12</v>
      </c>
      <c r="Y169" t="s">
        <v>13</v>
      </c>
      <c r="Z169" t="s">
        <v>40</v>
      </c>
      <c r="AA169" t="s">
        <v>252</v>
      </c>
      <c r="AB169" t="s">
        <v>199</v>
      </c>
      <c r="AC169" t="s">
        <v>253</v>
      </c>
      <c r="AD169" t="s">
        <v>201</v>
      </c>
      <c r="AE169" t="s">
        <v>322</v>
      </c>
      <c r="AF169" t="s">
        <v>203</v>
      </c>
      <c r="AG169" t="b">
        <v>0</v>
      </c>
      <c r="AH169" t="b">
        <v>0</v>
      </c>
      <c r="AI169" t="b">
        <v>0</v>
      </c>
      <c r="AJ169" t="b">
        <v>0</v>
      </c>
      <c r="AK169" t="b">
        <v>1</v>
      </c>
      <c r="AL169" t="b">
        <v>1</v>
      </c>
      <c r="AO169" t="s">
        <v>27</v>
      </c>
      <c r="AP169" t="b">
        <v>0</v>
      </c>
      <c r="AQ169" t="b">
        <v>0</v>
      </c>
      <c r="AS169" t="b">
        <v>0</v>
      </c>
      <c r="AU169" t="s">
        <v>233</v>
      </c>
    </row>
    <row r="170" spans="1:47">
      <c r="A170">
        <v>151177</v>
      </c>
      <c r="B170" t="s">
        <v>36</v>
      </c>
      <c r="C170" t="s">
        <v>329</v>
      </c>
      <c r="D170" t="s">
        <v>42</v>
      </c>
      <c r="E170" t="str">
        <f>IF(ISNUMBER(SEARCH(E$1, VLOOKUP($A170,#REF!, 30, FALSE))), "Y", "N")</f>
        <v>N</v>
      </c>
      <c r="F170" t="str">
        <f>IF(ISNUMBER(SEARCH(F$1, VLOOKUP($A170,#REF!, 30, FALSE))), "Y", "N")</f>
        <v>N</v>
      </c>
      <c r="G170" t="str">
        <f>IF(ISNUMBER(SEARCH(G$1, VLOOKUP($A170,#REF!, 30, FALSE))), "Y", "N")</f>
        <v>N</v>
      </c>
      <c r="H170" t="str">
        <f>IF(ISNUMBER(SEARCH(H$1, VLOOKUP($A170,#REF!, 30, FALSE))), "Y", "N")</f>
        <v>N</v>
      </c>
      <c r="I170" t="str">
        <f>IF(ISNUMBER(SEARCH(I$1, VLOOKUP($A170,#REF!, 30, FALSE))), "Y", "N")</f>
        <v>N</v>
      </c>
      <c r="J170" t="str">
        <f>IF(ISNUMBER(SEARCH(J$1, VLOOKUP($A170,#REF!, 30, FALSE))), "Y", "N")</f>
        <v>N</v>
      </c>
      <c r="K170" t="str">
        <f>IF(ISNUMBER(SEARCH(K$1, VLOOKUP($A170,#REF!, 30, FALSE))), "Y", "N")</f>
        <v>N</v>
      </c>
      <c r="L170">
        <v>140</v>
      </c>
      <c r="M170" t="s">
        <v>20</v>
      </c>
      <c r="N170" t="s">
        <v>55</v>
      </c>
      <c r="O170" t="s">
        <v>22</v>
      </c>
      <c r="P170" t="s">
        <v>23</v>
      </c>
      <c r="Q170">
        <v>0.1149</v>
      </c>
      <c r="R170">
        <f>IF(M170="electric",VLOOKUP(C170,Electric!$B:$F,5,FALSE), VLOOKUP(C170, Gas!$B:$F, 5, FALSE))</f>
        <v>0.10771</v>
      </c>
      <c r="S170" s="8" t="str">
        <f t="shared" si="2"/>
        <v>None</v>
      </c>
      <c r="T170">
        <v>0</v>
      </c>
      <c r="U170">
        <v>5.99</v>
      </c>
      <c r="V170">
        <v>0</v>
      </c>
      <c r="W170" t="s">
        <v>25</v>
      </c>
      <c r="X170">
        <v>12</v>
      </c>
      <c r="Y170" t="s">
        <v>13</v>
      </c>
      <c r="Z170" t="s">
        <v>40</v>
      </c>
      <c r="AA170" t="s">
        <v>198</v>
      </c>
      <c r="AB170" t="s">
        <v>199</v>
      </c>
      <c r="AC170" t="s">
        <v>278</v>
      </c>
      <c r="AD170" t="s">
        <v>201</v>
      </c>
      <c r="AE170" t="s">
        <v>330</v>
      </c>
      <c r="AF170" t="s">
        <v>203</v>
      </c>
      <c r="AG170" t="b">
        <v>0</v>
      </c>
      <c r="AH170" t="b">
        <v>0</v>
      </c>
      <c r="AI170" t="b">
        <v>0</v>
      </c>
      <c r="AJ170" t="b">
        <v>0</v>
      </c>
      <c r="AK170" t="b">
        <v>1</v>
      </c>
      <c r="AL170" t="b">
        <v>1</v>
      </c>
      <c r="AO170" t="s">
        <v>27</v>
      </c>
      <c r="AP170" t="b">
        <v>0</v>
      </c>
      <c r="AQ170" t="b">
        <v>0</v>
      </c>
      <c r="AS170" t="b">
        <v>0</v>
      </c>
      <c r="AU170" t="s">
        <v>41</v>
      </c>
    </row>
    <row r="171" spans="1:47">
      <c r="A171">
        <v>151178</v>
      </c>
      <c r="B171" t="s">
        <v>36</v>
      </c>
      <c r="C171" t="s">
        <v>329</v>
      </c>
      <c r="D171" t="s">
        <v>38</v>
      </c>
      <c r="E171" t="str">
        <f>IF(ISNUMBER(SEARCH(E$1, VLOOKUP($A171,#REF!, 30, FALSE))), "Y", "N")</f>
        <v>N</v>
      </c>
      <c r="F171" t="str">
        <f>IF(ISNUMBER(SEARCH(F$1, VLOOKUP($A171,#REF!, 30, FALSE))), "Y", "N")</f>
        <v>N</v>
      </c>
      <c r="G171" t="str">
        <f>IF(ISNUMBER(SEARCH(G$1, VLOOKUP($A171,#REF!, 30, FALSE))), "Y", "N")</f>
        <v>N</v>
      </c>
      <c r="H171" t="str">
        <f>IF(ISNUMBER(SEARCH(H$1, VLOOKUP($A171,#REF!, 30, FALSE))), "Y", "N")</f>
        <v>N</v>
      </c>
      <c r="I171" t="str">
        <f>IF(ISNUMBER(SEARCH(I$1, VLOOKUP($A171,#REF!, 30, FALSE))), "Y", "N")</f>
        <v>N</v>
      </c>
      <c r="J171" t="str">
        <f>IF(ISNUMBER(SEARCH(J$1, VLOOKUP($A171,#REF!, 30, FALSE))), "Y", "N")</f>
        <v>N</v>
      </c>
      <c r="K171" t="str">
        <f>IF(ISNUMBER(SEARCH(K$1, VLOOKUP($A171,#REF!, 30, FALSE))), "Y", "N")</f>
        <v>N</v>
      </c>
      <c r="L171">
        <v>140</v>
      </c>
      <c r="M171" t="s">
        <v>20</v>
      </c>
      <c r="N171" t="s">
        <v>55</v>
      </c>
      <c r="O171" t="s">
        <v>22</v>
      </c>
      <c r="P171" t="s">
        <v>23</v>
      </c>
      <c r="Q171">
        <v>0.1169</v>
      </c>
      <c r="R171">
        <f>IF(M171="electric",VLOOKUP(C171,Electric!$B:$F,5,FALSE), VLOOKUP(C171, Gas!$B:$F, 5, FALSE))</f>
        <v>0.10771</v>
      </c>
      <c r="S171" s="8" t="str">
        <f t="shared" si="2"/>
        <v>None</v>
      </c>
      <c r="T171">
        <v>0</v>
      </c>
      <c r="U171">
        <v>5.99</v>
      </c>
      <c r="V171">
        <v>0</v>
      </c>
      <c r="W171" t="s">
        <v>25</v>
      </c>
      <c r="X171">
        <v>12</v>
      </c>
      <c r="Y171" t="s">
        <v>13</v>
      </c>
      <c r="Z171" t="s">
        <v>40</v>
      </c>
      <c r="AA171" t="s">
        <v>198</v>
      </c>
      <c r="AB171" t="s">
        <v>199</v>
      </c>
      <c r="AC171" t="s">
        <v>278</v>
      </c>
      <c r="AD171" t="s">
        <v>201</v>
      </c>
      <c r="AE171" t="s">
        <v>331</v>
      </c>
      <c r="AF171" t="s">
        <v>203</v>
      </c>
      <c r="AG171" t="b">
        <v>0</v>
      </c>
      <c r="AH171" t="b">
        <v>0</v>
      </c>
      <c r="AI171" t="b">
        <v>0</v>
      </c>
      <c r="AJ171" t="b">
        <v>0</v>
      </c>
      <c r="AK171" t="b">
        <v>1</v>
      </c>
      <c r="AL171" t="b">
        <v>1</v>
      </c>
      <c r="AO171" s="1">
        <v>1</v>
      </c>
      <c r="AP171" t="b">
        <v>1</v>
      </c>
      <c r="AQ171" t="b">
        <v>0</v>
      </c>
      <c r="AS171" t="b">
        <v>0</v>
      </c>
      <c r="AU171" t="s">
        <v>41</v>
      </c>
    </row>
    <row r="172" spans="1:47">
      <c r="A172">
        <v>151323</v>
      </c>
      <c r="B172" t="s">
        <v>36</v>
      </c>
      <c r="C172" t="s">
        <v>329</v>
      </c>
      <c r="D172" t="s">
        <v>205</v>
      </c>
      <c r="E172" t="str">
        <f>IF(ISNUMBER(SEARCH(E$1, VLOOKUP($A172,#REF!, 30, FALSE))), "Y", "N")</f>
        <v>N</v>
      </c>
      <c r="F172" t="str">
        <f>IF(ISNUMBER(SEARCH(F$1, VLOOKUP($A172,#REF!, 30, FALSE))), "Y", "N")</f>
        <v>N</v>
      </c>
      <c r="G172" t="str">
        <f>IF(ISNUMBER(SEARCH(G$1, VLOOKUP($A172,#REF!, 30, FALSE))), "Y", "N")</f>
        <v>N</v>
      </c>
      <c r="H172" t="str">
        <f>IF(ISNUMBER(SEARCH(H$1, VLOOKUP($A172,#REF!, 30, FALSE))), "Y", "N")</f>
        <v>N</v>
      </c>
      <c r="I172" t="str">
        <f>IF(ISNUMBER(SEARCH(I$1, VLOOKUP($A172,#REF!, 30, FALSE))), "Y", "N")</f>
        <v>N</v>
      </c>
      <c r="J172" t="str">
        <f>IF(ISNUMBER(SEARCH(J$1, VLOOKUP($A172,#REF!, 30, FALSE))), "Y", "N")</f>
        <v>N</v>
      </c>
      <c r="K172" t="str">
        <f>IF(ISNUMBER(SEARCH(K$1, VLOOKUP($A172,#REF!, 30, FALSE))), "Y", "N")</f>
        <v>N</v>
      </c>
      <c r="L172">
        <v>217</v>
      </c>
      <c r="M172" t="s">
        <v>20</v>
      </c>
      <c r="N172" t="s">
        <v>55</v>
      </c>
      <c r="O172" t="s">
        <v>22</v>
      </c>
      <c r="P172" t="s">
        <v>23</v>
      </c>
      <c r="Q172">
        <v>0.11990000000000001</v>
      </c>
      <c r="R172">
        <f>IF(M172="electric",VLOOKUP(C172,Electric!$B:$F,5,FALSE), VLOOKUP(C172, Gas!$B:$F, 5, FALSE))</f>
        <v>0.10771</v>
      </c>
      <c r="S172" s="8" t="str">
        <f t="shared" si="2"/>
        <v>None</v>
      </c>
      <c r="T172">
        <v>0</v>
      </c>
      <c r="U172">
        <v>0</v>
      </c>
      <c r="V172">
        <v>0</v>
      </c>
      <c r="W172" t="s">
        <v>25</v>
      </c>
      <c r="X172">
        <v>12</v>
      </c>
      <c r="Y172" t="s">
        <v>13</v>
      </c>
      <c r="Z172" t="s">
        <v>40</v>
      </c>
      <c r="AA172" t="s">
        <v>206</v>
      </c>
      <c r="AB172" t="s">
        <v>199</v>
      </c>
      <c r="AC172" t="s">
        <v>281</v>
      </c>
      <c r="AD172" t="s">
        <v>201</v>
      </c>
      <c r="AE172" t="s">
        <v>332</v>
      </c>
      <c r="AF172" t="s">
        <v>203</v>
      </c>
      <c r="AG172" t="b">
        <v>0</v>
      </c>
      <c r="AH172" t="b">
        <v>0</v>
      </c>
      <c r="AI172" t="b">
        <v>0</v>
      </c>
      <c r="AJ172" t="b">
        <v>0</v>
      </c>
      <c r="AK172" t="b">
        <v>1</v>
      </c>
      <c r="AL172" t="b">
        <v>1</v>
      </c>
      <c r="AO172" t="s">
        <v>27</v>
      </c>
      <c r="AP172" t="b">
        <v>0</v>
      </c>
      <c r="AQ172" t="b">
        <v>0</v>
      </c>
      <c r="AS172" t="b">
        <v>0</v>
      </c>
      <c r="AU172" t="s">
        <v>105</v>
      </c>
    </row>
    <row r="173" spans="1:47">
      <c r="A173">
        <v>151324</v>
      </c>
      <c r="B173" t="s">
        <v>36</v>
      </c>
      <c r="C173" t="s">
        <v>329</v>
      </c>
      <c r="D173" t="s">
        <v>209</v>
      </c>
      <c r="E173" t="str">
        <f>IF(ISNUMBER(SEARCH(E$1, VLOOKUP($A173,#REF!, 30, FALSE))), "Y", "N")</f>
        <v>N</v>
      </c>
      <c r="F173" t="str">
        <f>IF(ISNUMBER(SEARCH(F$1, VLOOKUP($A173,#REF!, 30, FALSE))), "Y", "N")</f>
        <v>N</v>
      </c>
      <c r="G173" t="str">
        <f>IF(ISNUMBER(SEARCH(G$1, VLOOKUP($A173,#REF!, 30, FALSE))), "Y", "N")</f>
        <v>N</v>
      </c>
      <c r="H173" t="str">
        <f>IF(ISNUMBER(SEARCH(H$1, VLOOKUP($A173,#REF!, 30, FALSE))), "Y", "N")</f>
        <v>N</v>
      </c>
      <c r="I173" t="str">
        <f>IF(ISNUMBER(SEARCH(I$1, VLOOKUP($A173,#REF!, 30, FALSE))), "Y", "N")</f>
        <v>N</v>
      </c>
      <c r="J173" t="str">
        <f>IF(ISNUMBER(SEARCH(J$1, VLOOKUP($A173,#REF!, 30, FALSE))), "Y", "N")</f>
        <v>N</v>
      </c>
      <c r="K173" t="str">
        <f>IF(ISNUMBER(SEARCH(K$1, VLOOKUP($A173,#REF!, 30, FALSE))), "Y", "N")</f>
        <v>N</v>
      </c>
      <c r="L173">
        <v>187</v>
      </c>
      <c r="M173" t="s">
        <v>20</v>
      </c>
      <c r="N173" t="s">
        <v>55</v>
      </c>
      <c r="O173" t="s">
        <v>22</v>
      </c>
      <c r="P173" t="s">
        <v>23</v>
      </c>
      <c r="Q173">
        <v>0.11890000000000001</v>
      </c>
      <c r="R173">
        <f>IF(M173="electric",VLOOKUP(C173,Electric!$B:$F,5,FALSE), VLOOKUP(C173, Gas!$B:$F, 5, FALSE))</f>
        <v>0.10771</v>
      </c>
      <c r="S173" s="8" t="str">
        <f t="shared" si="2"/>
        <v>None</v>
      </c>
      <c r="T173">
        <v>0</v>
      </c>
      <c r="U173">
        <v>0</v>
      </c>
      <c r="V173">
        <v>0</v>
      </c>
      <c r="W173" t="s">
        <v>25</v>
      </c>
      <c r="X173">
        <v>12</v>
      </c>
      <c r="Y173" t="s">
        <v>13</v>
      </c>
      <c r="Z173" t="s">
        <v>40</v>
      </c>
      <c r="AA173" t="s">
        <v>206</v>
      </c>
      <c r="AB173" t="s">
        <v>199</v>
      </c>
      <c r="AC173" t="s">
        <v>281</v>
      </c>
      <c r="AD173" t="s">
        <v>201</v>
      </c>
      <c r="AE173" t="s">
        <v>333</v>
      </c>
      <c r="AF173" t="s">
        <v>203</v>
      </c>
      <c r="AG173" t="b">
        <v>0</v>
      </c>
      <c r="AH173" t="b">
        <v>0</v>
      </c>
      <c r="AI173" t="b">
        <v>0</v>
      </c>
      <c r="AJ173" t="b">
        <v>0</v>
      </c>
      <c r="AK173" t="b">
        <v>1</v>
      </c>
      <c r="AL173" t="b">
        <v>1</v>
      </c>
      <c r="AO173" t="s">
        <v>27</v>
      </c>
      <c r="AP173" t="b">
        <v>0</v>
      </c>
      <c r="AQ173" t="b">
        <v>0</v>
      </c>
      <c r="AS173" t="b">
        <v>0</v>
      </c>
      <c r="AU173" t="s">
        <v>105</v>
      </c>
    </row>
    <row r="174" spans="1:47">
      <c r="A174">
        <v>151808</v>
      </c>
      <c r="B174" t="s">
        <v>36</v>
      </c>
      <c r="C174" t="s">
        <v>329</v>
      </c>
      <c r="D174" t="s">
        <v>296</v>
      </c>
      <c r="E174" t="str">
        <f>IF(ISNUMBER(SEARCH(E$1, VLOOKUP($A174,#REF!, 30, FALSE))), "Y", "N")</f>
        <v>N</v>
      </c>
      <c r="F174" t="str">
        <f>IF(ISNUMBER(SEARCH(F$1, VLOOKUP($A174,#REF!, 30, FALSE))), "Y", "N")</f>
        <v>N</v>
      </c>
      <c r="G174" t="str">
        <f>IF(ISNUMBER(SEARCH(G$1, VLOOKUP($A174,#REF!, 30, FALSE))), "Y", "N")</f>
        <v>N</v>
      </c>
      <c r="H174" t="str">
        <f>IF(ISNUMBER(SEARCH(H$1, VLOOKUP($A174,#REF!, 30, FALSE))), "Y", "N")</f>
        <v>N</v>
      </c>
      <c r="I174" t="str">
        <f>IF(ISNUMBER(SEARCH(I$1, VLOOKUP($A174,#REF!, 30, FALSE))), "Y", "N")</f>
        <v>N</v>
      </c>
      <c r="J174" t="str">
        <f>IF(ISNUMBER(SEARCH(J$1, VLOOKUP($A174,#REF!, 30, FALSE))), "Y", "N")</f>
        <v>N</v>
      </c>
      <c r="K174" t="str">
        <f>IF(ISNUMBER(SEARCH(K$1, VLOOKUP($A174,#REF!, 30, FALSE))), "Y", "N")</f>
        <v>N</v>
      </c>
      <c r="L174" t="s">
        <v>221</v>
      </c>
      <c r="M174" t="s">
        <v>20</v>
      </c>
      <c r="N174" t="s">
        <v>55</v>
      </c>
      <c r="O174" t="s">
        <v>22</v>
      </c>
      <c r="P174" t="s">
        <v>297</v>
      </c>
      <c r="Q174">
        <v>0</v>
      </c>
      <c r="R174">
        <f>IF(M174="electric",VLOOKUP(C174,Electric!$B:$F,5,FALSE), VLOOKUP(C174, Gas!$B:$F, 5, FALSE))</f>
        <v>0.10771</v>
      </c>
      <c r="S174" s="8" t="str">
        <f t="shared" si="2"/>
        <v>None</v>
      </c>
      <c r="T174">
        <v>0</v>
      </c>
      <c r="U174">
        <v>125</v>
      </c>
      <c r="V174">
        <v>0</v>
      </c>
      <c r="W174" t="s">
        <v>25</v>
      </c>
      <c r="X174">
        <v>12</v>
      </c>
      <c r="Y174" t="s">
        <v>13</v>
      </c>
      <c r="Z174" t="s">
        <v>40</v>
      </c>
      <c r="AA174" t="s">
        <v>226</v>
      </c>
      <c r="AD174" t="s">
        <v>162</v>
      </c>
      <c r="AE174" t="s">
        <v>334</v>
      </c>
      <c r="AF174" t="s">
        <v>203</v>
      </c>
      <c r="AG174" t="b">
        <v>0</v>
      </c>
      <c r="AH174" t="b">
        <v>0</v>
      </c>
      <c r="AI174" t="b">
        <v>0</v>
      </c>
      <c r="AJ174" t="b">
        <v>0</v>
      </c>
      <c r="AK174" t="b">
        <v>1</v>
      </c>
      <c r="AL174" t="b">
        <v>1</v>
      </c>
      <c r="AO174" t="s">
        <v>27</v>
      </c>
      <c r="AP174" t="b">
        <v>0</v>
      </c>
      <c r="AQ174" t="b">
        <v>0</v>
      </c>
      <c r="AS174" t="b">
        <v>0</v>
      </c>
    </row>
    <row r="175" spans="1:47">
      <c r="A175">
        <v>147277</v>
      </c>
      <c r="B175" t="s">
        <v>36</v>
      </c>
      <c r="C175" t="s">
        <v>329</v>
      </c>
      <c r="D175" t="s">
        <v>211</v>
      </c>
      <c r="E175" t="str">
        <f>IF(ISNUMBER(SEARCH(E$1, VLOOKUP($A175,#REF!, 30, FALSE))), "Y", "N")</f>
        <v>N</v>
      </c>
      <c r="F175" t="str">
        <f>IF(ISNUMBER(SEARCH(F$1, VLOOKUP($A175,#REF!, 30, FALSE))), "Y", "N")</f>
        <v>N</v>
      </c>
      <c r="G175" t="str">
        <f>IF(ISNUMBER(SEARCH(G$1, VLOOKUP($A175,#REF!, 30, FALSE))), "Y", "N")</f>
        <v>N</v>
      </c>
      <c r="H175" t="str">
        <f>IF(ISNUMBER(SEARCH(H$1, VLOOKUP($A175,#REF!, 30, FALSE))), "Y", "N")</f>
        <v>N</v>
      </c>
      <c r="I175" t="str">
        <f>IF(ISNUMBER(SEARCH(I$1, VLOOKUP($A175,#REF!, 30, FALSE))), "Y", "N")</f>
        <v>N</v>
      </c>
      <c r="J175" t="str">
        <f>IF(ISNUMBER(SEARCH(J$1, VLOOKUP($A175,#REF!, 30, FALSE))), "Y", "N")</f>
        <v>N</v>
      </c>
      <c r="K175" t="str">
        <f>IF(ISNUMBER(SEARCH(K$1, VLOOKUP($A175,#REF!, 30, FALSE))), "Y", "N")</f>
        <v>N</v>
      </c>
      <c r="L175">
        <v>60</v>
      </c>
      <c r="M175" t="s">
        <v>20</v>
      </c>
      <c r="N175" t="s">
        <v>55</v>
      </c>
      <c r="O175" t="s">
        <v>22</v>
      </c>
      <c r="P175" t="s">
        <v>23</v>
      </c>
      <c r="Q175">
        <v>0.10489999999999999</v>
      </c>
      <c r="R175">
        <f>IF(M175="electric",VLOOKUP(C175,Electric!$B:$F,5,FALSE), VLOOKUP(C175, Gas!$B:$F, 5, FALSE))</f>
        <v>0.10771</v>
      </c>
      <c r="S175" s="8">
        <f t="shared" si="2"/>
        <v>-2.6088571163308948E-2</v>
      </c>
      <c r="T175">
        <v>0</v>
      </c>
      <c r="U175">
        <v>0</v>
      </c>
      <c r="V175">
        <v>0</v>
      </c>
      <c r="W175" t="s">
        <v>46</v>
      </c>
      <c r="X175">
        <v>12</v>
      </c>
      <c r="Y175" t="s">
        <v>13</v>
      </c>
      <c r="Z175" t="s">
        <v>40</v>
      </c>
      <c r="AA175" t="s">
        <v>165</v>
      </c>
      <c r="AB175" t="s">
        <v>212</v>
      </c>
      <c r="AD175" t="s">
        <v>201</v>
      </c>
      <c r="AE175" t="s">
        <v>335</v>
      </c>
      <c r="AF175" t="s">
        <v>203</v>
      </c>
      <c r="AG175" t="b">
        <v>0</v>
      </c>
      <c r="AH175" t="b">
        <v>0</v>
      </c>
      <c r="AI175" t="b">
        <v>0</v>
      </c>
      <c r="AJ175" t="b">
        <v>0</v>
      </c>
      <c r="AK175" t="b">
        <v>1</v>
      </c>
      <c r="AL175" t="b">
        <v>1</v>
      </c>
      <c r="AO175" t="s">
        <v>27</v>
      </c>
      <c r="AP175" t="b">
        <v>0</v>
      </c>
      <c r="AQ175" t="b">
        <v>0</v>
      </c>
      <c r="AS175" t="b">
        <v>0</v>
      </c>
    </row>
    <row r="176" spans="1:47">
      <c r="A176">
        <v>147276</v>
      </c>
      <c r="B176" t="s">
        <v>36</v>
      </c>
      <c r="C176" t="s">
        <v>329</v>
      </c>
      <c r="D176" t="s">
        <v>214</v>
      </c>
      <c r="E176" t="str">
        <f>IF(ISNUMBER(SEARCH(E$1, VLOOKUP($A176,#REF!, 30, FALSE))), "Y", "N")</f>
        <v>N</v>
      </c>
      <c r="F176" t="str">
        <f>IF(ISNUMBER(SEARCH(F$1, VLOOKUP($A176,#REF!, 30, FALSE))), "Y", "N")</f>
        <v>N</v>
      </c>
      <c r="G176" t="str">
        <f>IF(ISNUMBER(SEARCH(G$1, VLOOKUP($A176,#REF!, 30, FALSE))), "Y", "N")</f>
        <v>N</v>
      </c>
      <c r="H176" t="str">
        <f>IF(ISNUMBER(SEARCH(H$1, VLOOKUP($A176,#REF!, 30, FALSE))), "Y", "N")</f>
        <v>N</v>
      </c>
      <c r="I176" t="str">
        <f>IF(ISNUMBER(SEARCH(I$1, VLOOKUP($A176,#REF!, 30, FALSE))), "Y", "N")</f>
        <v>N</v>
      </c>
      <c r="J176" t="str">
        <f>IF(ISNUMBER(SEARCH(J$1, VLOOKUP($A176,#REF!, 30, FALSE))), "Y", "N")</f>
        <v>N</v>
      </c>
      <c r="K176" t="str">
        <f>IF(ISNUMBER(SEARCH(K$1, VLOOKUP($A176,#REF!, 30, FALSE))), "Y", "N")</f>
        <v>N</v>
      </c>
      <c r="L176">
        <v>50</v>
      </c>
      <c r="M176" t="s">
        <v>20</v>
      </c>
      <c r="N176" t="s">
        <v>55</v>
      </c>
      <c r="O176" t="s">
        <v>22</v>
      </c>
      <c r="P176" t="s">
        <v>23</v>
      </c>
      <c r="Q176">
        <v>0.10390000000000001</v>
      </c>
      <c r="R176">
        <f>IF(M176="electric",VLOOKUP(C176,Electric!$B:$F,5,FALSE), VLOOKUP(C176, Gas!$B:$F, 5, FALSE))</f>
        <v>0.10771</v>
      </c>
      <c r="S176" s="8">
        <f t="shared" si="2"/>
        <v>-3.5372760189397397E-2</v>
      </c>
      <c r="T176">
        <v>0</v>
      </c>
      <c r="U176">
        <v>0</v>
      </c>
      <c r="V176">
        <v>0</v>
      </c>
      <c r="W176" t="s">
        <v>46</v>
      </c>
      <c r="X176">
        <v>24</v>
      </c>
      <c r="Y176" t="s">
        <v>13</v>
      </c>
      <c r="Z176" t="s">
        <v>40</v>
      </c>
      <c r="AA176" t="s">
        <v>170</v>
      </c>
      <c r="AD176" t="s">
        <v>180</v>
      </c>
      <c r="AE176" t="s">
        <v>336</v>
      </c>
      <c r="AF176" t="s">
        <v>203</v>
      </c>
      <c r="AG176" t="b">
        <v>0</v>
      </c>
      <c r="AH176" t="b">
        <v>0</v>
      </c>
      <c r="AI176" t="b">
        <v>0</v>
      </c>
      <c r="AJ176" t="b">
        <v>0</v>
      </c>
      <c r="AK176" t="b">
        <v>1</v>
      </c>
      <c r="AL176" t="b">
        <v>1</v>
      </c>
      <c r="AO176" t="s">
        <v>27</v>
      </c>
      <c r="AP176" t="b">
        <v>0</v>
      </c>
      <c r="AQ176" t="b">
        <v>0</v>
      </c>
      <c r="AS176" t="b">
        <v>0</v>
      </c>
    </row>
    <row r="177" spans="1:47">
      <c r="A177">
        <v>150950</v>
      </c>
      <c r="B177" t="s">
        <v>36</v>
      </c>
      <c r="C177" t="s">
        <v>329</v>
      </c>
      <c r="D177" t="s">
        <v>337</v>
      </c>
      <c r="E177" t="str">
        <f>IF(ISNUMBER(SEARCH(E$1, VLOOKUP($A177,#REF!, 30, FALSE))), "Y", "N")</f>
        <v>N</v>
      </c>
      <c r="F177" t="str">
        <f>IF(ISNUMBER(SEARCH(F$1, VLOOKUP($A177,#REF!, 30, FALSE))), "Y", "N")</f>
        <v>N</v>
      </c>
      <c r="G177" t="str">
        <f>IF(ISNUMBER(SEARCH(G$1, VLOOKUP($A177,#REF!, 30, FALSE))), "Y", "N")</f>
        <v>N</v>
      </c>
      <c r="H177" t="str">
        <f>IF(ISNUMBER(SEARCH(H$1, VLOOKUP($A177,#REF!, 30, FALSE))), "Y", "N")</f>
        <v>N</v>
      </c>
      <c r="I177" t="str">
        <f>IF(ISNUMBER(SEARCH(I$1, VLOOKUP($A177,#REF!, 30, FALSE))), "Y", "N")</f>
        <v>N</v>
      </c>
      <c r="J177" t="str">
        <f>IF(ISNUMBER(SEARCH(J$1, VLOOKUP($A177,#REF!, 30, FALSE))), "Y", "N")</f>
        <v>N</v>
      </c>
      <c r="K177" t="str">
        <f>IF(ISNUMBER(SEARCH(K$1, VLOOKUP($A177,#REF!, 30, FALSE))), "Y", "N")</f>
        <v>N</v>
      </c>
      <c r="L177">
        <v>60</v>
      </c>
      <c r="M177" t="s">
        <v>20</v>
      </c>
      <c r="N177" t="s">
        <v>55</v>
      </c>
      <c r="O177" t="s">
        <v>22</v>
      </c>
      <c r="P177" t="s">
        <v>23</v>
      </c>
      <c r="Q177">
        <v>0.1079</v>
      </c>
      <c r="R177">
        <f>IF(M177="electric",VLOOKUP(C177,Electric!$B:$F,5,FALSE), VLOOKUP(C177, Gas!$B:$F, 5, FALSE))</f>
        <v>0.10771</v>
      </c>
      <c r="S177" s="8" t="str">
        <f t="shared" si="2"/>
        <v>None</v>
      </c>
      <c r="T177">
        <v>0</v>
      </c>
      <c r="U177">
        <v>0</v>
      </c>
      <c r="V177">
        <v>0</v>
      </c>
      <c r="W177" t="s">
        <v>46</v>
      </c>
      <c r="X177">
        <v>6</v>
      </c>
      <c r="Y177" t="s">
        <v>13</v>
      </c>
      <c r="Z177" t="s">
        <v>40</v>
      </c>
      <c r="AA177" t="s">
        <v>165</v>
      </c>
      <c r="AB177" t="s">
        <v>212</v>
      </c>
      <c r="AD177" t="s">
        <v>201</v>
      </c>
      <c r="AE177" t="s">
        <v>338</v>
      </c>
      <c r="AF177" t="s">
        <v>203</v>
      </c>
      <c r="AG177" t="b">
        <v>0</v>
      </c>
      <c r="AH177" t="b">
        <v>0</v>
      </c>
      <c r="AI177" t="b">
        <v>0</v>
      </c>
      <c r="AJ177" t="b">
        <v>0</v>
      </c>
      <c r="AK177" t="b">
        <v>1</v>
      </c>
      <c r="AL177" t="b">
        <v>1</v>
      </c>
      <c r="AO177" t="s">
        <v>27</v>
      </c>
      <c r="AP177" t="b">
        <v>0</v>
      </c>
      <c r="AQ177" t="b">
        <v>0</v>
      </c>
      <c r="AS177" t="b">
        <v>0</v>
      </c>
    </row>
    <row r="178" spans="1:47">
      <c r="A178">
        <v>147279</v>
      </c>
      <c r="B178" t="s">
        <v>36</v>
      </c>
      <c r="C178" t="s">
        <v>329</v>
      </c>
      <c r="D178" t="s">
        <v>216</v>
      </c>
      <c r="E178" t="str">
        <f>IF(ISNUMBER(SEARCH(E$1, VLOOKUP($A178,#REF!, 30, FALSE))), "Y", "N")</f>
        <v>N</v>
      </c>
      <c r="F178" t="str">
        <f>IF(ISNUMBER(SEARCH(F$1, VLOOKUP($A178,#REF!, 30, FALSE))), "Y", "N")</f>
        <v>N</v>
      </c>
      <c r="G178" t="str">
        <f>IF(ISNUMBER(SEARCH(G$1, VLOOKUP($A178,#REF!, 30, FALSE))), "Y", "N")</f>
        <v>N</v>
      </c>
      <c r="H178" t="str">
        <f>IF(ISNUMBER(SEARCH(H$1, VLOOKUP($A178,#REF!, 30, FALSE))), "Y", "N")</f>
        <v>N</v>
      </c>
      <c r="I178" t="str">
        <f>IF(ISNUMBER(SEARCH(I$1, VLOOKUP($A178,#REF!, 30, FALSE))), "Y", "N")</f>
        <v>N</v>
      </c>
      <c r="J178" t="str">
        <f>IF(ISNUMBER(SEARCH(J$1, VLOOKUP($A178,#REF!, 30, FALSE))), "Y", "N")</f>
        <v>N</v>
      </c>
      <c r="K178" t="str">
        <f>IF(ISNUMBER(SEARCH(K$1, VLOOKUP($A178,#REF!, 30, FALSE))), "Y", "N")</f>
        <v>N</v>
      </c>
      <c r="L178">
        <v>60</v>
      </c>
      <c r="M178" t="s">
        <v>20</v>
      </c>
      <c r="N178" t="s">
        <v>55</v>
      </c>
      <c r="O178" t="s">
        <v>22</v>
      </c>
      <c r="P178" t="s">
        <v>23</v>
      </c>
      <c r="Q178">
        <v>0.1069</v>
      </c>
      <c r="R178">
        <f>IF(M178="electric",VLOOKUP(C178,Electric!$B:$F,5,FALSE), VLOOKUP(C178, Gas!$B:$F, 5, FALSE))</f>
        <v>0.10771</v>
      </c>
      <c r="S178" s="8">
        <f t="shared" si="2"/>
        <v>-7.5201931111317909E-3</v>
      </c>
      <c r="T178">
        <v>0</v>
      </c>
      <c r="U178">
        <v>0</v>
      </c>
      <c r="V178">
        <v>0</v>
      </c>
      <c r="W178" t="s">
        <v>46</v>
      </c>
      <c r="X178">
        <v>12</v>
      </c>
      <c r="Y178" t="s">
        <v>13</v>
      </c>
      <c r="Z178" t="s">
        <v>40</v>
      </c>
      <c r="AA178" t="s">
        <v>165</v>
      </c>
      <c r="AB178" t="s">
        <v>212</v>
      </c>
      <c r="AD178" t="s">
        <v>201</v>
      </c>
      <c r="AE178" t="s">
        <v>336</v>
      </c>
      <c r="AF178" t="s">
        <v>203</v>
      </c>
      <c r="AG178" t="b">
        <v>0</v>
      </c>
      <c r="AH178" t="b">
        <v>0</v>
      </c>
      <c r="AI178" t="b">
        <v>0</v>
      </c>
      <c r="AJ178" t="b">
        <v>0</v>
      </c>
      <c r="AK178" t="b">
        <v>1</v>
      </c>
      <c r="AL178" t="b">
        <v>1</v>
      </c>
      <c r="AO178" s="1">
        <v>1</v>
      </c>
      <c r="AP178" t="b">
        <v>1</v>
      </c>
      <c r="AQ178" t="b">
        <v>0</v>
      </c>
      <c r="AS178" t="b">
        <v>0</v>
      </c>
    </row>
    <row r="179" spans="1:47">
      <c r="A179">
        <v>147278</v>
      </c>
      <c r="B179" t="s">
        <v>36</v>
      </c>
      <c r="C179" t="s">
        <v>329</v>
      </c>
      <c r="D179" t="s">
        <v>218</v>
      </c>
      <c r="E179" t="str">
        <f>IF(ISNUMBER(SEARCH(E$1, VLOOKUP($A179,#REF!, 30, FALSE))), "Y", "N")</f>
        <v>N</v>
      </c>
      <c r="F179" t="str">
        <f>IF(ISNUMBER(SEARCH(F$1, VLOOKUP($A179,#REF!, 30, FALSE))), "Y", "N")</f>
        <v>N</v>
      </c>
      <c r="G179" t="str">
        <f>IF(ISNUMBER(SEARCH(G$1, VLOOKUP($A179,#REF!, 30, FALSE))), "Y", "N")</f>
        <v>N</v>
      </c>
      <c r="H179" t="str">
        <f>IF(ISNUMBER(SEARCH(H$1, VLOOKUP($A179,#REF!, 30, FALSE))), "Y", "N")</f>
        <v>N</v>
      </c>
      <c r="I179" t="str">
        <f>IF(ISNUMBER(SEARCH(I$1, VLOOKUP($A179,#REF!, 30, FALSE))), "Y", "N")</f>
        <v>N</v>
      </c>
      <c r="J179" t="str">
        <f>IF(ISNUMBER(SEARCH(J$1, VLOOKUP($A179,#REF!, 30, FALSE))), "Y", "N")</f>
        <v>N</v>
      </c>
      <c r="K179" t="str">
        <f>IF(ISNUMBER(SEARCH(K$1, VLOOKUP($A179,#REF!, 30, FALSE))), "Y", "N")</f>
        <v>N</v>
      </c>
      <c r="L179">
        <v>50</v>
      </c>
      <c r="M179" t="s">
        <v>20</v>
      </c>
      <c r="N179" t="s">
        <v>55</v>
      </c>
      <c r="O179" t="s">
        <v>22</v>
      </c>
      <c r="P179" t="s">
        <v>23</v>
      </c>
      <c r="Q179">
        <v>0.1019</v>
      </c>
      <c r="R179">
        <f>IF(M179="electric",VLOOKUP(C179,Electric!$B:$F,5,FALSE), VLOOKUP(C179, Gas!$B:$F, 5, FALSE))</f>
        <v>0.10771</v>
      </c>
      <c r="S179" s="8">
        <f t="shared" si="2"/>
        <v>-5.3941138241574559E-2</v>
      </c>
      <c r="T179">
        <v>0</v>
      </c>
      <c r="U179">
        <v>0</v>
      </c>
      <c r="V179">
        <v>0</v>
      </c>
      <c r="W179" t="s">
        <v>46</v>
      </c>
      <c r="X179">
        <v>24</v>
      </c>
      <c r="Y179" t="s">
        <v>13</v>
      </c>
      <c r="Z179" t="s">
        <v>40</v>
      </c>
      <c r="AA179" t="s">
        <v>170</v>
      </c>
      <c r="AD179" t="s">
        <v>180</v>
      </c>
      <c r="AE179" t="s">
        <v>339</v>
      </c>
      <c r="AF179" t="s">
        <v>203</v>
      </c>
      <c r="AG179" t="b">
        <v>0</v>
      </c>
      <c r="AH179" t="b">
        <v>0</v>
      </c>
      <c r="AI179" t="b">
        <v>0</v>
      </c>
      <c r="AJ179" t="b">
        <v>0</v>
      </c>
      <c r="AK179" t="b">
        <v>1</v>
      </c>
      <c r="AL179" t="b">
        <v>1</v>
      </c>
      <c r="AO179" s="1">
        <v>1</v>
      </c>
      <c r="AP179" t="b">
        <v>1</v>
      </c>
      <c r="AQ179" t="b">
        <v>0</v>
      </c>
      <c r="AS179" t="b">
        <v>0</v>
      </c>
    </row>
    <row r="180" spans="1:47">
      <c r="A180">
        <v>150951</v>
      </c>
      <c r="B180" t="s">
        <v>36</v>
      </c>
      <c r="C180" t="s">
        <v>329</v>
      </c>
      <c r="D180" t="s">
        <v>340</v>
      </c>
      <c r="E180" t="str">
        <f>IF(ISNUMBER(SEARCH(E$1, VLOOKUP($A180,#REF!, 30, FALSE))), "Y", "N")</f>
        <v>N</v>
      </c>
      <c r="F180" t="str">
        <f>IF(ISNUMBER(SEARCH(F$1, VLOOKUP($A180,#REF!, 30, FALSE))), "Y", "N")</f>
        <v>N</v>
      </c>
      <c r="G180" t="str">
        <f>IF(ISNUMBER(SEARCH(G$1, VLOOKUP($A180,#REF!, 30, FALSE))), "Y", "N")</f>
        <v>N</v>
      </c>
      <c r="H180" t="str">
        <f>IF(ISNUMBER(SEARCH(H$1, VLOOKUP($A180,#REF!, 30, FALSE))), "Y", "N")</f>
        <v>N</v>
      </c>
      <c r="I180" t="str">
        <f>IF(ISNUMBER(SEARCH(I$1, VLOOKUP($A180,#REF!, 30, FALSE))), "Y", "N")</f>
        <v>N</v>
      </c>
      <c r="J180" t="str">
        <f>IF(ISNUMBER(SEARCH(J$1, VLOOKUP($A180,#REF!, 30, FALSE))), "Y", "N")</f>
        <v>N</v>
      </c>
      <c r="K180" t="str">
        <f>IF(ISNUMBER(SEARCH(K$1, VLOOKUP($A180,#REF!, 30, FALSE))), "Y", "N")</f>
        <v>N</v>
      </c>
      <c r="L180">
        <v>60</v>
      </c>
      <c r="M180" t="s">
        <v>20</v>
      </c>
      <c r="N180" t="s">
        <v>55</v>
      </c>
      <c r="O180" t="s">
        <v>22</v>
      </c>
      <c r="P180" t="s">
        <v>23</v>
      </c>
      <c r="Q180">
        <v>0.1099</v>
      </c>
      <c r="R180">
        <f>IF(M180="electric",VLOOKUP(C180,Electric!$B:$F,5,FALSE), VLOOKUP(C180, Gas!$B:$F, 5, FALSE))</f>
        <v>0.10771</v>
      </c>
      <c r="S180" s="8" t="str">
        <f t="shared" si="2"/>
        <v>None</v>
      </c>
      <c r="T180">
        <v>0</v>
      </c>
      <c r="U180">
        <v>0</v>
      </c>
      <c r="V180">
        <v>0</v>
      </c>
      <c r="W180" t="s">
        <v>46</v>
      </c>
      <c r="X180">
        <v>6</v>
      </c>
      <c r="Y180" t="s">
        <v>13</v>
      </c>
      <c r="Z180" t="s">
        <v>40</v>
      </c>
      <c r="AA180" t="s">
        <v>165</v>
      </c>
      <c r="AB180" t="s">
        <v>212</v>
      </c>
      <c r="AD180" t="s">
        <v>201</v>
      </c>
      <c r="AE180" t="s">
        <v>339</v>
      </c>
      <c r="AF180" t="s">
        <v>203</v>
      </c>
      <c r="AG180" t="b">
        <v>0</v>
      </c>
      <c r="AH180" t="b">
        <v>0</v>
      </c>
      <c r="AI180" t="b">
        <v>0</v>
      </c>
      <c r="AJ180" t="b">
        <v>0</v>
      </c>
      <c r="AK180" t="b">
        <v>1</v>
      </c>
      <c r="AL180" t="b">
        <v>1</v>
      </c>
      <c r="AO180" s="1">
        <v>1</v>
      </c>
      <c r="AP180" t="b">
        <v>1</v>
      </c>
      <c r="AQ180" t="b">
        <v>0</v>
      </c>
      <c r="AS180" t="b">
        <v>0</v>
      </c>
    </row>
    <row r="181" spans="1:47">
      <c r="A181">
        <v>147962</v>
      </c>
      <c r="B181" t="s">
        <v>36</v>
      </c>
      <c r="C181" t="s">
        <v>329</v>
      </c>
      <c r="D181" t="s">
        <v>220</v>
      </c>
      <c r="E181" t="str">
        <f>IF(ISNUMBER(SEARCH(E$1, VLOOKUP($A181,#REF!, 30, FALSE))), "Y", "N")</f>
        <v>N</v>
      </c>
      <c r="F181" t="str">
        <f>IF(ISNUMBER(SEARCH(F$1, VLOOKUP($A181,#REF!, 30, FALSE))), "Y", "N")</f>
        <v>N</v>
      </c>
      <c r="G181" t="str">
        <f>IF(ISNUMBER(SEARCH(G$1, VLOOKUP($A181,#REF!, 30, FALSE))), "Y", "N")</f>
        <v>N</v>
      </c>
      <c r="H181" t="str">
        <f>IF(ISNUMBER(SEARCH(H$1, VLOOKUP($A181,#REF!, 30, FALSE))), "Y", "N")</f>
        <v>N</v>
      </c>
      <c r="I181" t="str">
        <f>IF(ISNUMBER(SEARCH(I$1, VLOOKUP($A181,#REF!, 30, FALSE))), "Y", "N")</f>
        <v>N</v>
      </c>
      <c r="J181" t="str">
        <f>IF(ISNUMBER(SEARCH(J$1, VLOOKUP($A181,#REF!, 30, FALSE))), "Y", "N")</f>
        <v>N</v>
      </c>
      <c r="K181" t="str">
        <f>IF(ISNUMBER(SEARCH(K$1, VLOOKUP($A181,#REF!, 30, FALSE))), "Y", "N")</f>
        <v>N</v>
      </c>
      <c r="L181" t="s">
        <v>221</v>
      </c>
      <c r="M181" t="s">
        <v>20</v>
      </c>
      <c r="N181" t="s">
        <v>55</v>
      </c>
      <c r="O181" t="s">
        <v>22</v>
      </c>
      <c r="P181" t="s">
        <v>23</v>
      </c>
      <c r="Q181">
        <v>8.7900000000000006E-2</v>
      </c>
      <c r="R181">
        <f>IF(M181="electric",VLOOKUP(C181,Electric!$B:$F,5,FALSE), VLOOKUP(C181, Gas!$B:$F, 5, FALSE))</f>
        <v>0.10771</v>
      </c>
      <c r="S181" s="8">
        <f t="shared" si="2"/>
        <v>-0.18391978460681455</v>
      </c>
      <c r="T181">
        <v>0</v>
      </c>
      <c r="U181">
        <v>0</v>
      </c>
      <c r="V181">
        <v>0</v>
      </c>
      <c r="W181" t="s">
        <v>46</v>
      </c>
      <c r="X181">
        <v>12</v>
      </c>
      <c r="Y181" t="s">
        <v>13</v>
      </c>
      <c r="Z181" t="s">
        <v>40</v>
      </c>
      <c r="AA181" t="s">
        <v>222</v>
      </c>
      <c r="AD181" t="s">
        <v>223</v>
      </c>
      <c r="AE181" t="s">
        <v>341</v>
      </c>
      <c r="AF181" t="s">
        <v>203</v>
      </c>
      <c r="AG181" t="b">
        <v>0</v>
      </c>
      <c r="AH181" t="b">
        <v>0</v>
      </c>
      <c r="AI181" t="b">
        <v>1</v>
      </c>
      <c r="AJ181" t="b">
        <v>0</v>
      </c>
      <c r="AK181" t="b">
        <v>1</v>
      </c>
      <c r="AL181" t="b">
        <v>1</v>
      </c>
      <c r="AO181" t="s">
        <v>27</v>
      </c>
      <c r="AP181" t="b">
        <v>0</v>
      </c>
      <c r="AQ181" t="b">
        <v>0</v>
      </c>
      <c r="AS181" t="b">
        <v>0</v>
      </c>
    </row>
    <row r="182" spans="1:47">
      <c r="A182">
        <v>151903</v>
      </c>
      <c r="B182" t="s">
        <v>36</v>
      </c>
      <c r="C182" t="s">
        <v>329</v>
      </c>
      <c r="D182" t="s">
        <v>303</v>
      </c>
      <c r="E182" t="str">
        <f>IF(ISNUMBER(SEARCH(E$1, VLOOKUP($A182,#REF!, 30, FALSE))), "Y", "N")</f>
        <v>N</v>
      </c>
      <c r="F182" t="str">
        <f>IF(ISNUMBER(SEARCH(F$1, VLOOKUP($A182,#REF!, 30, FALSE))), "Y", "N")</f>
        <v>N</v>
      </c>
      <c r="G182" t="str">
        <f>IF(ISNUMBER(SEARCH(G$1, VLOOKUP($A182,#REF!, 30, FALSE))), "Y", "N")</f>
        <v>N</v>
      </c>
      <c r="H182" t="str">
        <f>IF(ISNUMBER(SEARCH(H$1, VLOOKUP($A182,#REF!, 30, FALSE))), "Y", "N")</f>
        <v>N</v>
      </c>
      <c r="I182" t="str">
        <f>IF(ISNUMBER(SEARCH(I$1, VLOOKUP($A182,#REF!, 30, FALSE))), "Y", "N")</f>
        <v>N</v>
      </c>
      <c r="J182" t="str">
        <f>IF(ISNUMBER(SEARCH(J$1, VLOOKUP($A182,#REF!, 30, FALSE))), "Y", "N")</f>
        <v>N</v>
      </c>
      <c r="K182" t="str">
        <f>IF(ISNUMBER(SEARCH(K$1, VLOOKUP($A182,#REF!, 30, FALSE))), "Y", "N")</f>
        <v>N</v>
      </c>
      <c r="L182" t="s">
        <v>221</v>
      </c>
      <c r="M182" t="s">
        <v>20</v>
      </c>
      <c r="N182" t="s">
        <v>55</v>
      </c>
      <c r="O182" t="s">
        <v>22</v>
      </c>
      <c r="P182" t="s">
        <v>23</v>
      </c>
      <c r="Q182">
        <v>8.2900000000000001E-2</v>
      </c>
      <c r="R182">
        <f>IF(M182="electric",VLOOKUP(C182,Electric!$B:$F,5,FALSE), VLOOKUP(C182, Gas!$B:$F, 5, FALSE))</f>
        <v>0.10771</v>
      </c>
      <c r="S182" s="8">
        <f t="shared" si="2"/>
        <v>-0.23034072973725744</v>
      </c>
      <c r="T182">
        <v>0</v>
      </c>
      <c r="U182">
        <v>9.99</v>
      </c>
      <c r="V182">
        <v>0</v>
      </c>
      <c r="W182" t="s">
        <v>46</v>
      </c>
      <c r="X182">
        <v>10</v>
      </c>
      <c r="Y182" t="s">
        <v>13</v>
      </c>
      <c r="Z182" t="s">
        <v>40</v>
      </c>
      <c r="AA182" t="s">
        <v>226</v>
      </c>
      <c r="AD182" t="s">
        <v>162</v>
      </c>
      <c r="AE182" t="s">
        <v>342</v>
      </c>
      <c r="AF182" t="s">
        <v>203</v>
      </c>
      <c r="AG182" t="b">
        <v>0</v>
      </c>
      <c r="AH182" t="b">
        <v>0</v>
      </c>
      <c r="AI182" t="b">
        <v>0</v>
      </c>
      <c r="AJ182" t="b">
        <v>0</v>
      </c>
      <c r="AK182" t="b">
        <v>1</v>
      </c>
      <c r="AL182" t="b">
        <v>1</v>
      </c>
      <c r="AO182" t="s">
        <v>27</v>
      </c>
      <c r="AP182" t="b">
        <v>0</v>
      </c>
      <c r="AQ182" t="b">
        <v>0</v>
      </c>
      <c r="AS182" t="b">
        <v>0</v>
      </c>
    </row>
    <row r="183" spans="1:47">
      <c r="A183">
        <v>147590</v>
      </c>
      <c r="B183" t="s">
        <v>36</v>
      </c>
      <c r="C183" t="s">
        <v>329</v>
      </c>
      <c r="D183" t="s">
        <v>225</v>
      </c>
      <c r="E183" t="str">
        <f>IF(ISNUMBER(SEARCH(E$1, VLOOKUP($A183,#REF!, 30, FALSE))), "Y", "N")</f>
        <v>N</v>
      </c>
      <c r="F183" t="str">
        <f>IF(ISNUMBER(SEARCH(F$1, VLOOKUP($A183,#REF!, 30, FALSE))), "Y", "N")</f>
        <v>N</v>
      </c>
      <c r="G183" t="str">
        <f>IF(ISNUMBER(SEARCH(G$1, VLOOKUP($A183,#REF!, 30, FALSE))), "Y", "N")</f>
        <v>N</v>
      </c>
      <c r="H183" t="str">
        <f>IF(ISNUMBER(SEARCH(H$1, VLOOKUP($A183,#REF!, 30, FALSE))), "Y", "N")</f>
        <v>N</v>
      </c>
      <c r="I183" t="str">
        <f>IF(ISNUMBER(SEARCH(I$1, VLOOKUP($A183,#REF!, 30, FALSE))), "Y", "N")</f>
        <v>N</v>
      </c>
      <c r="J183" t="str">
        <f>IF(ISNUMBER(SEARCH(J$1, VLOOKUP($A183,#REF!, 30, FALSE))), "Y", "N")</f>
        <v>N</v>
      </c>
      <c r="K183" t="str">
        <f>IF(ISNUMBER(SEARCH(K$1, VLOOKUP($A183,#REF!, 30, FALSE))), "Y", "N")</f>
        <v>N</v>
      </c>
      <c r="L183" t="s">
        <v>248</v>
      </c>
      <c r="M183" t="s">
        <v>20</v>
      </c>
      <c r="N183" t="s">
        <v>55</v>
      </c>
      <c r="O183" t="s">
        <v>22</v>
      </c>
      <c r="P183" t="s">
        <v>23</v>
      </c>
      <c r="Q183">
        <v>9.1899999999999996E-2</v>
      </c>
      <c r="R183">
        <f>IF(M183="electric",VLOOKUP(C183,Electric!$B:$F,5,FALSE), VLOOKUP(C183, Gas!$B:$F, 5, FALSE))</f>
        <v>0.10771</v>
      </c>
      <c r="S183" s="8">
        <f t="shared" si="2"/>
        <v>-0.14678302850246036</v>
      </c>
      <c r="T183">
        <v>0</v>
      </c>
      <c r="U183">
        <v>0</v>
      </c>
      <c r="V183">
        <v>0</v>
      </c>
      <c r="W183" t="s">
        <v>46</v>
      </c>
      <c r="X183">
        <v>12</v>
      </c>
      <c r="Y183" t="s">
        <v>13</v>
      </c>
      <c r="Z183" t="s">
        <v>40</v>
      </c>
      <c r="AA183" t="s">
        <v>226</v>
      </c>
      <c r="AD183" t="s">
        <v>162</v>
      </c>
      <c r="AE183" t="s">
        <v>335</v>
      </c>
      <c r="AF183" t="s">
        <v>203</v>
      </c>
      <c r="AG183" t="b">
        <v>0</v>
      </c>
      <c r="AH183" t="b">
        <v>0</v>
      </c>
      <c r="AI183" t="b">
        <v>0</v>
      </c>
      <c r="AJ183" t="b">
        <v>0</v>
      </c>
      <c r="AK183" t="b">
        <v>1</v>
      </c>
      <c r="AL183" t="b">
        <v>1</v>
      </c>
      <c r="AO183" t="s">
        <v>27</v>
      </c>
      <c r="AP183" t="b">
        <v>0</v>
      </c>
      <c r="AQ183" t="b">
        <v>0</v>
      </c>
      <c r="AS183" t="b">
        <v>0</v>
      </c>
      <c r="AU183" t="s">
        <v>228</v>
      </c>
    </row>
    <row r="184" spans="1:47">
      <c r="A184">
        <v>151531</v>
      </c>
      <c r="B184" t="s">
        <v>36</v>
      </c>
      <c r="C184" t="s">
        <v>329</v>
      </c>
      <c r="D184" t="s">
        <v>249</v>
      </c>
      <c r="E184" t="str">
        <f>IF(ISNUMBER(SEARCH(E$1, VLOOKUP($A184,#REF!, 30, FALSE))), "Y", "N")</f>
        <v>N</v>
      </c>
      <c r="F184" t="str">
        <f>IF(ISNUMBER(SEARCH(F$1, VLOOKUP($A184,#REF!, 30, FALSE))), "Y", "N")</f>
        <v>N</v>
      </c>
      <c r="G184" t="str">
        <f>IF(ISNUMBER(SEARCH(G$1, VLOOKUP($A184,#REF!, 30, FALSE))), "Y", "N")</f>
        <v>N</v>
      </c>
      <c r="H184" t="str">
        <f>IF(ISNUMBER(SEARCH(H$1, VLOOKUP($A184,#REF!, 30, FALSE))), "Y", "N")</f>
        <v>N</v>
      </c>
      <c r="I184" t="str">
        <f>IF(ISNUMBER(SEARCH(I$1, VLOOKUP($A184,#REF!, 30, FALSE))), "Y", "N")</f>
        <v>N</v>
      </c>
      <c r="J184" t="str">
        <f>IF(ISNUMBER(SEARCH(J$1, VLOOKUP($A184,#REF!, 30, FALSE))), "Y", "N")</f>
        <v>N</v>
      </c>
      <c r="K184" t="str">
        <f>IF(ISNUMBER(SEARCH(K$1, VLOOKUP($A184,#REF!, 30, FALSE))), "Y", "N")</f>
        <v>N</v>
      </c>
      <c r="L184" t="s">
        <v>221</v>
      </c>
      <c r="M184" t="s">
        <v>20</v>
      </c>
      <c r="N184" t="s">
        <v>55</v>
      </c>
      <c r="O184" t="s">
        <v>22</v>
      </c>
      <c r="P184" t="s">
        <v>23</v>
      </c>
      <c r="Q184">
        <v>8.9899999999999994E-2</v>
      </c>
      <c r="R184">
        <f>IF(M184="electric",VLOOKUP(C184,Electric!$B:$F,5,FALSE), VLOOKUP(C184, Gas!$B:$F, 5, FALSE))</f>
        <v>0.10771</v>
      </c>
      <c r="S184" s="8">
        <f t="shared" si="2"/>
        <v>-0.16535140655463751</v>
      </c>
      <c r="T184">
        <v>0</v>
      </c>
      <c r="U184">
        <v>4.99</v>
      </c>
      <c r="V184">
        <v>0</v>
      </c>
      <c r="W184" t="s">
        <v>46</v>
      </c>
      <c r="X184">
        <v>15</v>
      </c>
      <c r="Y184" t="s">
        <v>13</v>
      </c>
      <c r="Z184" t="s">
        <v>40</v>
      </c>
      <c r="AA184" t="s">
        <v>226</v>
      </c>
      <c r="AD184" t="s">
        <v>162</v>
      </c>
      <c r="AE184" t="s">
        <v>343</v>
      </c>
      <c r="AF184" t="s">
        <v>203</v>
      </c>
      <c r="AG184" t="b">
        <v>0</v>
      </c>
      <c r="AH184" t="b">
        <v>0</v>
      </c>
      <c r="AI184" t="b">
        <v>0</v>
      </c>
      <c r="AJ184" t="b">
        <v>0</v>
      </c>
      <c r="AK184" t="b">
        <v>1</v>
      </c>
      <c r="AL184" t="b">
        <v>1</v>
      </c>
      <c r="AO184" t="s">
        <v>27</v>
      </c>
      <c r="AP184" t="b">
        <v>0</v>
      </c>
      <c r="AQ184" t="b">
        <v>0</v>
      </c>
      <c r="AS184" t="b">
        <v>0</v>
      </c>
    </row>
    <row r="185" spans="1:47">
      <c r="A185">
        <v>151179</v>
      </c>
      <c r="B185" t="s">
        <v>36</v>
      </c>
      <c r="C185" t="s">
        <v>329</v>
      </c>
      <c r="D185" t="s">
        <v>229</v>
      </c>
      <c r="E185" t="str">
        <f>IF(ISNUMBER(SEARCH(E$1, VLOOKUP($A185,#REF!, 30, FALSE))), "Y", "N")</f>
        <v>N</v>
      </c>
      <c r="F185" t="str">
        <f>IF(ISNUMBER(SEARCH(F$1, VLOOKUP($A185,#REF!, 30, FALSE))), "Y", "N")</f>
        <v>N</v>
      </c>
      <c r="G185" t="str">
        <f>IF(ISNUMBER(SEARCH(G$1, VLOOKUP($A185,#REF!, 30, FALSE))), "Y", "N")</f>
        <v>N</v>
      </c>
      <c r="H185" t="str">
        <f>IF(ISNUMBER(SEARCH(H$1, VLOOKUP($A185,#REF!, 30, FALSE))), "Y", "N")</f>
        <v>N</v>
      </c>
      <c r="I185" t="str">
        <f>IF(ISNUMBER(SEARCH(I$1, VLOOKUP($A185,#REF!, 30, FALSE))), "Y", "N")</f>
        <v>N</v>
      </c>
      <c r="J185" t="str">
        <f>IF(ISNUMBER(SEARCH(J$1, VLOOKUP($A185,#REF!, 30, FALSE))), "Y", "N")</f>
        <v>N</v>
      </c>
      <c r="K185" t="str">
        <f>IF(ISNUMBER(SEARCH(K$1, VLOOKUP($A185,#REF!, 30, FALSE))), "Y", "N")</f>
        <v>N</v>
      </c>
      <c r="L185">
        <v>220</v>
      </c>
      <c r="M185" t="s">
        <v>20</v>
      </c>
      <c r="N185" t="s">
        <v>55</v>
      </c>
      <c r="O185" t="s">
        <v>22</v>
      </c>
      <c r="P185" t="s">
        <v>23</v>
      </c>
      <c r="Q185">
        <v>0.11990000000000001</v>
      </c>
      <c r="R185">
        <f>IF(M185="electric",VLOOKUP(C185,Electric!$B:$F,5,FALSE), VLOOKUP(C185, Gas!$B:$F, 5, FALSE))</f>
        <v>0.10771</v>
      </c>
      <c r="S185" s="8" t="str">
        <f t="shared" si="2"/>
        <v>None</v>
      </c>
      <c r="T185">
        <v>0</v>
      </c>
      <c r="U185">
        <v>5.99</v>
      </c>
      <c r="V185">
        <v>0</v>
      </c>
      <c r="W185" t="s">
        <v>230</v>
      </c>
      <c r="X185">
        <v>12</v>
      </c>
      <c r="Y185" t="s">
        <v>13</v>
      </c>
      <c r="Z185" t="s">
        <v>40</v>
      </c>
      <c r="AA185" t="s">
        <v>252</v>
      </c>
      <c r="AB185" t="s">
        <v>199</v>
      </c>
      <c r="AC185" t="s">
        <v>344</v>
      </c>
      <c r="AD185" t="s">
        <v>201</v>
      </c>
      <c r="AE185" t="s">
        <v>345</v>
      </c>
      <c r="AF185" t="s">
        <v>203</v>
      </c>
      <c r="AG185" t="b">
        <v>0</v>
      </c>
      <c r="AH185" t="b">
        <v>0</v>
      </c>
      <c r="AI185" t="b">
        <v>0</v>
      </c>
      <c r="AJ185" t="b">
        <v>0</v>
      </c>
      <c r="AK185" t="b">
        <v>1</v>
      </c>
      <c r="AL185" t="b">
        <v>1</v>
      </c>
      <c r="AO185" t="s">
        <v>27</v>
      </c>
      <c r="AP185" t="b">
        <v>0</v>
      </c>
      <c r="AQ185" t="b">
        <v>0</v>
      </c>
      <c r="AS185" t="b">
        <v>0</v>
      </c>
      <c r="AU185" t="s">
        <v>233</v>
      </c>
    </row>
    <row r="186" spans="1:47">
      <c r="A186">
        <v>147668</v>
      </c>
      <c r="B186" t="s">
        <v>36</v>
      </c>
      <c r="C186" t="s">
        <v>346</v>
      </c>
      <c r="D186" t="s">
        <v>42</v>
      </c>
      <c r="E186" t="str">
        <f>IF(ISNUMBER(SEARCH(E$1, VLOOKUP($A186,#REF!, 30, FALSE))), "Y", "N")</f>
        <v>N</v>
      </c>
      <c r="F186" t="str">
        <f>IF(ISNUMBER(SEARCH(F$1, VLOOKUP($A186,#REF!, 30, FALSE))), "Y", "N")</f>
        <v>N</v>
      </c>
      <c r="G186" t="str">
        <f>IF(ISNUMBER(SEARCH(G$1, VLOOKUP($A186,#REF!, 30, FALSE))), "Y", "N")</f>
        <v>N</v>
      </c>
      <c r="H186" t="str">
        <f>IF(ISNUMBER(SEARCH(H$1, VLOOKUP($A186,#REF!, 30, FALSE))), "Y", "N")</f>
        <v>N</v>
      </c>
      <c r="I186" t="str">
        <f>IF(ISNUMBER(SEARCH(I$1, VLOOKUP($A186,#REF!, 30, FALSE))), "Y", "N")</f>
        <v>N</v>
      </c>
      <c r="J186" t="str">
        <f>IF(ISNUMBER(SEARCH(J$1, VLOOKUP($A186,#REF!, 30, FALSE))), "Y", "N")</f>
        <v>N</v>
      </c>
      <c r="K186" t="str">
        <f>IF(ISNUMBER(SEARCH(K$1, VLOOKUP($A186,#REF!, 30, FALSE))), "Y", "N")</f>
        <v>N</v>
      </c>
      <c r="L186">
        <v>140</v>
      </c>
      <c r="M186" t="s">
        <v>20</v>
      </c>
      <c r="N186" t="s">
        <v>39</v>
      </c>
      <c r="O186" t="s">
        <v>22</v>
      </c>
      <c r="P186" t="s">
        <v>23</v>
      </c>
      <c r="Q186">
        <v>0.16589999999999999</v>
      </c>
      <c r="R186">
        <f>IF(M186="electric",VLOOKUP(C186,Electric!$B:$F,5,FALSE), VLOOKUP(C186, Gas!$B:$F, 5, FALSE))</f>
        <v>9.3408000000000005E-2</v>
      </c>
      <c r="S186" s="8" t="str">
        <f t="shared" si="2"/>
        <v>None</v>
      </c>
      <c r="T186">
        <v>0</v>
      </c>
      <c r="U186">
        <v>0</v>
      </c>
      <c r="V186">
        <v>0</v>
      </c>
      <c r="W186" t="s">
        <v>25</v>
      </c>
      <c r="X186">
        <v>12</v>
      </c>
      <c r="Y186" t="s">
        <v>13</v>
      </c>
      <c r="Z186" t="s">
        <v>40</v>
      </c>
      <c r="AA186" t="s">
        <v>198</v>
      </c>
      <c r="AB186" t="s">
        <v>199</v>
      </c>
      <c r="AC186" t="s">
        <v>200</v>
      </c>
      <c r="AD186" t="s">
        <v>201</v>
      </c>
      <c r="AE186" t="s">
        <v>347</v>
      </c>
      <c r="AF186" t="s">
        <v>203</v>
      </c>
      <c r="AG186" t="b">
        <v>0</v>
      </c>
      <c r="AH186" t="b">
        <v>0</v>
      </c>
      <c r="AI186" t="b">
        <v>0</v>
      </c>
      <c r="AJ186" t="b">
        <v>0</v>
      </c>
      <c r="AK186" t="b">
        <v>1</v>
      </c>
      <c r="AL186" t="b">
        <v>1</v>
      </c>
      <c r="AO186" t="s">
        <v>27</v>
      </c>
      <c r="AP186" t="b">
        <v>0</v>
      </c>
      <c r="AQ186" t="b">
        <v>0</v>
      </c>
      <c r="AS186" t="b">
        <v>0</v>
      </c>
      <c r="AU186" t="s">
        <v>41</v>
      </c>
    </row>
    <row r="187" spans="1:47">
      <c r="A187">
        <v>147592</v>
      </c>
      <c r="B187" t="s">
        <v>36</v>
      </c>
      <c r="C187" t="s">
        <v>346</v>
      </c>
      <c r="D187" t="s">
        <v>38</v>
      </c>
      <c r="E187" t="str">
        <f>IF(ISNUMBER(SEARCH(E$1, VLOOKUP($A187,#REF!, 30, FALSE))), "Y", "N")</f>
        <v>N</v>
      </c>
      <c r="F187" t="str">
        <f>IF(ISNUMBER(SEARCH(F$1, VLOOKUP($A187,#REF!, 30, FALSE))), "Y", "N")</f>
        <v>N</v>
      </c>
      <c r="G187" t="str">
        <f>IF(ISNUMBER(SEARCH(G$1, VLOOKUP($A187,#REF!, 30, FALSE))), "Y", "N")</f>
        <v>N</v>
      </c>
      <c r="H187" t="str">
        <f>IF(ISNUMBER(SEARCH(H$1, VLOOKUP($A187,#REF!, 30, FALSE))), "Y", "N")</f>
        <v>N</v>
      </c>
      <c r="I187" t="str">
        <f>IF(ISNUMBER(SEARCH(I$1, VLOOKUP($A187,#REF!, 30, FALSE))), "Y", "N")</f>
        <v>N</v>
      </c>
      <c r="J187" t="str">
        <f>IF(ISNUMBER(SEARCH(J$1, VLOOKUP($A187,#REF!, 30, FALSE))), "Y", "N")</f>
        <v>N</v>
      </c>
      <c r="K187" t="str">
        <f>IF(ISNUMBER(SEARCH(K$1, VLOOKUP($A187,#REF!, 30, FALSE))), "Y", "N")</f>
        <v>N</v>
      </c>
      <c r="L187">
        <v>140</v>
      </c>
      <c r="M187" t="s">
        <v>20</v>
      </c>
      <c r="N187" t="s">
        <v>39</v>
      </c>
      <c r="O187" t="s">
        <v>22</v>
      </c>
      <c r="P187" t="s">
        <v>23</v>
      </c>
      <c r="Q187">
        <v>0.16689999999999999</v>
      </c>
      <c r="R187">
        <f>IF(M187="electric",VLOOKUP(C187,Electric!$B:$F,5,FALSE), VLOOKUP(C187, Gas!$B:$F, 5, FALSE))</f>
        <v>9.3408000000000005E-2</v>
      </c>
      <c r="S187" s="8" t="str">
        <f t="shared" si="2"/>
        <v>None</v>
      </c>
      <c r="T187">
        <v>0</v>
      </c>
      <c r="U187">
        <v>0</v>
      </c>
      <c r="V187">
        <v>0</v>
      </c>
      <c r="W187" t="s">
        <v>25</v>
      </c>
      <c r="X187">
        <v>12</v>
      </c>
      <c r="Y187" t="s">
        <v>13</v>
      </c>
      <c r="Z187" t="s">
        <v>40</v>
      </c>
      <c r="AA187" t="s">
        <v>198</v>
      </c>
      <c r="AB187" t="s">
        <v>199</v>
      </c>
      <c r="AC187" t="s">
        <v>200</v>
      </c>
      <c r="AD187" t="s">
        <v>201</v>
      </c>
      <c r="AE187" t="s">
        <v>348</v>
      </c>
      <c r="AF187" t="s">
        <v>203</v>
      </c>
      <c r="AG187" t="b">
        <v>0</v>
      </c>
      <c r="AH187" t="b">
        <v>0</v>
      </c>
      <c r="AI187" t="b">
        <v>0</v>
      </c>
      <c r="AJ187" t="b">
        <v>0</v>
      </c>
      <c r="AK187" t="b">
        <v>1</v>
      </c>
      <c r="AL187" t="b">
        <v>1</v>
      </c>
      <c r="AO187" s="1">
        <v>1</v>
      </c>
      <c r="AP187" t="b">
        <v>1</v>
      </c>
      <c r="AQ187" t="b">
        <v>0</v>
      </c>
      <c r="AS187" t="b">
        <v>0</v>
      </c>
      <c r="AU187" t="s">
        <v>41</v>
      </c>
    </row>
    <row r="188" spans="1:47">
      <c r="A188">
        <v>151325</v>
      </c>
      <c r="B188" t="s">
        <v>36</v>
      </c>
      <c r="C188" t="s">
        <v>346</v>
      </c>
      <c r="D188" t="s">
        <v>205</v>
      </c>
      <c r="E188" t="str">
        <f>IF(ISNUMBER(SEARCH(E$1, VLOOKUP($A188,#REF!, 30, FALSE))), "Y", "N")</f>
        <v>N</v>
      </c>
      <c r="F188" t="str">
        <f>IF(ISNUMBER(SEARCH(F$1, VLOOKUP($A188,#REF!, 30, FALSE))), "Y", "N")</f>
        <v>N</v>
      </c>
      <c r="G188" t="str">
        <f>IF(ISNUMBER(SEARCH(G$1, VLOOKUP($A188,#REF!, 30, FALSE))), "Y", "N")</f>
        <v>N</v>
      </c>
      <c r="H188" t="str">
        <f>IF(ISNUMBER(SEARCH(H$1, VLOOKUP($A188,#REF!, 30, FALSE))), "Y", "N")</f>
        <v>N</v>
      </c>
      <c r="I188" t="str">
        <f>IF(ISNUMBER(SEARCH(I$1, VLOOKUP($A188,#REF!, 30, FALSE))), "Y", "N")</f>
        <v>N</v>
      </c>
      <c r="J188" t="str">
        <f>IF(ISNUMBER(SEARCH(J$1, VLOOKUP($A188,#REF!, 30, FALSE))), "Y", "N")</f>
        <v>N</v>
      </c>
      <c r="K188" t="str">
        <f>IF(ISNUMBER(SEARCH(K$1, VLOOKUP($A188,#REF!, 30, FALSE))), "Y", "N")</f>
        <v>N</v>
      </c>
      <c r="L188">
        <v>217</v>
      </c>
      <c r="M188" t="s">
        <v>20</v>
      </c>
      <c r="N188" t="s">
        <v>39</v>
      </c>
      <c r="O188" t="s">
        <v>22</v>
      </c>
      <c r="P188" t="s">
        <v>23</v>
      </c>
      <c r="Q188">
        <v>0.18590000000000001</v>
      </c>
      <c r="R188">
        <f>IF(M188="electric",VLOOKUP(C188,Electric!$B:$F,5,FALSE), VLOOKUP(C188, Gas!$B:$F, 5, FALSE))</f>
        <v>9.3408000000000005E-2</v>
      </c>
      <c r="S188" s="8" t="str">
        <f t="shared" si="2"/>
        <v>None</v>
      </c>
      <c r="T188">
        <v>0</v>
      </c>
      <c r="U188">
        <v>0</v>
      </c>
      <c r="V188">
        <v>0</v>
      </c>
      <c r="W188" t="s">
        <v>25</v>
      </c>
      <c r="X188">
        <v>12</v>
      </c>
      <c r="Y188" t="s">
        <v>13</v>
      </c>
      <c r="Z188" t="s">
        <v>40</v>
      </c>
      <c r="AA188" t="s">
        <v>206</v>
      </c>
      <c r="AB188" t="s">
        <v>199</v>
      </c>
      <c r="AC188" t="s">
        <v>207</v>
      </c>
      <c r="AD188" t="s">
        <v>201</v>
      </c>
      <c r="AE188" t="s">
        <v>349</v>
      </c>
      <c r="AF188" t="s">
        <v>203</v>
      </c>
      <c r="AG188" t="b">
        <v>0</v>
      </c>
      <c r="AH188" t="b">
        <v>0</v>
      </c>
      <c r="AI188" t="b">
        <v>0</v>
      </c>
      <c r="AJ188" t="b">
        <v>0</v>
      </c>
      <c r="AK188" t="b">
        <v>1</v>
      </c>
      <c r="AL188" t="b">
        <v>1</v>
      </c>
      <c r="AO188" t="s">
        <v>27</v>
      </c>
      <c r="AP188" t="b">
        <v>0</v>
      </c>
      <c r="AQ188" t="b">
        <v>0</v>
      </c>
      <c r="AS188" t="b">
        <v>0</v>
      </c>
      <c r="AU188" t="s">
        <v>105</v>
      </c>
    </row>
    <row r="189" spans="1:47">
      <c r="A189">
        <v>151326</v>
      </c>
      <c r="B189" t="s">
        <v>36</v>
      </c>
      <c r="C189" t="s">
        <v>346</v>
      </c>
      <c r="D189" t="s">
        <v>209</v>
      </c>
      <c r="E189" t="str">
        <f>IF(ISNUMBER(SEARCH(E$1, VLOOKUP($A189,#REF!, 30, FALSE))), "Y", "N")</f>
        <v>N</v>
      </c>
      <c r="F189" t="str">
        <f>IF(ISNUMBER(SEARCH(F$1, VLOOKUP($A189,#REF!, 30, FALSE))), "Y", "N")</f>
        <v>N</v>
      </c>
      <c r="G189" t="str">
        <f>IF(ISNUMBER(SEARCH(G$1, VLOOKUP($A189,#REF!, 30, FALSE))), "Y", "N")</f>
        <v>N</v>
      </c>
      <c r="H189" t="str">
        <f>IF(ISNUMBER(SEARCH(H$1, VLOOKUP($A189,#REF!, 30, FALSE))), "Y", "N")</f>
        <v>N</v>
      </c>
      <c r="I189" t="str">
        <f>IF(ISNUMBER(SEARCH(I$1, VLOOKUP($A189,#REF!, 30, FALSE))), "Y", "N")</f>
        <v>N</v>
      </c>
      <c r="J189" t="str">
        <f>IF(ISNUMBER(SEARCH(J$1, VLOOKUP($A189,#REF!, 30, FALSE))), "Y", "N")</f>
        <v>N</v>
      </c>
      <c r="K189" t="str">
        <f>IF(ISNUMBER(SEARCH(K$1, VLOOKUP($A189,#REF!, 30, FALSE))), "Y", "N")</f>
        <v>N</v>
      </c>
      <c r="L189">
        <v>187</v>
      </c>
      <c r="M189" t="s">
        <v>20</v>
      </c>
      <c r="N189" t="s">
        <v>39</v>
      </c>
      <c r="O189" t="s">
        <v>22</v>
      </c>
      <c r="P189" t="s">
        <v>23</v>
      </c>
      <c r="Q189">
        <v>0.1779</v>
      </c>
      <c r="R189">
        <f>IF(M189="electric",VLOOKUP(C189,Electric!$B:$F,5,FALSE), VLOOKUP(C189, Gas!$B:$F, 5, FALSE))</f>
        <v>9.3408000000000005E-2</v>
      </c>
      <c r="S189" s="8" t="str">
        <f t="shared" si="2"/>
        <v>None</v>
      </c>
      <c r="T189">
        <v>0</v>
      </c>
      <c r="U189">
        <v>0</v>
      </c>
      <c r="V189">
        <v>0</v>
      </c>
      <c r="W189" t="s">
        <v>25</v>
      </c>
      <c r="X189">
        <v>12</v>
      </c>
      <c r="Y189" t="s">
        <v>13</v>
      </c>
      <c r="Z189" t="s">
        <v>40</v>
      </c>
      <c r="AA189" t="s">
        <v>206</v>
      </c>
      <c r="AB189" t="s">
        <v>199</v>
      </c>
      <c r="AC189" t="s">
        <v>207</v>
      </c>
      <c r="AD189" t="s">
        <v>201</v>
      </c>
      <c r="AE189" t="s">
        <v>350</v>
      </c>
      <c r="AF189" t="s">
        <v>203</v>
      </c>
      <c r="AG189" t="b">
        <v>0</v>
      </c>
      <c r="AH189" t="b">
        <v>0</v>
      </c>
      <c r="AI189" t="b">
        <v>0</v>
      </c>
      <c r="AJ189" t="b">
        <v>0</v>
      </c>
      <c r="AK189" t="b">
        <v>1</v>
      </c>
      <c r="AL189" t="b">
        <v>1</v>
      </c>
      <c r="AO189" t="s">
        <v>27</v>
      </c>
      <c r="AP189" t="b">
        <v>0</v>
      </c>
      <c r="AQ189" t="b">
        <v>0</v>
      </c>
      <c r="AS189" t="b">
        <v>0</v>
      </c>
      <c r="AU189" t="s">
        <v>105</v>
      </c>
    </row>
    <row r="190" spans="1:47">
      <c r="A190">
        <v>147416</v>
      </c>
      <c r="B190" t="s">
        <v>36</v>
      </c>
      <c r="C190" t="s">
        <v>346</v>
      </c>
      <c r="D190" t="s">
        <v>211</v>
      </c>
      <c r="E190" t="str">
        <f>IF(ISNUMBER(SEARCH(E$1, VLOOKUP($A190,#REF!, 30, FALSE))), "Y", "N")</f>
        <v>N</v>
      </c>
      <c r="F190" t="str">
        <f>IF(ISNUMBER(SEARCH(F$1, VLOOKUP($A190,#REF!, 30, FALSE))), "Y", "N")</f>
        <v>N</v>
      </c>
      <c r="G190" t="str">
        <f>IF(ISNUMBER(SEARCH(G$1, VLOOKUP($A190,#REF!, 30, FALSE))), "Y", "N")</f>
        <v>N</v>
      </c>
      <c r="H190" t="str">
        <f>IF(ISNUMBER(SEARCH(H$1, VLOOKUP($A190,#REF!, 30, FALSE))), "Y", "N")</f>
        <v>N</v>
      </c>
      <c r="I190" t="str">
        <f>IF(ISNUMBER(SEARCH(I$1, VLOOKUP($A190,#REF!, 30, FALSE))), "Y", "N")</f>
        <v>N</v>
      </c>
      <c r="J190" t="str">
        <f>IF(ISNUMBER(SEARCH(J$1, VLOOKUP($A190,#REF!, 30, FALSE))), "Y", "N")</f>
        <v>N</v>
      </c>
      <c r="K190" t="str">
        <f>IF(ISNUMBER(SEARCH(K$1, VLOOKUP($A190,#REF!, 30, FALSE))), "Y", "N")</f>
        <v>N</v>
      </c>
      <c r="L190">
        <v>60</v>
      </c>
      <c r="M190" t="s">
        <v>20</v>
      </c>
      <c r="N190" t="s">
        <v>39</v>
      </c>
      <c r="O190" t="s">
        <v>22</v>
      </c>
      <c r="P190" t="s">
        <v>23</v>
      </c>
      <c r="Q190">
        <v>0.14990000000000001</v>
      </c>
      <c r="R190">
        <f>IF(M190="electric",VLOOKUP(C190,Electric!$B:$F,5,FALSE), VLOOKUP(C190, Gas!$B:$F, 5, FALSE))</f>
        <v>9.3408000000000005E-2</v>
      </c>
      <c r="S190" s="8" t="str">
        <f t="shared" si="2"/>
        <v>None</v>
      </c>
      <c r="T190">
        <v>0</v>
      </c>
      <c r="U190">
        <v>0</v>
      </c>
      <c r="V190">
        <v>0</v>
      </c>
      <c r="W190" t="s">
        <v>46</v>
      </c>
      <c r="X190">
        <v>12</v>
      </c>
      <c r="Y190" t="s">
        <v>13</v>
      </c>
      <c r="Z190" t="s">
        <v>40</v>
      </c>
      <c r="AA190" t="s">
        <v>165</v>
      </c>
      <c r="AB190" t="s">
        <v>212</v>
      </c>
      <c r="AD190" t="s">
        <v>201</v>
      </c>
      <c r="AE190" t="s">
        <v>351</v>
      </c>
      <c r="AF190" t="s">
        <v>203</v>
      </c>
      <c r="AG190" t="b">
        <v>0</v>
      </c>
      <c r="AH190" t="b">
        <v>0</v>
      </c>
      <c r="AI190" t="b">
        <v>0</v>
      </c>
      <c r="AJ190" t="b">
        <v>0</v>
      </c>
      <c r="AK190" t="b">
        <v>1</v>
      </c>
      <c r="AL190" t="b">
        <v>1</v>
      </c>
      <c r="AO190" t="s">
        <v>27</v>
      </c>
      <c r="AP190" t="b">
        <v>0</v>
      </c>
      <c r="AQ190" t="b">
        <v>0</v>
      </c>
      <c r="AS190" t="b">
        <v>0</v>
      </c>
    </row>
    <row r="191" spans="1:47">
      <c r="A191">
        <v>147520</v>
      </c>
      <c r="B191" t="s">
        <v>36</v>
      </c>
      <c r="C191" t="s">
        <v>346</v>
      </c>
      <c r="D191" t="s">
        <v>214</v>
      </c>
      <c r="E191" t="str">
        <f>IF(ISNUMBER(SEARCH(E$1, VLOOKUP($A191,#REF!, 30, FALSE))), "Y", "N")</f>
        <v>N</v>
      </c>
      <c r="F191" t="str">
        <f>IF(ISNUMBER(SEARCH(F$1, VLOOKUP($A191,#REF!, 30, FALSE))), "Y", "N")</f>
        <v>N</v>
      </c>
      <c r="G191" t="str">
        <f>IF(ISNUMBER(SEARCH(G$1, VLOOKUP($A191,#REF!, 30, FALSE))), "Y", "N")</f>
        <v>N</v>
      </c>
      <c r="H191" t="str">
        <f>IF(ISNUMBER(SEARCH(H$1, VLOOKUP($A191,#REF!, 30, FALSE))), "Y", "N")</f>
        <v>N</v>
      </c>
      <c r="I191" t="str">
        <f>IF(ISNUMBER(SEARCH(I$1, VLOOKUP($A191,#REF!, 30, FALSE))), "Y", "N")</f>
        <v>N</v>
      </c>
      <c r="J191" t="str">
        <f>IF(ISNUMBER(SEARCH(J$1, VLOOKUP($A191,#REF!, 30, FALSE))), "Y", "N")</f>
        <v>N</v>
      </c>
      <c r="K191" t="str">
        <f>IF(ISNUMBER(SEARCH(K$1, VLOOKUP($A191,#REF!, 30, FALSE))), "Y", "N")</f>
        <v>N</v>
      </c>
      <c r="L191">
        <v>50</v>
      </c>
      <c r="M191" t="s">
        <v>20</v>
      </c>
      <c r="N191" t="s">
        <v>39</v>
      </c>
      <c r="O191" t="s">
        <v>22</v>
      </c>
      <c r="P191" t="s">
        <v>23</v>
      </c>
      <c r="Q191">
        <v>0.15190000000000001</v>
      </c>
      <c r="R191">
        <f>IF(M191="electric",VLOOKUP(C191,Electric!$B:$F,5,FALSE), VLOOKUP(C191, Gas!$B:$F, 5, FALSE))</f>
        <v>9.3408000000000005E-2</v>
      </c>
      <c r="S191" s="8" t="str">
        <f t="shared" si="2"/>
        <v>None</v>
      </c>
      <c r="T191">
        <v>0</v>
      </c>
      <c r="U191">
        <v>0</v>
      </c>
      <c r="V191">
        <v>0</v>
      </c>
      <c r="W191" t="s">
        <v>46</v>
      </c>
      <c r="X191">
        <v>24</v>
      </c>
      <c r="Y191" t="s">
        <v>13</v>
      </c>
      <c r="Z191" t="s">
        <v>40</v>
      </c>
      <c r="AA191" t="s">
        <v>170</v>
      </c>
      <c r="AD191" t="s">
        <v>180</v>
      </c>
      <c r="AE191" t="s">
        <v>352</v>
      </c>
      <c r="AF191" t="s">
        <v>203</v>
      </c>
      <c r="AG191" t="b">
        <v>0</v>
      </c>
      <c r="AH191" t="b">
        <v>0</v>
      </c>
      <c r="AI191" t="b">
        <v>0</v>
      </c>
      <c r="AJ191" t="b">
        <v>0</v>
      </c>
      <c r="AK191" t="b">
        <v>1</v>
      </c>
      <c r="AL191" t="b">
        <v>1</v>
      </c>
      <c r="AO191" t="s">
        <v>27</v>
      </c>
      <c r="AP191" t="b">
        <v>0</v>
      </c>
      <c r="AQ191" t="b">
        <v>0</v>
      </c>
      <c r="AS191" t="b">
        <v>0</v>
      </c>
    </row>
    <row r="192" spans="1:47">
      <c r="A192">
        <v>147410</v>
      </c>
      <c r="B192" t="s">
        <v>36</v>
      </c>
      <c r="C192" t="s">
        <v>346</v>
      </c>
      <c r="D192" t="s">
        <v>216</v>
      </c>
      <c r="E192" t="str">
        <f>IF(ISNUMBER(SEARCH(E$1, VLOOKUP($A192,#REF!, 30, FALSE))), "Y", "N")</f>
        <v>N</v>
      </c>
      <c r="F192" t="str">
        <f>IF(ISNUMBER(SEARCH(F$1, VLOOKUP($A192,#REF!, 30, FALSE))), "Y", "N")</f>
        <v>N</v>
      </c>
      <c r="G192" t="str">
        <f>IF(ISNUMBER(SEARCH(G$1, VLOOKUP($A192,#REF!, 30, FALSE))), "Y", "N")</f>
        <v>N</v>
      </c>
      <c r="H192" t="str">
        <f>IF(ISNUMBER(SEARCH(H$1, VLOOKUP($A192,#REF!, 30, FALSE))), "Y", "N")</f>
        <v>N</v>
      </c>
      <c r="I192" t="str">
        <f>IF(ISNUMBER(SEARCH(I$1, VLOOKUP($A192,#REF!, 30, FALSE))), "Y", "N")</f>
        <v>N</v>
      </c>
      <c r="J192" t="str">
        <f>IF(ISNUMBER(SEARCH(J$1, VLOOKUP($A192,#REF!, 30, FALSE))), "Y", "N")</f>
        <v>N</v>
      </c>
      <c r="K192" t="str">
        <f>IF(ISNUMBER(SEARCH(K$1, VLOOKUP($A192,#REF!, 30, FALSE))), "Y", "N")</f>
        <v>N</v>
      </c>
      <c r="L192">
        <v>60</v>
      </c>
      <c r="M192" t="s">
        <v>20</v>
      </c>
      <c r="N192" t="s">
        <v>39</v>
      </c>
      <c r="O192" t="s">
        <v>22</v>
      </c>
      <c r="P192" t="s">
        <v>23</v>
      </c>
      <c r="Q192">
        <v>0.15090000000000001</v>
      </c>
      <c r="R192">
        <f>IF(M192="electric",VLOOKUP(C192,Electric!$B:$F,5,FALSE), VLOOKUP(C192, Gas!$B:$F, 5, FALSE))</f>
        <v>9.3408000000000005E-2</v>
      </c>
      <c r="S192" s="8" t="str">
        <f t="shared" si="2"/>
        <v>None</v>
      </c>
      <c r="T192">
        <v>0</v>
      </c>
      <c r="U192">
        <v>0</v>
      </c>
      <c r="V192">
        <v>0</v>
      </c>
      <c r="W192" t="s">
        <v>46</v>
      </c>
      <c r="X192">
        <v>12</v>
      </c>
      <c r="Y192" t="s">
        <v>13</v>
      </c>
      <c r="Z192" t="s">
        <v>40</v>
      </c>
      <c r="AA192" t="s">
        <v>165</v>
      </c>
      <c r="AB192" t="s">
        <v>212</v>
      </c>
      <c r="AD192" t="s">
        <v>201</v>
      </c>
      <c r="AE192" t="s">
        <v>353</v>
      </c>
      <c r="AF192" t="s">
        <v>203</v>
      </c>
      <c r="AG192" t="b">
        <v>0</v>
      </c>
      <c r="AH192" t="b">
        <v>0</v>
      </c>
      <c r="AI192" t="b">
        <v>0</v>
      </c>
      <c r="AJ192" t="b">
        <v>0</v>
      </c>
      <c r="AK192" t="b">
        <v>1</v>
      </c>
      <c r="AL192" t="b">
        <v>1</v>
      </c>
      <c r="AO192" s="1">
        <v>1</v>
      </c>
      <c r="AP192" t="b">
        <v>1</v>
      </c>
      <c r="AQ192" t="b">
        <v>0</v>
      </c>
      <c r="AS192" t="b">
        <v>0</v>
      </c>
    </row>
    <row r="193" spans="1:47">
      <c r="A193">
        <v>147409</v>
      </c>
      <c r="B193" t="s">
        <v>36</v>
      </c>
      <c r="C193" t="s">
        <v>346</v>
      </c>
      <c r="D193" t="s">
        <v>218</v>
      </c>
      <c r="E193" t="str">
        <f>IF(ISNUMBER(SEARCH(E$1, VLOOKUP($A193,#REF!, 30, FALSE))), "Y", "N")</f>
        <v>N</v>
      </c>
      <c r="F193" t="str">
        <f>IF(ISNUMBER(SEARCH(F$1, VLOOKUP($A193,#REF!, 30, FALSE))), "Y", "N")</f>
        <v>N</v>
      </c>
      <c r="G193" t="str">
        <f>IF(ISNUMBER(SEARCH(G$1, VLOOKUP($A193,#REF!, 30, FALSE))), "Y", "N")</f>
        <v>N</v>
      </c>
      <c r="H193" t="str">
        <f>IF(ISNUMBER(SEARCH(H$1, VLOOKUP($A193,#REF!, 30, FALSE))), "Y", "N")</f>
        <v>N</v>
      </c>
      <c r="I193" t="str">
        <f>IF(ISNUMBER(SEARCH(I$1, VLOOKUP($A193,#REF!, 30, FALSE))), "Y", "N")</f>
        <v>N</v>
      </c>
      <c r="J193" t="str">
        <f>IF(ISNUMBER(SEARCH(J$1, VLOOKUP($A193,#REF!, 30, FALSE))), "Y", "N")</f>
        <v>N</v>
      </c>
      <c r="K193" t="str">
        <f>IF(ISNUMBER(SEARCH(K$1, VLOOKUP($A193,#REF!, 30, FALSE))), "Y", "N")</f>
        <v>N</v>
      </c>
      <c r="L193">
        <v>50</v>
      </c>
      <c r="M193" t="s">
        <v>20</v>
      </c>
      <c r="N193" t="s">
        <v>39</v>
      </c>
      <c r="O193" t="s">
        <v>22</v>
      </c>
      <c r="P193" t="s">
        <v>23</v>
      </c>
      <c r="Q193">
        <v>0.15290000000000001</v>
      </c>
      <c r="R193">
        <f>IF(M193="electric",VLOOKUP(C193,Electric!$B:$F,5,FALSE), VLOOKUP(C193, Gas!$B:$F, 5, FALSE))</f>
        <v>9.3408000000000005E-2</v>
      </c>
      <c r="S193" s="8" t="str">
        <f t="shared" si="2"/>
        <v>None</v>
      </c>
      <c r="T193">
        <v>0</v>
      </c>
      <c r="U193">
        <v>0</v>
      </c>
      <c r="V193">
        <v>0</v>
      </c>
      <c r="W193" t="s">
        <v>46</v>
      </c>
      <c r="X193">
        <v>24</v>
      </c>
      <c r="Y193" t="s">
        <v>13</v>
      </c>
      <c r="Z193" t="s">
        <v>40</v>
      </c>
      <c r="AA193" t="s">
        <v>170</v>
      </c>
      <c r="AD193" t="s">
        <v>180</v>
      </c>
      <c r="AE193" t="s">
        <v>354</v>
      </c>
      <c r="AF193" t="s">
        <v>203</v>
      </c>
      <c r="AG193" t="b">
        <v>0</v>
      </c>
      <c r="AH193" t="b">
        <v>0</v>
      </c>
      <c r="AI193" t="b">
        <v>0</v>
      </c>
      <c r="AJ193" t="b">
        <v>0</v>
      </c>
      <c r="AK193" t="b">
        <v>1</v>
      </c>
      <c r="AL193" t="b">
        <v>1</v>
      </c>
      <c r="AO193" s="1">
        <v>1</v>
      </c>
      <c r="AP193" t="b">
        <v>1</v>
      </c>
      <c r="AQ193" t="b">
        <v>0</v>
      </c>
      <c r="AS193" t="b">
        <v>0</v>
      </c>
    </row>
    <row r="194" spans="1:47">
      <c r="A194">
        <v>148074</v>
      </c>
      <c r="B194" t="s">
        <v>36</v>
      </c>
      <c r="C194" t="s">
        <v>346</v>
      </c>
      <c r="D194" t="s">
        <v>220</v>
      </c>
      <c r="E194" t="str">
        <f>IF(ISNUMBER(SEARCH(E$1, VLOOKUP($A194,#REF!, 30, FALSE))), "Y", "N")</f>
        <v>N</v>
      </c>
      <c r="F194" t="str">
        <f>IF(ISNUMBER(SEARCH(F$1, VLOOKUP($A194,#REF!, 30, FALSE))), "Y", "N")</f>
        <v>N</v>
      </c>
      <c r="G194" t="str">
        <f>IF(ISNUMBER(SEARCH(G$1, VLOOKUP($A194,#REF!, 30, FALSE))), "Y", "N")</f>
        <v>N</v>
      </c>
      <c r="H194" t="str">
        <f>IF(ISNUMBER(SEARCH(H$1, VLOOKUP($A194,#REF!, 30, FALSE))), "Y", "N")</f>
        <v>N</v>
      </c>
      <c r="I194" t="str">
        <f>IF(ISNUMBER(SEARCH(I$1, VLOOKUP($A194,#REF!, 30, FALSE))), "Y", "N")</f>
        <v>N</v>
      </c>
      <c r="J194" t="str">
        <f>IF(ISNUMBER(SEARCH(J$1, VLOOKUP($A194,#REF!, 30, FALSE))), "Y", "N")</f>
        <v>N</v>
      </c>
      <c r="K194" t="str">
        <f>IF(ISNUMBER(SEARCH(K$1, VLOOKUP($A194,#REF!, 30, FALSE))), "Y", "N")</f>
        <v>N</v>
      </c>
      <c r="L194" t="s">
        <v>221</v>
      </c>
      <c r="M194" t="s">
        <v>20</v>
      </c>
      <c r="N194" t="s">
        <v>39</v>
      </c>
      <c r="O194" t="s">
        <v>22</v>
      </c>
      <c r="P194" t="s">
        <v>23</v>
      </c>
      <c r="Q194">
        <v>0.1399</v>
      </c>
      <c r="R194">
        <f>IF(M194="electric",VLOOKUP(C194,Electric!$B:$F,5,FALSE), VLOOKUP(C194, Gas!$B:$F, 5, FALSE))</f>
        <v>9.3408000000000005E-2</v>
      </c>
      <c r="S194" s="8" t="str">
        <f t="shared" ref="S194:S257" si="3">IF(AND(Q194&lt;R194, Q194&gt;0), (Q194-R194)/R194, "None")</f>
        <v>None</v>
      </c>
      <c r="T194">
        <v>0</v>
      </c>
      <c r="U194">
        <v>0</v>
      </c>
      <c r="V194">
        <v>0</v>
      </c>
      <c r="W194" t="s">
        <v>46</v>
      </c>
      <c r="X194">
        <v>12</v>
      </c>
      <c r="Y194" t="s">
        <v>13</v>
      </c>
      <c r="Z194" t="s">
        <v>40</v>
      </c>
      <c r="AA194" t="s">
        <v>222</v>
      </c>
      <c r="AD194" t="s">
        <v>223</v>
      </c>
      <c r="AE194" t="s">
        <v>355</v>
      </c>
      <c r="AF194" t="s">
        <v>203</v>
      </c>
      <c r="AG194" t="b">
        <v>0</v>
      </c>
      <c r="AH194" t="b">
        <v>0</v>
      </c>
      <c r="AI194" t="b">
        <v>1</v>
      </c>
      <c r="AJ194" t="b">
        <v>0</v>
      </c>
      <c r="AK194" t="b">
        <v>1</v>
      </c>
      <c r="AL194" t="b">
        <v>1</v>
      </c>
      <c r="AO194" t="s">
        <v>27</v>
      </c>
      <c r="AP194" t="b">
        <v>0</v>
      </c>
      <c r="AQ194" t="b">
        <v>0</v>
      </c>
      <c r="AS194" t="b">
        <v>0</v>
      </c>
    </row>
    <row r="195" spans="1:47">
      <c r="A195">
        <v>147594</v>
      </c>
      <c r="B195" t="s">
        <v>36</v>
      </c>
      <c r="C195" t="s">
        <v>346</v>
      </c>
      <c r="D195" t="s">
        <v>225</v>
      </c>
      <c r="E195" t="str">
        <f>IF(ISNUMBER(SEARCH(E$1, VLOOKUP($A195,#REF!, 30, FALSE))), "Y", "N")</f>
        <v>N</v>
      </c>
      <c r="F195" t="str">
        <f>IF(ISNUMBER(SEARCH(F$1, VLOOKUP($A195,#REF!, 30, FALSE))), "Y", "N")</f>
        <v>N</v>
      </c>
      <c r="G195" t="str">
        <f>IF(ISNUMBER(SEARCH(G$1, VLOOKUP($A195,#REF!, 30, FALSE))), "Y", "N")</f>
        <v>N</v>
      </c>
      <c r="H195" t="str">
        <f>IF(ISNUMBER(SEARCH(H$1, VLOOKUP($A195,#REF!, 30, FALSE))), "Y", "N")</f>
        <v>N</v>
      </c>
      <c r="I195" t="str">
        <f>IF(ISNUMBER(SEARCH(I$1, VLOOKUP($A195,#REF!, 30, FALSE))), "Y", "N")</f>
        <v>N</v>
      </c>
      <c r="J195" t="str">
        <f>IF(ISNUMBER(SEARCH(J$1, VLOOKUP($A195,#REF!, 30, FALSE))), "Y", "N")</f>
        <v>N</v>
      </c>
      <c r="K195" t="str">
        <f>IF(ISNUMBER(SEARCH(K$1, VLOOKUP($A195,#REF!, 30, FALSE))), "Y", "N")</f>
        <v>N</v>
      </c>
      <c r="L195">
        <v>10</v>
      </c>
      <c r="M195" t="s">
        <v>20</v>
      </c>
      <c r="N195" t="s">
        <v>39</v>
      </c>
      <c r="O195" t="s">
        <v>22</v>
      </c>
      <c r="P195" t="s">
        <v>23</v>
      </c>
      <c r="Q195">
        <v>0.14990000000000001</v>
      </c>
      <c r="R195">
        <f>IF(M195="electric",VLOOKUP(C195,Electric!$B:$F,5,FALSE), VLOOKUP(C195, Gas!$B:$F, 5, FALSE))</f>
        <v>9.3408000000000005E-2</v>
      </c>
      <c r="S195" s="8" t="str">
        <f t="shared" si="3"/>
        <v>None</v>
      </c>
      <c r="T195">
        <v>0</v>
      </c>
      <c r="U195">
        <v>0</v>
      </c>
      <c r="V195">
        <v>0</v>
      </c>
      <c r="W195" t="s">
        <v>46</v>
      </c>
      <c r="X195">
        <v>12</v>
      </c>
      <c r="Y195" t="s">
        <v>13</v>
      </c>
      <c r="Z195" t="s">
        <v>40</v>
      </c>
      <c r="AA195" t="s">
        <v>226</v>
      </c>
      <c r="AD195" t="s">
        <v>162</v>
      </c>
      <c r="AE195" t="s">
        <v>351</v>
      </c>
      <c r="AF195" t="s">
        <v>203</v>
      </c>
      <c r="AG195" t="b">
        <v>0</v>
      </c>
      <c r="AH195" t="b">
        <v>0</v>
      </c>
      <c r="AI195" t="b">
        <v>0</v>
      </c>
      <c r="AJ195" t="b">
        <v>0</v>
      </c>
      <c r="AK195" t="b">
        <v>1</v>
      </c>
      <c r="AL195" t="b">
        <v>1</v>
      </c>
      <c r="AO195" t="s">
        <v>27</v>
      </c>
      <c r="AP195" t="b">
        <v>0</v>
      </c>
      <c r="AQ195" t="b">
        <v>0</v>
      </c>
      <c r="AS195" t="b">
        <v>0</v>
      </c>
      <c r="AU195" t="s">
        <v>228</v>
      </c>
    </row>
    <row r="196" spans="1:47">
      <c r="A196">
        <v>150823</v>
      </c>
      <c r="B196" t="s">
        <v>36</v>
      </c>
      <c r="C196" t="s">
        <v>346</v>
      </c>
      <c r="D196" t="s">
        <v>229</v>
      </c>
      <c r="E196" t="str">
        <f>IF(ISNUMBER(SEARCH(E$1, VLOOKUP($A196,#REF!, 30, FALSE))), "Y", "N")</f>
        <v>N</v>
      </c>
      <c r="F196" t="str">
        <f>IF(ISNUMBER(SEARCH(F$1, VLOOKUP($A196,#REF!, 30, FALSE))), "Y", "N")</f>
        <v>N</v>
      </c>
      <c r="G196" t="str">
        <f>IF(ISNUMBER(SEARCH(G$1, VLOOKUP($A196,#REF!, 30, FALSE))), "Y", "N")</f>
        <v>N</v>
      </c>
      <c r="H196" t="str">
        <f>IF(ISNUMBER(SEARCH(H$1, VLOOKUP($A196,#REF!, 30, FALSE))), "Y", "N")</f>
        <v>N</v>
      </c>
      <c r="I196" t="str">
        <f>IF(ISNUMBER(SEARCH(I$1, VLOOKUP($A196,#REF!, 30, FALSE))), "Y", "N")</f>
        <v>N</v>
      </c>
      <c r="J196" t="str">
        <f>IF(ISNUMBER(SEARCH(J$1, VLOOKUP($A196,#REF!, 30, FALSE))), "Y", "N")</f>
        <v>N</v>
      </c>
      <c r="K196" t="str">
        <f>IF(ISNUMBER(SEARCH(K$1, VLOOKUP($A196,#REF!, 30, FALSE))), "Y", "N")</f>
        <v>N</v>
      </c>
      <c r="L196">
        <v>220</v>
      </c>
      <c r="M196" t="s">
        <v>20</v>
      </c>
      <c r="N196" t="s">
        <v>39</v>
      </c>
      <c r="O196" t="s">
        <v>22</v>
      </c>
      <c r="P196" t="s">
        <v>23</v>
      </c>
      <c r="Q196">
        <v>0.18690000000000001</v>
      </c>
      <c r="R196">
        <f>IF(M196="electric",VLOOKUP(C196,Electric!$B:$F,5,FALSE), VLOOKUP(C196, Gas!$B:$F, 5, FALSE))</f>
        <v>9.3408000000000005E-2</v>
      </c>
      <c r="S196" s="8" t="str">
        <f t="shared" si="3"/>
        <v>None</v>
      </c>
      <c r="T196">
        <v>0</v>
      </c>
      <c r="U196">
        <v>0</v>
      </c>
      <c r="V196">
        <v>0</v>
      </c>
      <c r="W196" t="s">
        <v>230</v>
      </c>
      <c r="X196">
        <v>12</v>
      </c>
      <c r="Y196" t="s">
        <v>13</v>
      </c>
      <c r="Z196" t="s">
        <v>40</v>
      </c>
      <c r="AA196" t="s">
        <v>231</v>
      </c>
      <c r="AB196" t="s">
        <v>199</v>
      </c>
      <c r="AC196" t="s">
        <v>200</v>
      </c>
      <c r="AD196" t="s">
        <v>201</v>
      </c>
      <c r="AE196" t="s">
        <v>356</v>
      </c>
      <c r="AF196" t="s">
        <v>203</v>
      </c>
      <c r="AG196" t="b">
        <v>0</v>
      </c>
      <c r="AH196" t="b">
        <v>0</v>
      </c>
      <c r="AI196" t="b">
        <v>0</v>
      </c>
      <c r="AJ196" t="b">
        <v>0</v>
      </c>
      <c r="AK196" t="b">
        <v>1</v>
      </c>
      <c r="AL196" t="b">
        <v>1</v>
      </c>
      <c r="AO196" t="s">
        <v>27</v>
      </c>
      <c r="AP196" t="b">
        <v>0</v>
      </c>
      <c r="AQ196" t="b">
        <v>0</v>
      </c>
      <c r="AS196" t="b">
        <v>0</v>
      </c>
      <c r="AU196" t="s">
        <v>233</v>
      </c>
    </row>
    <row r="197" spans="1:47">
      <c r="A197">
        <v>151155</v>
      </c>
      <c r="B197" t="s">
        <v>43</v>
      </c>
      <c r="C197" t="s">
        <v>357</v>
      </c>
      <c r="D197" t="s">
        <v>42</v>
      </c>
      <c r="E197" t="str">
        <f>IF(ISNUMBER(SEARCH(E$1, VLOOKUP($A197,#REF!, 30, FALSE))), "Y", "N")</f>
        <v>N</v>
      </c>
      <c r="F197" t="str">
        <f>IF(ISNUMBER(SEARCH(F$1, VLOOKUP($A197,#REF!, 30, FALSE))), "Y", "N")</f>
        <v>N</v>
      </c>
      <c r="G197" t="str">
        <f>IF(ISNUMBER(SEARCH(G$1, VLOOKUP($A197,#REF!, 30, FALSE))), "Y", "N")</f>
        <v>N</v>
      </c>
      <c r="H197" t="str">
        <f>IF(ISNUMBER(SEARCH(H$1, VLOOKUP($A197,#REF!, 30, FALSE))), "Y", "N")</f>
        <v>N</v>
      </c>
      <c r="I197" t="str">
        <f>IF(ISNUMBER(SEARCH(I$1, VLOOKUP($A197,#REF!, 30, FALSE))), "Y", "N")</f>
        <v>N</v>
      </c>
      <c r="J197" t="str">
        <f>IF(ISNUMBER(SEARCH(J$1, VLOOKUP($A197,#REF!, 30, FALSE))), "Y", "N")</f>
        <v>N</v>
      </c>
      <c r="K197" t="str">
        <f>IF(ISNUMBER(SEARCH(K$1, VLOOKUP($A197,#REF!, 30, FALSE))), "Y", "N")</f>
        <v>N</v>
      </c>
      <c r="L197">
        <v>140</v>
      </c>
      <c r="M197" t="s">
        <v>20</v>
      </c>
      <c r="N197" t="s">
        <v>358</v>
      </c>
      <c r="O197" t="s">
        <v>22</v>
      </c>
      <c r="P197" t="s">
        <v>23</v>
      </c>
      <c r="Q197">
        <v>8.9899999999999994E-2</v>
      </c>
      <c r="R197">
        <f>IF(M197="electric",VLOOKUP(C197,Electric!$B:$F,5,FALSE), VLOOKUP(C197, Gas!$B:$F, 5, FALSE))</f>
        <v>7.7799999999999994E-2</v>
      </c>
      <c r="S197" s="8" t="str">
        <f t="shared" si="3"/>
        <v>None</v>
      </c>
      <c r="T197">
        <v>0</v>
      </c>
      <c r="U197">
        <v>7.99</v>
      </c>
      <c r="V197">
        <v>0</v>
      </c>
      <c r="W197" t="s">
        <v>25</v>
      </c>
      <c r="X197">
        <v>12</v>
      </c>
      <c r="Y197" t="s">
        <v>13</v>
      </c>
      <c r="Z197" t="s">
        <v>40</v>
      </c>
      <c r="AA197" t="s">
        <v>198</v>
      </c>
      <c r="AB197" t="s">
        <v>199</v>
      </c>
      <c r="AC197" t="s">
        <v>359</v>
      </c>
      <c r="AD197" t="s">
        <v>201</v>
      </c>
      <c r="AE197" t="s">
        <v>360</v>
      </c>
      <c r="AF197" t="s">
        <v>203</v>
      </c>
      <c r="AG197" t="b">
        <v>0</v>
      </c>
      <c r="AH197" t="b">
        <v>0</v>
      </c>
      <c r="AI197" t="b">
        <v>0</v>
      </c>
      <c r="AJ197" t="b">
        <v>0</v>
      </c>
      <c r="AK197" t="b">
        <v>1</v>
      </c>
      <c r="AL197" t="b">
        <v>1</v>
      </c>
      <c r="AO197" t="s">
        <v>27</v>
      </c>
      <c r="AP197" t="b">
        <v>0</v>
      </c>
      <c r="AQ197" t="b">
        <v>0</v>
      </c>
      <c r="AS197" t="b">
        <v>0</v>
      </c>
      <c r="AU197" t="s">
        <v>41</v>
      </c>
    </row>
    <row r="198" spans="1:47">
      <c r="A198">
        <v>151156</v>
      </c>
      <c r="B198" t="s">
        <v>43</v>
      </c>
      <c r="C198" t="s">
        <v>357</v>
      </c>
      <c r="D198" t="s">
        <v>38</v>
      </c>
      <c r="E198" t="str">
        <f>IF(ISNUMBER(SEARCH(E$1, VLOOKUP($A198,#REF!, 30, FALSE))), "Y", "N")</f>
        <v>N</v>
      </c>
      <c r="F198" t="str">
        <f>IF(ISNUMBER(SEARCH(F$1, VLOOKUP($A198,#REF!, 30, FALSE))), "Y", "N")</f>
        <v>N</v>
      </c>
      <c r="G198" t="str">
        <f>IF(ISNUMBER(SEARCH(G$1, VLOOKUP($A198,#REF!, 30, FALSE))), "Y", "N")</f>
        <v>N</v>
      </c>
      <c r="H198" t="str">
        <f>IF(ISNUMBER(SEARCH(H$1, VLOOKUP($A198,#REF!, 30, FALSE))), "Y", "N")</f>
        <v>N</v>
      </c>
      <c r="I198" t="str">
        <f>IF(ISNUMBER(SEARCH(I$1, VLOOKUP($A198,#REF!, 30, FALSE))), "Y", "N")</f>
        <v>N</v>
      </c>
      <c r="J198" t="str">
        <f>IF(ISNUMBER(SEARCH(J$1, VLOOKUP($A198,#REF!, 30, FALSE))), "Y", "N")</f>
        <v>N</v>
      </c>
      <c r="K198" t="str">
        <f>IF(ISNUMBER(SEARCH(K$1, VLOOKUP($A198,#REF!, 30, FALSE))), "Y", "N")</f>
        <v>N</v>
      </c>
      <c r="L198">
        <v>140</v>
      </c>
      <c r="M198" t="s">
        <v>20</v>
      </c>
      <c r="N198" t="s">
        <v>358</v>
      </c>
      <c r="O198" t="s">
        <v>22</v>
      </c>
      <c r="P198" t="s">
        <v>23</v>
      </c>
      <c r="Q198">
        <v>9.1899999999999996E-2</v>
      </c>
      <c r="R198">
        <f>IF(M198="electric",VLOOKUP(C198,Electric!$B:$F,5,FALSE), VLOOKUP(C198, Gas!$B:$F, 5, FALSE))</f>
        <v>7.7799999999999994E-2</v>
      </c>
      <c r="S198" s="8" t="str">
        <f t="shared" si="3"/>
        <v>None</v>
      </c>
      <c r="T198">
        <v>0</v>
      </c>
      <c r="U198">
        <v>7.99</v>
      </c>
      <c r="V198">
        <v>0</v>
      </c>
      <c r="W198" t="s">
        <v>25</v>
      </c>
      <c r="X198">
        <v>12</v>
      </c>
      <c r="Y198" t="s">
        <v>13</v>
      </c>
      <c r="Z198" t="s">
        <v>40</v>
      </c>
      <c r="AA198" t="s">
        <v>198</v>
      </c>
      <c r="AB198" t="s">
        <v>199</v>
      </c>
      <c r="AC198" t="s">
        <v>359</v>
      </c>
      <c r="AD198" t="s">
        <v>201</v>
      </c>
      <c r="AE198" t="s">
        <v>361</v>
      </c>
      <c r="AF198" t="s">
        <v>203</v>
      </c>
      <c r="AG198" t="b">
        <v>0</v>
      </c>
      <c r="AH198" t="b">
        <v>0</v>
      </c>
      <c r="AI198" t="b">
        <v>0</v>
      </c>
      <c r="AJ198" t="b">
        <v>0</v>
      </c>
      <c r="AK198" t="b">
        <v>1</v>
      </c>
      <c r="AL198" t="b">
        <v>1</v>
      </c>
      <c r="AO198" s="1">
        <v>1</v>
      </c>
      <c r="AP198" t="b">
        <v>1</v>
      </c>
      <c r="AQ198" t="b">
        <v>0</v>
      </c>
      <c r="AS198" t="b">
        <v>0</v>
      </c>
      <c r="AU198" t="s">
        <v>41</v>
      </c>
    </row>
    <row r="199" spans="1:47">
      <c r="A199">
        <v>151327</v>
      </c>
      <c r="B199" t="s">
        <v>43</v>
      </c>
      <c r="C199" t="s">
        <v>357</v>
      </c>
      <c r="D199" t="s">
        <v>205</v>
      </c>
      <c r="E199" t="str">
        <f>IF(ISNUMBER(SEARCH(E$1, VLOOKUP($A199,#REF!, 30, FALSE))), "Y", "N")</f>
        <v>N</v>
      </c>
      <c r="F199" t="str">
        <f>IF(ISNUMBER(SEARCH(F$1, VLOOKUP($A199,#REF!, 30, FALSE))), "Y", "N")</f>
        <v>N</v>
      </c>
      <c r="G199" t="str">
        <f>IF(ISNUMBER(SEARCH(G$1, VLOOKUP($A199,#REF!, 30, FALSE))), "Y", "N")</f>
        <v>N</v>
      </c>
      <c r="H199" t="str">
        <f>IF(ISNUMBER(SEARCH(H$1, VLOOKUP($A199,#REF!, 30, FALSE))), "Y", "N")</f>
        <v>N</v>
      </c>
      <c r="I199" t="str">
        <f>IF(ISNUMBER(SEARCH(I$1, VLOOKUP($A199,#REF!, 30, FALSE))), "Y", "N")</f>
        <v>N</v>
      </c>
      <c r="J199" t="str">
        <f>IF(ISNUMBER(SEARCH(J$1, VLOOKUP($A199,#REF!, 30, FALSE))), "Y", "N")</f>
        <v>N</v>
      </c>
      <c r="K199" t="str">
        <f>IF(ISNUMBER(SEARCH(K$1, VLOOKUP($A199,#REF!, 30, FALSE))), "Y", "N")</f>
        <v>N</v>
      </c>
      <c r="L199">
        <v>217</v>
      </c>
      <c r="M199" t="s">
        <v>20</v>
      </c>
      <c r="N199" t="s">
        <v>358</v>
      </c>
      <c r="O199" t="s">
        <v>22</v>
      </c>
      <c r="P199" t="s">
        <v>23</v>
      </c>
      <c r="Q199">
        <v>0.1119</v>
      </c>
      <c r="R199">
        <f>IF(M199="electric",VLOOKUP(C199,Electric!$B:$F,5,FALSE), VLOOKUP(C199, Gas!$B:$F, 5, FALSE))</f>
        <v>7.7799999999999994E-2</v>
      </c>
      <c r="S199" s="8" t="str">
        <f t="shared" si="3"/>
        <v>None</v>
      </c>
      <c r="T199">
        <v>0</v>
      </c>
      <c r="U199">
        <v>0</v>
      </c>
      <c r="V199">
        <v>0</v>
      </c>
      <c r="W199" t="s">
        <v>25</v>
      </c>
      <c r="X199">
        <v>12</v>
      </c>
      <c r="Y199" t="s">
        <v>13</v>
      </c>
      <c r="Z199" t="s">
        <v>40</v>
      </c>
      <c r="AA199" t="s">
        <v>206</v>
      </c>
      <c r="AB199" t="s">
        <v>199</v>
      </c>
      <c r="AC199" t="s">
        <v>362</v>
      </c>
      <c r="AD199" t="s">
        <v>201</v>
      </c>
      <c r="AE199" t="s">
        <v>363</v>
      </c>
      <c r="AF199" t="s">
        <v>203</v>
      </c>
      <c r="AG199" t="b">
        <v>0</v>
      </c>
      <c r="AH199" t="b">
        <v>0</v>
      </c>
      <c r="AI199" t="b">
        <v>0</v>
      </c>
      <c r="AJ199" t="b">
        <v>0</v>
      </c>
      <c r="AK199" t="b">
        <v>1</v>
      </c>
      <c r="AL199" t="b">
        <v>1</v>
      </c>
      <c r="AO199" t="s">
        <v>27</v>
      </c>
      <c r="AP199" t="b">
        <v>0</v>
      </c>
      <c r="AQ199" t="b">
        <v>0</v>
      </c>
      <c r="AS199" t="b">
        <v>0</v>
      </c>
      <c r="AU199" t="s">
        <v>105</v>
      </c>
    </row>
    <row r="200" spans="1:47">
      <c r="A200">
        <v>151328</v>
      </c>
      <c r="B200" t="s">
        <v>43</v>
      </c>
      <c r="C200" t="s">
        <v>357</v>
      </c>
      <c r="D200" t="s">
        <v>209</v>
      </c>
      <c r="E200" t="str">
        <f>IF(ISNUMBER(SEARCH(E$1, VLOOKUP($A200,#REF!, 30, FALSE))), "Y", "N")</f>
        <v>N</v>
      </c>
      <c r="F200" t="str">
        <f>IF(ISNUMBER(SEARCH(F$1, VLOOKUP($A200,#REF!, 30, FALSE))), "Y", "N")</f>
        <v>N</v>
      </c>
      <c r="G200" t="str">
        <f>IF(ISNUMBER(SEARCH(G$1, VLOOKUP($A200,#REF!, 30, FALSE))), "Y", "N")</f>
        <v>N</v>
      </c>
      <c r="H200" t="str">
        <f>IF(ISNUMBER(SEARCH(H$1, VLOOKUP($A200,#REF!, 30, FALSE))), "Y", "N")</f>
        <v>N</v>
      </c>
      <c r="I200" t="str">
        <f>IF(ISNUMBER(SEARCH(I$1, VLOOKUP($A200,#REF!, 30, FALSE))), "Y", "N")</f>
        <v>N</v>
      </c>
      <c r="J200" t="str">
        <f>IF(ISNUMBER(SEARCH(J$1, VLOOKUP($A200,#REF!, 30, FALSE))), "Y", "N")</f>
        <v>N</v>
      </c>
      <c r="K200" t="str">
        <f>IF(ISNUMBER(SEARCH(K$1, VLOOKUP($A200,#REF!, 30, FALSE))), "Y", "N")</f>
        <v>N</v>
      </c>
      <c r="L200">
        <v>187</v>
      </c>
      <c r="M200" t="s">
        <v>20</v>
      </c>
      <c r="N200" t="s">
        <v>358</v>
      </c>
      <c r="O200" t="s">
        <v>22</v>
      </c>
      <c r="P200" t="s">
        <v>23</v>
      </c>
      <c r="Q200">
        <v>0.10489999999999999</v>
      </c>
      <c r="R200">
        <f>IF(M200="electric",VLOOKUP(C200,Electric!$B:$F,5,FALSE), VLOOKUP(C200, Gas!$B:$F, 5, FALSE))</f>
        <v>7.7799999999999994E-2</v>
      </c>
      <c r="S200" s="8" t="str">
        <f t="shared" si="3"/>
        <v>None</v>
      </c>
      <c r="T200">
        <v>0</v>
      </c>
      <c r="U200">
        <v>0</v>
      </c>
      <c r="V200">
        <v>0</v>
      </c>
      <c r="W200" t="s">
        <v>25</v>
      </c>
      <c r="X200">
        <v>12</v>
      </c>
      <c r="Y200" t="s">
        <v>13</v>
      </c>
      <c r="Z200" t="s">
        <v>40</v>
      </c>
      <c r="AA200" t="s">
        <v>206</v>
      </c>
      <c r="AB200" t="s">
        <v>199</v>
      </c>
      <c r="AC200" t="s">
        <v>362</v>
      </c>
      <c r="AD200" t="s">
        <v>201</v>
      </c>
      <c r="AE200" t="s">
        <v>364</v>
      </c>
      <c r="AF200" t="s">
        <v>203</v>
      </c>
      <c r="AG200" t="b">
        <v>0</v>
      </c>
      <c r="AH200" t="b">
        <v>0</v>
      </c>
      <c r="AI200" t="b">
        <v>0</v>
      </c>
      <c r="AJ200" t="b">
        <v>0</v>
      </c>
      <c r="AK200" t="b">
        <v>1</v>
      </c>
      <c r="AL200" t="b">
        <v>1</v>
      </c>
      <c r="AO200" t="s">
        <v>27</v>
      </c>
      <c r="AP200" t="b">
        <v>0</v>
      </c>
      <c r="AQ200" t="b">
        <v>0</v>
      </c>
      <c r="AS200" t="b">
        <v>0</v>
      </c>
      <c r="AU200" t="s">
        <v>105</v>
      </c>
    </row>
    <row r="201" spans="1:47">
      <c r="A201">
        <v>151809</v>
      </c>
      <c r="B201" t="s">
        <v>43</v>
      </c>
      <c r="C201" t="s">
        <v>357</v>
      </c>
      <c r="D201" t="s">
        <v>296</v>
      </c>
      <c r="E201" t="str">
        <f>IF(ISNUMBER(SEARCH(E$1, VLOOKUP($A201,#REF!, 30, FALSE))), "Y", "N")</f>
        <v>N</v>
      </c>
      <c r="F201" t="str">
        <f>IF(ISNUMBER(SEARCH(F$1, VLOOKUP($A201,#REF!, 30, FALSE))), "Y", "N")</f>
        <v>N</v>
      </c>
      <c r="G201" t="str">
        <f>IF(ISNUMBER(SEARCH(G$1, VLOOKUP($A201,#REF!, 30, FALSE))), "Y", "N")</f>
        <v>N</v>
      </c>
      <c r="H201" t="str">
        <f>IF(ISNUMBER(SEARCH(H$1, VLOOKUP($A201,#REF!, 30, FALSE))), "Y", "N")</f>
        <v>N</v>
      </c>
      <c r="I201" t="str">
        <f>IF(ISNUMBER(SEARCH(I$1, VLOOKUP($A201,#REF!, 30, FALSE))), "Y", "N")</f>
        <v>N</v>
      </c>
      <c r="J201" t="str">
        <f>IF(ISNUMBER(SEARCH(J$1, VLOOKUP($A201,#REF!, 30, FALSE))), "Y", "N")</f>
        <v>N</v>
      </c>
      <c r="K201" t="str">
        <f>IF(ISNUMBER(SEARCH(K$1, VLOOKUP($A201,#REF!, 30, FALSE))), "Y", "N")</f>
        <v>N</v>
      </c>
      <c r="L201" t="s">
        <v>221</v>
      </c>
      <c r="M201" t="s">
        <v>20</v>
      </c>
      <c r="N201" t="s">
        <v>358</v>
      </c>
      <c r="O201" t="s">
        <v>22</v>
      </c>
      <c r="P201" t="s">
        <v>297</v>
      </c>
      <c r="Q201">
        <v>0</v>
      </c>
      <c r="R201">
        <f>IF(M201="electric",VLOOKUP(C201,Electric!$B:$F,5,FALSE), VLOOKUP(C201, Gas!$B:$F, 5, FALSE))</f>
        <v>7.7799999999999994E-2</v>
      </c>
      <c r="S201" s="8" t="str">
        <f t="shared" si="3"/>
        <v>None</v>
      </c>
      <c r="T201">
        <v>0</v>
      </c>
      <c r="U201">
        <v>45</v>
      </c>
      <c r="V201">
        <v>0</v>
      </c>
      <c r="W201" t="s">
        <v>25</v>
      </c>
      <c r="X201">
        <v>12</v>
      </c>
      <c r="Y201" t="s">
        <v>13</v>
      </c>
      <c r="Z201" t="s">
        <v>40</v>
      </c>
      <c r="AA201" t="s">
        <v>226</v>
      </c>
      <c r="AD201" t="s">
        <v>162</v>
      </c>
      <c r="AE201" t="s">
        <v>365</v>
      </c>
      <c r="AF201" t="s">
        <v>203</v>
      </c>
      <c r="AG201" t="b">
        <v>0</v>
      </c>
      <c r="AH201" t="b">
        <v>0</v>
      </c>
      <c r="AI201" t="b">
        <v>0</v>
      </c>
      <c r="AJ201" t="b">
        <v>0</v>
      </c>
      <c r="AK201" t="b">
        <v>1</v>
      </c>
      <c r="AL201" t="b">
        <v>1</v>
      </c>
      <c r="AO201" t="s">
        <v>27</v>
      </c>
      <c r="AP201" t="b">
        <v>0</v>
      </c>
      <c r="AQ201" t="b">
        <v>0</v>
      </c>
      <c r="AS201" t="b">
        <v>0</v>
      </c>
    </row>
    <row r="202" spans="1:47">
      <c r="A202">
        <v>148169</v>
      </c>
      <c r="B202" t="s">
        <v>43</v>
      </c>
      <c r="C202" t="s">
        <v>357</v>
      </c>
      <c r="D202" t="s">
        <v>211</v>
      </c>
      <c r="E202" t="str">
        <f>IF(ISNUMBER(SEARCH(E$1, VLOOKUP($A202,#REF!, 30, FALSE))), "Y", "N")</f>
        <v>N</v>
      </c>
      <c r="F202" t="str">
        <f>IF(ISNUMBER(SEARCH(F$1, VLOOKUP($A202,#REF!, 30, FALSE))), "Y", "N")</f>
        <v>N</v>
      </c>
      <c r="G202" t="str">
        <f>IF(ISNUMBER(SEARCH(G$1, VLOOKUP($A202,#REF!, 30, FALSE))), "Y", "N")</f>
        <v>N</v>
      </c>
      <c r="H202" t="str">
        <f>IF(ISNUMBER(SEARCH(H$1, VLOOKUP($A202,#REF!, 30, FALSE))), "Y", "N")</f>
        <v>N</v>
      </c>
      <c r="I202" t="str">
        <f>IF(ISNUMBER(SEARCH(I$1, VLOOKUP($A202,#REF!, 30, FALSE))), "Y", "N")</f>
        <v>N</v>
      </c>
      <c r="J202" t="str">
        <f>IF(ISNUMBER(SEARCH(J$1, VLOOKUP($A202,#REF!, 30, FALSE))), "Y", "N")</f>
        <v>N</v>
      </c>
      <c r="K202" t="str">
        <f>IF(ISNUMBER(SEARCH(K$1, VLOOKUP($A202,#REF!, 30, FALSE))), "Y", "N")</f>
        <v>N</v>
      </c>
      <c r="L202">
        <v>60</v>
      </c>
      <c r="M202" t="s">
        <v>20</v>
      </c>
      <c r="N202" t="s">
        <v>358</v>
      </c>
      <c r="O202" t="s">
        <v>22</v>
      </c>
      <c r="P202" t="s">
        <v>23</v>
      </c>
      <c r="Q202">
        <v>7.7899999999999997E-2</v>
      </c>
      <c r="R202">
        <f>IF(M202="electric",VLOOKUP(C202,Electric!$B:$F,5,FALSE), VLOOKUP(C202, Gas!$B:$F, 5, FALSE))</f>
        <v>7.7799999999999994E-2</v>
      </c>
      <c r="S202" s="8" t="str">
        <f t="shared" si="3"/>
        <v>None</v>
      </c>
      <c r="T202">
        <v>0</v>
      </c>
      <c r="U202">
        <v>0</v>
      </c>
      <c r="V202">
        <v>0</v>
      </c>
      <c r="W202" t="s">
        <v>46</v>
      </c>
      <c r="X202">
        <v>12</v>
      </c>
      <c r="Y202" t="s">
        <v>13</v>
      </c>
      <c r="Z202" t="s">
        <v>40</v>
      </c>
      <c r="AA202" t="s">
        <v>165</v>
      </c>
      <c r="AB202" t="s">
        <v>166</v>
      </c>
      <c r="AD202" t="s">
        <v>366</v>
      </c>
      <c r="AE202" t="s">
        <v>367</v>
      </c>
      <c r="AF202" t="s">
        <v>203</v>
      </c>
      <c r="AG202" t="b">
        <v>0</v>
      </c>
      <c r="AH202" t="b">
        <v>0</v>
      </c>
      <c r="AI202" t="b">
        <v>0</v>
      </c>
      <c r="AJ202" t="b">
        <v>0</v>
      </c>
      <c r="AK202" t="b">
        <v>1</v>
      </c>
      <c r="AL202" t="b">
        <v>1</v>
      </c>
      <c r="AO202" t="s">
        <v>27</v>
      </c>
      <c r="AP202" t="b">
        <v>0</v>
      </c>
      <c r="AQ202" t="b">
        <v>0</v>
      </c>
      <c r="AS202" t="b">
        <v>0</v>
      </c>
    </row>
    <row r="203" spans="1:47">
      <c r="A203">
        <v>148168</v>
      </c>
      <c r="B203" t="s">
        <v>43</v>
      </c>
      <c r="C203" t="s">
        <v>357</v>
      </c>
      <c r="D203" t="s">
        <v>214</v>
      </c>
      <c r="E203" t="str">
        <f>IF(ISNUMBER(SEARCH(E$1, VLOOKUP($A203,#REF!, 30, FALSE))), "Y", "N")</f>
        <v>N</v>
      </c>
      <c r="F203" t="str">
        <f>IF(ISNUMBER(SEARCH(F$1, VLOOKUP($A203,#REF!, 30, FALSE))), "Y", "N")</f>
        <v>N</v>
      </c>
      <c r="G203" t="str">
        <f>IF(ISNUMBER(SEARCH(G$1, VLOOKUP($A203,#REF!, 30, FALSE))), "Y", "N")</f>
        <v>N</v>
      </c>
      <c r="H203" t="str">
        <f>IF(ISNUMBER(SEARCH(H$1, VLOOKUP($A203,#REF!, 30, FALSE))), "Y", "N")</f>
        <v>N</v>
      </c>
      <c r="I203" t="str">
        <f>IF(ISNUMBER(SEARCH(I$1, VLOOKUP($A203,#REF!, 30, FALSE))), "Y", "N")</f>
        <v>N</v>
      </c>
      <c r="J203" t="str">
        <f>IF(ISNUMBER(SEARCH(J$1, VLOOKUP($A203,#REF!, 30, FALSE))), "Y", "N")</f>
        <v>N</v>
      </c>
      <c r="K203" t="str">
        <f>IF(ISNUMBER(SEARCH(K$1, VLOOKUP($A203,#REF!, 30, FALSE))), "Y", "N")</f>
        <v>N</v>
      </c>
      <c r="L203">
        <v>50</v>
      </c>
      <c r="M203" t="s">
        <v>20</v>
      </c>
      <c r="N203" t="s">
        <v>358</v>
      </c>
      <c r="O203" t="s">
        <v>22</v>
      </c>
      <c r="P203" t="s">
        <v>23</v>
      </c>
      <c r="Q203">
        <v>7.8899999999999998E-2</v>
      </c>
      <c r="R203">
        <f>IF(M203="electric",VLOOKUP(C203,Electric!$B:$F,5,FALSE), VLOOKUP(C203, Gas!$B:$F, 5, FALSE))</f>
        <v>7.7799999999999994E-2</v>
      </c>
      <c r="S203" s="8" t="str">
        <f t="shared" si="3"/>
        <v>None</v>
      </c>
      <c r="T203">
        <v>0</v>
      </c>
      <c r="U203">
        <v>0</v>
      </c>
      <c r="V203">
        <v>0</v>
      </c>
      <c r="W203" t="s">
        <v>46</v>
      </c>
      <c r="X203">
        <v>24</v>
      </c>
      <c r="Y203" t="s">
        <v>13</v>
      </c>
      <c r="Z203" t="s">
        <v>40</v>
      </c>
      <c r="AA203" t="s">
        <v>170</v>
      </c>
      <c r="AD203" t="s">
        <v>174</v>
      </c>
      <c r="AE203" t="s">
        <v>368</v>
      </c>
      <c r="AF203" t="s">
        <v>203</v>
      </c>
      <c r="AG203" t="b">
        <v>0</v>
      </c>
      <c r="AH203" t="b">
        <v>0</v>
      </c>
      <c r="AI203" t="b">
        <v>0</v>
      </c>
      <c r="AJ203" t="b">
        <v>0</v>
      </c>
      <c r="AK203" t="b">
        <v>1</v>
      </c>
      <c r="AL203" t="b">
        <v>1</v>
      </c>
      <c r="AO203" t="s">
        <v>27</v>
      </c>
      <c r="AP203" t="b">
        <v>0</v>
      </c>
      <c r="AQ203" t="b">
        <v>0</v>
      </c>
      <c r="AS203" t="b">
        <v>0</v>
      </c>
    </row>
    <row r="204" spans="1:47">
      <c r="A204">
        <v>148167</v>
      </c>
      <c r="B204" t="s">
        <v>43</v>
      </c>
      <c r="C204" t="s">
        <v>357</v>
      </c>
      <c r="D204" t="s">
        <v>216</v>
      </c>
      <c r="E204" t="str">
        <f>IF(ISNUMBER(SEARCH(E$1, VLOOKUP($A204,#REF!, 30, FALSE))), "Y", "N")</f>
        <v>N</v>
      </c>
      <c r="F204" t="str">
        <f>IF(ISNUMBER(SEARCH(F$1, VLOOKUP($A204,#REF!, 30, FALSE))), "Y", "N")</f>
        <v>N</v>
      </c>
      <c r="G204" t="str">
        <f>IF(ISNUMBER(SEARCH(G$1, VLOOKUP($A204,#REF!, 30, FALSE))), "Y", "N")</f>
        <v>N</v>
      </c>
      <c r="H204" t="str">
        <f>IF(ISNUMBER(SEARCH(H$1, VLOOKUP($A204,#REF!, 30, FALSE))), "Y", "N")</f>
        <v>N</v>
      </c>
      <c r="I204" t="str">
        <f>IF(ISNUMBER(SEARCH(I$1, VLOOKUP($A204,#REF!, 30, FALSE))), "Y", "N")</f>
        <v>N</v>
      </c>
      <c r="J204" t="str">
        <f>IF(ISNUMBER(SEARCH(J$1, VLOOKUP($A204,#REF!, 30, FALSE))), "Y", "N")</f>
        <v>N</v>
      </c>
      <c r="K204" t="str">
        <f>IF(ISNUMBER(SEARCH(K$1, VLOOKUP($A204,#REF!, 30, FALSE))), "Y", "N")</f>
        <v>N</v>
      </c>
      <c r="L204">
        <v>60</v>
      </c>
      <c r="M204" t="s">
        <v>20</v>
      </c>
      <c r="N204" t="s">
        <v>358</v>
      </c>
      <c r="O204" t="s">
        <v>22</v>
      </c>
      <c r="P204" t="s">
        <v>23</v>
      </c>
      <c r="Q204">
        <v>7.8899999999999998E-2</v>
      </c>
      <c r="R204">
        <f>IF(M204="electric",VLOOKUP(C204,Electric!$B:$F,5,FALSE), VLOOKUP(C204, Gas!$B:$F, 5, FALSE))</f>
        <v>7.7799999999999994E-2</v>
      </c>
      <c r="S204" s="8" t="str">
        <f t="shared" si="3"/>
        <v>None</v>
      </c>
      <c r="T204">
        <v>0</v>
      </c>
      <c r="U204">
        <v>0</v>
      </c>
      <c r="V204">
        <v>0</v>
      </c>
      <c r="W204" t="s">
        <v>46</v>
      </c>
      <c r="X204">
        <v>12</v>
      </c>
      <c r="Y204" t="s">
        <v>13</v>
      </c>
      <c r="Z204" t="s">
        <v>40</v>
      </c>
      <c r="AA204" t="s">
        <v>165</v>
      </c>
      <c r="AB204" t="s">
        <v>166</v>
      </c>
      <c r="AD204" t="s">
        <v>366</v>
      </c>
      <c r="AE204" t="s">
        <v>369</v>
      </c>
      <c r="AF204" t="s">
        <v>203</v>
      </c>
      <c r="AG204" t="b">
        <v>0</v>
      </c>
      <c r="AH204" t="b">
        <v>0</v>
      </c>
      <c r="AI204" t="b">
        <v>0</v>
      </c>
      <c r="AJ204" t="b">
        <v>0</v>
      </c>
      <c r="AK204" t="b">
        <v>1</v>
      </c>
      <c r="AL204" t="b">
        <v>1</v>
      </c>
      <c r="AO204" s="1">
        <v>1</v>
      </c>
      <c r="AP204" t="b">
        <v>1</v>
      </c>
      <c r="AQ204" t="b">
        <v>0</v>
      </c>
      <c r="AS204" t="b">
        <v>0</v>
      </c>
    </row>
    <row r="205" spans="1:47">
      <c r="A205">
        <v>148166</v>
      </c>
      <c r="B205" t="s">
        <v>43</v>
      </c>
      <c r="C205" t="s">
        <v>357</v>
      </c>
      <c r="D205" t="s">
        <v>218</v>
      </c>
      <c r="E205" t="str">
        <f>IF(ISNUMBER(SEARCH(E$1, VLOOKUP($A205,#REF!, 30, FALSE))), "Y", "N")</f>
        <v>N</v>
      </c>
      <c r="F205" t="str">
        <f>IF(ISNUMBER(SEARCH(F$1, VLOOKUP($A205,#REF!, 30, FALSE))), "Y", "N")</f>
        <v>N</v>
      </c>
      <c r="G205" t="str">
        <f>IF(ISNUMBER(SEARCH(G$1, VLOOKUP($A205,#REF!, 30, FALSE))), "Y", "N")</f>
        <v>N</v>
      </c>
      <c r="H205" t="str">
        <f>IF(ISNUMBER(SEARCH(H$1, VLOOKUP($A205,#REF!, 30, FALSE))), "Y", "N")</f>
        <v>N</v>
      </c>
      <c r="I205" t="str">
        <f>IF(ISNUMBER(SEARCH(I$1, VLOOKUP($A205,#REF!, 30, FALSE))), "Y", "N")</f>
        <v>N</v>
      </c>
      <c r="J205" t="str">
        <f>IF(ISNUMBER(SEARCH(J$1, VLOOKUP($A205,#REF!, 30, FALSE))), "Y", "N")</f>
        <v>N</v>
      </c>
      <c r="K205" t="str">
        <f>IF(ISNUMBER(SEARCH(K$1, VLOOKUP($A205,#REF!, 30, FALSE))), "Y", "N")</f>
        <v>N</v>
      </c>
      <c r="L205">
        <v>50</v>
      </c>
      <c r="M205" t="s">
        <v>20</v>
      </c>
      <c r="N205" t="s">
        <v>358</v>
      </c>
      <c r="O205" t="s">
        <v>22</v>
      </c>
      <c r="P205" t="s">
        <v>23</v>
      </c>
      <c r="Q205">
        <v>7.9899999999999999E-2</v>
      </c>
      <c r="R205">
        <f>IF(M205="electric",VLOOKUP(C205,Electric!$B:$F,5,FALSE), VLOOKUP(C205, Gas!$B:$F, 5, FALSE))</f>
        <v>7.7799999999999994E-2</v>
      </c>
      <c r="S205" s="8" t="str">
        <f t="shared" si="3"/>
        <v>None</v>
      </c>
      <c r="T205">
        <v>0</v>
      </c>
      <c r="U205">
        <v>0</v>
      </c>
      <c r="V205">
        <v>0</v>
      </c>
      <c r="W205" t="s">
        <v>46</v>
      </c>
      <c r="X205">
        <v>24</v>
      </c>
      <c r="Y205" t="s">
        <v>13</v>
      </c>
      <c r="Z205" t="s">
        <v>40</v>
      </c>
      <c r="AA205" t="s">
        <v>170</v>
      </c>
      <c r="AD205" t="s">
        <v>174</v>
      </c>
      <c r="AE205" t="s">
        <v>370</v>
      </c>
      <c r="AF205" t="s">
        <v>203</v>
      </c>
      <c r="AG205" t="b">
        <v>0</v>
      </c>
      <c r="AH205" t="b">
        <v>0</v>
      </c>
      <c r="AI205" t="b">
        <v>0</v>
      </c>
      <c r="AJ205" t="b">
        <v>0</v>
      </c>
      <c r="AK205" t="b">
        <v>1</v>
      </c>
      <c r="AL205" t="b">
        <v>1</v>
      </c>
      <c r="AO205" s="1">
        <v>1</v>
      </c>
      <c r="AP205" t="b">
        <v>1</v>
      </c>
      <c r="AQ205" t="b">
        <v>0</v>
      </c>
    </row>
    <row r="206" spans="1:47">
      <c r="A206">
        <v>148165</v>
      </c>
      <c r="B206" t="s">
        <v>43</v>
      </c>
      <c r="C206" t="s">
        <v>357</v>
      </c>
      <c r="D206" t="s">
        <v>225</v>
      </c>
      <c r="E206" t="str">
        <f>IF(ISNUMBER(SEARCH(E$1, VLOOKUP($A206,#REF!, 30, FALSE))), "Y", "N")</f>
        <v>N</v>
      </c>
      <c r="F206" t="str">
        <f>IF(ISNUMBER(SEARCH(F$1, VLOOKUP($A206,#REF!, 30, FALSE))), "Y", "N")</f>
        <v>N</v>
      </c>
      <c r="G206" t="str">
        <f>IF(ISNUMBER(SEARCH(G$1, VLOOKUP($A206,#REF!, 30, FALSE))), "Y", "N")</f>
        <v>N</v>
      </c>
      <c r="H206" t="str">
        <f>IF(ISNUMBER(SEARCH(H$1, VLOOKUP($A206,#REF!, 30, FALSE))), "Y", "N")</f>
        <v>N</v>
      </c>
      <c r="I206" t="str">
        <f>IF(ISNUMBER(SEARCH(I$1, VLOOKUP($A206,#REF!, 30, FALSE))), "Y", "N")</f>
        <v>N</v>
      </c>
      <c r="J206" t="str">
        <f>IF(ISNUMBER(SEARCH(J$1, VLOOKUP($A206,#REF!, 30, FALSE))), "Y", "N")</f>
        <v>N</v>
      </c>
      <c r="K206" t="str">
        <f>IF(ISNUMBER(SEARCH(K$1, VLOOKUP($A206,#REF!, 30, FALSE))), "Y", "N")</f>
        <v>N</v>
      </c>
      <c r="L206" t="s">
        <v>248</v>
      </c>
      <c r="M206" t="s">
        <v>20</v>
      </c>
      <c r="N206" t="s">
        <v>358</v>
      </c>
      <c r="O206" t="s">
        <v>22</v>
      </c>
      <c r="P206" t="s">
        <v>23</v>
      </c>
      <c r="Q206">
        <v>7.2900000000000006E-2</v>
      </c>
      <c r="R206">
        <f>IF(M206="electric",VLOOKUP(C206,Electric!$B:$F,5,FALSE), VLOOKUP(C206, Gas!$B:$F, 5, FALSE))</f>
        <v>7.7799999999999994E-2</v>
      </c>
      <c r="S206" s="8">
        <f t="shared" si="3"/>
        <v>-6.298200514138802E-2</v>
      </c>
      <c r="T206">
        <v>0</v>
      </c>
      <c r="U206">
        <v>0</v>
      </c>
      <c r="V206">
        <v>0</v>
      </c>
      <c r="W206" t="s">
        <v>46</v>
      </c>
      <c r="X206">
        <v>12</v>
      </c>
      <c r="Y206" t="s">
        <v>13</v>
      </c>
      <c r="Z206" t="s">
        <v>40</v>
      </c>
      <c r="AA206" t="s">
        <v>226</v>
      </c>
      <c r="AD206" t="s">
        <v>162</v>
      </c>
      <c r="AE206" t="s">
        <v>370</v>
      </c>
      <c r="AF206" t="s">
        <v>203</v>
      </c>
      <c r="AG206" t="b">
        <v>0</v>
      </c>
      <c r="AH206" t="b">
        <v>0</v>
      </c>
      <c r="AI206" t="b">
        <v>0</v>
      </c>
      <c r="AJ206" t="b">
        <v>0</v>
      </c>
      <c r="AK206" t="b">
        <v>1</v>
      </c>
      <c r="AL206" t="b">
        <v>1</v>
      </c>
      <c r="AO206" t="s">
        <v>27</v>
      </c>
      <c r="AP206" t="b">
        <v>0</v>
      </c>
      <c r="AQ206" t="b">
        <v>0</v>
      </c>
      <c r="AS206" t="b">
        <v>0</v>
      </c>
      <c r="AU206" t="s">
        <v>228</v>
      </c>
    </row>
    <row r="207" spans="1:47">
      <c r="A207">
        <v>151228</v>
      </c>
      <c r="B207" t="s">
        <v>43</v>
      </c>
      <c r="C207" t="s">
        <v>357</v>
      </c>
      <c r="D207" t="s">
        <v>249</v>
      </c>
      <c r="E207" t="str">
        <f>IF(ISNUMBER(SEARCH(E$1, VLOOKUP($A207,#REF!, 30, FALSE))), "Y", "N")</f>
        <v>N</v>
      </c>
      <c r="F207" t="str">
        <f>IF(ISNUMBER(SEARCH(F$1, VLOOKUP($A207,#REF!, 30, FALSE))), "Y", "N")</f>
        <v>N</v>
      </c>
      <c r="G207" t="str">
        <f>IF(ISNUMBER(SEARCH(G$1, VLOOKUP($A207,#REF!, 30, FALSE))), "Y", "N")</f>
        <v>N</v>
      </c>
      <c r="H207" t="str">
        <f>IF(ISNUMBER(SEARCH(H$1, VLOOKUP($A207,#REF!, 30, FALSE))), "Y", "N")</f>
        <v>N</v>
      </c>
      <c r="I207" t="str">
        <f>IF(ISNUMBER(SEARCH(I$1, VLOOKUP($A207,#REF!, 30, FALSE))), "Y", "N")</f>
        <v>N</v>
      </c>
      <c r="J207" t="str">
        <f>IF(ISNUMBER(SEARCH(J$1, VLOOKUP($A207,#REF!, 30, FALSE))), "Y", "N")</f>
        <v>N</v>
      </c>
      <c r="K207" t="str">
        <f>IF(ISNUMBER(SEARCH(K$1, VLOOKUP($A207,#REF!, 30, FALSE))), "Y", "N")</f>
        <v>N</v>
      </c>
      <c r="L207" t="s">
        <v>221</v>
      </c>
      <c r="M207" t="s">
        <v>20</v>
      </c>
      <c r="N207" t="s">
        <v>358</v>
      </c>
      <c r="O207" t="s">
        <v>22</v>
      </c>
      <c r="P207" t="s">
        <v>23</v>
      </c>
      <c r="Q207">
        <v>6.8900000000000003E-2</v>
      </c>
      <c r="R207">
        <f>IF(M207="electric",VLOOKUP(C207,Electric!$B:$F,5,FALSE), VLOOKUP(C207, Gas!$B:$F, 5, FALSE))</f>
        <v>7.7799999999999994E-2</v>
      </c>
      <c r="S207" s="8">
        <f t="shared" si="3"/>
        <v>-0.11439588688946005</v>
      </c>
      <c r="T207">
        <v>0</v>
      </c>
      <c r="U207">
        <v>0</v>
      </c>
      <c r="V207">
        <v>0</v>
      </c>
      <c r="W207" t="s">
        <v>46</v>
      </c>
      <c r="X207">
        <v>15</v>
      </c>
      <c r="Y207" t="s">
        <v>13</v>
      </c>
      <c r="Z207" t="s">
        <v>40</v>
      </c>
      <c r="AA207" t="s">
        <v>139</v>
      </c>
      <c r="AC207" t="s">
        <v>140</v>
      </c>
      <c r="AD207" t="s">
        <v>162</v>
      </c>
      <c r="AE207" t="s">
        <v>371</v>
      </c>
      <c r="AF207" t="s">
        <v>203</v>
      </c>
      <c r="AG207" t="b">
        <v>0</v>
      </c>
      <c r="AH207" t="b">
        <v>0</v>
      </c>
      <c r="AI207" t="b">
        <v>0</v>
      </c>
      <c r="AJ207" t="b">
        <v>0</v>
      </c>
      <c r="AK207" t="b">
        <v>1</v>
      </c>
      <c r="AL207" t="b">
        <v>1</v>
      </c>
      <c r="AO207" t="s">
        <v>27</v>
      </c>
      <c r="AP207" t="b">
        <v>0</v>
      </c>
      <c r="AQ207" t="b">
        <v>0</v>
      </c>
      <c r="AS207" t="b">
        <v>0</v>
      </c>
      <c r="AU207" t="s">
        <v>228</v>
      </c>
    </row>
    <row r="208" spans="1:47">
      <c r="A208">
        <v>148164</v>
      </c>
      <c r="B208" t="s">
        <v>43</v>
      </c>
      <c r="C208" t="s">
        <v>357</v>
      </c>
      <c r="D208" t="s">
        <v>372</v>
      </c>
      <c r="E208" t="str">
        <f>IF(ISNUMBER(SEARCH(E$1, VLOOKUP($A208,#REF!, 30, FALSE))), "Y", "N")</f>
        <v>N</v>
      </c>
      <c r="F208" t="str">
        <f>IF(ISNUMBER(SEARCH(F$1, VLOOKUP($A208,#REF!, 30, FALSE))), "Y", "N")</f>
        <v>N</v>
      </c>
      <c r="G208" t="str">
        <f>IF(ISNUMBER(SEARCH(G$1, VLOOKUP($A208,#REF!, 30, FALSE))), "Y", "N")</f>
        <v>N</v>
      </c>
      <c r="H208" t="str">
        <f>IF(ISNUMBER(SEARCH(H$1, VLOOKUP($A208,#REF!, 30, FALSE))), "Y", "N")</f>
        <v>N</v>
      </c>
      <c r="I208" t="str">
        <f>IF(ISNUMBER(SEARCH(I$1, VLOOKUP($A208,#REF!, 30, FALSE))), "Y", "N")</f>
        <v>N</v>
      </c>
      <c r="J208" t="str">
        <f>IF(ISNUMBER(SEARCH(J$1, VLOOKUP($A208,#REF!, 30, FALSE))), "Y", "N")</f>
        <v>N</v>
      </c>
      <c r="K208" t="str">
        <f>IF(ISNUMBER(SEARCH(K$1, VLOOKUP($A208,#REF!, 30, FALSE))), "Y", "N")</f>
        <v>N</v>
      </c>
      <c r="L208" t="s">
        <v>248</v>
      </c>
      <c r="M208" t="s">
        <v>20</v>
      </c>
      <c r="N208" t="s">
        <v>358</v>
      </c>
      <c r="O208" t="s">
        <v>22</v>
      </c>
      <c r="P208" t="s">
        <v>23</v>
      </c>
      <c r="Q208">
        <v>6.7900000000000002E-2</v>
      </c>
      <c r="R208">
        <f>IF(M208="electric",VLOOKUP(C208,Electric!$B:$F,5,FALSE), VLOOKUP(C208, Gas!$B:$F, 5, FALSE))</f>
        <v>7.7799999999999994E-2</v>
      </c>
      <c r="S208" s="8">
        <f t="shared" si="3"/>
        <v>-0.12724935732647805</v>
      </c>
      <c r="T208">
        <v>0</v>
      </c>
      <c r="U208">
        <v>0</v>
      </c>
      <c r="V208">
        <v>0</v>
      </c>
      <c r="W208" t="s">
        <v>46</v>
      </c>
      <c r="X208">
        <v>6</v>
      </c>
      <c r="Y208" t="s">
        <v>13</v>
      </c>
      <c r="Z208" t="s">
        <v>40</v>
      </c>
      <c r="AA208" t="s">
        <v>226</v>
      </c>
      <c r="AD208" t="s">
        <v>162</v>
      </c>
      <c r="AE208" t="s">
        <v>373</v>
      </c>
      <c r="AF208" t="s">
        <v>203</v>
      </c>
      <c r="AG208" t="b">
        <v>0</v>
      </c>
      <c r="AH208" t="b">
        <v>0</v>
      </c>
      <c r="AI208" t="b">
        <v>0</v>
      </c>
      <c r="AJ208" t="b">
        <v>0</v>
      </c>
      <c r="AK208" t="b">
        <v>1</v>
      </c>
      <c r="AL208" t="b">
        <v>1</v>
      </c>
      <c r="AO208" t="s">
        <v>27</v>
      </c>
      <c r="AP208" t="b">
        <v>0</v>
      </c>
      <c r="AQ208" t="b">
        <v>0</v>
      </c>
      <c r="AS208" t="b">
        <v>0</v>
      </c>
    </row>
    <row r="209" spans="1:47">
      <c r="A209">
        <v>151157</v>
      </c>
      <c r="B209" t="s">
        <v>43</v>
      </c>
      <c r="C209" t="s">
        <v>357</v>
      </c>
      <c r="D209" t="s">
        <v>229</v>
      </c>
      <c r="E209" t="str">
        <f>IF(ISNUMBER(SEARCH(E$1, VLOOKUP($A209,#REF!, 30, FALSE))), "Y", "N")</f>
        <v>N</v>
      </c>
      <c r="F209" t="str">
        <f>IF(ISNUMBER(SEARCH(F$1, VLOOKUP($A209,#REF!, 30, FALSE))), "Y", "N")</f>
        <v>N</v>
      </c>
      <c r="G209" t="str">
        <f>IF(ISNUMBER(SEARCH(G$1, VLOOKUP($A209,#REF!, 30, FALSE))), "Y", "N")</f>
        <v>N</v>
      </c>
      <c r="H209" t="str">
        <f>IF(ISNUMBER(SEARCH(H$1, VLOOKUP($A209,#REF!, 30, FALSE))), "Y", "N")</f>
        <v>N</v>
      </c>
      <c r="I209" t="str">
        <f>IF(ISNUMBER(SEARCH(I$1, VLOOKUP($A209,#REF!, 30, FALSE))), "Y", "N")</f>
        <v>N</v>
      </c>
      <c r="J209" t="str">
        <f>IF(ISNUMBER(SEARCH(J$1, VLOOKUP($A209,#REF!, 30, FALSE))), "Y", "N")</f>
        <v>N</v>
      </c>
      <c r="K209" t="str">
        <f>IF(ISNUMBER(SEARCH(K$1, VLOOKUP($A209,#REF!, 30, FALSE))), "Y", "N")</f>
        <v>N</v>
      </c>
      <c r="L209">
        <v>220</v>
      </c>
      <c r="M209" t="s">
        <v>20</v>
      </c>
      <c r="N209" t="s">
        <v>358</v>
      </c>
      <c r="O209" t="s">
        <v>22</v>
      </c>
      <c r="P209" t="s">
        <v>23</v>
      </c>
      <c r="Q209">
        <v>0.1079</v>
      </c>
      <c r="R209">
        <f>IF(M209="electric",VLOOKUP(C209,Electric!$B:$F,5,FALSE), VLOOKUP(C209, Gas!$B:$F, 5, FALSE))</f>
        <v>7.7799999999999994E-2</v>
      </c>
      <c r="S209" s="8" t="str">
        <f t="shared" si="3"/>
        <v>None</v>
      </c>
      <c r="T209">
        <v>0</v>
      </c>
      <c r="U209">
        <v>7.99</v>
      </c>
      <c r="V209">
        <v>0</v>
      </c>
      <c r="W209" t="s">
        <v>230</v>
      </c>
      <c r="X209">
        <v>12</v>
      </c>
      <c r="Y209" t="s">
        <v>13</v>
      </c>
      <c r="Z209" t="s">
        <v>40</v>
      </c>
      <c r="AA209" t="s">
        <v>374</v>
      </c>
      <c r="AB209" t="s">
        <v>199</v>
      </c>
      <c r="AC209" t="s">
        <v>375</v>
      </c>
      <c r="AD209" t="s">
        <v>201</v>
      </c>
      <c r="AE209" t="s">
        <v>376</v>
      </c>
      <c r="AF209" t="s">
        <v>203</v>
      </c>
      <c r="AG209" t="b">
        <v>0</v>
      </c>
      <c r="AH209" t="b">
        <v>0</v>
      </c>
      <c r="AI209" t="b">
        <v>0</v>
      </c>
      <c r="AJ209" t="b">
        <v>0</v>
      </c>
      <c r="AK209" t="b">
        <v>1</v>
      </c>
      <c r="AL209" t="b">
        <v>1</v>
      </c>
      <c r="AO209" t="s">
        <v>27</v>
      </c>
      <c r="AP209" t="b">
        <v>0</v>
      </c>
      <c r="AQ209" t="b">
        <v>0</v>
      </c>
      <c r="AS209" t="b">
        <v>0</v>
      </c>
      <c r="AU209" t="s">
        <v>233</v>
      </c>
    </row>
    <row r="210" spans="1:47">
      <c r="A210">
        <v>151159</v>
      </c>
      <c r="B210" t="s">
        <v>43</v>
      </c>
      <c r="C210" t="s">
        <v>377</v>
      </c>
      <c r="D210" t="s">
        <v>42</v>
      </c>
      <c r="E210" t="str">
        <f>IF(ISNUMBER(SEARCH(E$1, VLOOKUP($A210,#REF!, 30, FALSE))), "Y", "N")</f>
        <v>N</v>
      </c>
      <c r="F210" t="str">
        <f>IF(ISNUMBER(SEARCH(F$1, VLOOKUP($A210,#REF!, 30, FALSE))), "Y", "N")</f>
        <v>N</v>
      </c>
      <c r="G210" t="str">
        <f>IF(ISNUMBER(SEARCH(G$1, VLOOKUP($A210,#REF!, 30, FALSE))), "Y", "N")</f>
        <v>N</v>
      </c>
      <c r="H210" t="str">
        <f>IF(ISNUMBER(SEARCH(H$1, VLOOKUP($A210,#REF!, 30, FALSE))), "Y", "N")</f>
        <v>N</v>
      </c>
      <c r="I210" t="str">
        <f>IF(ISNUMBER(SEARCH(I$1, VLOOKUP($A210,#REF!, 30, FALSE))), "Y", "N")</f>
        <v>N</v>
      </c>
      <c r="J210" t="str">
        <f>IF(ISNUMBER(SEARCH(J$1, VLOOKUP($A210,#REF!, 30, FALSE))), "Y", "N")</f>
        <v>N</v>
      </c>
      <c r="K210" t="str">
        <f>IF(ISNUMBER(SEARCH(K$1, VLOOKUP($A210,#REF!, 30, FALSE))), "Y", "N")</f>
        <v>N</v>
      </c>
      <c r="L210">
        <v>140</v>
      </c>
      <c r="M210" t="s">
        <v>20</v>
      </c>
      <c r="N210" t="s">
        <v>358</v>
      </c>
      <c r="O210" t="s">
        <v>22</v>
      </c>
      <c r="P210" t="s">
        <v>23</v>
      </c>
      <c r="Q210">
        <v>8.9899999999999994E-2</v>
      </c>
      <c r="R210">
        <f>IF(M210="electric",VLOOKUP(C210,Electric!$B:$F,5,FALSE), VLOOKUP(C210, Gas!$B:$F, 5, FALSE))</f>
        <v>7.7799999999999994E-2</v>
      </c>
      <c r="S210" s="8" t="str">
        <f t="shared" si="3"/>
        <v>None</v>
      </c>
      <c r="T210">
        <v>0</v>
      </c>
      <c r="U210">
        <v>7.99</v>
      </c>
      <c r="V210">
        <v>0</v>
      </c>
      <c r="W210" t="s">
        <v>25</v>
      </c>
      <c r="X210">
        <v>12</v>
      </c>
      <c r="Y210" t="s">
        <v>13</v>
      </c>
      <c r="Z210" t="s">
        <v>40</v>
      </c>
      <c r="AA210" t="s">
        <v>198</v>
      </c>
      <c r="AB210" t="s">
        <v>199</v>
      </c>
      <c r="AC210" t="s">
        <v>359</v>
      </c>
      <c r="AD210" t="s">
        <v>201</v>
      </c>
      <c r="AE210" t="s">
        <v>378</v>
      </c>
      <c r="AF210" t="s">
        <v>203</v>
      </c>
      <c r="AG210" t="b">
        <v>0</v>
      </c>
      <c r="AH210" t="b">
        <v>0</v>
      </c>
      <c r="AI210" t="b">
        <v>0</v>
      </c>
      <c r="AJ210" t="b">
        <v>0</v>
      </c>
      <c r="AK210" t="b">
        <v>1</v>
      </c>
      <c r="AL210" t="b">
        <v>1</v>
      </c>
      <c r="AO210" t="s">
        <v>27</v>
      </c>
      <c r="AP210" t="b">
        <v>0</v>
      </c>
      <c r="AQ210" t="b">
        <v>0</v>
      </c>
      <c r="AS210" t="b">
        <v>0</v>
      </c>
      <c r="AU210" t="s">
        <v>41</v>
      </c>
    </row>
    <row r="211" spans="1:47">
      <c r="A211">
        <v>151160</v>
      </c>
      <c r="B211" t="s">
        <v>43</v>
      </c>
      <c r="C211" t="s">
        <v>377</v>
      </c>
      <c r="D211" t="s">
        <v>38</v>
      </c>
      <c r="E211" t="str">
        <f>IF(ISNUMBER(SEARCH(E$1, VLOOKUP($A211,#REF!, 30, FALSE))), "Y", "N")</f>
        <v>N</v>
      </c>
      <c r="F211" t="str">
        <f>IF(ISNUMBER(SEARCH(F$1, VLOOKUP($A211,#REF!, 30, FALSE))), "Y", "N")</f>
        <v>N</v>
      </c>
      <c r="G211" t="str">
        <f>IF(ISNUMBER(SEARCH(G$1, VLOOKUP($A211,#REF!, 30, FALSE))), "Y", "N")</f>
        <v>N</v>
      </c>
      <c r="H211" t="str">
        <f>IF(ISNUMBER(SEARCH(H$1, VLOOKUP($A211,#REF!, 30, FALSE))), "Y", "N")</f>
        <v>N</v>
      </c>
      <c r="I211" t="str">
        <f>IF(ISNUMBER(SEARCH(I$1, VLOOKUP($A211,#REF!, 30, FALSE))), "Y", "N")</f>
        <v>N</v>
      </c>
      <c r="J211" t="str">
        <f>IF(ISNUMBER(SEARCH(J$1, VLOOKUP($A211,#REF!, 30, FALSE))), "Y", "N")</f>
        <v>N</v>
      </c>
      <c r="K211" t="str">
        <f>IF(ISNUMBER(SEARCH(K$1, VLOOKUP($A211,#REF!, 30, FALSE))), "Y", "N")</f>
        <v>N</v>
      </c>
      <c r="L211">
        <v>140</v>
      </c>
      <c r="M211" t="s">
        <v>20</v>
      </c>
      <c r="N211" t="s">
        <v>358</v>
      </c>
      <c r="O211" t="s">
        <v>22</v>
      </c>
      <c r="P211" t="s">
        <v>23</v>
      </c>
      <c r="Q211">
        <v>9.1899999999999996E-2</v>
      </c>
      <c r="R211">
        <f>IF(M211="electric",VLOOKUP(C211,Electric!$B:$F,5,FALSE), VLOOKUP(C211, Gas!$B:$F, 5, FALSE))</f>
        <v>7.7799999999999994E-2</v>
      </c>
      <c r="S211" s="8" t="str">
        <f t="shared" si="3"/>
        <v>None</v>
      </c>
      <c r="T211">
        <v>0</v>
      </c>
      <c r="U211">
        <v>7.99</v>
      </c>
      <c r="V211">
        <v>0</v>
      </c>
      <c r="W211" t="s">
        <v>25</v>
      </c>
      <c r="X211">
        <v>12</v>
      </c>
      <c r="Y211" t="s">
        <v>13</v>
      </c>
      <c r="Z211" t="s">
        <v>40</v>
      </c>
      <c r="AA211" t="s">
        <v>198</v>
      </c>
      <c r="AB211" t="s">
        <v>199</v>
      </c>
      <c r="AC211" t="s">
        <v>359</v>
      </c>
      <c r="AD211" t="s">
        <v>201</v>
      </c>
      <c r="AE211" t="s">
        <v>379</v>
      </c>
      <c r="AF211" t="s">
        <v>203</v>
      </c>
      <c r="AG211" t="b">
        <v>0</v>
      </c>
      <c r="AH211" t="b">
        <v>0</v>
      </c>
      <c r="AI211" t="b">
        <v>0</v>
      </c>
      <c r="AJ211" t="b">
        <v>0</v>
      </c>
      <c r="AK211" t="b">
        <v>1</v>
      </c>
      <c r="AL211" t="b">
        <v>1</v>
      </c>
      <c r="AO211" s="1">
        <v>1</v>
      </c>
      <c r="AP211" t="b">
        <v>1</v>
      </c>
      <c r="AQ211" t="b">
        <v>0</v>
      </c>
      <c r="AS211" t="b">
        <v>0</v>
      </c>
      <c r="AU211" t="s">
        <v>41</v>
      </c>
    </row>
    <row r="212" spans="1:47">
      <c r="A212">
        <v>151329</v>
      </c>
      <c r="B212" t="s">
        <v>43</v>
      </c>
      <c r="C212" t="s">
        <v>377</v>
      </c>
      <c r="D212" t="s">
        <v>205</v>
      </c>
      <c r="E212" t="str">
        <f>IF(ISNUMBER(SEARCH(E$1, VLOOKUP($A212,#REF!, 30, FALSE))), "Y", "N")</f>
        <v>N</v>
      </c>
      <c r="F212" t="str">
        <f>IF(ISNUMBER(SEARCH(F$1, VLOOKUP($A212,#REF!, 30, FALSE))), "Y", "N")</f>
        <v>N</v>
      </c>
      <c r="G212" t="str">
        <f>IF(ISNUMBER(SEARCH(G$1, VLOOKUP($A212,#REF!, 30, FALSE))), "Y", "N")</f>
        <v>N</v>
      </c>
      <c r="H212" t="str">
        <f>IF(ISNUMBER(SEARCH(H$1, VLOOKUP($A212,#REF!, 30, FALSE))), "Y", "N")</f>
        <v>N</v>
      </c>
      <c r="I212" t="str">
        <f>IF(ISNUMBER(SEARCH(I$1, VLOOKUP($A212,#REF!, 30, FALSE))), "Y", "N")</f>
        <v>N</v>
      </c>
      <c r="J212" t="str">
        <f>IF(ISNUMBER(SEARCH(J$1, VLOOKUP($A212,#REF!, 30, FALSE))), "Y", "N")</f>
        <v>N</v>
      </c>
      <c r="K212" t="str">
        <f>IF(ISNUMBER(SEARCH(K$1, VLOOKUP($A212,#REF!, 30, FALSE))), "Y", "N")</f>
        <v>N</v>
      </c>
      <c r="L212">
        <v>217</v>
      </c>
      <c r="M212" t="s">
        <v>20</v>
      </c>
      <c r="N212" t="s">
        <v>358</v>
      </c>
      <c r="O212" t="s">
        <v>22</v>
      </c>
      <c r="P212" t="s">
        <v>23</v>
      </c>
      <c r="Q212">
        <v>0.1119</v>
      </c>
      <c r="R212">
        <f>IF(M212="electric",VLOOKUP(C212,Electric!$B:$F,5,FALSE), VLOOKUP(C212, Gas!$B:$F, 5, FALSE))</f>
        <v>7.7799999999999994E-2</v>
      </c>
      <c r="S212" s="8" t="str">
        <f t="shared" si="3"/>
        <v>None</v>
      </c>
      <c r="T212">
        <v>0</v>
      </c>
      <c r="U212">
        <v>0</v>
      </c>
      <c r="V212">
        <v>0</v>
      </c>
      <c r="W212" t="s">
        <v>25</v>
      </c>
      <c r="X212">
        <v>12</v>
      </c>
      <c r="Y212" t="s">
        <v>13</v>
      </c>
      <c r="Z212" t="s">
        <v>40</v>
      </c>
      <c r="AA212" t="s">
        <v>206</v>
      </c>
      <c r="AB212" t="s">
        <v>199</v>
      </c>
      <c r="AC212" t="s">
        <v>362</v>
      </c>
      <c r="AD212" t="s">
        <v>201</v>
      </c>
      <c r="AE212" t="s">
        <v>380</v>
      </c>
      <c r="AF212" t="s">
        <v>203</v>
      </c>
      <c r="AG212" t="b">
        <v>0</v>
      </c>
      <c r="AH212" t="b">
        <v>0</v>
      </c>
      <c r="AI212" t="b">
        <v>0</v>
      </c>
      <c r="AJ212" t="b">
        <v>0</v>
      </c>
      <c r="AK212" t="b">
        <v>1</v>
      </c>
      <c r="AL212" t="b">
        <v>1</v>
      </c>
      <c r="AO212" t="s">
        <v>27</v>
      </c>
      <c r="AP212" t="b">
        <v>0</v>
      </c>
      <c r="AQ212" t="b">
        <v>0</v>
      </c>
      <c r="AS212" t="b">
        <v>0</v>
      </c>
      <c r="AU212" t="s">
        <v>105</v>
      </c>
    </row>
    <row r="213" spans="1:47">
      <c r="A213">
        <v>151330</v>
      </c>
      <c r="B213" t="s">
        <v>43</v>
      </c>
      <c r="C213" t="s">
        <v>377</v>
      </c>
      <c r="D213" t="s">
        <v>209</v>
      </c>
      <c r="E213" t="str">
        <f>IF(ISNUMBER(SEARCH(E$1, VLOOKUP($A213,#REF!, 30, FALSE))), "Y", "N")</f>
        <v>N</v>
      </c>
      <c r="F213" t="str">
        <f>IF(ISNUMBER(SEARCH(F$1, VLOOKUP($A213,#REF!, 30, FALSE))), "Y", "N")</f>
        <v>N</v>
      </c>
      <c r="G213" t="str">
        <f>IF(ISNUMBER(SEARCH(G$1, VLOOKUP($A213,#REF!, 30, FALSE))), "Y", "N")</f>
        <v>N</v>
      </c>
      <c r="H213" t="str">
        <f>IF(ISNUMBER(SEARCH(H$1, VLOOKUP($A213,#REF!, 30, FALSE))), "Y", "N")</f>
        <v>N</v>
      </c>
      <c r="I213" t="str">
        <f>IF(ISNUMBER(SEARCH(I$1, VLOOKUP($A213,#REF!, 30, FALSE))), "Y", "N")</f>
        <v>N</v>
      </c>
      <c r="J213" t="str">
        <f>IF(ISNUMBER(SEARCH(J$1, VLOOKUP($A213,#REF!, 30, FALSE))), "Y", "N")</f>
        <v>N</v>
      </c>
      <c r="K213" t="str">
        <f>IF(ISNUMBER(SEARCH(K$1, VLOOKUP($A213,#REF!, 30, FALSE))), "Y", "N")</f>
        <v>N</v>
      </c>
      <c r="L213">
        <v>187</v>
      </c>
      <c r="M213" t="s">
        <v>20</v>
      </c>
      <c r="N213" t="s">
        <v>358</v>
      </c>
      <c r="O213" t="s">
        <v>22</v>
      </c>
      <c r="P213" t="s">
        <v>23</v>
      </c>
      <c r="Q213">
        <v>0.10489999999999999</v>
      </c>
      <c r="R213">
        <f>IF(M213="electric",VLOOKUP(C213,Electric!$B:$F,5,FALSE), VLOOKUP(C213, Gas!$B:$F, 5, FALSE))</f>
        <v>7.7799999999999994E-2</v>
      </c>
      <c r="S213" s="8" t="str">
        <f t="shared" si="3"/>
        <v>None</v>
      </c>
      <c r="T213">
        <v>0</v>
      </c>
      <c r="U213">
        <v>0</v>
      </c>
      <c r="V213">
        <v>0</v>
      </c>
      <c r="W213" t="s">
        <v>25</v>
      </c>
      <c r="X213">
        <v>12</v>
      </c>
      <c r="Y213" t="s">
        <v>13</v>
      </c>
      <c r="Z213" t="s">
        <v>40</v>
      </c>
      <c r="AA213" t="s">
        <v>206</v>
      </c>
      <c r="AB213" t="s">
        <v>199</v>
      </c>
      <c r="AC213" t="s">
        <v>362</v>
      </c>
      <c r="AD213" t="s">
        <v>201</v>
      </c>
      <c r="AE213" t="s">
        <v>381</v>
      </c>
      <c r="AF213" t="s">
        <v>203</v>
      </c>
      <c r="AG213" t="b">
        <v>0</v>
      </c>
      <c r="AH213" t="b">
        <v>0</v>
      </c>
      <c r="AI213" t="b">
        <v>0</v>
      </c>
      <c r="AJ213" t="b">
        <v>0</v>
      </c>
      <c r="AK213" t="b">
        <v>1</v>
      </c>
      <c r="AL213" t="b">
        <v>1</v>
      </c>
      <c r="AO213" t="s">
        <v>27</v>
      </c>
      <c r="AP213" t="b">
        <v>0</v>
      </c>
      <c r="AQ213" t="b">
        <v>0</v>
      </c>
      <c r="AS213" t="b">
        <v>0</v>
      </c>
      <c r="AU213" t="s">
        <v>105</v>
      </c>
    </row>
    <row r="214" spans="1:47">
      <c r="A214">
        <v>151810</v>
      </c>
      <c r="B214" t="s">
        <v>43</v>
      </c>
      <c r="C214" t="s">
        <v>377</v>
      </c>
      <c r="D214" t="s">
        <v>296</v>
      </c>
      <c r="E214" t="str">
        <f>IF(ISNUMBER(SEARCH(E$1, VLOOKUP($A214,#REF!, 30, FALSE))), "Y", "N")</f>
        <v>N</v>
      </c>
      <c r="F214" t="str">
        <f>IF(ISNUMBER(SEARCH(F$1, VLOOKUP($A214,#REF!, 30, FALSE))), "Y", "N")</f>
        <v>N</v>
      </c>
      <c r="G214" t="str">
        <f>IF(ISNUMBER(SEARCH(G$1, VLOOKUP($A214,#REF!, 30, FALSE))), "Y", "N")</f>
        <v>N</v>
      </c>
      <c r="H214" t="str">
        <f>IF(ISNUMBER(SEARCH(H$1, VLOOKUP($A214,#REF!, 30, FALSE))), "Y", "N")</f>
        <v>N</v>
      </c>
      <c r="I214" t="str">
        <f>IF(ISNUMBER(SEARCH(I$1, VLOOKUP($A214,#REF!, 30, FALSE))), "Y", "N")</f>
        <v>N</v>
      </c>
      <c r="J214" t="str">
        <f>IF(ISNUMBER(SEARCH(J$1, VLOOKUP($A214,#REF!, 30, FALSE))), "Y", "N")</f>
        <v>N</v>
      </c>
      <c r="K214" t="str">
        <f>IF(ISNUMBER(SEARCH(K$1, VLOOKUP($A214,#REF!, 30, FALSE))), "Y", "N")</f>
        <v>N</v>
      </c>
      <c r="L214" t="s">
        <v>221</v>
      </c>
      <c r="M214" t="s">
        <v>20</v>
      </c>
      <c r="N214" t="s">
        <v>358</v>
      </c>
      <c r="O214" t="s">
        <v>22</v>
      </c>
      <c r="P214" t="s">
        <v>297</v>
      </c>
      <c r="Q214">
        <v>0</v>
      </c>
      <c r="R214">
        <f>IF(M214="electric",VLOOKUP(C214,Electric!$B:$F,5,FALSE), VLOOKUP(C214, Gas!$B:$F, 5, FALSE))</f>
        <v>7.7799999999999994E-2</v>
      </c>
      <c r="S214" s="8" t="str">
        <f t="shared" si="3"/>
        <v>None</v>
      </c>
      <c r="T214">
        <v>0</v>
      </c>
      <c r="U214">
        <v>45</v>
      </c>
      <c r="V214">
        <v>0</v>
      </c>
      <c r="W214" t="s">
        <v>25</v>
      </c>
      <c r="X214">
        <v>12</v>
      </c>
      <c r="Y214" t="s">
        <v>13</v>
      </c>
      <c r="Z214" t="s">
        <v>40</v>
      </c>
      <c r="AA214" t="s">
        <v>226</v>
      </c>
      <c r="AD214" t="s">
        <v>162</v>
      </c>
      <c r="AE214" t="s">
        <v>382</v>
      </c>
      <c r="AF214" t="s">
        <v>203</v>
      </c>
      <c r="AG214" t="b">
        <v>0</v>
      </c>
      <c r="AH214" t="b">
        <v>0</v>
      </c>
      <c r="AI214" t="b">
        <v>0</v>
      </c>
      <c r="AJ214" t="b">
        <v>0</v>
      </c>
      <c r="AK214" t="b">
        <v>1</v>
      </c>
      <c r="AL214" t="b">
        <v>1</v>
      </c>
      <c r="AO214" t="s">
        <v>27</v>
      </c>
      <c r="AP214" t="b">
        <v>0</v>
      </c>
      <c r="AQ214" t="b">
        <v>0</v>
      </c>
      <c r="AS214" t="b">
        <v>0</v>
      </c>
    </row>
    <row r="215" spans="1:47">
      <c r="A215">
        <v>148183</v>
      </c>
      <c r="B215" t="s">
        <v>43</v>
      </c>
      <c r="C215" t="s">
        <v>377</v>
      </c>
      <c r="D215" t="s">
        <v>211</v>
      </c>
      <c r="E215" t="str">
        <f>IF(ISNUMBER(SEARCH(E$1, VLOOKUP($A215,#REF!, 30, FALSE))), "Y", "N")</f>
        <v>N</v>
      </c>
      <c r="F215" t="str">
        <f>IF(ISNUMBER(SEARCH(F$1, VLOOKUP($A215,#REF!, 30, FALSE))), "Y", "N")</f>
        <v>N</v>
      </c>
      <c r="G215" t="str">
        <f>IF(ISNUMBER(SEARCH(G$1, VLOOKUP($A215,#REF!, 30, FALSE))), "Y", "N")</f>
        <v>N</v>
      </c>
      <c r="H215" t="str">
        <f>IF(ISNUMBER(SEARCH(H$1, VLOOKUP($A215,#REF!, 30, FALSE))), "Y", "N")</f>
        <v>N</v>
      </c>
      <c r="I215" t="str">
        <f>IF(ISNUMBER(SEARCH(I$1, VLOOKUP($A215,#REF!, 30, FALSE))), "Y", "N")</f>
        <v>N</v>
      </c>
      <c r="J215" t="str">
        <f>IF(ISNUMBER(SEARCH(J$1, VLOOKUP($A215,#REF!, 30, FALSE))), "Y", "N")</f>
        <v>N</v>
      </c>
      <c r="K215" t="str">
        <f>IF(ISNUMBER(SEARCH(K$1, VLOOKUP($A215,#REF!, 30, FALSE))), "Y", "N")</f>
        <v>N</v>
      </c>
      <c r="L215">
        <v>60</v>
      </c>
      <c r="M215" t="s">
        <v>20</v>
      </c>
      <c r="N215" t="s">
        <v>358</v>
      </c>
      <c r="O215" t="s">
        <v>22</v>
      </c>
      <c r="P215" t="s">
        <v>23</v>
      </c>
      <c r="Q215">
        <v>7.7899999999999997E-2</v>
      </c>
      <c r="R215">
        <f>IF(M215="electric",VLOOKUP(C215,Electric!$B:$F,5,FALSE), VLOOKUP(C215, Gas!$B:$F, 5, FALSE))</f>
        <v>7.7799999999999994E-2</v>
      </c>
      <c r="S215" s="8" t="str">
        <f t="shared" si="3"/>
        <v>None</v>
      </c>
      <c r="T215">
        <v>0</v>
      </c>
      <c r="U215">
        <v>0</v>
      </c>
      <c r="V215">
        <v>0</v>
      </c>
      <c r="W215" t="s">
        <v>46</v>
      </c>
      <c r="X215">
        <v>12</v>
      </c>
      <c r="Y215" t="s">
        <v>13</v>
      </c>
      <c r="Z215" t="s">
        <v>40</v>
      </c>
      <c r="AA215" t="s">
        <v>165</v>
      </c>
      <c r="AB215" t="s">
        <v>166</v>
      </c>
      <c r="AD215" t="s">
        <v>366</v>
      </c>
      <c r="AE215" t="s">
        <v>383</v>
      </c>
      <c r="AF215" t="s">
        <v>203</v>
      </c>
      <c r="AG215" t="b">
        <v>0</v>
      </c>
      <c r="AH215" t="b">
        <v>0</v>
      </c>
      <c r="AI215" t="b">
        <v>0</v>
      </c>
      <c r="AJ215" t="b">
        <v>0</v>
      </c>
      <c r="AK215" t="b">
        <v>1</v>
      </c>
      <c r="AL215" t="b">
        <v>1</v>
      </c>
      <c r="AO215" t="s">
        <v>27</v>
      </c>
      <c r="AP215" t="b">
        <v>0</v>
      </c>
      <c r="AQ215" t="b">
        <v>0</v>
      </c>
      <c r="AS215" t="b">
        <v>0</v>
      </c>
    </row>
    <row r="216" spans="1:47">
      <c r="A216">
        <v>148182</v>
      </c>
      <c r="B216" t="s">
        <v>43</v>
      </c>
      <c r="C216" t="s">
        <v>377</v>
      </c>
      <c r="D216" t="s">
        <v>214</v>
      </c>
      <c r="E216" t="str">
        <f>IF(ISNUMBER(SEARCH(E$1, VLOOKUP($A216,#REF!, 30, FALSE))), "Y", "N")</f>
        <v>N</v>
      </c>
      <c r="F216" t="str">
        <f>IF(ISNUMBER(SEARCH(F$1, VLOOKUP($A216,#REF!, 30, FALSE))), "Y", "N")</f>
        <v>N</v>
      </c>
      <c r="G216" t="str">
        <f>IF(ISNUMBER(SEARCH(G$1, VLOOKUP($A216,#REF!, 30, FALSE))), "Y", "N")</f>
        <v>N</v>
      </c>
      <c r="H216" t="str">
        <f>IF(ISNUMBER(SEARCH(H$1, VLOOKUP($A216,#REF!, 30, FALSE))), "Y", "N")</f>
        <v>N</v>
      </c>
      <c r="I216" t="str">
        <f>IF(ISNUMBER(SEARCH(I$1, VLOOKUP($A216,#REF!, 30, FALSE))), "Y", "N")</f>
        <v>N</v>
      </c>
      <c r="J216" t="str">
        <f>IF(ISNUMBER(SEARCH(J$1, VLOOKUP($A216,#REF!, 30, FALSE))), "Y", "N")</f>
        <v>N</v>
      </c>
      <c r="K216" t="str">
        <f>IF(ISNUMBER(SEARCH(K$1, VLOOKUP($A216,#REF!, 30, FALSE))), "Y", "N")</f>
        <v>N</v>
      </c>
      <c r="L216">
        <v>50</v>
      </c>
      <c r="M216" t="s">
        <v>20</v>
      </c>
      <c r="N216" t="s">
        <v>358</v>
      </c>
      <c r="O216" t="s">
        <v>22</v>
      </c>
      <c r="P216" t="s">
        <v>23</v>
      </c>
      <c r="Q216">
        <v>7.8899999999999998E-2</v>
      </c>
      <c r="R216">
        <f>IF(M216="electric",VLOOKUP(C216,Electric!$B:$F,5,FALSE), VLOOKUP(C216, Gas!$B:$F, 5, FALSE))</f>
        <v>7.7799999999999994E-2</v>
      </c>
      <c r="S216" s="8" t="str">
        <f t="shared" si="3"/>
        <v>None</v>
      </c>
      <c r="T216">
        <v>0</v>
      </c>
      <c r="U216">
        <v>0</v>
      </c>
      <c r="V216">
        <v>0</v>
      </c>
      <c r="W216" t="s">
        <v>46</v>
      </c>
      <c r="X216">
        <v>24</v>
      </c>
      <c r="Y216" t="s">
        <v>13</v>
      </c>
      <c r="Z216" t="s">
        <v>40</v>
      </c>
      <c r="AA216" t="s">
        <v>170</v>
      </c>
      <c r="AD216" t="s">
        <v>174</v>
      </c>
      <c r="AE216" t="s">
        <v>384</v>
      </c>
      <c r="AF216" t="s">
        <v>203</v>
      </c>
      <c r="AG216" t="b">
        <v>0</v>
      </c>
      <c r="AH216" t="b">
        <v>0</v>
      </c>
      <c r="AI216" t="b">
        <v>0</v>
      </c>
      <c r="AJ216" t="b">
        <v>0</v>
      </c>
      <c r="AK216" t="b">
        <v>1</v>
      </c>
      <c r="AL216" t="b">
        <v>1</v>
      </c>
      <c r="AO216" t="s">
        <v>27</v>
      </c>
      <c r="AP216" t="b">
        <v>0</v>
      </c>
      <c r="AQ216" t="b">
        <v>0</v>
      </c>
      <c r="AS216" t="b">
        <v>0</v>
      </c>
    </row>
    <row r="217" spans="1:47">
      <c r="A217">
        <v>148181</v>
      </c>
      <c r="B217" t="s">
        <v>43</v>
      </c>
      <c r="C217" t="s">
        <v>377</v>
      </c>
      <c r="D217" t="s">
        <v>216</v>
      </c>
      <c r="E217" t="str">
        <f>IF(ISNUMBER(SEARCH(E$1, VLOOKUP($A217,#REF!, 30, FALSE))), "Y", "N")</f>
        <v>N</v>
      </c>
      <c r="F217" t="str">
        <f>IF(ISNUMBER(SEARCH(F$1, VLOOKUP($A217,#REF!, 30, FALSE))), "Y", "N")</f>
        <v>N</v>
      </c>
      <c r="G217" t="str">
        <f>IF(ISNUMBER(SEARCH(G$1, VLOOKUP($A217,#REF!, 30, FALSE))), "Y", "N")</f>
        <v>N</v>
      </c>
      <c r="H217" t="str">
        <f>IF(ISNUMBER(SEARCH(H$1, VLOOKUP($A217,#REF!, 30, FALSE))), "Y", "N")</f>
        <v>N</v>
      </c>
      <c r="I217" t="str">
        <f>IF(ISNUMBER(SEARCH(I$1, VLOOKUP($A217,#REF!, 30, FALSE))), "Y", "N")</f>
        <v>N</v>
      </c>
      <c r="J217" t="str">
        <f>IF(ISNUMBER(SEARCH(J$1, VLOOKUP($A217,#REF!, 30, FALSE))), "Y", "N")</f>
        <v>N</v>
      </c>
      <c r="K217" t="str">
        <f>IF(ISNUMBER(SEARCH(K$1, VLOOKUP($A217,#REF!, 30, FALSE))), "Y", "N")</f>
        <v>N</v>
      </c>
      <c r="L217">
        <v>60</v>
      </c>
      <c r="M217" t="s">
        <v>20</v>
      </c>
      <c r="N217" t="s">
        <v>358</v>
      </c>
      <c r="O217" t="s">
        <v>22</v>
      </c>
      <c r="P217" t="s">
        <v>23</v>
      </c>
      <c r="Q217">
        <v>7.8899999999999998E-2</v>
      </c>
      <c r="R217">
        <f>IF(M217="electric",VLOOKUP(C217,Electric!$B:$F,5,FALSE), VLOOKUP(C217, Gas!$B:$F, 5, FALSE))</f>
        <v>7.7799999999999994E-2</v>
      </c>
      <c r="S217" s="8" t="str">
        <f t="shared" si="3"/>
        <v>None</v>
      </c>
      <c r="T217">
        <v>0</v>
      </c>
      <c r="U217">
        <v>0</v>
      </c>
      <c r="V217">
        <v>0</v>
      </c>
      <c r="W217" t="s">
        <v>46</v>
      </c>
      <c r="X217">
        <v>12</v>
      </c>
      <c r="Y217" t="s">
        <v>13</v>
      </c>
      <c r="Z217" t="s">
        <v>40</v>
      </c>
      <c r="AA217" t="s">
        <v>165</v>
      </c>
      <c r="AB217" t="s">
        <v>166</v>
      </c>
      <c r="AD217" t="s">
        <v>366</v>
      </c>
      <c r="AE217" t="s">
        <v>385</v>
      </c>
      <c r="AF217" t="s">
        <v>203</v>
      </c>
      <c r="AG217" t="b">
        <v>0</v>
      </c>
      <c r="AH217" t="b">
        <v>0</v>
      </c>
      <c r="AI217" t="b">
        <v>0</v>
      </c>
      <c r="AJ217" t="b">
        <v>0</v>
      </c>
      <c r="AK217" t="b">
        <v>1</v>
      </c>
      <c r="AL217" t="b">
        <v>1</v>
      </c>
      <c r="AO217" s="1">
        <v>1</v>
      </c>
      <c r="AP217" t="b">
        <v>1</v>
      </c>
      <c r="AQ217" t="b">
        <v>0</v>
      </c>
      <c r="AS217" t="b">
        <v>0</v>
      </c>
    </row>
    <row r="218" spans="1:47">
      <c r="A218">
        <v>148180</v>
      </c>
      <c r="B218" t="s">
        <v>43</v>
      </c>
      <c r="C218" t="s">
        <v>377</v>
      </c>
      <c r="D218" t="s">
        <v>218</v>
      </c>
      <c r="E218" t="str">
        <f>IF(ISNUMBER(SEARCH(E$1, VLOOKUP($A218,#REF!, 30, FALSE))), "Y", "N")</f>
        <v>N</v>
      </c>
      <c r="F218" t="str">
        <f>IF(ISNUMBER(SEARCH(F$1, VLOOKUP($A218,#REF!, 30, FALSE))), "Y", "N")</f>
        <v>N</v>
      </c>
      <c r="G218" t="str">
        <f>IF(ISNUMBER(SEARCH(G$1, VLOOKUP($A218,#REF!, 30, FALSE))), "Y", "N")</f>
        <v>N</v>
      </c>
      <c r="H218" t="str">
        <f>IF(ISNUMBER(SEARCH(H$1, VLOOKUP($A218,#REF!, 30, FALSE))), "Y", "N")</f>
        <v>N</v>
      </c>
      <c r="I218" t="str">
        <f>IF(ISNUMBER(SEARCH(I$1, VLOOKUP($A218,#REF!, 30, FALSE))), "Y", "N")</f>
        <v>N</v>
      </c>
      <c r="J218" t="str">
        <f>IF(ISNUMBER(SEARCH(J$1, VLOOKUP($A218,#REF!, 30, FALSE))), "Y", "N")</f>
        <v>N</v>
      </c>
      <c r="K218" t="str">
        <f>IF(ISNUMBER(SEARCH(K$1, VLOOKUP($A218,#REF!, 30, FALSE))), "Y", "N")</f>
        <v>N</v>
      </c>
      <c r="L218">
        <v>50</v>
      </c>
      <c r="M218" t="s">
        <v>20</v>
      </c>
      <c r="N218" t="s">
        <v>358</v>
      </c>
      <c r="O218" t="s">
        <v>22</v>
      </c>
      <c r="P218" t="s">
        <v>23</v>
      </c>
      <c r="Q218">
        <v>7.9899999999999999E-2</v>
      </c>
      <c r="R218">
        <f>IF(M218="electric",VLOOKUP(C218,Electric!$B:$F,5,FALSE), VLOOKUP(C218, Gas!$B:$F, 5, FALSE))</f>
        <v>7.7799999999999994E-2</v>
      </c>
      <c r="S218" s="8" t="str">
        <f t="shared" si="3"/>
        <v>None</v>
      </c>
      <c r="T218">
        <v>0</v>
      </c>
      <c r="U218">
        <v>0</v>
      </c>
      <c r="V218">
        <v>0</v>
      </c>
      <c r="W218" t="s">
        <v>46</v>
      </c>
      <c r="X218">
        <v>24</v>
      </c>
      <c r="Y218" t="s">
        <v>13</v>
      </c>
      <c r="Z218" t="s">
        <v>40</v>
      </c>
      <c r="AA218" t="s">
        <v>170</v>
      </c>
      <c r="AD218" t="s">
        <v>174</v>
      </c>
      <c r="AE218" t="s">
        <v>386</v>
      </c>
      <c r="AF218" t="s">
        <v>203</v>
      </c>
      <c r="AG218" t="b">
        <v>0</v>
      </c>
      <c r="AH218" t="b">
        <v>0</v>
      </c>
      <c r="AI218" t="b">
        <v>0</v>
      </c>
      <c r="AJ218" t="b">
        <v>0</v>
      </c>
      <c r="AK218" t="b">
        <v>1</v>
      </c>
      <c r="AL218" t="b">
        <v>1</v>
      </c>
      <c r="AO218" s="1">
        <v>1</v>
      </c>
      <c r="AP218" t="b">
        <v>1</v>
      </c>
      <c r="AQ218" t="b">
        <v>0</v>
      </c>
    </row>
    <row r="219" spans="1:47">
      <c r="A219">
        <v>148179</v>
      </c>
      <c r="B219" t="s">
        <v>43</v>
      </c>
      <c r="C219" t="s">
        <v>377</v>
      </c>
      <c r="D219" t="s">
        <v>225</v>
      </c>
      <c r="E219" t="str">
        <f>IF(ISNUMBER(SEARCH(E$1, VLOOKUP($A219,#REF!, 30, FALSE))), "Y", "N")</f>
        <v>N</v>
      </c>
      <c r="F219" t="str">
        <f>IF(ISNUMBER(SEARCH(F$1, VLOOKUP($A219,#REF!, 30, FALSE))), "Y", "N")</f>
        <v>N</v>
      </c>
      <c r="G219" t="str">
        <f>IF(ISNUMBER(SEARCH(G$1, VLOOKUP($A219,#REF!, 30, FALSE))), "Y", "N")</f>
        <v>N</v>
      </c>
      <c r="H219" t="str">
        <f>IF(ISNUMBER(SEARCH(H$1, VLOOKUP($A219,#REF!, 30, FALSE))), "Y", "N")</f>
        <v>N</v>
      </c>
      <c r="I219" t="str">
        <f>IF(ISNUMBER(SEARCH(I$1, VLOOKUP($A219,#REF!, 30, FALSE))), "Y", "N")</f>
        <v>N</v>
      </c>
      <c r="J219" t="str">
        <f>IF(ISNUMBER(SEARCH(J$1, VLOOKUP($A219,#REF!, 30, FALSE))), "Y", "N")</f>
        <v>N</v>
      </c>
      <c r="K219" t="str">
        <f>IF(ISNUMBER(SEARCH(K$1, VLOOKUP($A219,#REF!, 30, FALSE))), "Y", "N")</f>
        <v>N</v>
      </c>
      <c r="L219" t="s">
        <v>248</v>
      </c>
      <c r="M219" t="s">
        <v>20</v>
      </c>
      <c r="N219" t="s">
        <v>358</v>
      </c>
      <c r="O219" t="s">
        <v>22</v>
      </c>
      <c r="P219" t="s">
        <v>23</v>
      </c>
      <c r="Q219">
        <v>7.2900000000000006E-2</v>
      </c>
      <c r="R219">
        <f>IF(M219="electric",VLOOKUP(C219,Electric!$B:$F,5,FALSE), VLOOKUP(C219, Gas!$B:$F, 5, FALSE))</f>
        <v>7.7799999999999994E-2</v>
      </c>
      <c r="S219" s="8">
        <f t="shared" si="3"/>
        <v>-6.298200514138802E-2</v>
      </c>
      <c r="T219">
        <v>0</v>
      </c>
      <c r="U219">
        <v>0</v>
      </c>
      <c r="V219">
        <v>0</v>
      </c>
      <c r="W219" t="s">
        <v>46</v>
      </c>
      <c r="X219">
        <v>12</v>
      </c>
      <c r="Y219" t="s">
        <v>13</v>
      </c>
      <c r="Z219" t="s">
        <v>40</v>
      </c>
      <c r="AA219" t="s">
        <v>226</v>
      </c>
      <c r="AD219" t="s">
        <v>162</v>
      </c>
      <c r="AE219" t="s">
        <v>386</v>
      </c>
      <c r="AF219" t="s">
        <v>203</v>
      </c>
      <c r="AG219" t="b">
        <v>0</v>
      </c>
      <c r="AH219" t="b">
        <v>0</v>
      </c>
      <c r="AI219" t="b">
        <v>0</v>
      </c>
      <c r="AJ219" t="b">
        <v>0</v>
      </c>
      <c r="AK219" t="b">
        <v>1</v>
      </c>
      <c r="AL219" t="b">
        <v>1</v>
      </c>
      <c r="AO219" t="s">
        <v>27</v>
      </c>
      <c r="AP219" t="b">
        <v>0</v>
      </c>
      <c r="AQ219" t="b">
        <v>0</v>
      </c>
      <c r="AS219" t="b">
        <v>0</v>
      </c>
      <c r="AU219" t="s">
        <v>228</v>
      </c>
    </row>
    <row r="220" spans="1:47">
      <c r="A220">
        <v>151229</v>
      </c>
      <c r="B220" t="s">
        <v>43</v>
      </c>
      <c r="C220" t="s">
        <v>377</v>
      </c>
      <c r="D220" t="s">
        <v>249</v>
      </c>
      <c r="E220" t="str">
        <f>IF(ISNUMBER(SEARCH(E$1, VLOOKUP($A220,#REF!, 30, FALSE))), "Y", "N")</f>
        <v>N</v>
      </c>
      <c r="F220" t="str">
        <f>IF(ISNUMBER(SEARCH(F$1, VLOOKUP($A220,#REF!, 30, FALSE))), "Y", "N")</f>
        <v>N</v>
      </c>
      <c r="G220" t="str">
        <f>IF(ISNUMBER(SEARCH(G$1, VLOOKUP($A220,#REF!, 30, FALSE))), "Y", "N")</f>
        <v>N</v>
      </c>
      <c r="H220" t="str">
        <f>IF(ISNUMBER(SEARCH(H$1, VLOOKUP($A220,#REF!, 30, FALSE))), "Y", "N")</f>
        <v>N</v>
      </c>
      <c r="I220" t="str">
        <f>IF(ISNUMBER(SEARCH(I$1, VLOOKUP($A220,#REF!, 30, FALSE))), "Y", "N")</f>
        <v>N</v>
      </c>
      <c r="J220" t="str">
        <f>IF(ISNUMBER(SEARCH(J$1, VLOOKUP($A220,#REF!, 30, FALSE))), "Y", "N")</f>
        <v>N</v>
      </c>
      <c r="K220" t="str">
        <f>IF(ISNUMBER(SEARCH(K$1, VLOOKUP($A220,#REF!, 30, FALSE))), "Y", "N")</f>
        <v>N</v>
      </c>
      <c r="L220" t="s">
        <v>221</v>
      </c>
      <c r="M220" t="s">
        <v>20</v>
      </c>
      <c r="N220" t="s">
        <v>358</v>
      </c>
      <c r="O220" t="s">
        <v>22</v>
      </c>
      <c r="P220" t="s">
        <v>23</v>
      </c>
      <c r="Q220">
        <v>6.8900000000000003E-2</v>
      </c>
      <c r="R220">
        <f>IF(M220="electric",VLOOKUP(C220,Electric!$B:$F,5,FALSE), VLOOKUP(C220, Gas!$B:$F, 5, FALSE))</f>
        <v>7.7799999999999994E-2</v>
      </c>
      <c r="S220" s="8">
        <f t="shared" si="3"/>
        <v>-0.11439588688946005</v>
      </c>
      <c r="T220">
        <v>0</v>
      </c>
      <c r="U220">
        <v>0</v>
      </c>
      <c r="V220">
        <v>0</v>
      </c>
      <c r="W220" t="s">
        <v>46</v>
      </c>
      <c r="X220">
        <v>15</v>
      </c>
      <c r="Y220" t="s">
        <v>13</v>
      </c>
      <c r="Z220" t="s">
        <v>40</v>
      </c>
      <c r="AA220" t="s">
        <v>139</v>
      </c>
      <c r="AC220" t="s">
        <v>140</v>
      </c>
      <c r="AD220" t="s">
        <v>162</v>
      </c>
      <c r="AE220" t="s">
        <v>387</v>
      </c>
      <c r="AF220" t="s">
        <v>203</v>
      </c>
      <c r="AG220" t="b">
        <v>0</v>
      </c>
      <c r="AH220" t="b">
        <v>0</v>
      </c>
      <c r="AI220" t="b">
        <v>0</v>
      </c>
      <c r="AJ220" t="b">
        <v>0</v>
      </c>
      <c r="AK220" t="b">
        <v>1</v>
      </c>
      <c r="AL220" t="b">
        <v>1</v>
      </c>
      <c r="AO220" t="s">
        <v>27</v>
      </c>
      <c r="AP220" t="b">
        <v>0</v>
      </c>
      <c r="AQ220" t="b">
        <v>0</v>
      </c>
      <c r="AS220" t="b">
        <v>0</v>
      </c>
      <c r="AU220" t="s">
        <v>228</v>
      </c>
    </row>
    <row r="221" spans="1:47">
      <c r="A221">
        <v>148178</v>
      </c>
      <c r="B221" t="s">
        <v>43</v>
      </c>
      <c r="C221" t="s">
        <v>377</v>
      </c>
      <c r="D221" t="s">
        <v>372</v>
      </c>
      <c r="E221" t="str">
        <f>IF(ISNUMBER(SEARCH(E$1, VLOOKUP($A221,#REF!, 30, FALSE))), "Y", "N")</f>
        <v>N</v>
      </c>
      <c r="F221" t="str">
        <f>IF(ISNUMBER(SEARCH(F$1, VLOOKUP($A221,#REF!, 30, FALSE))), "Y", "N")</f>
        <v>N</v>
      </c>
      <c r="G221" t="str">
        <f>IF(ISNUMBER(SEARCH(G$1, VLOOKUP($A221,#REF!, 30, FALSE))), "Y", "N")</f>
        <v>N</v>
      </c>
      <c r="H221" t="str">
        <f>IF(ISNUMBER(SEARCH(H$1, VLOOKUP($A221,#REF!, 30, FALSE))), "Y", "N")</f>
        <v>N</v>
      </c>
      <c r="I221" t="str">
        <f>IF(ISNUMBER(SEARCH(I$1, VLOOKUP($A221,#REF!, 30, FALSE))), "Y", "N")</f>
        <v>N</v>
      </c>
      <c r="J221" t="str">
        <f>IF(ISNUMBER(SEARCH(J$1, VLOOKUP($A221,#REF!, 30, FALSE))), "Y", "N")</f>
        <v>N</v>
      </c>
      <c r="K221" t="str">
        <f>IF(ISNUMBER(SEARCH(K$1, VLOOKUP($A221,#REF!, 30, FALSE))), "Y", "N")</f>
        <v>N</v>
      </c>
      <c r="L221" t="s">
        <v>248</v>
      </c>
      <c r="M221" t="s">
        <v>20</v>
      </c>
      <c r="N221" t="s">
        <v>358</v>
      </c>
      <c r="O221" t="s">
        <v>22</v>
      </c>
      <c r="P221" t="s">
        <v>23</v>
      </c>
      <c r="Q221">
        <v>6.7900000000000002E-2</v>
      </c>
      <c r="R221">
        <f>IF(M221="electric",VLOOKUP(C221,Electric!$B:$F,5,FALSE), VLOOKUP(C221, Gas!$B:$F, 5, FALSE))</f>
        <v>7.7799999999999994E-2</v>
      </c>
      <c r="S221" s="8">
        <f t="shared" si="3"/>
        <v>-0.12724935732647805</v>
      </c>
      <c r="T221">
        <v>0</v>
      </c>
      <c r="U221">
        <v>0</v>
      </c>
      <c r="V221">
        <v>0</v>
      </c>
      <c r="W221" t="s">
        <v>46</v>
      </c>
      <c r="X221">
        <v>6</v>
      </c>
      <c r="Y221" t="s">
        <v>13</v>
      </c>
      <c r="Z221" t="s">
        <v>40</v>
      </c>
      <c r="AA221" t="s">
        <v>226</v>
      </c>
      <c r="AD221" t="s">
        <v>162</v>
      </c>
      <c r="AE221" t="s">
        <v>388</v>
      </c>
      <c r="AF221" t="s">
        <v>203</v>
      </c>
      <c r="AG221" t="b">
        <v>0</v>
      </c>
      <c r="AH221" t="b">
        <v>0</v>
      </c>
      <c r="AI221" t="b">
        <v>0</v>
      </c>
      <c r="AJ221" t="b">
        <v>0</v>
      </c>
      <c r="AK221" t="b">
        <v>1</v>
      </c>
      <c r="AL221" t="b">
        <v>1</v>
      </c>
      <c r="AO221" t="s">
        <v>27</v>
      </c>
      <c r="AP221" t="b">
        <v>0</v>
      </c>
      <c r="AQ221" t="b">
        <v>0</v>
      </c>
      <c r="AS221" t="b">
        <v>0</v>
      </c>
    </row>
    <row r="222" spans="1:47">
      <c r="A222">
        <v>151161</v>
      </c>
      <c r="B222" t="s">
        <v>43</v>
      </c>
      <c r="C222" t="s">
        <v>377</v>
      </c>
      <c r="D222" t="s">
        <v>229</v>
      </c>
      <c r="E222" t="str">
        <f>IF(ISNUMBER(SEARCH(E$1, VLOOKUP($A222,#REF!, 30, FALSE))), "Y", "N")</f>
        <v>N</v>
      </c>
      <c r="F222" t="str">
        <f>IF(ISNUMBER(SEARCH(F$1, VLOOKUP($A222,#REF!, 30, FALSE))), "Y", "N")</f>
        <v>N</v>
      </c>
      <c r="G222" t="str">
        <f>IF(ISNUMBER(SEARCH(G$1, VLOOKUP($A222,#REF!, 30, FALSE))), "Y", "N")</f>
        <v>N</v>
      </c>
      <c r="H222" t="str">
        <f>IF(ISNUMBER(SEARCH(H$1, VLOOKUP($A222,#REF!, 30, FALSE))), "Y", "N")</f>
        <v>N</v>
      </c>
      <c r="I222" t="str">
        <f>IF(ISNUMBER(SEARCH(I$1, VLOOKUP($A222,#REF!, 30, FALSE))), "Y", "N")</f>
        <v>N</v>
      </c>
      <c r="J222" t="str">
        <f>IF(ISNUMBER(SEARCH(J$1, VLOOKUP($A222,#REF!, 30, FALSE))), "Y", "N")</f>
        <v>N</v>
      </c>
      <c r="K222" t="str">
        <f>IF(ISNUMBER(SEARCH(K$1, VLOOKUP($A222,#REF!, 30, FALSE))), "Y", "N")</f>
        <v>N</v>
      </c>
      <c r="L222">
        <v>220</v>
      </c>
      <c r="M222" t="s">
        <v>20</v>
      </c>
      <c r="N222" t="s">
        <v>358</v>
      </c>
      <c r="O222" t="s">
        <v>22</v>
      </c>
      <c r="P222" t="s">
        <v>23</v>
      </c>
      <c r="Q222">
        <v>0.1079</v>
      </c>
      <c r="R222">
        <f>IF(M222="electric",VLOOKUP(C222,Electric!$B:$F,5,FALSE), VLOOKUP(C222, Gas!$B:$F, 5, FALSE))</f>
        <v>7.7799999999999994E-2</v>
      </c>
      <c r="S222" s="8" t="str">
        <f t="shared" si="3"/>
        <v>None</v>
      </c>
      <c r="T222">
        <v>0</v>
      </c>
      <c r="U222">
        <v>7.99</v>
      </c>
      <c r="V222">
        <v>0</v>
      </c>
      <c r="W222" t="s">
        <v>230</v>
      </c>
      <c r="X222">
        <v>12</v>
      </c>
      <c r="Y222" t="s">
        <v>13</v>
      </c>
      <c r="Z222" t="s">
        <v>40</v>
      </c>
      <c r="AA222" t="s">
        <v>374</v>
      </c>
      <c r="AB222" t="s">
        <v>199</v>
      </c>
      <c r="AC222" t="s">
        <v>375</v>
      </c>
      <c r="AD222" t="s">
        <v>201</v>
      </c>
      <c r="AE222" t="s">
        <v>389</v>
      </c>
      <c r="AF222" t="s">
        <v>203</v>
      </c>
      <c r="AG222" t="b">
        <v>0</v>
      </c>
      <c r="AH222" t="b">
        <v>0</v>
      </c>
      <c r="AI222" t="b">
        <v>0</v>
      </c>
      <c r="AJ222" t="b">
        <v>0</v>
      </c>
      <c r="AK222" t="b">
        <v>1</v>
      </c>
      <c r="AL222" t="b">
        <v>1</v>
      </c>
      <c r="AO222" t="s">
        <v>27</v>
      </c>
      <c r="AP222" t="b">
        <v>0</v>
      </c>
      <c r="AQ222" t="b">
        <v>0</v>
      </c>
      <c r="AS222" t="b">
        <v>0</v>
      </c>
      <c r="AU222" t="s">
        <v>233</v>
      </c>
    </row>
    <row r="223" spans="1:47">
      <c r="A223">
        <v>147432</v>
      </c>
      <c r="B223" t="s">
        <v>43</v>
      </c>
      <c r="C223" t="s">
        <v>390</v>
      </c>
      <c r="D223" t="s">
        <v>211</v>
      </c>
      <c r="E223" t="str">
        <f>IF(ISNUMBER(SEARCH(E$1, VLOOKUP($A223,#REF!, 30, FALSE))), "Y", "N")</f>
        <v>N</v>
      </c>
      <c r="F223" t="str">
        <f>IF(ISNUMBER(SEARCH(F$1, VLOOKUP($A223,#REF!, 30, FALSE))), "Y", "N")</f>
        <v>N</v>
      </c>
      <c r="G223" t="str">
        <f>IF(ISNUMBER(SEARCH(G$1, VLOOKUP($A223,#REF!, 30, FALSE))), "Y", "N")</f>
        <v>N</v>
      </c>
      <c r="H223" t="str">
        <f>IF(ISNUMBER(SEARCH(H$1, VLOOKUP($A223,#REF!, 30, FALSE))), "Y", "N")</f>
        <v>N</v>
      </c>
      <c r="I223" t="str">
        <f>IF(ISNUMBER(SEARCH(I$1, VLOOKUP($A223,#REF!, 30, FALSE))), "Y", "N")</f>
        <v>N</v>
      </c>
      <c r="J223" t="str">
        <f>IF(ISNUMBER(SEARCH(J$1, VLOOKUP($A223,#REF!, 30, FALSE))), "Y", "N")</f>
        <v>N</v>
      </c>
      <c r="K223" t="str">
        <f>IF(ISNUMBER(SEARCH(K$1, VLOOKUP($A223,#REF!, 30, FALSE))), "Y", "N")</f>
        <v>N</v>
      </c>
      <c r="L223">
        <v>60</v>
      </c>
      <c r="M223" t="s">
        <v>20</v>
      </c>
      <c r="N223" t="s">
        <v>391</v>
      </c>
      <c r="O223" t="s">
        <v>22</v>
      </c>
      <c r="P223" t="s">
        <v>23</v>
      </c>
      <c r="Q223">
        <v>0.1099</v>
      </c>
      <c r="R223">
        <f>IF(M223="electric",VLOOKUP(C223,Electric!$B:$F,5,FALSE), VLOOKUP(C223, Gas!$B:$F, 5, FALSE))</f>
        <v>0.11899</v>
      </c>
      <c r="S223" s="8">
        <f t="shared" si="3"/>
        <v>-7.6392974199512576E-2</v>
      </c>
      <c r="T223">
        <v>0</v>
      </c>
      <c r="U223">
        <v>0</v>
      </c>
      <c r="V223">
        <v>0</v>
      </c>
      <c r="W223" t="s">
        <v>46</v>
      </c>
      <c r="X223">
        <v>12</v>
      </c>
      <c r="Y223" t="s">
        <v>13</v>
      </c>
      <c r="Z223" t="s">
        <v>40</v>
      </c>
      <c r="AA223" t="s">
        <v>392</v>
      </c>
      <c r="AB223" t="s">
        <v>393</v>
      </c>
      <c r="AD223" t="s">
        <v>201</v>
      </c>
      <c r="AE223" t="s">
        <v>394</v>
      </c>
      <c r="AF223" t="s">
        <v>203</v>
      </c>
      <c r="AG223" t="b">
        <v>0</v>
      </c>
      <c r="AH223" t="b">
        <v>0</v>
      </c>
      <c r="AI223" t="b">
        <v>0</v>
      </c>
      <c r="AJ223" t="b">
        <v>0</v>
      </c>
      <c r="AK223" t="b">
        <v>1</v>
      </c>
      <c r="AL223" t="b">
        <v>1</v>
      </c>
      <c r="AO223" t="s">
        <v>27</v>
      </c>
      <c r="AP223" t="b">
        <v>0</v>
      </c>
      <c r="AQ223" t="b">
        <v>0</v>
      </c>
      <c r="AS223" t="b">
        <v>0</v>
      </c>
    </row>
    <row r="224" spans="1:47">
      <c r="A224">
        <v>147433</v>
      </c>
      <c r="B224" t="s">
        <v>43</v>
      </c>
      <c r="C224" t="s">
        <v>390</v>
      </c>
      <c r="D224" t="s">
        <v>214</v>
      </c>
      <c r="E224" t="str">
        <f>IF(ISNUMBER(SEARCH(E$1, VLOOKUP($A224,#REF!, 30, FALSE))), "Y", "N")</f>
        <v>N</v>
      </c>
      <c r="F224" t="str">
        <f>IF(ISNUMBER(SEARCH(F$1, VLOOKUP($A224,#REF!, 30, FALSE))), "Y", "N")</f>
        <v>N</v>
      </c>
      <c r="G224" t="str">
        <f>IF(ISNUMBER(SEARCH(G$1, VLOOKUP($A224,#REF!, 30, FALSE))), "Y", "N")</f>
        <v>N</v>
      </c>
      <c r="H224" t="str">
        <f>IF(ISNUMBER(SEARCH(H$1, VLOOKUP($A224,#REF!, 30, FALSE))), "Y", "N")</f>
        <v>N</v>
      </c>
      <c r="I224" t="str">
        <f>IF(ISNUMBER(SEARCH(I$1, VLOOKUP($A224,#REF!, 30, FALSE))), "Y", "N")</f>
        <v>N</v>
      </c>
      <c r="J224" t="str">
        <f>IF(ISNUMBER(SEARCH(J$1, VLOOKUP($A224,#REF!, 30, FALSE))), "Y", "N")</f>
        <v>N</v>
      </c>
      <c r="K224" t="str">
        <f>IF(ISNUMBER(SEARCH(K$1, VLOOKUP($A224,#REF!, 30, FALSE))), "Y", "N")</f>
        <v>N</v>
      </c>
      <c r="L224">
        <v>50</v>
      </c>
      <c r="M224" t="s">
        <v>20</v>
      </c>
      <c r="N224" t="s">
        <v>391</v>
      </c>
      <c r="O224" t="s">
        <v>22</v>
      </c>
      <c r="P224" t="s">
        <v>23</v>
      </c>
      <c r="Q224">
        <v>0.1109</v>
      </c>
      <c r="R224">
        <f>IF(M224="electric",VLOOKUP(C224,Electric!$B:$F,5,FALSE), VLOOKUP(C224, Gas!$B:$F, 5, FALSE))</f>
        <v>0.11899</v>
      </c>
      <c r="S224" s="8">
        <f t="shared" si="3"/>
        <v>-6.7988906630809309E-2</v>
      </c>
      <c r="T224">
        <v>0</v>
      </c>
      <c r="U224">
        <v>0</v>
      </c>
      <c r="V224">
        <v>0</v>
      </c>
      <c r="W224" t="s">
        <v>46</v>
      </c>
      <c r="X224">
        <v>24</v>
      </c>
      <c r="Y224" t="s">
        <v>13</v>
      </c>
      <c r="Z224" t="s">
        <v>40</v>
      </c>
      <c r="AA224" t="s">
        <v>170</v>
      </c>
      <c r="AD224" t="s">
        <v>180</v>
      </c>
      <c r="AE224" t="s">
        <v>395</v>
      </c>
      <c r="AF224" t="s">
        <v>203</v>
      </c>
      <c r="AG224" t="b">
        <v>0</v>
      </c>
      <c r="AH224" t="b">
        <v>0</v>
      </c>
      <c r="AI224" t="b">
        <v>0</v>
      </c>
      <c r="AJ224" t="b">
        <v>0</v>
      </c>
      <c r="AK224" t="b">
        <v>1</v>
      </c>
      <c r="AL224" t="b">
        <v>1</v>
      </c>
      <c r="AO224" t="s">
        <v>27</v>
      </c>
      <c r="AP224" t="b">
        <v>0</v>
      </c>
      <c r="AQ224" t="b">
        <v>0</v>
      </c>
    </row>
    <row r="225" spans="1:47">
      <c r="A225">
        <v>147437</v>
      </c>
      <c r="B225" t="s">
        <v>43</v>
      </c>
      <c r="C225" t="s">
        <v>390</v>
      </c>
      <c r="D225" t="s">
        <v>216</v>
      </c>
      <c r="E225" t="str">
        <f>IF(ISNUMBER(SEARCH(E$1, VLOOKUP($A225,#REF!, 30, FALSE))), "Y", "N")</f>
        <v>N</v>
      </c>
      <c r="F225" t="str">
        <f>IF(ISNUMBER(SEARCH(F$1, VLOOKUP($A225,#REF!, 30, FALSE))), "Y", "N")</f>
        <v>N</v>
      </c>
      <c r="G225" t="str">
        <f>IF(ISNUMBER(SEARCH(G$1, VLOOKUP($A225,#REF!, 30, FALSE))), "Y", "N")</f>
        <v>N</v>
      </c>
      <c r="H225" t="str">
        <f>IF(ISNUMBER(SEARCH(H$1, VLOOKUP($A225,#REF!, 30, FALSE))), "Y", "N")</f>
        <v>N</v>
      </c>
      <c r="I225" t="str">
        <f>IF(ISNUMBER(SEARCH(I$1, VLOOKUP($A225,#REF!, 30, FALSE))), "Y", "N")</f>
        <v>N</v>
      </c>
      <c r="J225" t="str">
        <f>IF(ISNUMBER(SEARCH(J$1, VLOOKUP($A225,#REF!, 30, FALSE))), "Y", "N")</f>
        <v>N</v>
      </c>
      <c r="K225" t="str">
        <f>IF(ISNUMBER(SEARCH(K$1, VLOOKUP($A225,#REF!, 30, FALSE))), "Y", "N")</f>
        <v>N</v>
      </c>
      <c r="L225">
        <v>60</v>
      </c>
      <c r="M225" t="s">
        <v>20</v>
      </c>
      <c r="N225" t="s">
        <v>391</v>
      </c>
      <c r="O225" t="s">
        <v>22</v>
      </c>
      <c r="P225" t="s">
        <v>23</v>
      </c>
      <c r="Q225">
        <v>0.1109</v>
      </c>
      <c r="R225">
        <f>IF(M225="electric",VLOOKUP(C225,Electric!$B:$F,5,FALSE), VLOOKUP(C225, Gas!$B:$F, 5, FALSE))</f>
        <v>0.11899</v>
      </c>
      <c r="S225" s="8">
        <f t="shared" si="3"/>
        <v>-6.7988906630809309E-2</v>
      </c>
      <c r="T225">
        <v>0</v>
      </c>
      <c r="U225">
        <v>0</v>
      </c>
      <c r="V225">
        <v>0</v>
      </c>
      <c r="W225" t="s">
        <v>46</v>
      </c>
      <c r="X225">
        <v>12</v>
      </c>
      <c r="Y225" t="s">
        <v>13</v>
      </c>
      <c r="Z225" t="s">
        <v>40</v>
      </c>
      <c r="AA225" t="s">
        <v>392</v>
      </c>
      <c r="AB225" t="s">
        <v>393</v>
      </c>
      <c r="AD225" t="s">
        <v>201</v>
      </c>
      <c r="AE225" t="s">
        <v>395</v>
      </c>
      <c r="AF225" t="s">
        <v>203</v>
      </c>
      <c r="AG225" t="b">
        <v>0</v>
      </c>
      <c r="AH225" t="b">
        <v>0</v>
      </c>
      <c r="AI225" t="b">
        <v>0</v>
      </c>
      <c r="AJ225" t="b">
        <v>0</v>
      </c>
      <c r="AK225" t="b">
        <v>1</v>
      </c>
      <c r="AL225" t="b">
        <v>1</v>
      </c>
      <c r="AO225" s="1">
        <v>1</v>
      </c>
      <c r="AP225" t="b">
        <v>1</v>
      </c>
      <c r="AQ225" t="b">
        <v>0</v>
      </c>
      <c r="AS225" t="b">
        <v>0</v>
      </c>
    </row>
    <row r="226" spans="1:47">
      <c r="A226">
        <v>147440</v>
      </c>
      <c r="B226" t="s">
        <v>43</v>
      </c>
      <c r="C226" t="s">
        <v>390</v>
      </c>
      <c r="D226" t="s">
        <v>218</v>
      </c>
      <c r="E226" t="str">
        <f>IF(ISNUMBER(SEARCH(E$1, VLOOKUP($A226,#REF!, 30, FALSE))), "Y", "N")</f>
        <v>N</v>
      </c>
      <c r="F226" t="str">
        <f>IF(ISNUMBER(SEARCH(F$1, VLOOKUP($A226,#REF!, 30, FALSE))), "Y", "N")</f>
        <v>N</v>
      </c>
      <c r="G226" t="str">
        <f>IF(ISNUMBER(SEARCH(G$1, VLOOKUP($A226,#REF!, 30, FALSE))), "Y", "N")</f>
        <v>N</v>
      </c>
      <c r="H226" t="str">
        <f>IF(ISNUMBER(SEARCH(H$1, VLOOKUP($A226,#REF!, 30, FALSE))), "Y", "N")</f>
        <v>N</v>
      </c>
      <c r="I226" t="str">
        <f>IF(ISNUMBER(SEARCH(I$1, VLOOKUP($A226,#REF!, 30, FALSE))), "Y", "N")</f>
        <v>N</v>
      </c>
      <c r="J226" t="str">
        <f>IF(ISNUMBER(SEARCH(J$1, VLOOKUP($A226,#REF!, 30, FALSE))), "Y", "N")</f>
        <v>N</v>
      </c>
      <c r="K226" t="str">
        <f>IF(ISNUMBER(SEARCH(K$1, VLOOKUP($A226,#REF!, 30, FALSE))), "Y", "N")</f>
        <v>N</v>
      </c>
      <c r="L226">
        <v>50</v>
      </c>
      <c r="M226" t="s">
        <v>20</v>
      </c>
      <c r="N226" t="s">
        <v>391</v>
      </c>
      <c r="O226" t="s">
        <v>22</v>
      </c>
      <c r="P226" t="s">
        <v>23</v>
      </c>
      <c r="Q226">
        <v>0.1119</v>
      </c>
      <c r="R226">
        <f>IF(M226="electric",VLOOKUP(C226,Electric!$B:$F,5,FALSE), VLOOKUP(C226, Gas!$B:$F, 5, FALSE))</f>
        <v>0.11899</v>
      </c>
      <c r="S226" s="8">
        <f t="shared" si="3"/>
        <v>-5.958483906210605E-2</v>
      </c>
      <c r="T226">
        <v>0</v>
      </c>
      <c r="U226">
        <v>0</v>
      </c>
      <c r="V226">
        <v>0</v>
      </c>
      <c r="W226" t="s">
        <v>46</v>
      </c>
      <c r="X226">
        <v>24</v>
      </c>
      <c r="Y226" t="s">
        <v>13</v>
      </c>
      <c r="Z226" t="s">
        <v>40</v>
      </c>
      <c r="AA226" t="s">
        <v>170</v>
      </c>
      <c r="AD226" t="s">
        <v>180</v>
      </c>
      <c r="AE226" t="s">
        <v>396</v>
      </c>
      <c r="AF226" t="s">
        <v>203</v>
      </c>
      <c r="AG226" t="b">
        <v>0</v>
      </c>
      <c r="AH226" t="b">
        <v>0</v>
      </c>
      <c r="AI226" t="b">
        <v>0</v>
      </c>
      <c r="AJ226" t="b">
        <v>0</v>
      </c>
      <c r="AK226" t="b">
        <v>1</v>
      </c>
      <c r="AL226" t="b">
        <v>1</v>
      </c>
      <c r="AO226" s="1">
        <v>1</v>
      </c>
      <c r="AP226" t="b">
        <v>1</v>
      </c>
      <c r="AQ226" t="b">
        <v>0</v>
      </c>
    </row>
    <row r="227" spans="1:47">
      <c r="A227">
        <v>148056</v>
      </c>
      <c r="B227" t="s">
        <v>43</v>
      </c>
      <c r="C227" t="s">
        <v>390</v>
      </c>
      <c r="D227" t="s">
        <v>220</v>
      </c>
      <c r="E227" t="str">
        <f>IF(ISNUMBER(SEARCH(E$1, VLOOKUP($A227,#REF!, 30, FALSE))), "Y", "N")</f>
        <v>N</v>
      </c>
      <c r="F227" t="str">
        <f>IF(ISNUMBER(SEARCH(F$1, VLOOKUP($A227,#REF!, 30, FALSE))), "Y", "N")</f>
        <v>N</v>
      </c>
      <c r="G227" t="str">
        <f>IF(ISNUMBER(SEARCH(G$1, VLOOKUP($A227,#REF!, 30, FALSE))), "Y", "N")</f>
        <v>N</v>
      </c>
      <c r="H227" t="str">
        <f>IF(ISNUMBER(SEARCH(H$1, VLOOKUP($A227,#REF!, 30, FALSE))), "Y", "N")</f>
        <v>N</v>
      </c>
      <c r="I227" t="str">
        <f>IF(ISNUMBER(SEARCH(I$1, VLOOKUP($A227,#REF!, 30, FALSE))), "Y", "N")</f>
        <v>N</v>
      </c>
      <c r="J227" t="str">
        <f>IF(ISNUMBER(SEARCH(J$1, VLOOKUP($A227,#REF!, 30, FALSE))), "Y", "N")</f>
        <v>N</v>
      </c>
      <c r="K227" t="str">
        <f>IF(ISNUMBER(SEARCH(K$1, VLOOKUP($A227,#REF!, 30, FALSE))), "Y", "N")</f>
        <v>N</v>
      </c>
      <c r="L227" t="s">
        <v>248</v>
      </c>
      <c r="M227" t="s">
        <v>20</v>
      </c>
      <c r="N227" t="s">
        <v>391</v>
      </c>
      <c r="O227" t="s">
        <v>22</v>
      </c>
      <c r="P227" t="s">
        <v>23</v>
      </c>
      <c r="Q227">
        <v>9.4899999999999998E-2</v>
      </c>
      <c r="R227">
        <f>IF(M227="electric",VLOOKUP(C227,Electric!$B:$F,5,FALSE), VLOOKUP(C227, Gas!$B:$F, 5, FALSE))</f>
        <v>0.11899</v>
      </c>
      <c r="S227" s="8">
        <f t="shared" si="3"/>
        <v>-0.20245398773006135</v>
      </c>
      <c r="T227">
        <v>0</v>
      </c>
      <c r="U227">
        <v>0</v>
      </c>
      <c r="V227">
        <v>0</v>
      </c>
      <c r="W227" t="s">
        <v>46</v>
      </c>
      <c r="X227">
        <v>12</v>
      </c>
      <c r="Y227" t="s">
        <v>13</v>
      </c>
      <c r="Z227" t="s">
        <v>40</v>
      </c>
      <c r="AA227" t="s">
        <v>222</v>
      </c>
      <c r="AD227" t="s">
        <v>223</v>
      </c>
      <c r="AE227" t="s">
        <v>397</v>
      </c>
      <c r="AF227" t="s">
        <v>203</v>
      </c>
      <c r="AG227" t="b">
        <v>0</v>
      </c>
      <c r="AH227" t="b">
        <v>0</v>
      </c>
      <c r="AI227" t="b">
        <v>1</v>
      </c>
      <c r="AJ227" t="b">
        <v>0</v>
      </c>
      <c r="AK227" t="b">
        <v>1</v>
      </c>
      <c r="AL227" t="b">
        <v>1</v>
      </c>
      <c r="AO227" t="s">
        <v>27</v>
      </c>
      <c r="AP227" t="b">
        <v>0</v>
      </c>
      <c r="AQ227" t="b">
        <v>0</v>
      </c>
      <c r="AS227" t="b">
        <v>0</v>
      </c>
    </row>
    <row r="228" spans="1:47">
      <c r="A228">
        <v>147595</v>
      </c>
      <c r="B228" t="s">
        <v>43</v>
      </c>
      <c r="C228" t="s">
        <v>390</v>
      </c>
      <c r="D228" t="s">
        <v>225</v>
      </c>
      <c r="E228" t="str">
        <f>IF(ISNUMBER(SEARCH(E$1, VLOOKUP($A228,#REF!, 30, FALSE))), "Y", "N")</f>
        <v>N</v>
      </c>
      <c r="F228" t="str">
        <f>IF(ISNUMBER(SEARCH(F$1, VLOOKUP($A228,#REF!, 30, FALSE))), "Y", "N")</f>
        <v>N</v>
      </c>
      <c r="G228" t="str">
        <f>IF(ISNUMBER(SEARCH(G$1, VLOOKUP($A228,#REF!, 30, FALSE))), "Y", "N")</f>
        <v>N</v>
      </c>
      <c r="H228" t="str">
        <f>IF(ISNUMBER(SEARCH(H$1, VLOOKUP($A228,#REF!, 30, FALSE))), "Y", "N")</f>
        <v>N</v>
      </c>
      <c r="I228" t="str">
        <f>IF(ISNUMBER(SEARCH(I$1, VLOOKUP($A228,#REF!, 30, FALSE))), "Y", "N")</f>
        <v>N</v>
      </c>
      <c r="J228" t="str">
        <f>IF(ISNUMBER(SEARCH(J$1, VLOOKUP($A228,#REF!, 30, FALSE))), "Y", "N")</f>
        <v>N</v>
      </c>
      <c r="K228" t="str">
        <f>IF(ISNUMBER(SEARCH(K$1, VLOOKUP($A228,#REF!, 30, FALSE))), "Y", "N")</f>
        <v>N</v>
      </c>
      <c r="L228" t="s">
        <v>248</v>
      </c>
      <c r="M228" t="s">
        <v>20</v>
      </c>
      <c r="N228" t="s">
        <v>391</v>
      </c>
      <c r="O228" t="s">
        <v>22</v>
      </c>
      <c r="P228" t="s">
        <v>23</v>
      </c>
      <c r="Q228">
        <v>0.10489999999999999</v>
      </c>
      <c r="R228">
        <f>IF(M228="electric",VLOOKUP(C228,Electric!$B:$F,5,FALSE), VLOOKUP(C228, Gas!$B:$F, 5, FALSE))</f>
        <v>0.11899</v>
      </c>
      <c r="S228" s="8">
        <f t="shared" si="3"/>
        <v>-0.11841331204302888</v>
      </c>
      <c r="T228">
        <v>0</v>
      </c>
      <c r="U228">
        <v>0</v>
      </c>
      <c r="V228">
        <v>0</v>
      </c>
      <c r="W228" t="s">
        <v>46</v>
      </c>
      <c r="X228">
        <v>12</v>
      </c>
      <c r="Y228" t="s">
        <v>13</v>
      </c>
      <c r="Z228" t="s">
        <v>40</v>
      </c>
      <c r="AA228" t="s">
        <v>398</v>
      </c>
      <c r="AD228" t="s">
        <v>162</v>
      </c>
      <c r="AE228" t="s">
        <v>399</v>
      </c>
      <c r="AF228" t="s">
        <v>203</v>
      </c>
      <c r="AG228" t="b">
        <v>0</v>
      </c>
      <c r="AH228" t="b">
        <v>0</v>
      </c>
      <c r="AI228" t="b">
        <v>0</v>
      </c>
      <c r="AJ228" t="b">
        <v>0</v>
      </c>
      <c r="AK228" t="b">
        <v>1</v>
      </c>
      <c r="AL228" t="b">
        <v>1</v>
      </c>
      <c r="AO228" t="s">
        <v>27</v>
      </c>
      <c r="AP228" t="b">
        <v>0</v>
      </c>
      <c r="AQ228" t="b">
        <v>0</v>
      </c>
      <c r="AS228" t="b">
        <v>0</v>
      </c>
    </row>
    <row r="229" spans="1:47">
      <c r="A229">
        <v>147547</v>
      </c>
      <c r="B229" t="s">
        <v>43</v>
      </c>
      <c r="C229" t="s">
        <v>390</v>
      </c>
      <c r="D229" t="s">
        <v>372</v>
      </c>
      <c r="E229" t="str">
        <f>IF(ISNUMBER(SEARCH(E$1, VLOOKUP($A229,#REF!, 30, FALSE))), "Y", "N")</f>
        <v>N</v>
      </c>
      <c r="F229" t="str">
        <f>IF(ISNUMBER(SEARCH(F$1, VLOOKUP($A229,#REF!, 30, FALSE))), "Y", "N")</f>
        <v>N</v>
      </c>
      <c r="G229" t="str">
        <f>IF(ISNUMBER(SEARCH(G$1, VLOOKUP($A229,#REF!, 30, FALSE))), "Y", "N")</f>
        <v>N</v>
      </c>
      <c r="H229" t="str">
        <f>IF(ISNUMBER(SEARCH(H$1, VLOOKUP($A229,#REF!, 30, FALSE))), "Y", "N")</f>
        <v>N</v>
      </c>
      <c r="I229" t="str">
        <f>IF(ISNUMBER(SEARCH(I$1, VLOOKUP($A229,#REF!, 30, FALSE))), "Y", "N")</f>
        <v>N</v>
      </c>
      <c r="J229" t="str">
        <f>IF(ISNUMBER(SEARCH(J$1, VLOOKUP($A229,#REF!, 30, FALSE))), "Y", "N")</f>
        <v>N</v>
      </c>
      <c r="K229" t="str">
        <f>IF(ISNUMBER(SEARCH(K$1, VLOOKUP($A229,#REF!, 30, FALSE))), "Y", "N")</f>
        <v>N</v>
      </c>
      <c r="L229" t="s">
        <v>248</v>
      </c>
      <c r="M229" t="s">
        <v>20</v>
      </c>
      <c r="N229" t="s">
        <v>391</v>
      </c>
      <c r="O229" t="s">
        <v>22</v>
      </c>
      <c r="P229" t="s">
        <v>23</v>
      </c>
      <c r="Q229">
        <v>9.9900000000000003E-2</v>
      </c>
      <c r="R229">
        <f>IF(M229="electric",VLOOKUP(C229,Electric!$B:$F,5,FALSE), VLOOKUP(C229, Gas!$B:$F, 5, FALSE))</f>
        <v>0.11899</v>
      </c>
      <c r="S229" s="8">
        <f t="shared" si="3"/>
        <v>-0.16043364988654504</v>
      </c>
      <c r="T229">
        <v>0</v>
      </c>
      <c r="U229">
        <v>0</v>
      </c>
      <c r="V229">
        <v>0</v>
      </c>
      <c r="W229" t="s">
        <v>46</v>
      </c>
      <c r="X229">
        <v>6</v>
      </c>
      <c r="Y229" t="s">
        <v>13</v>
      </c>
      <c r="Z229" t="s">
        <v>40</v>
      </c>
      <c r="AA229" t="s">
        <v>398</v>
      </c>
      <c r="AD229" t="s">
        <v>162</v>
      </c>
      <c r="AE229" t="s">
        <v>400</v>
      </c>
      <c r="AF229" t="s">
        <v>203</v>
      </c>
      <c r="AG229" t="b">
        <v>0</v>
      </c>
      <c r="AH229" t="b">
        <v>0</v>
      </c>
      <c r="AI229" t="b">
        <v>0</v>
      </c>
      <c r="AJ229" t="b">
        <v>0</v>
      </c>
      <c r="AK229" t="b">
        <v>1</v>
      </c>
      <c r="AL229" t="b">
        <v>1</v>
      </c>
      <c r="AO229" t="s">
        <v>27</v>
      </c>
      <c r="AP229" t="b">
        <v>0</v>
      </c>
      <c r="AQ229" t="b">
        <v>0</v>
      </c>
      <c r="AS229" t="b">
        <v>0</v>
      </c>
    </row>
    <row r="230" spans="1:47">
      <c r="A230">
        <v>151399</v>
      </c>
      <c r="B230" t="s">
        <v>43</v>
      </c>
      <c r="C230" t="s">
        <v>44</v>
      </c>
      <c r="D230" t="s">
        <v>42</v>
      </c>
      <c r="E230" t="str">
        <f>IF(ISNUMBER(SEARCH(E$1, VLOOKUP($A230,#REF!, 30, FALSE))), "Y", "N")</f>
        <v>N</v>
      </c>
      <c r="F230" t="str">
        <f>IF(ISNUMBER(SEARCH(F$1, VLOOKUP($A230,#REF!, 30, FALSE))), "Y", "N")</f>
        <v>N</v>
      </c>
      <c r="G230" t="str">
        <f>IF(ISNUMBER(SEARCH(G$1, VLOOKUP($A230,#REF!, 30, FALSE))), "Y", "N")</f>
        <v>N</v>
      </c>
      <c r="H230" t="str">
        <f>IF(ISNUMBER(SEARCH(H$1, VLOOKUP($A230,#REF!, 30, FALSE))), "Y", "N")</f>
        <v>N</v>
      </c>
      <c r="I230" t="str">
        <f>IF(ISNUMBER(SEARCH(I$1, VLOOKUP($A230,#REF!, 30, FALSE))), "Y", "N")</f>
        <v>N</v>
      </c>
      <c r="J230" t="str">
        <f>IF(ISNUMBER(SEARCH(J$1, VLOOKUP($A230,#REF!, 30, FALSE))), "Y", "N")</f>
        <v>N</v>
      </c>
      <c r="K230" t="str">
        <f>IF(ISNUMBER(SEARCH(K$1, VLOOKUP($A230,#REF!, 30, FALSE))), "Y", "N")</f>
        <v>N</v>
      </c>
      <c r="L230">
        <v>140</v>
      </c>
      <c r="M230" t="s">
        <v>20</v>
      </c>
      <c r="N230" t="s">
        <v>45</v>
      </c>
      <c r="O230" t="s">
        <v>22</v>
      </c>
      <c r="P230" t="s">
        <v>23</v>
      </c>
      <c r="Q230">
        <v>0.14749999999999999</v>
      </c>
      <c r="R230">
        <f>IF(M230="electric",VLOOKUP(C230,Electric!$B:$F,5,FALSE), VLOOKUP(C230, Gas!$B:$F, 5, FALSE))</f>
        <v>0.105628</v>
      </c>
      <c r="S230" s="8" t="str">
        <f t="shared" si="3"/>
        <v>None</v>
      </c>
      <c r="T230">
        <v>0</v>
      </c>
      <c r="U230">
        <v>0</v>
      </c>
      <c r="V230">
        <v>0</v>
      </c>
      <c r="W230" t="s">
        <v>46</v>
      </c>
      <c r="X230">
        <v>12</v>
      </c>
      <c r="Y230" t="s">
        <v>13</v>
      </c>
      <c r="Z230" t="s">
        <v>40</v>
      </c>
      <c r="AA230" t="s">
        <v>198</v>
      </c>
      <c r="AB230" t="s">
        <v>199</v>
      </c>
      <c r="AC230" t="s">
        <v>401</v>
      </c>
      <c r="AD230" t="s">
        <v>201</v>
      </c>
      <c r="AE230" t="s">
        <v>402</v>
      </c>
      <c r="AF230" t="s">
        <v>203</v>
      </c>
      <c r="AG230" t="b">
        <v>0</v>
      </c>
      <c r="AH230" t="b">
        <v>0</v>
      </c>
      <c r="AI230" t="b">
        <v>0</v>
      </c>
      <c r="AJ230" t="b">
        <v>0</v>
      </c>
      <c r="AK230" t="b">
        <v>1</v>
      </c>
      <c r="AL230" t="b">
        <v>1</v>
      </c>
      <c r="AO230" t="s">
        <v>27</v>
      </c>
      <c r="AP230" t="b">
        <v>0</v>
      </c>
      <c r="AQ230" t="b">
        <v>0</v>
      </c>
      <c r="AS230" t="b">
        <v>0</v>
      </c>
      <c r="AU230" t="s">
        <v>41</v>
      </c>
    </row>
    <row r="231" spans="1:47">
      <c r="A231">
        <v>151400</v>
      </c>
      <c r="B231" t="s">
        <v>43</v>
      </c>
      <c r="C231" t="s">
        <v>44</v>
      </c>
      <c r="D231" t="s">
        <v>38</v>
      </c>
      <c r="E231" t="str">
        <f>IF(ISNUMBER(SEARCH(E$1, VLOOKUP($A231,#REF!, 30, FALSE))), "Y", "N")</f>
        <v>N</v>
      </c>
      <c r="F231" t="str">
        <f>IF(ISNUMBER(SEARCH(F$1, VLOOKUP($A231,#REF!, 30, FALSE))), "Y", "N")</f>
        <v>N</v>
      </c>
      <c r="G231" t="str">
        <f>IF(ISNUMBER(SEARCH(G$1, VLOOKUP($A231,#REF!, 30, FALSE))), "Y", "N")</f>
        <v>N</v>
      </c>
      <c r="H231" t="str">
        <f>IF(ISNUMBER(SEARCH(H$1, VLOOKUP($A231,#REF!, 30, FALSE))), "Y", "N")</f>
        <v>N</v>
      </c>
      <c r="I231" t="str">
        <f>IF(ISNUMBER(SEARCH(I$1, VLOOKUP($A231,#REF!, 30, FALSE))), "Y", "N")</f>
        <v>N</v>
      </c>
      <c r="J231" t="str">
        <f>IF(ISNUMBER(SEARCH(J$1, VLOOKUP($A231,#REF!, 30, FALSE))), "Y", "N")</f>
        <v>N</v>
      </c>
      <c r="K231" t="str">
        <f>IF(ISNUMBER(SEARCH(K$1, VLOOKUP($A231,#REF!, 30, FALSE))), "Y", "N")</f>
        <v>N</v>
      </c>
      <c r="L231">
        <v>140</v>
      </c>
      <c r="M231" t="s">
        <v>20</v>
      </c>
      <c r="N231" t="s">
        <v>45</v>
      </c>
      <c r="O231" t="s">
        <v>22</v>
      </c>
      <c r="P231" t="s">
        <v>23</v>
      </c>
      <c r="Q231">
        <v>0.14990000000000001</v>
      </c>
      <c r="R231">
        <f>IF(M231="electric",VLOOKUP(C231,Electric!$B:$F,5,FALSE), VLOOKUP(C231, Gas!$B:$F, 5, FALSE))</f>
        <v>0.105628</v>
      </c>
      <c r="S231" s="8" t="str">
        <f t="shared" si="3"/>
        <v>None</v>
      </c>
      <c r="T231">
        <v>0</v>
      </c>
      <c r="U231">
        <v>0</v>
      </c>
      <c r="V231">
        <v>0</v>
      </c>
      <c r="W231" t="s">
        <v>46</v>
      </c>
      <c r="X231">
        <v>12</v>
      </c>
      <c r="Y231" t="s">
        <v>13</v>
      </c>
      <c r="Z231" t="s">
        <v>40</v>
      </c>
      <c r="AA231" t="s">
        <v>198</v>
      </c>
      <c r="AB231" t="s">
        <v>199</v>
      </c>
      <c r="AC231" t="s">
        <v>401</v>
      </c>
      <c r="AD231" t="s">
        <v>201</v>
      </c>
      <c r="AE231" t="s">
        <v>403</v>
      </c>
      <c r="AF231" t="s">
        <v>203</v>
      </c>
      <c r="AG231" t="b">
        <v>0</v>
      </c>
      <c r="AH231" t="b">
        <v>0</v>
      </c>
      <c r="AI231" t="b">
        <v>0</v>
      </c>
      <c r="AJ231" t="b">
        <v>0</v>
      </c>
      <c r="AK231" t="b">
        <v>1</v>
      </c>
      <c r="AL231" t="b">
        <v>1</v>
      </c>
      <c r="AO231" s="1">
        <v>1</v>
      </c>
      <c r="AP231" t="b">
        <v>1</v>
      </c>
      <c r="AQ231" t="b">
        <v>0</v>
      </c>
      <c r="AS231" t="b">
        <v>0</v>
      </c>
      <c r="AU231" t="s">
        <v>41</v>
      </c>
    </row>
    <row r="232" spans="1:47">
      <c r="A232">
        <v>148105</v>
      </c>
      <c r="B232" t="s">
        <v>43</v>
      </c>
      <c r="C232" t="s">
        <v>44</v>
      </c>
      <c r="D232" t="s">
        <v>211</v>
      </c>
      <c r="E232" t="str">
        <f>IF(ISNUMBER(SEARCH(E$1, VLOOKUP($A232,#REF!, 30, FALSE))), "Y", "N")</f>
        <v>N</v>
      </c>
      <c r="F232" t="str">
        <f>IF(ISNUMBER(SEARCH(F$1, VLOOKUP($A232,#REF!, 30, FALSE))), "Y", "N")</f>
        <v>N</v>
      </c>
      <c r="G232" t="str">
        <f>IF(ISNUMBER(SEARCH(G$1, VLOOKUP($A232,#REF!, 30, FALSE))), "Y", "N")</f>
        <v>N</v>
      </c>
      <c r="H232" t="str">
        <f>IF(ISNUMBER(SEARCH(H$1, VLOOKUP($A232,#REF!, 30, FALSE))), "Y", "N")</f>
        <v>N</v>
      </c>
      <c r="I232" t="str">
        <f>IF(ISNUMBER(SEARCH(I$1, VLOOKUP($A232,#REF!, 30, FALSE))), "Y", "N")</f>
        <v>N</v>
      </c>
      <c r="J232" t="str">
        <f>IF(ISNUMBER(SEARCH(J$1, VLOOKUP($A232,#REF!, 30, FALSE))), "Y", "N")</f>
        <v>N</v>
      </c>
      <c r="K232" t="str">
        <f>IF(ISNUMBER(SEARCH(K$1, VLOOKUP($A232,#REF!, 30, FALSE))), "Y", "N")</f>
        <v>N</v>
      </c>
      <c r="L232">
        <v>60</v>
      </c>
      <c r="M232" t="s">
        <v>20</v>
      </c>
      <c r="N232" t="s">
        <v>45</v>
      </c>
      <c r="O232" t="s">
        <v>22</v>
      </c>
      <c r="P232" t="s">
        <v>23</v>
      </c>
      <c r="Q232">
        <v>0.11990000000000001</v>
      </c>
      <c r="R232">
        <f>IF(M232="electric",VLOOKUP(C232,Electric!$B:$F,5,FALSE), VLOOKUP(C232, Gas!$B:$F, 5, FALSE))</f>
        <v>0.105628</v>
      </c>
      <c r="S232" s="8" t="str">
        <f t="shared" si="3"/>
        <v>None</v>
      </c>
      <c r="T232">
        <v>0</v>
      </c>
      <c r="U232">
        <v>0</v>
      </c>
      <c r="V232">
        <v>0</v>
      </c>
      <c r="W232" t="s">
        <v>46</v>
      </c>
      <c r="X232">
        <v>12</v>
      </c>
      <c r="Y232" t="s">
        <v>13</v>
      </c>
      <c r="Z232" t="s">
        <v>40</v>
      </c>
      <c r="AA232" t="s">
        <v>165</v>
      </c>
      <c r="AB232" t="s">
        <v>404</v>
      </c>
      <c r="AD232" t="s">
        <v>366</v>
      </c>
      <c r="AE232" t="s">
        <v>405</v>
      </c>
      <c r="AF232" t="s">
        <v>203</v>
      </c>
      <c r="AG232" t="b">
        <v>0</v>
      </c>
      <c r="AH232" t="b">
        <v>0</v>
      </c>
      <c r="AI232" t="b">
        <v>0</v>
      </c>
      <c r="AJ232" t="b">
        <v>0</v>
      </c>
      <c r="AK232" t="b">
        <v>1</v>
      </c>
      <c r="AL232" t="b">
        <v>1</v>
      </c>
      <c r="AO232" t="s">
        <v>27</v>
      </c>
      <c r="AP232" t="b">
        <v>0</v>
      </c>
      <c r="AQ232" t="b">
        <v>0</v>
      </c>
    </row>
    <row r="233" spans="1:47">
      <c r="A233">
        <v>148101</v>
      </c>
      <c r="B233" t="s">
        <v>43</v>
      </c>
      <c r="C233" t="s">
        <v>44</v>
      </c>
      <c r="D233" t="s">
        <v>214</v>
      </c>
      <c r="E233" t="str">
        <f>IF(ISNUMBER(SEARCH(E$1, VLOOKUP($A233,#REF!, 30, FALSE))), "Y", "N")</f>
        <v>N</v>
      </c>
      <c r="F233" t="str">
        <f>IF(ISNUMBER(SEARCH(F$1, VLOOKUP($A233,#REF!, 30, FALSE))), "Y", "N")</f>
        <v>N</v>
      </c>
      <c r="G233" t="str">
        <f>IF(ISNUMBER(SEARCH(G$1, VLOOKUP($A233,#REF!, 30, FALSE))), "Y", "N")</f>
        <v>N</v>
      </c>
      <c r="H233" t="str">
        <f>IF(ISNUMBER(SEARCH(H$1, VLOOKUP($A233,#REF!, 30, FALSE))), "Y", "N")</f>
        <v>N</v>
      </c>
      <c r="I233" t="str">
        <f>IF(ISNUMBER(SEARCH(I$1, VLOOKUP($A233,#REF!, 30, FALSE))), "Y", "N")</f>
        <v>N</v>
      </c>
      <c r="J233" t="str">
        <f>IF(ISNUMBER(SEARCH(J$1, VLOOKUP($A233,#REF!, 30, FALSE))), "Y", "N")</f>
        <v>N</v>
      </c>
      <c r="K233" t="str">
        <f>IF(ISNUMBER(SEARCH(K$1, VLOOKUP($A233,#REF!, 30, FALSE))), "Y", "N")</f>
        <v>N</v>
      </c>
      <c r="L233">
        <v>50</v>
      </c>
      <c r="M233" t="s">
        <v>20</v>
      </c>
      <c r="N233" t="s">
        <v>45</v>
      </c>
      <c r="O233" t="s">
        <v>22</v>
      </c>
      <c r="P233" t="s">
        <v>23</v>
      </c>
      <c r="Q233">
        <v>0.1205</v>
      </c>
      <c r="R233">
        <f>IF(M233="electric",VLOOKUP(C233,Electric!$B:$F,5,FALSE), VLOOKUP(C233, Gas!$B:$F, 5, FALSE))</f>
        <v>0.105628</v>
      </c>
      <c r="S233" s="8" t="str">
        <f t="shared" si="3"/>
        <v>None</v>
      </c>
      <c r="T233">
        <v>0</v>
      </c>
      <c r="U233">
        <v>0</v>
      </c>
      <c r="V233">
        <v>0</v>
      </c>
      <c r="W233" t="s">
        <v>46</v>
      </c>
      <c r="X233">
        <v>24</v>
      </c>
      <c r="Y233" t="s">
        <v>13</v>
      </c>
      <c r="Z233" t="s">
        <v>40</v>
      </c>
      <c r="AA233" t="s">
        <v>170</v>
      </c>
      <c r="AD233" t="s">
        <v>174</v>
      </c>
      <c r="AE233" t="s">
        <v>406</v>
      </c>
      <c r="AF233" t="s">
        <v>203</v>
      </c>
      <c r="AG233" t="b">
        <v>0</v>
      </c>
      <c r="AH233" t="b">
        <v>0</v>
      </c>
      <c r="AI233" t="b">
        <v>0</v>
      </c>
      <c r="AJ233" t="b">
        <v>0</v>
      </c>
      <c r="AK233" t="b">
        <v>1</v>
      </c>
      <c r="AL233" t="b">
        <v>1</v>
      </c>
      <c r="AO233" t="s">
        <v>27</v>
      </c>
      <c r="AP233" t="b">
        <v>0</v>
      </c>
      <c r="AQ233" t="b">
        <v>0</v>
      </c>
    </row>
    <row r="234" spans="1:47">
      <c r="A234">
        <v>148098</v>
      </c>
      <c r="B234" t="s">
        <v>43</v>
      </c>
      <c r="C234" t="s">
        <v>44</v>
      </c>
      <c r="D234" t="s">
        <v>216</v>
      </c>
      <c r="E234" t="str">
        <f>IF(ISNUMBER(SEARCH(E$1, VLOOKUP($A234,#REF!, 30, FALSE))), "Y", "N")</f>
        <v>N</v>
      </c>
      <c r="F234" t="str">
        <f>IF(ISNUMBER(SEARCH(F$1, VLOOKUP($A234,#REF!, 30, FALSE))), "Y", "N")</f>
        <v>N</v>
      </c>
      <c r="G234" t="str">
        <f>IF(ISNUMBER(SEARCH(G$1, VLOOKUP($A234,#REF!, 30, FALSE))), "Y", "N")</f>
        <v>N</v>
      </c>
      <c r="H234" t="str">
        <f>IF(ISNUMBER(SEARCH(H$1, VLOOKUP($A234,#REF!, 30, FALSE))), "Y", "N")</f>
        <v>N</v>
      </c>
      <c r="I234" t="str">
        <f>IF(ISNUMBER(SEARCH(I$1, VLOOKUP($A234,#REF!, 30, FALSE))), "Y", "N")</f>
        <v>N</v>
      </c>
      <c r="J234" t="str">
        <f>IF(ISNUMBER(SEARCH(J$1, VLOOKUP($A234,#REF!, 30, FALSE))), "Y", "N")</f>
        <v>N</v>
      </c>
      <c r="K234" t="str">
        <f>IF(ISNUMBER(SEARCH(K$1, VLOOKUP($A234,#REF!, 30, FALSE))), "Y", "N")</f>
        <v>N</v>
      </c>
      <c r="L234">
        <v>60</v>
      </c>
      <c r="M234" t="s">
        <v>20</v>
      </c>
      <c r="N234" t="s">
        <v>45</v>
      </c>
      <c r="O234" t="s">
        <v>22</v>
      </c>
      <c r="P234" t="s">
        <v>23</v>
      </c>
      <c r="Q234">
        <v>0.1215</v>
      </c>
      <c r="R234">
        <f>IF(M234="electric",VLOOKUP(C234,Electric!$B:$F,5,FALSE), VLOOKUP(C234, Gas!$B:$F, 5, FALSE))</f>
        <v>0.105628</v>
      </c>
      <c r="S234" s="8" t="str">
        <f t="shared" si="3"/>
        <v>None</v>
      </c>
      <c r="T234">
        <v>0</v>
      </c>
      <c r="U234">
        <v>0</v>
      </c>
      <c r="V234">
        <v>0</v>
      </c>
      <c r="W234" t="s">
        <v>46</v>
      </c>
      <c r="X234">
        <v>12</v>
      </c>
      <c r="Y234" t="s">
        <v>13</v>
      </c>
      <c r="Z234" t="s">
        <v>40</v>
      </c>
      <c r="AA234" t="s">
        <v>165</v>
      </c>
      <c r="AB234" t="s">
        <v>404</v>
      </c>
      <c r="AD234" t="s">
        <v>366</v>
      </c>
      <c r="AE234" t="s">
        <v>406</v>
      </c>
      <c r="AF234" t="s">
        <v>203</v>
      </c>
      <c r="AG234" t="b">
        <v>0</v>
      </c>
      <c r="AH234" t="b">
        <v>0</v>
      </c>
      <c r="AI234" t="b">
        <v>0</v>
      </c>
      <c r="AJ234" t="b">
        <v>0</v>
      </c>
      <c r="AK234" t="b">
        <v>1</v>
      </c>
      <c r="AL234" t="b">
        <v>1</v>
      </c>
      <c r="AO234" s="1">
        <v>1</v>
      </c>
      <c r="AP234" t="b">
        <v>1</v>
      </c>
      <c r="AQ234" t="b">
        <v>0</v>
      </c>
    </row>
    <row r="235" spans="1:47">
      <c r="A235">
        <v>148097</v>
      </c>
      <c r="B235" t="s">
        <v>43</v>
      </c>
      <c r="C235" t="s">
        <v>44</v>
      </c>
      <c r="D235" t="s">
        <v>218</v>
      </c>
      <c r="E235" t="str">
        <f>IF(ISNUMBER(SEARCH(E$1, VLOOKUP($A235,#REF!, 30, FALSE))), "Y", "N")</f>
        <v>N</v>
      </c>
      <c r="F235" t="str">
        <f>IF(ISNUMBER(SEARCH(F$1, VLOOKUP($A235,#REF!, 30, FALSE))), "Y", "N")</f>
        <v>N</v>
      </c>
      <c r="G235" t="str">
        <f>IF(ISNUMBER(SEARCH(G$1, VLOOKUP($A235,#REF!, 30, FALSE))), "Y", "N")</f>
        <v>N</v>
      </c>
      <c r="H235" t="str">
        <f>IF(ISNUMBER(SEARCH(H$1, VLOOKUP($A235,#REF!, 30, FALSE))), "Y", "N")</f>
        <v>N</v>
      </c>
      <c r="I235" t="str">
        <f>IF(ISNUMBER(SEARCH(I$1, VLOOKUP($A235,#REF!, 30, FALSE))), "Y", "N")</f>
        <v>N</v>
      </c>
      <c r="J235" t="str">
        <f>IF(ISNUMBER(SEARCH(J$1, VLOOKUP($A235,#REF!, 30, FALSE))), "Y", "N")</f>
        <v>N</v>
      </c>
      <c r="K235" t="str">
        <f>IF(ISNUMBER(SEARCH(K$1, VLOOKUP($A235,#REF!, 30, FALSE))), "Y", "N")</f>
        <v>N</v>
      </c>
      <c r="L235">
        <v>50</v>
      </c>
      <c r="M235" t="s">
        <v>20</v>
      </c>
      <c r="N235" t="s">
        <v>45</v>
      </c>
      <c r="O235" t="s">
        <v>22</v>
      </c>
      <c r="P235" t="s">
        <v>23</v>
      </c>
      <c r="Q235">
        <v>0.1225</v>
      </c>
      <c r="R235">
        <f>IF(M235="electric",VLOOKUP(C235,Electric!$B:$F,5,FALSE), VLOOKUP(C235, Gas!$B:$F, 5, FALSE))</f>
        <v>0.105628</v>
      </c>
      <c r="S235" s="8" t="str">
        <f t="shared" si="3"/>
        <v>None</v>
      </c>
      <c r="T235">
        <v>0</v>
      </c>
      <c r="U235">
        <v>0</v>
      </c>
      <c r="V235">
        <v>0</v>
      </c>
      <c r="W235" t="s">
        <v>46</v>
      </c>
      <c r="X235">
        <v>24</v>
      </c>
      <c r="Y235" t="s">
        <v>13</v>
      </c>
      <c r="Z235" t="s">
        <v>40</v>
      </c>
      <c r="AA235" t="s">
        <v>170</v>
      </c>
      <c r="AD235" t="s">
        <v>174</v>
      </c>
      <c r="AE235" t="s">
        <v>407</v>
      </c>
      <c r="AF235" t="s">
        <v>203</v>
      </c>
      <c r="AG235" t="b">
        <v>0</v>
      </c>
      <c r="AH235" t="b">
        <v>0</v>
      </c>
      <c r="AI235" t="b">
        <v>0</v>
      </c>
      <c r="AJ235" t="b">
        <v>0</v>
      </c>
      <c r="AK235" t="b">
        <v>1</v>
      </c>
      <c r="AL235" t="b">
        <v>1</v>
      </c>
      <c r="AO235" s="1">
        <v>1</v>
      </c>
      <c r="AP235" t="b">
        <v>1</v>
      </c>
      <c r="AQ235" t="b">
        <v>0</v>
      </c>
    </row>
    <row r="236" spans="1:47">
      <c r="A236">
        <v>148095</v>
      </c>
      <c r="B236" t="s">
        <v>43</v>
      </c>
      <c r="C236" t="s">
        <v>44</v>
      </c>
      <c r="D236" t="s">
        <v>225</v>
      </c>
      <c r="E236" t="str">
        <f>IF(ISNUMBER(SEARCH(E$1, VLOOKUP($A236,#REF!, 30, FALSE))), "Y", "N")</f>
        <v>N</v>
      </c>
      <c r="F236" t="str">
        <f>IF(ISNUMBER(SEARCH(F$1, VLOOKUP($A236,#REF!, 30, FALSE))), "Y", "N")</f>
        <v>N</v>
      </c>
      <c r="G236" t="str">
        <f>IF(ISNUMBER(SEARCH(G$1, VLOOKUP($A236,#REF!, 30, FALSE))), "Y", "N")</f>
        <v>N</v>
      </c>
      <c r="H236" t="str">
        <f>IF(ISNUMBER(SEARCH(H$1, VLOOKUP($A236,#REF!, 30, FALSE))), "Y", "N")</f>
        <v>N</v>
      </c>
      <c r="I236" t="str">
        <f>IF(ISNUMBER(SEARCH(I$1, VLOOKUP($A236,#REF!, 30, FALSE))), "Y", "N")</f>
        <v>N</v>
      </c>
      <c r="J236" t="str">
        <f>IF(ISNUMBER(SEARCH(J$1, VLOOKUP($A236,#REF!, 30, FALSE))), "Y", "N")</f>
        <v>N</v>
      </c>
      <c r="K236" t="str">
        <f>IF(ISNUMBER(SEARCH(K$1, VLOOKUP($A236,#REF!, 30, FALSE))), "Y", "N")</f>
        <v>N</v>
      </c>
      <c r="L236">
        <v>10</v>
      </c>
      <c r="M236" t="s">
        <v>20</v>
      </c>
      <c r="N236" t="s">
        <v>45</v>
      </c>
      <c r="O236" t="s">
        <v>22</v>
      </c>
      <c r="P236" t="s">
        <v>23</v>
      </c>
      <c r="Q236">
        <v>0.11749999999999999</v>
      </c>
      <c r="R236">
        <f>IF(M236="electric",VLOOKUP(C236,Electric!$B:$F,5,FALSE), VLOOKUP(C236, Gas!$B:$F, 5, FALSE))</f>
        <v>0.105628</v>
      </c>
      <c r="S236" s="8" t="str">
        <f t="shared" si="3"/>
        <v>None</v>
      </c>
      <c r="T236">
        <v>0</v>
      </c>
      <c r="U236">
        <v>0</v>
      </c>
      <c r="V236">
        <v>0</v>
      </c>
      <c r="W236" t="s">
        <v>46</v>
      </c>
      <c r="X236">
        <v>12</v>
      </c>
      <c r="Y236" t="s">
        <v>13</v>
      </c>
      <c r="Z236" t="s">
        <v>40</v>
      </c>
      <c r="AA236" t="s">
        <v>139</v>
      </c>
      <c r="AC236" t="s">
        <v>140</v>
      </c>
      <c r="AD236" t="s">
        <v>162</v>
      </c>
      <c r="AE236" t="s">
        <v>408</v>
      </c>
      <c r="AF236" t="s">
        <v>203</v>
      </c>
      <c r="AG236" t="b">
        <v>0</v>
      </c>
      <c r="AH236" t="b">
        <v>0</v>
      </c>
      <c r="AI236" t="b">
        <v>0</v>
      </c>
      <c r="AJ236" t="b">
        <v>0</v>
      </c>
      <c r="AK236" t="b">
        <v>1</v>
      </c>
      <c r="AL236" t="b">
        <v>1</v>
      </c>
      <c r="AO236" t="s">
        <v>27</v>
      </c>
      <c r="AP236" t="b">
        <v>0</v>
      </c>
      <c r="AQ236" t="b">
        <v>0</v>
      </c>
      <c r="AS236" t="b">
        <v>0</v>
      </c>
      <c r="AU236" t="s">
        <v>228</v>
      </c>
    </row>
    <row r="237" spans="1:47">
      <c r="A237">
        <v>151402</v>
      </c>
      <c r="B237" t="s">
        <v>43</v>
      </c>
      <c r="C237" t="s">
        <v>44</v>
      </c>
      <c r="D237" t="s">
        <v>229</v>
      </c>
      <c r="E237" t="str">
        <f>IF(ISNUMBER(SEARCH(E$1, VLOOKUP($A237,#REF!, 30, FALSE))), "Y", "N")</f>
        <v>N</v>
      </c>
      <c r="F237" t="str">
        <f>IF(ISNUMBER(SEARCH(F$1, VLOOKUP($A237,#REF!, 30, FALSE))), "Y", "N")</f>
        <v>N</v>
      </c>
      <c r="G237" t="str">
        <f>IF(ISNUMBER(SEARCH(G$1, VLOOKUP($A237,#REF!, 30, FALSE))), "Y", "N")</f>
        <v>N</v>
      </c>
      <c r="H237" t="str">
        <f>IF(ISNUMBER(SEARCH(H$1, VLOOKUP($A237,#REF!, 30, FALSE))), "Y", "N")</f>
        <v>N</v>
      </c>
      <c r="I237" t="str">
        <f>IF(ISNUMBER(SEARCH(I$1, VLOOKUP($A237,#REF!, 30, FALSE))), "Y", "N")</f>
        <v>N</v>
      </c>
      <c r="J237" t="str">
        <f>IF(ISNUMBER(SEARCH(J$1, VLOOKUP($A237,#REF!, 30, FALSE))), "Y", "N")</f>
        <v>N</v>
      </c>
      <c r="K237" t="str">
        <f>IF(ISNUMBER(SEARCH(K$1, VLOOKUP($A237,#REF!, 30, FALSE))), "Y", "N")</f>
        <v>N</v>
      </c>
      <c r="L237">
        <v>220</v>
      </c>
      <c r="M237" t="s">
        <v>20</v>
      </c>
      <c r="N237" t="s">
        <v>45</v>
      </c>
      <c r="O237" t="s">
        <v>22</v>
      </c>
      <c r="P237" t="s">
        <v>23</v>
      </c>
      <c r="Q237">
        <v>0.1699</v>
      </c>
      <c r="R237">
        <f>IF(M237="electric",VLOOKUP(C237,Electric!$B:$F,5,FALSE), VLOOKUP(C237, Gas!$B:$F, 5, FALSE))</f>
        <v>0.105628</v>
      </c>
      <c r="S237" s="8" t="str">
        <f t="shared" si="3"/>
        <v>None</v>
      </c>
      <c r="T237">
        <v>0</v>
      </c>
      <c r="U237">
        <v>0</v>
      </c>
      <c r="V237">
        <v>0</v>
      </c>
      <c r="W237" t="s">
        <v>46</v>
      </c>
      <c r="X237">
        <v>12</v>
      </c>
      <c r="Y237" t="s">
        <v>13</v>
      </c>
      <c r="Z237" t="s">
        <v>40</v>
      </c>
      <c r="AA237" t="s">
        <v>409</v>
      </c>
      <c r="AC237" t="s">
        <v>410</v>
      </c>
      <c r="AD237" t="s">
        <v>201</v>
      </c>
      <c r="AE237" t="s">
        <v>411</v>
      </c>
      <c r="AF237" t="s">
        <v>203</v>
      </c>
      <c r="AG237" t="b">
        <v>0</v>
      </c>
      <c r="AH237" t="b">
        <v>0</v>
      </c>
      <c r="AI237" t="b">
        <v>0</v>
      </c>
      <c r="AJ237" t="b">
        <v>0</v>
      </c>
      <c r="AK237" t="b">
        <v>1</v>
      </c>
      <c r="AL237" t="b">
        <v>1</v>
      </c>
      <c r="AO237" t="s">
        <v>27</v>
      </c>
      <c r="AP237" t="b">
        <v>0</v>
      </c>
      <c r="AQ237" t="b">
        <v>0</v>
      </c>
      <c r="AS237" t="b">
        <v>0</v>
      </c>
      <c r="AU237" t="s">
        <v>233</v>
      </c>
    </row>
    <row r="238" spans="1:47">
      <c r="A238">
        <v>151210</v>
      </c>
      <c r="B238" t="s">
        <v>43</v>
      </c>
      <c r="C238" t="s">
        <v>412</v>
      </c>
      <c r="D238" t="s">
        <v>42</v>
      </c>
      <c r="E238" t="str">
        <f>IF(ISNUMBER(SEARCH(E$1, VLOOKUP($A238,#REF!, 30, FALSE))), "Y", "N")</f>
        <v>N</v>
      </c>
      <c r="F238" t="str">
        <f>IF(ISNUMBER(SEARCH(F$1, VLOOKUP($A238,#REF!, 30, FALSE))), "Y", "N")</f>
        <v>N</v>
      </c>
      <c r="G238" t="str">
        <f>IF(ISNUMBER(SEARCH(G$1, VLOOKUP($A238,#REF!, 30, FALSE))), "Y", "N")</f>
        <v>N</v>
      </c>
      <c r="H238" t="str">
        <f>IF(ISNUMBER(SEARCH(H$1, VLOOKUP($A238,#REF!, 30, FALSE))), "Y", "N")</f>
        <v>N</v>
      </c>
      <c r="I238" t="str">
        <f>IF(ISNUMBER(SEARCH(I$1, VLOOKUP($A238,#REF!, 30, FALSE))), "Y", "N")</f>
        <v>N</v>
      </c>
      <c r="J238" t="str">
        <f>IF(ISNUMBER(SEARCH(J$1, VLOOKUP($A238,#REF!, 30, FALSE))), "Y", "N")</f>
        <v>N</v>
      </c>
      <c r="K238" t="str">
        <f>IF(ISNUMBER(SEARCH(K$1, VLOOKUP($A238,#REF!, 30, FALSE))), "Y", "N")</f>
        <v>N</v>
      </c>
      <c r="L238">
        <v>140</v>
      </c>
      <c r="M238" t="s">
        <v>20</v>
      </c>
      <c r="N238" t="s">
        <v>66</v>
      </c>
      <c r="O238" t="s">
        <v>22</v>
      </c>
      <c r="P238" t="s">
        <v>23</v>
      </c>
      <c r="Q238">
        <v>0.15490000000000001</v>
      </c>
      <c r="R238" t="e">
        <f>IF(M238="electric",VLOOKUP(C238,Electric!$B:$F,5,FALSE), VLOOKUP(C238, Gas!$B:$F, 5, FALSE))</f>
        <v>#N/A</v>
      </c>
      <c r="S238" s="8" t="e">
        <f t="shared" si="3"/>
        <v>#N/A</v>
      </c>
      <c r="T238">
        <v>0</v>
      </c>
      <c r="U238">
        <v>5.99</v>
      </c>
      <c r="V238">
        <v>0</v>
      </c>
      <c r="W238" t="s">
        <v>25</v>
      </c>
      <c r="X238">
        <v>12</v>
      </c>
      <c r="Y238" t="s">
        <v>13</v>
      </c>
      <c r="Z238" t="s">
        <v>40</v>
      </c>
      <c r="AA238" t="s">
        <v>198</v>
      </c>
      <c r="AB238" t="s">
        <v>199</v>
      </c>
      <c r="AC238" t="s">
        <v>413</v>
      </c>
      <c r="AD238" t="s">
        <v>201</v>
      </c>
      <c r="AE238" t="s">
        <v>414</v>
      </c>
      <c r="AF238" t="s">
        <v>203</v>
      </c>
      <c r="AG238" t="b">
        <v>0</v>
      </c>
      <c r="AH238" t="b">
        <v>0</v>
      </c>
      <c r="AI238" t="b">
        <v>0</v>
      </c>
      <c r="AJ238" t="b">
        <v>0</v>
      </c>
      <c r="AK238" t="b">
        <v>1</v>
      </c>
      <c r="AL238" t="b">
        <v>1</v>
      </c>
      <c r="AO238" t="s">
        <v>27</v>
      </c>
      <c r="AP238" t="b">
        <v>0</v>
      </c>
      <c r="AQ238" t="b">
        <v>0</v>
      </c>
      <c r="AS238" t="b">
        <v>0</v>
      </c>
      <c r="AU238" t="s">
        <v>41</v>
      </c>
    </row>
    <row r="239" spans="1:47">
      <c r="A239">
        <v>151211</v>
      </c>
      <c r="B239" t="s">
        <v>43</v>
      </c>
      <c r="C239" t="s">
        <v>412</v>
      </c>
      <c r="D239" t="s">
        <v>38</v>
      </c>
      <c r="E239" t="str">
        <f>IF(ISNUMBER(SEARCH(E$1, VLOOKUP($A239,#REF!, 30, FALSE))), "Y", "N")</f>
        <v>N</v>
      </c>
      <c r="F239" t="str">
        <f>IF(ISNUMBER(SEARCH(F$1, VLOOKUP($A239,#REF!, 30, FALSE))), "Y", "N")</f>
        <v>N</v>
      </c>
      <c r="G239" t="str">
        <f>IF(ISNUMBER(SEARCH(G$1, VLOOKUP($A239,#REF!, 30, FALSE))), "Y", "N")</f>
        <v>N</v>
      </c>
      <c r="H239" t="str">
        <f>IF(ISNUMBER(SEARCH(H$1, VLOOKUP($A239,#REF!, 30, FALSE))), "Y", "N")</f>
        <v>N</v>
      </c>
      <c r="I239" t="str">
        <f>IF(ISNUMBER(SEARCH(I$1, VLOOKUP($A239,#REF!, 30, FALSE))), "Y", "N")</f>
        <v>N</v>
      </c>
      <c r="J239" t="str">
        <f>IF(ISNUMBER(SEARCH(J$1, VLOOKUP($A239,#REF!, 30, FALSE))), "Y", "N")</f>
        <v>N</v>
      </c>
      <c r="K239" t="str">
        <f>IF(ISNUMBER(SEARCH(K$1, VLOOKUP($A239,#REF!, 30, FALSE))), "Y", "N")</f>
        <v>N</v>
      </c>
      <c r="L239">
        <v>140</v>
      </c>
      <c r="M239" t="s">
        <v>20</v>
      </c>
      <c r="N239" t="s">
        <v>66</v>
      </c>
      <c r="O239" t="s">
        <v>22</v>
      </c>
      <c r="P239" t="s">
        <v>23</v>
      </c>
      <c r="Q239">
        <v>0.15989999999999999</v>
      </c>
      <c r="R239" t="e">
        <f>IF(M239="electric",VLOOKUP(C239,Electric!$B:$F,5,FALSE), VLOOKUP(C239, Gas!$B:$F, 5, FALSE))</f>
        <v>#N/A</v>
      </c>
      <c r="S239" s="8" t="e">
        <f t="shared" si="3"/>
        <v>#N/A</v>
      </c>
      <c r="T239">
        <v>0</v>
      </c>
      <c r="U239">
        <v>5.99</v>
      </c>
      <c r="V239">
        <v>0</v>
      </c>
      <c r="W239" t="s">
        <v>25</v>
      </c>
      <c r="X239">
        <v>12</v>
      </c>
      <c r="Y239" t="s">
        <v>13</v>
      </c>
      <c r="Z239" t="s">
        <v>40</v>
      </c>
      <c r="AA239" t="s">
        <v>198</v>
      </c>
      <c r="AB239" t="s">
        <v>199</v>
      </c>
      <c r="AC239" t="s">
        <v>413</v>
      </c>
      <c r="AD239" t="s">
        <v>201</v>
      </c>
      <c r="AE239" t="s">
        <v>415</v>
      </c>
      <c r="AF239" t="s">
        <v>203</v>
      </c>
      <c r="AG239" t="b">
        <v>0</v>
      </c>
      <c r="AH239" t="b">
        <v>0</v>
      </c>
      <c r="AI239" t="b">
        <v>0</v>
      </c>
      <c r="AJ239" t="b">
        <v>0</v>
      </c>
      <c r="AK239" t="b">
        <v>1</v>
      </c>
      <c r="AL239" t="b">
        <v>1</v>
      </c>
      <c r="AO239" s="1">
        <v>1</v>
      </c>
      <c r="AP239" t="b">
        <v>1</v>
      </c>
      <c r="AQ239" t="b">
        <v>0</v>
      </c>
      <c r="AS239" t="b">
        <v>0</v>
      </c>
      <c r="AU239" t="s">
        <v>41</v>
      </c>
    </row>
    <row r="240" spans="1:47">
      <c r="A240">
        <v>147463</v>
      </c>
      <c r="B240" t="s">
        <v>43</v>
      </c>
      <c r="C240" t="s">
        <v>412</v>
      </c>
      <c r="D240" t="s">
        <v>211</v>
      </c>
      <c r="E240" t="str">
        <f>IF(ISNUMBER(SEARCH(E$1, VLOOKUP($A240,#REF!, 30, FALSE))), "Y", "N")</f>
        <v>N</v>
      </c>
      <c r="F240" t="str">
        <f>IF(ISNUMBER(SEARCH(F$1, VLOOKUP($A240,#REF!, 30, FALSE))), "Y", "N")</f>
        <v>N</v>
      </c>
      <c r="G240" t="str">
        <f>IF(ISNUMBER(SEARCH(G$1, VLOOKUP($A240,#REF!, 30, FALSE))), "Y", "N")</f>
        <v>N</v>
      </c>
      <c r="H240" t="str">
        <f>IF(ISNUMBER(SEARCH(H$1, VLOOKUP($A240,#REF!, 30, FALSE))), "Y", "N")</f>
        <v>N</v>
      </c>
      <c r="I240" t="str">
        <f>IF(ISNUMBER(SEARCH(I$1, VLOOKUP($A240,#REF!, 30, FALSE))), "Y", "N")</f>
        <v>N</v>
      </c>
      <c r="J240" t="str">
        <f>IF(ISNUMBER(SEARCH(J$1, VLOOKUP($A240,#REF!, 30, FALSE))), "Y", "N")</f>
        <v>N</v>
      </c>
      <c r="K240" t="str">
        <f>IF(ISNUMBER(SEARCH(K$1, VLOOKUP($A240,#REF!, 30, FALSE))), "Y", "N")</f>
        <v>N</v>
      </c>
      <c r="L240">
        <v>60</v>
      </c>
      <c r="M240" t="s">
        <v>20</v>
      </c>
      <c r="N240" t="s">
        <v>66</v>
      </c>
      <c r="O240" t="s">
        <v>22</v>
      </c>
      <c r="P240" t="s">
        <v>23</v>
      </c>
      <c r="Q240">
        <v>0.13789999999999999</v>
      </c>
      <c r="R240" t="e">
        <f>IF(M240="electric",VLOOKUP(C240,Electric!$B:$F,5,FALSE), VLOOKUP(C240, Gas!$B:$F, 5, FALSE))</f>
        <v>#N/A</v>
      </c>
      <c r="S240" s="8" t="e">
        <f t="shared" si="3"/>
        <v>#N/A</v>
      </c>
      <c r="T240">
        <v>0</v>
      </c>
      <c r="U240">
        <v>0</v>
      </c>
      <c r="V240">
        <v>0</v>
      </c>
      <c r="W240" t="s">
        <v>46</v>
      </c>
      <c r="X240">
        <v>12</v>
      </c>
      <c r="Y240" t="s">
        <v>13</v>
      </c>
      <c r="Z240" t="s">
        <v>40</v>
      </c>
      <c r="AA240" t="s">
        <v>165</v>
      </c>
      <c r="AB240" t="s">
        <v>166</v>
      </c>
      <c r="AD240" t="s">
        <v>366</v>
      </c>
      <c r="AE240" t="s">
        <v>416</v>
      </c>
      <c r="AF240" t="s">
        <v>203</v>
      </c>
      <c r="AG240" t="b">
        <v>0</v>
      </c>
      <c r="AH240" t="b">
        <v>0</v>
      </c>
      <c r="AI240" t="b">
        <v>0</v>
      </c>
      <c r="AJ240" t="b">
        <v>0</v>
      </c>
      <c r="AK240" t="b">
        <v>1</v>
      </c>
      <c r="AL240" t="b">
        <v>1</v>
      </c>
      <c r="AO240" t="s">
        <v>27</v>
      </c>
      <c r="AP240" t="b">
        <v>0</v>
      </c>
      <c r="AQ240" t="b">
        <v>0</v>
      </c>
      <c r="AS240" t="b">
        <v>0</v>
      </c>
    </row>
    <row r="241" spans="1:47">
      <c r="A241">
        <v>147462</v>
      </c>
      <c r="B241" t="s">
        <v>43</v>
      </c>
      <c r="C241" t="s">
        <v>412</v>
      </c>
      <c r="D241" t="s">
        <v>214</v>
      </c>
      <c r="E241" t="str">
        <f>IF(ISNUMBER(SEARCH(E$1, VLOOKUP($A241,#REF!, 30, FALSE))), "Y", "N")</f>
        <v>N</v>
      </c>
      <c r="F241" t="str">
        <f>IF(ISNUMBER(SEARCH(F$1, VLOOKUP($A241,#REF!, 30, FALSE))), "Y", "N")</f>
        <v>N</v>
      </c>
      <c r="G241" t="str">
        <f>IF(ISNUMBER(SEARCH(G$1, VLOOKUP($A241,#REF!, 30, FALSE))), "Y", "N")</f>
        <v>N</v>
      </c>
      <c r="H241" t="str">
        <f>IF(ISNUMBER(SEARCH(H$1, VLOOKUP($A241,#REF!, 30, FALSE))), "Y", "N")</f>
        <v>N</v>
      </c>
      <c r="I241" t="str">
        <f>IF(ISNUMBER(SEARCH(I$1, VLOOKUP($A241,#REF!, 30, FALSE))), "Y", "N")</f>
        <v>N</v>
      </c>
      <c r="J241" t="str">
        <f>IF(ISNUMBER(SEARCH(J$1, VLOOKUP($A241,#REF!, 30, FALSE))), "Y", "N")</f>
        <v>N</v>
      </c>
      <c r="K241" t="str">
        <f>IF(ISNUMBER(SEARCH(K$1, VLOOKUP($A241,#REF!, 30, FALSE))), "Y", "N")</f>
        <v>N</v>
      </c>
      <c r="L241">
        <v>50</v>
      </c>
      <c r="M241" t="s">
        <v>20</v>
      </c>
      <c r="N241" t="s">
        <v>66</v>
      </c>
      <c r="O241" t="s">
        <v>22</v>
      </c>
      <c r="P241" t="s">
        <v>23</v>
      </c>
      <c r="Q241">
        <v>0.1399</v>
      </c>
      <c r="R241" t="e">
        <f>IF(M241="electric",VLOOKUP(C241,Electric!$B:$F,5,FALSE), VLOOKUP(C241, Gas!$B:$F, 5, FALSE))</f>
        <v>#N/A</v>
      </c>
      <c r="S241" s="8" t="e">
        <f t="shared" si="3"/>
        <v>#N/A</v>
      </c>
      <c r="T241">
        <v>0</v>
      </c>
      <c r="U241">
        <v>0</v>
      </c>
      <c r="V241">
        <v>0</v>
      </c>
      <c r="W241" t="s">
        <v>46</v>
      </c>
      <c r="X241">
        <v>24</v>
      </c>
      <c r="Y241" t="s">
        <v>13</v>
      </c>
      <c r="Z241" t="s">
        <v>40</v>
      </c>
      <c r="AA241" t="s">
        <v>170</v>
      </c>
      <c r="AD241" t="s">
        <v>174</v>
      </c>
      <c r="AE241" t="s">
        <v>417</v>
      </c>
      <c r="AF241" t="s">
        <v>203</v>
      </c>
      <c r="AG241" t="b">
        <v>0</v>
      </c>
      <c r="AH241" t="b">
        <v>0</v>
      </c>
      <c r="AI241" t="b">
        <v>0</v>
      </c>
      <c r="AJ241" t="b">
        <v>0</v>
      </c>
      <c r="AK241" t="b">
        <v>1</v>
      </c>
      <c r="AL241" t="b">
        <v>1</v>
      </c>
      <c r="AO241" t="s">
        <v>27</v>
      </c>
      <c r="AP241" t="b">
        <v>0</v>
      </c>
      <c r="AQ241" t="b">
        <v>0</v>
      </c>
      <c r="AS241" t="b">
        <v>0</v>
      </c>
    </row>
    <row r="242" spans="1:47">
      <c r="A242">
        <v>147460</v>
      </c>
      <c r="B242" t="s">
        <v>43</v>
      </c>
      <c r="C242" t="s">
        <v>412</v>
      </c>
      <c r="D242" t="s">
        <v>216</v>
      </c>
      <c r="E242" t="str">
        <f>IF(ISNUMBER(SEARCH(E$1, VLOOKUP($A242,#REF!, 30, FALSE))), "Y", "N")</f>
        <v>N</v>
      </c>
      <c r="F242" t="str">
        <f>IF(ISNUMBER(SEARCH(F$1, VLOOKUP($A242,#REF!, 30, FALSE))), "Y", "N")</f>
        <v>N</v>
      </c>
      <c r="G242" t="str">
        <f>IF(ISNUMBER(SEARCH(G$1, VLOOKUP($A242,#REF!, 30, FALSE))), "Y", "N")</f>
        <v>N</v>
      </c>
      <c r="H242" t="str">
        <f>IF(ISNUMBER(SEARCH(H$1, VLOOKUP($A242,#REF!, 30, FALSE))), "Y", "N")</f>
        <v>N</v>
      </c>
      <c r="I242" t="str">
        <f>IF(ISNUMBER(SEARCH(I$1, VLOOKUP($A242,#REF!, 30, FALSE))), "Y", "N")</f>
        <v>N</v>
      </c>
      <c r="J242" t="str">
        <f>IF(ISNUMBER(SEARCH(J$1, VLOOKUP($A242,#REF!, 30, FALSE))), "Y", "N")</f>
        <v>N</v>
      </c>
      <c r="K242" t="str">
        <f>IF(ISNUMBER(SEARCH(K$1, VLOOKUP($A242,#REF!, 30, FALSE))), "Y", "N")</f>
        <v>N</v>
      </c>
      <c r="L242">
        <v>60</v>
      </c>
      <c r="M242" t="s">
        <v>20</v>
      </c>
      <c r="N242" t="s">
        <v>66</v>
      </c>
      <c r="O242" t="s">
        <v>22</v>
      </c>
      <c r="P242" t="s">
        <v>23</v>
      </c>
      <c r="Q242">
        <v>0.1399</v>
      </c>
      <c r="R242" t="e">
        <f>IF(M242="electric",VLOOKUP(C242,Electric!$B:$F,5,FALSE), VLOOKUP(C242, Gas!$B:$F, 5, FALSE))</f>
        <v>#N/A</v>
      </c>
      <c r="S242" s="8" t="e">
        <f t="shared" si="3"/>
        <v>#N/A</v>
      </c>
      <c r="T242">
        <v>0</v>
      </c>
      <c r="U242">
        <v>0</v>
      </c>
      <c r="V242">
        <v>0</v>
      </c>
      <c r="W242" t="s">
        <v>46</v>
      </c>
      <c r="X242">
        <v>12</v>
      </c>
      <c r="Y242" t="s">
        <v>13</v>
      </c>
      <c r="Z242" t="s">
        <v>40</v>
      </c>
      <c r="AA242" t="s">
        <v>165</v>
      </c>
      <c r="AB242" t="s">
        <v>166</v>
      </c>
      <c r="AD242" t="s">
        <v>366</v>
      </c>
      <c r="AE242" t="s">
        <v>417</v>
      </c>
      <c r="AF242" t="s">
        <v>203</v>
      </c>
      <c r="AG242" t="b">
        <v>0</v>
      </c>
      <c r="AH242" t="b">
        <v>0</v>
      </c>
      <c r="AI242" t="b">
        <v>0</v>
      </c>
      <c r="AJ242" t="b">
        <v>0</v>
      </c>
      <c r="AK242" t="b">
        <v>1</v>
      </c>
      <c r="AL242" t="b">
        <v>1</v>
      </c>
      <c r="AO242" s="1">
        <v>1</v>
      </c>
      <c r="AP242" t="b">
        <v>1</v>
      </c>
      <c r="AQ242" t="b">
        <v>0</v>
      </c>
      <c r="AS242" t="b">
        <v>0</v>
      </c>
    </row>
    <row r="243" spans="1:47">
      <c r="A243">
        <v>147457</v>
      </c>
      <c r="B243" t="s">
        <v>43</v>
      </c>
      <c r="C243" t="s">
        <v>412</v>
      </c>
      <c r="D243" t="s">
        <v>218</v>
      </c>
      <c r="E243" t="str">
        <f>IF(ISNUMBER(SEARCH(E$1, VLOOKUP($A243,#REF!, 30, FALSE))), "Y", "N")</f>
        <v>N</v>
      </c>
      <c r="F243" t="str">
        <f>IF(ISNUMBER(SEARCH(F$1, VLOOKUP($A243,#REF!, 30, FALSE))), "Y", "N")</f>
        <v>N</v>
      </c>
      <c r="G243" t="str">
        <f>IF(ISNUMBER(SEARCH(G$1, VLOOKUP($A243,#REF!, 30, FALSE))), "Y", "N")</f>
        <v>N</v>
      </c>
      <c r="H243" t="str">
        <f>IF(ISNUMBER(SEARCH(H$1, VLOOKUP($A243,#REF!, 30, FALSE))), "Y", "N")</f>
        <v>N</v>
      </c>
      <c r="I243" t="str">
        <f>IF(ISNUMBER(SEARCH(I$1, VLOOKUP($A243,#REF!, 30, FALSE))), "Y", "N")</f>
        <v>N</v>
      </c>
      <c r="J243" t="str">
        <f>IF(ISNUMBER(SEARCH(J$1, VLOOKUP($A243,#REF!, 30, FALSE))), "Y", "N")</f>
        <v>N</v>
      </c>
      <c r="K243" t="str">
        <f>IF(ISNUMBER(SEARCH(K$1, VLOOKUP($A243,#REF!, 30, FALSE))), "Y", "N")</f>
        <v>N</v>
      </c>
      <c r="L243">
        <v>50</v>
      </c>
      <c r="M243" t="s">
        <v>20</v>
      </c>
      <c r="N243" t="s">
        <v>66</v>
      </c>
      <c r="O243" t="s">
        <v>22</v>
      </c>
      <c r="P243" t="s">
        <v>23</v>
      </c>
      <c r="Q243">
        <v>0.1419</v>
      </c>
      <c r="R243" t="e">
        <f>IF(M243="electric",VLOOKUP(C243,Electric!$B:$F,5,FALSE), VLOOKUP(C243, Gas!$B:$F, 5, FALSE))</f>
        <v>#N/A</v>
      </c>
      <c r="S243" s="8" t="e">
        <f t="shared" si="3"/>
        <v>#N/A</v>
      </c>
      <c r="T243">
        <v>0</v>
      </c>
      <c r="U243">
        <v>0</v>
      </c>
      <c r="V243">
        <v>0</v>
      </c>
      <c r="W243" t="s">
        <v>46</v>
      </c>
      <c r="X243">
        <v>24</v>
      </c>
      <c r="Y243" t="s">
        <v>13</v>
      </c>
      <c r="Z243" t="s">
        <v>40</v>
      </c>
      <c r="AA243" t="s">
        <v>170</v>
      </c>
      <c r="AD243" t="s">
        <v>174</v>
      </c>
      <c r="AE243" t="s">
        <v>418</v>
      </c>
      <c r="AF243" t="s">
        <v>203</v>
      </c>
      <c r="AG243" t="b">
        <v>0</v>
      </c>
      <c r="AH243" t="b">
        <v>0</v>
      </c>
      <c r="AI243" t="b">
        <v>0</v>
      </c>
      <c r="AJ243" t="b">
        <v>0</v>
      </c>
      <c r="AK243" t="b">
        <v>1</v>
      </c>
      <c r="AL243" t="b">
        <v>1</v>
      </c>
      <c r="AO243" s="1">
        <v>1</v>
      </c>
      <c r="AP243" t="b">
        <v>1</v>
      </c>
      <c r="AQ243" t="b">
        <v>0</v>
      </c>
      <c r="AS243" t="b">
        <v>0</v>
      </c>
    </row>
    <row r="244" spans="1:47">
      <c r="A244">
        <v>147548</v>
      </c>
      <c r="B244" t="s">
        <v>43</v>
      </c>
      <c r="C244" t="s">
        <v>412</v>
      </c>
      <c r="D244" t="s">
        <v>225</v>
      </c>
      <c r="E244" t="str">
        <f>IF(ISNUMBER(SEARCH(E$1, VLOOKUP($A244,#REF!, 30, FALSE))), "Y", "N")</f>
        <v>N</v>
      </c>
      <c r="F244" t="str">
        <f>IF(ISNUMBER(SEARCH(F$1, VLOOKUP($A244,#REF!, 30, FALSE))), "Y", "N")</f>
        <v>N</v>
      </c>
      <c r="G244" t="str">
        <f>IF(ISNUMBER(SEARCH(G$1, VLOOKUP($A244,#REF!, 30, FALSE))), "Y", "N")</f>
        <v>N</v>
      </c>
      <c r="H244" t="str">
        <f>IF(ISNUMBER(SEARCH(H$1, VLOOKUP($A244,#REF!, 30, FALSE))), "Y", "N")</f>
        <v>N</v>
      </c>
      <c r="I244" t="str">
        <f>IF(ISNUMBER(SEARCH(I$1, VLOOKUP($A244,#REF!, 30, FALSE))), "Y", "N")</f>
        <v>N</v>
      </c>
      <c r="J244" t="str">
        <f>IF(ISNUMBER(SEARCH(J$1, VLOOKUP($A244,#REF!, 30, FALSE))), "Y", "N")</f>
        <v>N</v>
      </c>
      <c r="K244" t="str">
        <f>IF(ISNUMBER(SEARCH(K$1, VLOOKUP($A244,#REF!, 30, FALSE))), "Y", "N")</f>
        <v>N</v>
      </c>
      <c r="L244">
        <v>10</v>
      </c>
      <c r="M244" t="s">
        <v>20</v>
      </c>
      <c r="N244" t="s">
        <v>66</v>
      </c>
      <c r="O244" t="s">
        <v>22</v>
      </c>
      <c r="P244" t="s">
        <v>23</v>
      </c>
      <c r="Q244">
        <v>0.13789999999999999</v>
      </c>
      <c r="R244" t="e">
        <f>IF(M244="electric",VLOOKUP(C244,Electric!$B:$F,5,FALSE), VLOOKUP(C244, Gas!$B:$F, 5, FALSE))</f>
        <v>#N/A</v>
      </c>
      <c r="S244" s="8" t="e">
        <f t="shared" si="3"/>
        <v>#N/A</v>
      </c>
      <c r="T244">
        <v>0</v>
      </c>
      <c r="U244">
        <v>0</v>
      </c>
      <c r="V244">
        <v>0</v>
      </c>
      <c r="W244" t="s">
        <v>46</v>
      </c>
      <c r="X244">
        <v>12</v>
      </c>
      <c r="Y244" t="s">
        <v>13</v>
      </c>
      <c r="Z244" t="s">
        <v>40</v>
      </c>
      <c r="AA244" t="s">
        <v>139</v>
      </c>
      <c r="AD244" t="s">
        <v>162</v>
      </c>
      <c r="AE244" t="s">
        <v>416</v>
      </c>
      <c r="AF244" t="s">
        <v>203</v>
      </c>
      <c r="AG244" t="b">
        <v>0</v>
      </c>
      <c r="AH244" t="b">
        <v>0</v>
      </c>
      <c r="AI244" t="b">
        <v>0</v>
      </c>
      <c r="AJ244" t="b">
        <v>0</v>
      </c>
      <c r="AK244" t="b">
        <v>1</v>
      </c>
      <c r="AL244" t="b">
        <v>1</v>
      </c>
      <c r="AO244" t="s">
        <v>27</v>
      </c>
      <c r="AP244" t="b">
        <v>0</v>
      </c>
      <c r="AQ244" t="b">
        <v>0</v>
      </c>
      <c r="AS244" t="b">
        <v>0</v>
      </c>
      <c r="AU244" t="s">
        <v>228</v>
      </c>
    </row>
    <row r="245" spans="1:47">
      <c r="A245">
        <v>151212</v>
      </c>
      <c r="B245" t="s">
        <v>43</v>
      </c>
      <c r="C245" t="s">
        <v>412</v>
      </c>
      <c r="D245" t="s">
        <v>229</v>
      </c>
      <c r="E245" t="str">
        <f>IF(ISNUMBER(SEARCH(E$1, VLOOKUP($A245,#REF!, 30, FALSE))), "Y", "N")</f>
        <v>N</v>
      </c>
      <c r="F245" t="str">
        <f>IF(ISNUMBER(SEARCH(F$1, VLOOKUP($A245,#REF!, 30, FALSE))), "Y", "N")</f>
        <v>N</v>
      </c>
      <c r="G245" t="str">
        <f>IF(ISNUMBER(SEARCH(G$1, VLOOKUP($A245,#REF!, 30, FALSE))), "Y", "N")</f>
        <v>N</v>
      </c>
      <c r="H245" t="str">
        <f>IF(ISNUMBER(SEARCH(H$1, VLOOKUP($A245,#REF!, 30, FALSE))), "Y", "N")</f>
        <v>N</v>
      </c>
      <c r="I245" t="str">
        <f>IF(ISNUMBER(SEARCH(I$1, VLOOKUP($A245,#REF!, 30, FALSE))), "Y", "N")</f>
        <v>N</v>
      </c>
      <c r="J245" t="str">
        <f>IF(ISNUMBER(SEARCH(J$1, VLOOKUP($A245,#REF!, 30, FALSE))), "Y", "N")</f>
        <v>N</v>
      </c>
      <c r="K245" t="str">
        <f>IF(ISNUMBER(SEARCH(K$1, VLOOKUP($A245,#REF!, 30, FALSE))), "Y", "N")</f>
        <v>N</v>
      </c>
      <c r="L245">
        <v>220</v>
      </c>
      <c r="M245" t="s">
        <v>20</v>
      </c>
      <c r="N245" t="s">
        <v>66</v>
      </c>
      <c r="O245" t="s">
        <v>22</v>
      </c>
      <c r="P245" t="s">
        <v>23</v>
      </c>
      <c r="Q245">
        <v>0.1699</v>
      </c>
      <c r="R245" t="e">
        <f>IF(M245="electric",VLOOKUP(C245,Electric!$B:$F,5,FALSE), VLOOKUP(C245, Gas!$B:$F, 5, FALSE))</f>
        <v>#N/A</v>
      </c>
      <c r="S245" s="8" t="e">
        <f t="shared" si="3"/>
        <v>#N/A</v>
      </c>
      <c r="T245">
        <v>0</v>
      </c>
      <c r="U245">
        <v>5.99</v>
      </c>
      <c r="V245">
        <v>0</v>
      </c>
      <c r="W245" t="s">
        <v>230</v>
      </c>
      <c r="X245">
        <v>12</v>
      </c>
      <c r="Y245" t="s">
        <v>13</v>
      </c>
      <c r="Z245" t="s">
        <v>40</v>
      </c>
      <c r="AA245" t="s">
        <v>252</v>
      </c>
      <c r="AB245" t="s">
        <v>199</v>
      </c>
      <c r="AC245" t="s">
        <v>413</v>
      </c>
      <c r="AD245" t="s">
        <v>201</v>
      </c>
      <c r="AE245" t="s">
        <v>419</v>
      </c>
      <c r="AF245" t="s">
        <v>203</v>
      </c>
      <c r="AG245" t="b">
        <v>0</v>
      </c>
      <c r="AH245" t="b">
        <v>0</v>
      </c>
      <c r="AI245" t="b">
        <v>0</v>
      </c>
      <c r="AJ245" t="b">
        <v>0</v>
      </c>
      <c r="AK245" t="b">
        <v>1</v>
      </c>
      <c r="AL245" t="b">
        <v>1</v>
      </c>
      <c r="AO245" t="s">
        <v>27</v>
      </c>
      <c r="AP245" t="b">
        <v>0</v>
      </c>
      <c r="AQ245" t="b">
        <v>0</v>
      </c>
      <c r="AS245" t="b">
        <v>0</v>
      </c>
      <c r="AU245" t="s">
        <v>233</v>
      </c>
    </row>
    <row r="246" spans="1:47">
      <c r="A246">
        <v>151213</v>
      </c>
      <c r="B246" t="s">
        <v>43</v>
      </c>
      <c r="C246" t="s">
        <v>420</v>
      </c>
      <c r="D246" t="s">
        <v>42</v>
      </c>
      <c r="E246" t="str">
        <f>IF(ISNUMBER(SEARCH(E$1, VLOOKUP($A246,#REF!, 30, FALSE))), "Y", "N")</f>
        <v>N</v>
      </c>
      <c r="F246" t="str">
        <f>IF(ISNUMBER(SEARCH(F$1, VLOOKUP($A246,#REF!, 30, FALSE))), "Y", "N")</f>
        <v>N</v>
      </c>
      <c r="G246" t="str">
        <f>IF(ISNUMBER(SEARCH(G$1, VLOOKUP($A246,#REF!, 30, FALSE))), "Y", "N")</f>
        <v>N</v>
      </c>
      <c r="H246" t="str">
        <f>IF(ISNUMBER(SEARCH(H$1, VLOOKUP($A246,#REF!, 30, FALSE))), "Y", "N")</f>
        <v>N</v>
      </c>
      <c r="I246" t="str">
        <f>IF(ISNUMBER(SEARCH(I$1, VLOOKUP($A246,#REF!, 30, FALSE))), "Y", "N")</f>
        <v>N</v>
      </c>
      <c r="J246" t="str">
        <f>IF(ISNUMBER(SEARCH(J$1, VLOOKUP($A246,#REF!, 30, FALSE))), "Y", "N")</f>
        <v>N</v>
      </c>
      <c r="K246" t="str">
        <f>IF(ISNUMBER(SEARCH(K$1, VLOOKUP($A246,#REF!, 30, FALSE))), "Y", "N")</f>
        <v>N</v>
      </c>
      <c r="L246">
        <v>140</v>
      </c>
      <c r="M246" t="s">
        <v>20</v>
      </c>
      <c r="N246" t="s">
        <v>66</v>
      </c>
      <c r="O246" t="s">
        <v>22</v>
      </c>
      <c r="P246" t="s">
        <v>23</v>
      </c>
      <c r="Q246">
        <v>0.15490000000000001</v>
      </c>
      <c r="R246" t="e">
        <f>IF(M246="electric",VLOOKUP(C246,Electric!$B:$F,5,FALSE), VLOOKUP(C246, Gas!$B:$F, 5, FALSE))</f>
        <v>#N/A</v>
      </c>
      <c r="S246" s="8" t="e">
        <f t="shared" si="3"/>
        <v>#N/A</v>
      </c>
      <c r="T246">
        <v>0</v>
      </c>
      <c r="U246">
        <v>5.99</v>
      </c>
      <c r="V246">
        <v>0</v>
      </c>
      <c r="W246" t="s">
        <v>25</v>
      </c>
      <c r="X246">
        <v>12</v>
      </c>
      <c r="Y246" t="s">
        <v>13</v>
      </c>
      <c r="Z246" t="s">
        <v>40</v>
      </c>
      <c r="AA246" t="s">
        <v>198</v>
      </c>
      <c r="AB246" t="s">
        <v>199</v>
      </c>
      <c r="AC246" t="s">
        <v>413</v>
      </c>
      <c r="AD246" t="s">
        <v>201</v>
      </c>
      <c r="AE246" t="s">
        <v>414</v>
      </c>
      <c r="AF246" t="s">
        <v>203</v>
      </c>
      <c r="AG246" t="b">
        <v>0</v>
      </c>
      <c r="AH246" t="b">
        <v>0</v>
      </c>
      <c r="AI246" t="b">
        <v>0</v>
      </c>
      <c r="AJ246" t="b">
        <v>0</v>
      </c>
      <c r="AK246" t="b">
        <v>1</v>
      </c>
      <c r="AL246" t="b">
        <v>1</v>
      </c>
      <c r="AO246" t="s">
        <v>27</v>
      </c>
      <c r="AP246" t="b">
        <v>0</v>
      </c>
      <c r="AQ246" t="b">
        <v>0</v>
      </c>
      <c r="AS246" t="b">
        <v>0</v>
      </c>
      <c r="AU246" t="s">
        <v>41</v>
      </c>
    </row>
    <row r="247" spans="1:47">
      <c r="A247">
        <v>151214</v>
      </c>
      <c r="B247" t="s">
        <v>43</v>
      </c>
      <c r="C247" t="s">
        <v>420</v>
      </c>
      <c r="D247" t="s">
        <v>38</v>
      </c>
      <c r="E247" t="str">
        <f>IF(ISNUMBER(SEARCH(E$1, VLOOKUP($A247,#REF!, 30, FALSE))), "Y", "N")</f>
        <v>N</v>
      </c>
      <c r="F247" t="str">
        <f>IF(ISNUMBER(SEARCH(F$1, VLOOKUP($A247,#REF!, 30, FALSE))), "Y", "N")</f>
        <v>N</v>
      </c>
      <c r="G247" t="str">
        <f>IF(ISNUMBER(SEARCH(G$1, VLOOKUP($A247,#REF!, 30, FALSE))), "Y", "N")</f>
        <v>N</v>
      </c>
      <c r="H247" t="str">
        <f>IF(ISNUMBER(SEARCH(H$1, VLOOKUP($A247,#REF!, 30, FALSE))), "Y", "N")</f>
        <v>N</v>
      </c>
      <c r="I247" t="str">
        <f>IF(ISNUMBER(SEARCH(I$1, VLOOKUP($A247,#REF!, 30, FALSE))), "Y", "N")</f>
        <v>N</v>
      </c>
      <c r="J247" t="str">
        <f>IF(ISNUMBER(SEARCH(J$1, VLOOKUP($A247,#REF!, 30, FALSE))), "Y", "N")</f>
        <v>N</v>
      </c>
      <c r="K247" t="str">
        <f>IF(ISNUMBER(SEARCH(K$1, VLOOKUP($A247,#REF!, 30, FALSE))), "Y", "N")</f>
        <v>N</v>
      </c>
      <c r="L247">
        <v>140</v>
      </c>
      <c r="M247" t="s">
        <v>20</v>
      </c>
      <c r="N247" t="s">
        <v>66</v>
      </c>
      <c r="O247" t="s">
        <v>22</v>
      </c>
      <c r="P247" t="s">
        <v>23</v>
      </c>
      <c r="Q247">
        <v>0.15989999999999999</v>
      </c>
      <c r="R247" t="e">
        <f>IF(M247="electric",VLOOKUP(C247,Electric!$B:$F,5,FALSE), VLOOKUP(C247, Gas!$B:$F, 5, FALSE))</f>
        <v>#N/A</v>
      </c>
      <c r="S247" s="8" t="e">
        <f t="shared" si="3"/>
        <v>#N/A</v>
      </c>
      <c r="T247">
        <v>0</v>
      </c>
      <c r="U247">
        <v>5.99</v>
      </c>
      <c r="V247">
        <v>0</v>
      </c>
      <c r="W247" t="s">
        <v>25</v>
      </c>
      <c r="X247">
        <v>12</v>
      </c>
      <c r="Y247" t="s">
        <v>13</v>
      </c>
      <c r="Z247" t="s">
        <v>40</v>
      </c>
      <c r="AA247" t="s">
        <v>198</v>
      </c>
      <c r="AB247" t="s">
        <v>199</v>
      </c>
      <c r="AC247" t="s">
        <v>413</v>
      </c>
      <c r="AD247" t="s">
        <v>201</v>
      </c>
      <c r="AE247" t="s">
        <v>415</v>
      </c>
      <c r="AF247" t="s">
        <v>203</v>
      </c>
      <c r="AG247" t="b">
        <v>0</v>
      </c>
      <c r="AH247" t="b">
        <v>0</v>
      </c>
      <c r="AI247" t="b">
        <v>0</v>
      </c>
      <c r="AJ247" t="b">
        <v>0</v>
      </c>
      <c r="AK247" t="b">
        <v>1</v>
      </c>
      <c r="AL247" t="b">
        <v>1</v>
      </c>
      <c r="AO247" s="1">
        <v>1</v>
      </c>
      <c r="AP247" t="b">
        <v>1</v>
      </c>
      <c r="AQ247" t="b">
        <v>0</v>
      </c>
      <c r="AS247" t="b">
        <v>0</v>
      </c>
      <c r="AU247" t="s">
        <v>41</v>
      </c>
    </row>
    <row r="248" spans="1:47">
      <c r="A248">
        <v>147471</v>
      </c>
      <c r="B248" t="s">
        <v>43</v>
      </c>
      <c r="C248" t="s">
        <v>420</v>
      </c>
      <c r="D248" t="s">
        <v>211</v>
      </c>
      <c r="E248" t="str">
        <f>IF(ISNUMBER(SEARCH(E$1, VLOOKUP($A248,#REF!, 30, FALSE))), "Y", "N")</f>
        <v>N</v>
      </c>
      <c r="F248" t="str">
        <f>IF(ISNUMBER(SEARCH(F$1, VLOOKUP($A248,#REF!, 30, FALSE))), "Y", "N")</f>
        <v>N</v>
      </c>
      <c r="G248" t="str">
        <f>IF(ISNUMBER(SEARCH(G$1, VLOOKUP($A248,#REF!, 30, FALSE))), "Y", "N")</f>
        <v>N</v>
      </c>
      <c r="H248" t="str">
        <f>IF(ISNUMBER(SEARCH(H$1, VLOOKUP($A248,#REF!, 30, FALSE))), "Y", "N")</f>
        <v>N</v>
      </c>
      <c r="I248" t="str">
        <f>IF(ISNUMBER(SEARCH(I$1, VLOOKUP($A248,#REF!, 30, FALSE))), "Y", "N")</f>
        <v>N</v>
      </c>
      <c r="J248" t="str">
        <f>IF(ISNUMBER(SEARCH(J$1, VLOOKUP($A248,#REF!, 30, FALSE))), "Y", "N")</f>
        <v>N</v>
      </c>
      <c r="K248" t="str">
        <f>IF(ISNUMBER(SEARCH(K$1, VLOOKUP($A248,#REF!, 30, FALSE))), "Y", "N")</f>
        <v>N</v>
      </c>
      <c r="L248">
        <v>60</v>
      </c>
      <c r="M248" t="s">
        <v>20</v>
      </c>
      <c r="N248" t="s">
        <v>66</v>
      </c>
      <c r="O248" t="s">
        <v>22</v>
      </c>
      <c r="P248" t="s">
        <v>23</v>
      </c>
      <c r="Q248">
        <v>0.13789999999999999</v>
      </c>
      <c r="R248" t="e">
        <f>IF(M248="electric",VLOOKUP(C248,Electric!$B:$F,5,FALSE), VLOOKUP(C248, Gas!$B:$F, 5, FALSE))</f>
        <v>#N/A</v>
      </c>
      <c r="S248" s="8" t="e">
        <f t="shared" si="3"/>
        <v>#N/A</v>
      </c>
      <c r="T248">
        <v>0</v>
      </c>
      <c r="U248">
        <v>0</v>
      </c>
      <c r="V248">
        <v>0</v>
      </c>
      <c r="W248" t="s">
        <v>46</v>
      </c>
      <c r="X248">
        <v>12</v>
      </c>
      <c r="Y248" t="s">
        <v>13</v>
      </c>
      <c r="Z248" t="s">
        <v>40</v>
      </c>
      <c r="AA248" t="s">
        <v>165</v>
      </c>
      <c r="AB248" t="s">
        <v>166</v>
      </c>
      <c r="AD248" t="s">
        <v>366</v>
      </c>
      <c r="AE248" t="s">
        <v>416</v>
      </c>
      <c r="AF248" t="s">
        <v>203</v>
      </c>
      <c r="AG248" t="b">
        <v>0</v>
      </c>
      <c r="AH248" t="b">
        <v>0</v>
      </c>
      <c r="AI248" t="b">
        <v>0</v>
      </c>
      <c r="AJ248" t="b">
        <v>0</v>
      </c>
      <c r="AK248" t="b">
        <v>1</v>
      </c>
      <c r="AL248" t="b">
        <v>1</v>
      </c>
      <c r="AO248" t="s">
        <v>27</v>
      </c>
      <c r="AP248" t="b">
        <v>0</v>
      </c>
      <c r="AQ248" t="b">
        <v>0</v>
      </c>
      <c r="AS248" t="b">
        <v>0</v>
      </c>
    </row>
    <row r="249" spans="1:47">
      <c r="A249">
        <v>147469</v>
      </c>
      <c r="B249" t="s">
        <v>43</v>
      </c>
      <c r="C249" t="s">
        <v>420</v>
      </c>
      <c r="D249" t="s">
        <v>214</v>
      </c>
      <c r="E249" t="str">
        <f>IF(ISNUMBER(SEARCH(E$1, VLOOKUP($A249,#REF!, 30, FALSE))), "Y", "N")</f>
        <v>N</v>
      </c>
      <c r="F249" t="str">
        <f>IF(ISNUMBER(SEARCH(F$1, VLOOKUP($A249,#REF!, 30, FALSE))), "Y", "N")</f>
        <v>N</v>
      </c>
      <c r="G249" t="str">
        <f>IF(ISNUMBER(SEARCH(G$1, VLOOKUP($A249,#REF!, 30, FALSE))), "Y", "N")</f>
        <v>N</v>
      </c>
      <c r="H249" t="str">
        <f>IF(ISNUMBER(SEARCH(H$1, VLOOKUP($A249,#REF!, 30, FALSE))), "Y", "N")</f>
        <v>N</v>
      </c>
      <c r="I249" t="str">
        <f>IF(ISNUMBER(SEARCH(I$1, VLOOKUP($A249,#REF!, 30, FALSE))), "Y", "N")</f>
        <v>N</v>
      </c>
      <c r="J249" t="str">
        <f>IF(ISNUMBER(SEARCH(J$1, VLOOKUP($A249,#REF!, 30, FALSE))), "Y", "N")</f>
        <v>N</v>
      </c>
      <c r="K249" t="str">
        <f>IF(ISNUMBER(SEARCH(K$1, VLOOKUP($A249,#REF!, 30, FALSE))), "Y", "N")</f>
        <v>N</v>
      </c>
      <c r="L249">
        <v>50</v>
      </c>
      <c r="M249" t="s">
        <v>20</v>
      </c>
      <c r="N249" t="s">
        <v>66</v>
      </c>
      <c r="O249" t="s">
        <v>22</v>
      </c>
      <c r="P249" t="s">
        <v>23</v>
      </c>
      <c r="Q249">
        <v>0.1399</v>
      </c>
      <c r="R249" t="e">
        <f>IF(M249="electric",VLOOKUP(C249,Electric!$B:$F,5,FALSE), VLOOKUP(C249, Gas!$B:$F, 5, FALSE))</f>
        <v>#N/A</v>
      </c>
      <c r="S249" s="8" t="e">
        <f t="shared" si="3"/>
        <v>#N/A</v>
      </c>
      <c r="T249">
        <v>0</v>
      </c>
      <c r="U249">
        <v>0</v>
      </c>
      <c r="V249">
        <v>0</v>
      </c>
      <c r="W249" t="s">
        <v>46</v>
      </c>
      <c r="X249">
        <v>24</v>
      </c>
      <c r="Y249" t="s">
        <v>13</v>
      </c>
      <c r="Z249" t="s">
        <v>40</v>
      </c>
      <c r="AA249" t="s">
        <v>170</v>
      </c>
      <c r="AD249" t="s">
        <v>174</v>
      </c>
      <c r="AE249" t="s">
        <v>417</v>
      </c>
      <c r="AF249" t="s">
        <v>203</v>
      </c>
      <c r="AG249" t="b">
        <v>0</v>
      </c>
      <c r="AH249" t="b">
        <v>0</v>
      </c>
      <c r="AI249" t="b">
        <v>0</v>
      </c>
      <c r="AJ249" t="b">
        <v>0</v>
      </c>
      <c r="AK249" t="b">
        <v>1</v>
      </c>
      <c r="AL249" t="b">
        <v>1</v>
      </c>
      <c r="AO249" t="s">
        <v>27</v>
      </c>
      <c r="AP249" t="b">
        <v>0</v>
      </c>
      <c r="AQ249" t="b">
        <v>0</v>
      </c>
      <c r="AS249" t="b">
        <v>0</v>
      </c>
    </row>
    <row r="250" spans="1:47">
      <c r="A250">
        <v>147468</v>
      </c>
      <c r="B250" t="s">
        <v>43</v>
      </c>
      <c r="C250" t="s">
        <v>420</v>
      </c>
      <c r="D250" t="s">
        <v>216</v>
      </c>
      <c r="E250" t="str">
        <f>IF(ISNUMBER(SEARCH(E$1, VLOOKUP($A250,#REF!, 30, FALSE))), "Y", "N")</f>
        <v>N</v>
      </c>
      <c r="F250" t="str">
        <f>IF(ISNUMBER(SEARCH(F$1, VLOOKUP($A250,#REF!, 30, FALSE))), "Y", "N")</f>
        <v>N</v>
      </c>
      <c r="G250" t="str">
        <f>IF(ISNUMBER(SEARCH(G$1, VLOOKUP($A250,#REF!, 30, FALSE))), "Y", "N")</f>
        <v>N</v>
      </c>
      <c r="H250" t="str">
        <f>IF(ISNUMBER(SEARCH(H$1, VLOOKUP($A250,#REF!, 30, FALSE))), "Y", "N")</f>
        <v>N</v>
      </c>
      <c r="I250" t="str">
        <f>IF(ISNUMBER(SEARCH(I$1, VLOOKUP($A250,#REF!, 30, FALSE))), "Y", "N")</f>
        <v>N</v>
      </c>
      <c r="J250" t="str">
        <f>IF(ISNUMBER(SEARCH(J$1, VLOOKUP($A250,#REF!, 30, FALSE))), "Y", "N")</f>
        <v>N</v>
      </c>
      <c r="K250" t="str">
        <f>IF(ISNUMBER(SEARCH(K$1, VLOOKUP($A250,#REF!, 30, FALSE))), "Y", "N")</f>
        <v>N</v>
      </c>
      <c r="L250">
        <v>60</v>
      </c>
      <c r="M250" t="s">
        <v>20</v>
      </c>
      <c r="N250" t="s">
        <v>66</v>
      </c>
      <c r="O250" t="s">
        <v>22</v>
      </c>
      <c r="P250" t="s">
        <v>23</v>
      </c>
      <c r="Q250">
        <v>0.1399</v>
      </c>
      <c r="R250" t="e">
        <f>IF(M250="electric",VLOOKUP(C250,Electric!$B:$F,5,FALSE), VLOOKUP(C250, Gas!$B:$F, 5, FALSE))</f>
        <v>#N/A</v>
      </c>
      <c r="S250" s="8" t="e">
        <f t="shared" si="3"/>
        <v>#N/A</v>
      </c>
      <c r="T250">
        <v>0</v>
      </c>
      <c r="U250">
        <v>0</v>
      </c>
      <c r="V250">
        <v>0</v>
      </c>
      <c r="W250" t="s">
        <v>46</v>
      </c>
      <c r="X250">
        <v>12</v>
      </c>
      <c r="Y250" t="s">
        <v>13</v>
      </c>
      <c r="Z250" t="s">
        <v>40</v>
      </c>
      <c r="AA250" t="s">
        <v>165</v>
      </c>
      <c r="AB250" t="s">
        <v>166</v>
      </c>
      <c r="AD250" t="s">
        <v>366</v>
      </c>
      <c r="AE250" t="s">
        <v>417</v>
      </c>
      <c r="AF250" t="s">
        <v>203</v>
      </c>
      <c r="AG250" t="b">
        <v>0</v>
      </c>
      <c r="AH250" t="b">
        <v>0</v>
      </c>
      <c r="AI250" t="b">
        <v>0</v>
      </c>
      <c r="AJ250" t="b">
        <v>0</v>
      </c>
      <c r="AK250" t="b">
        <v>1</v>
      </c>
      <c r="AL250" t="b">
        <v>1</v>
      </c>
      <c r="AO250" s="1">
        <v>1</v>
      </c>
      <c r="AP250" t="b">
        <v>1</v>
      </c>
      <c r="AQ250" t="b">
        <v>0</v>
      </c>
      <c r="AS250" t="b">
        <v>0</v>
      </c>
    </row>
    <row r="251" spans="1:47">
      <c r="A251">
        <v>147467</v>
      </c>
      <c r="B251" t="s">
        <v>43</v>
      </c>
      <c r="C251" t="s">
        <v>420</v>
      </c>
      <c r="D251" t="s">
        <v>218</v>
      </c>
      <c r="E251" t="str">
        <f>IF(ISNUMBER(SEARCH(E$1, VLOOKUP($A251,#REF!, 30, FALSE))), "Y", "N")</f>
        <v>N</v>
      </c>
      <c r="F251" t="str">
        <f>IF(ISNUMBER(SEARCH(F$1, VLOOKUP($A251,#REF!, 30, FALSE))), "Y", "N")</f>
        <v>N</v>
      </c>
      <c r="G251" t="str">
        <f>IF(ISNUMBER(SEARCH(G$1, VLOOKUP($A251,#REF!, 30, FALSE))), "Y", "N")</f>
        <v>N</v>
      </c>
      <c r="H251" t="str">
        <f>IF(ISNUMBER(SEARCH(H$1, VLOOKUP($A251,#REF!, 30, FALSE))), "Y", "N")</f>
        <v>N</v>
      </c>
      <c r="I251" t="str">
        <f>IF(ISNUMBER(SEARCH(I$1, VLOOKUP($A251,#REF!, 30, FALSE))), "Y", "N")</f>
        <v>N</v>
      </c>
      <c r="J251" t="str">
        <f>IF(ISNUMBER(SEARCH(J$1, VLOOKUP($A251,#REF!, 30, FALSE))), "Y", "N")</f>
        <v>N</v>
      </c>
      <c r="K251" t="str">
        <f>IF(ISNUMBER(SEARCH(K$1, VLOOKUP($A251,#REF!, 30, FALSE))), "Y", "N")</f>
        <v>N</v>
      </c>
      <c r="L251">
        <v>50</v>
      </c>
      <c r="M251" t="s">
        <v>20</v>
      </c>
      <c r="N251" t="s">
        <v>66</v>
      </c>
      <c r="O251" t="s">
        <v>22</v>
      </c>
      <c r="P251" t="s">
        <v>23</v>
      </c>
      <c r="Q251">
        <v>0.1419</v>
      </c>
      <c r="R251" t="e">
        <f>IF(M251="electric",VLOOKUP(C251,Electric!$B:$F,5,FALSE), VLOOKUP(C251, Gas!$B:$F, 5, FALSE))</f>
        <v>#N/A</v>
      </c>
      <c r="S251" s="8" t="e">
        <f t="shared" si="3"/>
        <v>#N/A</v>
      </c>
      <c r="T251">
        <v>0</v>
      </c>
      <c r="U251">
        <v>0</v>
      </c>
      <c r="V251">
        <v>0</v>
      </c>
      <c r="W251" t="s">
        <v>46</v>
      </c>
      <c r="X251">
        <v>24</v>
      </c>
      <c r="Y251" t="s">
        <v>13</v>
      </c>
      <c r="Z251" t="s">
        <v>40</v>
      </c>
      <c r="AA251" t="s">
        <v>170</v>
      </c>
      <c r="AD251" t="s">
        <v>174</v>
      </c>
      <c r="AE251" t="s">
        <v>418</v>
      </c>
      <c r="AF251" t="s">
        <v>203</v>
      </c>
      <c r="AG251" t="b">
        <v>0</v>
      </c>
      <c r="AH251" t="b">
        <v>0</v>
      </c>
      <c r="AI251" t="b">
        <v>0</v>
      </c>
      <c r="AJ251" t="b">
        <v>0</v>
      </c>
      <c r="AK251" t="b">
        <v>1</v>
      </c>
      <c r="AL251" t="b">
        <v>1</v>
      </c>
      <c r="AO251" s="1">
        <v>1</v>
      </c>
      <c r="AP251" t="b">
        <v>1</v>
      </c>
      <c r="AQ251" t="b">
        <v>0</v>
      </c>
      <c r="AS251" t="b">
        <v>0</v>
      </c>
    </row>
    <row r="252" spans="1:47">
      <c r="A252">
        <v>147549</v>
      </c>
      <c r="B252" t="s">
        <v>43</v>
      </c>
      <c r="C252" t="s">
        <v>420</v>
      </c>
      <c r="D252" t="s">
        <v>225</v>
      </c>
      <c r="E252" t="str">
        <f>IF(ISNUMBER(SEARCH(E$1, VLOOKUP($A252,#REF!, 30, FALSE))), "Y", "N")</f>
        <v>N</v>
      </c>
      <c r="F252" t="str">
        <f>IF(ISNUMBER(SEARCH(F$1, VLOOKUP($A252,#REF!, 30, FALSE))), "Y", "N")</f>
        <v>N</v>
      </c>
      <c r="G252" t="str">
        <f>IF(ISNUMBER(SEARCH(G$1, VLOOKUP($A252,#REF!, 30, FALSE))), "Y", "N")</f>
        <v>N</v>
      </c>
      <c r="H252" t="str">
        <f>IF(ISNUMBER(SEARCH(H$1, VLOOKUP($A252,#REF!, 30, FALSE))), "Y", "N")</f>
        <v>N</v>
      </c>
      <c r="I252" t="str">
        <f>IF(ISNUMBER(SEARCH(I$1, VLOOKUP($A252,#REF!, 30, FALSE))), "Y", "N")</f>
        <v>N</v>
      </c>
      <c r="J252" t="str">
        <f>IF(ISNUMBER(SEARCH(J$1, VLOOKUP($A252,#REF!, 30, FALSE))), "Y", "N")</f>
        <v>N</v>
      </c>
      <c r="K252" t="str">
        <f>IF(ISNUMBER(SEARCH(K$1, VLOOKUP($A252,#REF!, 30, FALSE))), "Y", "N")</f>
        <v>N</v>
      </c>
      <c r="L252">
        <v>10</v>
      </c>
      <c r="M252" t="s">
        <v>20</v>
      </c>
      <c r="N252" t="s">
        <v>66</v>
      </c>
      <c r="O252" t="s">
        <v>22</v>
      </c>
      <c r="P252" t="s">
        <v>23</v>
      </c>
      <c r="Q252">
        <v>0.13789999999999999</v>
      </c>
      <c r="R252" t="e">
        <f>IF(M252="electric",VLOOKUP(C252,Electric!$B:$F,5,FALSE), VLOOKUP(C252, Gas!$B:$F, 5, FALSE))</f>
        <v>#N/A</v>
      </c>
      <c r="S252" s="8" t="e">
        <f t="shared" si="3"/>
        <v>#N/A</v>
      </c>
      <c r="T252">
        <v>0</v>
      </c>
      <c r="U252">
        <v>0</v>
      </c>
      <c r="V252">
        <v>0</v>
      </c>
      <c r="W252" t="s">
        <v>46</v>
      </c>
      <c r="X252">
        <v>12</v>
      </c>
      <c r="Y252" t="s">
        <v>13</v>
      </c>
      <c r="Z252" t="s">
        <v>40</v>
      </c>
      <c r="AA252" t="s">
        <v>139</v>
      </c>
      <c r="AD252" t="s">
        <v>162</v>
      </c>
      <c r="AE252" t="s">
        <v>416</v>
      </c>
      <c r="AF252" t="s">
        <v>203</v>
      </c>
      <c r="AG252" t="b">
        <v>0</v>
      </c>
      <c r="AH252" t="b">
        <v>0</v>
      </c>
      <c r="AI252" t="b">
        <v>0</v>
      </c>
      <c r="AJ252" t="b">
        <v>0</v>
      </c>
      <c r="AK252" t="b">
        <v>1</v>
      </c>
      <c r="AL252" t="b">
        <v>1</v>
      </c>
      <c r="AO252" t="s">
        <v>27</v>
      </c>
      <c r="AP252" t="b">
        <v>0</v>
      </c>
      <c r="AQ252" t="b">
        <v>0</v>
      </c>
      <c r="AS252" t="b">
        <v>0</v>
      </c>
      <c r="AU252" t="s">
        <v>228</v>
      </c>
    </row>
    <row r="253" spans="1:47">
      <c r="A253">
        <v>151215</v>
      </c>
      <c r="B253" t="s">
        <v>43</v>
      </c>
      <c r="C253" t="s">
        <v>420</v>
      </c>
      <c r="D253" t="s">
        <v>229</v>
      </c>
      <c r="E253" t="str">
        <f>IF(ISNUMBER(SEARCH(E$1, VLOOKUP($A253,#REF!, 30, FALSE))), "Y", "N")</f>
        <v>N</v>
      </c>
      <c r="F253" t="str">
        <f>IF(ISNUMBER(SEARCH(F$1, VLOOKUP($A253,#REF!, 30, FALSE))), "Y", "N")</f>
        <v>N</v>
      </c>
      <c r="G253" t="str">
        <f>IF(ISNUMBER(SEARCH(G$1, VLOOKUP($A253,#REF!, 30, FALSE))), "Y", "N")</f>
        <v>N</v>
      </c>
      <c r="H253" t="str">
        <f>IF(ISNUMBER(SEARCH(H$1, VLOOKUP($A253,#REF!, 30, FALSE))), "Y", "N")</f>
        <v>N</v>
      </c>
      <c r="I253" t="str">
        <f>IF(ISNUMBER(SEARCH(I$1, VLOOKUP($A253,#REF!, 30, FALSE))), "Y", "N")</f>
        <v>N</v>
      </c>
      <c r="J253" t="str">
        <f>IF(ISNUMBER(SEARCH(J$1, VLOOKUP($A253,#REF!, 30, FALSE))), "Y", "N")</f>
        <v>N</v>
      </c>
      <c r="K253" t="str">
        <f>IF(ISNUMBER(SEARCH(K$1, VLOOKUP($A253,#REF!, 30, FALSE))), "Y", "N")</f>
        <v>N</v>
      </c>
      <c r="L253">
        <v>220</v>
      </c>
      <c r="M253" t="s">
        <v>20</v>
      </c>
      <c r="N253" t="s">
        <v>66</v>
      </c>
      <c r="O253" t="s">
        <v>22</v>
      </c>
      <c r="P253" t="s">
        <v>23</v>
      </c>
      <c r="Q253">
        <v>0.1699</v>
      </c>
      <c r="R253" t="e">
        <f>IF(M253="electric",VLOOKUP(C253,Electric!$B:$F,5,FALSE), VLOOKUP(C253, Gas!$B:$F, 5, FALSE))</f>
        <v>#N/A</v>
      </c>
      <c r="S253" s="8" t="e">
        <f t="shared" si="3"/>
        <v>#N/A</v>
      </c>
      <c r="T253">
        <v>0</v>
      </c>
      <c r="U253">
        <v>5.99</v>
      </c>
      <c r="V253">
        <v>0</v>
      </c>
      <c r="W253" t="s">
        <v>230</v>
      </c>
      <c r="X253">
        <v>12</v>
      </c>
      <c r="Y253" t="s">
        <v>13</v>
      </c>
      <c r="Z253" t="s">
        <v>40</v>
      </c>
      <c r="AA253" t="s">
        <v>252</v>
      </c>
      <c r="AB253" t="s">
        <v>199</v>
      </c>
      <c r="AC253" t="s">
        <v>413</v>
      </c>
      <c r="AD253" t="s">
        <v>201</v>
      </c>
      <c r="AE253" t="s">
        <v>419</v>
      </c>
      <c r="AF253" t="s">
        <v>203</v>
      </c>
      <c r="AG253" t="b">
        <v>0</v>
      </c>
      <c r="AH253" t="b">
        <v>0</v>
      </c>
      <c r="AI253" t="b">
        <v>0</v>
      </c>
      <c r="AJ253" t="b">
        <v>0</v>
      </c>
      <c r="AK253" t="b">
        <v>1</v>
      </c>
      <c r="AL253" t="b">
        <v>1</v>
      </c>
      <c r="AO253" t="s">
        <v>27</v>
      </c>
      <c r="AP253" t="b">
        <v>0</v>
      </c>
      <c r="AQ253" t="b">
        <v>0</v>
      </c>
      <c r="AS253" t="b">
        <v>0</v>
      </c>
      <c r="AU253" t="s">
        <v>233</v>
      </c>
    </row>
    <row r="254" spans="1:47">
      <c r="A254">
        <v>151696</v>
      </c>
      <c r="B254" t="s">
        <v>43</v>
      </c>
      <c r="C254" t="s">
        <v>421</v>
      </c>
      <c r="D254" t="s">
        <v>211</v>
      </c>
      <c r="E254" t="str">
        <f>IF(ISNUMBER(SEARCH(E$1, VLOOKUP($A254,#REF!, 30, FALSE))), "Y", "N")</f>
        <v>N</v>
      </c>
      <c r="F254" t="str">
        <f>IF(ISNUMBER(SEARCH(F$1, VLOOKUP($A254,#REF!, 30, FALSE))), "Y", "N")</f>
        <v>N</v>
      </c>
      <c r="G254" t="str">
        <f>IF(ISNUMBER(SEARCH(G$1, VLOOKUP($A254,#REF!, 30, FALSE))), "Y", "N")</f>
        <v>N</v>
      </c>
      <c r="H254" t="str">
        <f>IF(ISNUMBER(SEARCH(H$1, VLOOKUP($A254,#REF!, 30, FALSE))), "Y", "N")</f>
        <v>N</v>
      </c>
      <c r="I254" t="str">
        <f>IF(ISNUMBER(SEARCH(I$1, VLOOKUP($A254,#REF!, 30, FALSE))), "Y", "N")</f>
        <v>N</v>
      </c>
      <c r="J254" t="str">
        <f>IF(ISNUMBER(SEARCH(J$1, VLOOKUP($A254,#REF!, 30, FALSE))), "Y", "N")</f>
        <v>N</v>
      </c>
      <c r="K254" t="str">
        <f>IF(ISNUMBER(SEARCH(K$1, VLOOKUP($A254,#REF!, 30, FALSE))), "Y", "N")</f>
        <v>N</v>
      </c>
      <c r="L254">
        <v>60</v>
      </c>
      <c r="M254" t="s">
        <v>20</v>
      </c>
      <c r="N254" t="s">
        <v>422</v>
      </c>
      <c r="O254" t="s">
        <v>22</v>
      </c>
      <c r="P254" t="s">
        <v>23</v>
      </c>
      <c r="Q254">
        <v>0.11990000000000001</v>
      </c>
      <c r="R254">
        <f>IF(M254="electric",VLOOKUP(C254,Electric!$B:$F,5,FALSE), VLOOKUP(C254, Gas!$B:$F, 5, FALSE))</f>
        <v>0.1119</v>
      </c>
      <c r="S254" s="8" t="str">
        <f t="shared" si="3"/>
        <v>None</v>
      </c>
      <c r="T254">
        <v>0</v>
      </c>
      <c r="U254">
        <v>0</v>
      </c>
      <c r="V254">
        <v>0</v>
      </c>
      <c r="W254" t="s">
        <v>46</v>
      </c>
      <c r="X254">
        <v>12</v>
      </c>
      <c r="Y254" t="s">
        <v>13</v>
      </c>
      <c r="Z254" t="s">
        <v>40</v>
      </c>
      <c r="AA254" t="s">
        <v>423</v>
      </c>
      <c r="AB254" t="s">
        <v>424</v>
      </c>
      <c r="AD254" t="s">
        <v>201</v>
      </c>
      <c r="AE254" t="s">
        <v>425</v>
      </c>
      <c r="AF254" t="s">
        <v>203</v>
      </c>
      <c r="AG254" t="b">
        <v>0</v>
      </c>
      <c r="AH254" t="b">
        <v>0</v>
      </c>
      <c r="AI254" t="b">
        <v>0</v>
      </c>
      <c r="AJ254" t="b">
        <v>0</v>
      </c>
      <c r="AK254" t="b">
        <v>1</v>
      </c>
      <c r="AL254" t="b">
        <v>1</v>
      </c>
      <c r="AO254" t="s">
        <v>27</v>
      </c>
      <c r="AP254" t="b">
        <v>0</v>
      </c>
      <c r="AQ254" t="b">
        <v>0</v>
      </c>
      <c r="AS254" t="b">
        <v>0</v>
      </c>
    </row>
    <row r="255" spans="1:47">
      <c r="A255">
        <v>151270</v>
      </c>
      <c r="B255" t="s">
        <v>43</v>
      </c>
      <c r="C255" t="s">
        <v>421</v>
      </c>
      <c r="D255" t="s">
        <v>225</v>
      </c>
      <c r="E255" t="str">
        <f>IF(ISNUMBER(SEARCH(E$1, VLOOKUP($A255,#REF!, 30, FALSE))), "Y", "N")</f>
        <v>N</v>
      </c>
      <c r="F255" t="str">
        <f>IF(ISNUMBER(SEARCH(F$1, VLOOKUP($A255,#REF!, 30, FALSE))), "Y", "N")</f>
        <v>N</v>
      </c>
      <c r="G255" t="str">
        <f>IF(ISNUMBER(SEARCH(G$1, VLOOKUP($A255,#REF!, 30, FALSE))), "Y", "N")</f>
        <v>N</v>
      </c>
      <c r="H255" t="str">
        <f>IF(ISNUMBER(SEARCH(H$1, VLOOKUP($A255,#REF!, 30, FALSE))), "Y", "N")</f>
        <v>N</v>
      </c>
      <c r="I255" t="str">
        <f>IF(ISNUMBER(SEARCH(I$1, VLOOKUP($A255,#REF!, 30, FALSE))), "Y", "N")</f>
        <v>N</v>
      </c>
      <c r="J255" t="str">
        <f>IF(ISNUMBER(SEARCH(J$1, VLOOKUP($A255,#REF!, 30, FALSE))), "Y", "N")</f>
        <v>N</v>
      </c>
      <c r="K255" t="str">
        <f>IF(ISNUMBER(SEARCH(K$1, VLOOKUP($A255,#REF!, 30, FALSE))), "Y", "N")</f>
        <v>N</v>
      </c>
      <c r="L255" t="s">
        <v>221</v>
      </c>
      <c r="M255" t="s">
        <v>20</v>
      </c>
      <c r="N255" t="s">
        <v>422</v>
      </c>
      <c r="O255" t="s">
        <v>22</v>
      </c>
      <c r="P255" t="s">
        <v>23</v>
      </c>
      <c r="Q255">
        <v>0.11890000000000001</v>
      </c>
      <c r="R255">
        <f>IF(M255="electric",VLOOKUP(C255,Electric!$B:$F,5,FALSE), VLOOKUP(C255, Gas!$B:$F, 5, FALSE))</f>
        <v>0.1119</v>
      </c>
      <c r="S255" s="8" t="str">
        <f t="shared" si="3"/>
        <v>None</v>
      </c>
      <c r="T255">
        <v>0</v>
      </c>
      <c r="U255">
        <v>0</v>
      </c>
      <c r="V255">
        <v>0</v>
      </c>
      <c r="W255" t="s">
        <v>46</v>
      </c>
      <c r="X255">
        <v>12</v>
      </c>
      <c r="Y255" t="s">
        <v>13</v>
      </c>
      <c r="Z255" t="s">
        <v>40</v>
      </c>
      <c r="AA255" t="s">
        <v>398</v>
      </c>
      <c r="AD255" t="s">
        <v>223</v>
      </c>
      <c r="AE255" t="s">
        <v>426</v>
      </c>
      <c r="AF255" t="s">
        <v>203</v>
      </c>
      <c r="AG255" t="b">
        <v>0</v>
      </c>
      <c r="AH255" t="b">
        <v>0</v>
      </c>
      <c r="AI255" t="b">
        <v>0</v>
      </c>
      <c r="AJ255" t="b">
        <v>0</v>
      </c>
      <c r="AK255" t="b">
        <v>1</v>
      </c>
      <c r="AL255" t="b">
        <v>1</v>
      </c>
      <c r="AO255" t="s">
        <v>27</v>
      </c>
      <c r="AP255" t="b">
        <v>0</v>
      </c>
      <c r="AQ255" t="b">
        <v>0</v>
      </c>
      <c r="AS255" t="b">
        <v>0</v>
      </c>
    </row>
    <row r="256" spans="1:47">
      <c r="A256">
        <v>151692</v>
      </c>
      <c r="B256" t="s">
        <v>43</v>
      </c>
      <c r="C256" t="s">
        <v>421</v>
      </c>
      <c r="D256" t="s">
        <v>427</v>
      </c>
      <c r="E256" t="str">
        <f>IF(ISNUMBER(SEARCH(E$1, VLOOKUP($A256,#REF!, 30, FALSE))), "Y", "N")</f>
        <v>N</v>
      </c>
      <c r="F256" t="str">
        <f>IF(ISNUMBER(SEARCH(F$1, VLOOKUP($A256,#REF!, 30, FALSE))), "Y", "N")</f>
        <v>N</v>
      </c>
      <c r="G256" t="str">
        <f>IF(ISNUMBER(SEARCH(G$1, VLOOKUP($A256,#REF!, 30, FALSE))), "Y", "N")</f>
        <v>N</v>
      </c>
      <c r="H256" t="str">
        <f>IF(ISNUMBER(SEARCH(H$1, VLOOKUP($A256,#REF!, 30, FALSE))), "Y", "N")</f>
        <v>N</v>
      </c>
      <c r="I256" t="str">
        <f>IF(ISNUMBER(SEARCH(I$1, VLOOKUP($A256,#REF!, 30, FALSE))), "Y", "N")</f>
        <v>N</v>
      </c>
      <c r="J256" t="str">
        <f>IF(ISNUMBER(SEARCH(J$1, VLOOKUP($A256,#REF!, 30, FALSE))), "Y", "N")</f>
        <v>N</v>
      </c>
      <c r="K256" t="str">
        <f>IF(ISNUMBER(SEARCH(K$1, VLOOKUP($A256,#REF!, 30, FALSE))), "Y", "N")</f>
        <v>N</v>
      </c>
      <c r="L256" t="s">
        <v>221</v>
      </c>
      <c r="M256" t="s">
        <v>20</v>
      </c>
      <c r="N256" t="s">
        <v>422</v>
      </c>
      <c r="O256" t="s">
        <v>22</v>
      </c>
      <c r="P256" t="s">
        <v>23</v>
      </c>
      <c r="Q256">
        <v>0.12690000000000001</v>
      </c>
      <c r="R256">
        <f>IF(M256="electric",VLOOKUP(C256,Electric!$B:$F,5,FALSE), VLOOKUP(C256, Gas!$B:$F, 5, FALSE))</f>
        <v>0.1119</v>
      </c>
      <c r="S256" s="8" t="str">
        <f t="shared" si="3"/>
        <v>None</v>
      </c>
      <c r="T256">
        <v>0</v>
      </c>
      <c r="U256">
        <v>0</v>
      </c>
      <c r="V256">
        <v>0</v>
      </c>
      <c r="W256" t="s">
        <v>46</v>
      </c>
      <c r="X256">
        <v>12</v>
      </c>
      <c r="Y256" t="s">
        <v>13</v>
      </c>
      <c r="Z256" t="s">
        <v>40</v>
      </c>
      <c r="AA256" t="s">
        <v>423</v>
      </c>
      <c r="AD256" t="s">
        <v>201</v>
      </c>
      <c r="AE256" t="s">
        <v>428</v>
      </c>
      <c r="AF256" t="s">
        <v>203</v>
      </c>
      <c r="AG256" t="b">
        <v>0</v>
      </c>
      <c r="AH256" t="b">
        <v>0</v>
      </c>
      <c r="AI256" t="b">
        <v>0</v>
      </c>
      <c r="AJ256" t="b">
        <v>0</v>
      </c>
      <c r="AK256" t="b">
        <v>1</v>
      </c>
      <c r="AL256" t="b">
        <v>1</v>
      </c>
      <c r="AO256" t="s">
        <v>27</v>
      </c>
      <c r="AP256" t="b">
        <v>0</v>
      </c>
      <c r="AQ256" t="b">
        <v>0</v>
      </c>
      <c r="AS256" t="b">
        <v>0</v>
      </c>
    </row>
    <row r="257" spans="1:47">
      <c r="A257">
        <v>151404</v>
      </c>
      <c r="B257" t="s">
        <v>43</v>
      </c>
      <c r="C257" t="s">
        <v>47</v>
      </c>
      <c r="D257" t="s">
        <v>42</v>
      </c>
      <c r="E257" t="str">
        <f>IF(ISNUMBER(SEARCH(E$1, VLOOKUP($A257,#REF!, 30, FALSE))), "Y", "N")</f>
        <v>N</v>
      </c>
      <c r="F257" t="str">
        <f>IF(ISNUMBER(SEARCH(F$1, VLOOKUP($A257,#REF!, 30, FALSE))), "Y", "N")</f>
        <v>N</v>
      </c>
      <c r="G257" t="str">
        <f>IF(ISNUMBER(SEARCH(G$1, VLOOKUP($A257,#REF!, 30, FALSE))), "Y", "N")</f>
        <v>N</v>
      </c>
      <c r="H257" t="str">
        <f>IF(ISNUMBER(SEARCH(H$1, VLOOKUP($A257,#REF!, 30, FALSE))), "Y", "N")</f>
        <v>N</v>
      </c>
      <c r="I257" t="str">
        <f>IF(ISNUMBER(SEARCH(I$1, VLOOKUP($A257,#REF!, 30, FALSE))), "Y", "N")</f>
        <v>N</v>
      </c>
      <c r="J257" t="str">
        <f>IF(ISNUMBER(SEARCH(J$1, VLOOKUP($A257,#REF!, 30, FALSE))), "Y", "N")</f>
        <v>N</v>
      </c>
      <c r="K257" t="str">
        <f>IF(ISNUMBER(SEARCH(K$1, VLOOKUP($A257,#REF!, 30, FALSE))), "Y", "N")</f>
        <v>N</v>
      </c>
      <c r="L257">
        <v>140</v>
      </c>
      <c r="M257" t="s">
        <v>20</v>
      </c>
      <c r="N257" t="s">
        <v>45</v>
      </c>
      <c r="O257" t="s">
        <v>22</v>
      </c>
      <c r="P257" t="s">
        <v>23</v>
      </c>
      <c r="Q257">
        <v>0.13489999999999999</v>
      </c>
      <c r="R257">
        <f>IF(M257="electric",VLOOKUP(C257,Electric!$B:$F,5,FALSE), VLOOKUP(C257, Gas!$B:$F, 5, FALSE))</f>
        <v>0.106128</v>
      </c>
      <c r="S257" s="8" t="str">
        <f t="shared" si="3"/>
        <v>None</v>
      </c>
      <c r="T257">
        <v>0</v>
      </c>
      <c r="U257">
        <v>5.99</v>
      </c>
      <c r="V257">
        <v>0</v>
      </c>
      <c r="W257" t="s">
        <v>46</v>
      </c>
      <c r="X257">
        <v>12</v>
      </c>
      <c r="Y257" t="s">
        <v>13</v>
      </c>
      <c r="Z257" t="s">
        <v>40</v>
      </c>
      <c r="AA257" t="s">
        <v>198</v>
      </c>
      <c r="AB257" t="s">
        <v>199</v>
      </c>
      <c r="AC257" t="s">
        <v>401</v>
      </c>
      <c r="AD257" t="s">
        <v>201</v>
      </c>
      <c r="AE257" t="s">
        <v>429</v>
      </c>
      <c r="AF257" t="s">
        <v>203</v>
      </c>
      <c r="AG257" t="b">
        <v>0</v>
      </c>
      <c r="AH257" t="b">
        <v>0</v>
      </c>
      <c r="AI257" t="b">
        <v>0</v>
      </c>
      <c r="AJ257" t="b">
        <v>0</v>
      </c>
      <c r="AK257" t="b">
        <v>1</v>
      </c>
      <c r="AL257" t="b">
        <v>1</v>
      </c>
      <c r="AO257" t="s">
        <v>27</v>
      </c>
      <c r="AP257" t="b">
        <v>0</v>
      </c>
      <c r="AQ257" t="b">
        <v>0</v>
      </c>
      <c r="AS257" t="b">
        <v>0</v>
      </c>
      <c r="AU257" t="s">
        <v>41</v>
      </c>
    </row>
    <row r="258" spans="1:47">
      <c r="A258">
        <v>151405</v>
      </c>
      <c r="B258" t="s">
        <v>43</v>
      </c>
      <c r="C258" t="s">
        <v>47</v>
      </c>
      <c r="D258" t="s">
        <v>38</v>
      </c>
      <c r="E258" t="str">
        <f>IF(ISNUMBER(SEARCH(E$1, VLOOKUP($A258,#REF!, 30, FALSE))), "Y", "N")</f>
        <v>N</v>
      </c>
      <c r="F258" t="str">
        <f>IF(ISNUMBER(SEARCH(F$1, VLOOKUP($A258,#REF!, 30, FALSE))), "Y", "N")</f>
        <v>N</v>
      </c>
      <c r="G258" t="str">
        <f>IF(ISNUMBER(SEARCH(G$1, VLOOKUP($A258,#REF!, 30, FALSE))), "Y", "N")</f>
        <v>N</v>
      </c>
      <c r="H258" t="str">
        <f>IF(ISNUMBER(SEARCH(H$1, VLOOKUP($A258,#REF!, 30, FALSE))), "Y", "N")</f>
        <v>N</v>
      </c>
      <c r="I258" t="str">
        <f>IF(ISNUMBER(SEARCH(I$1, VLOOKUP($A258,#REF!, 30, FALSE))), "Y", "N")</f>
        <v>N</v>
      </c>
      <c r="J258" t="str">
        <f>IF(ISNUMBER(SEARCH(J$1, VLOOKUP($A258,#REF!, 30, FALSE))), "Y", "N")</f>
        <v>N</v>
      </c>
      <c r="K258" t="str">
        <f>IF(ISNUMBER(SEARCH(K$1, VLOOKUP($A258,#REF!, 30, FALSE))), "Y", "N")</f>
        <v>N</v>
      </c>
      <c r="L258">
        <v>140</v>
      </c>
      <c r="M258" t="s">
        <v>20</v>
      </c>
      <c r="N258" t="s">
        <v>45</v>
      </c>
      <c r="O258" t="s">
        <v>22</v>
      </c>
      <c r="P258" t="s">
        <v>23</v>
      </c>
      <c r="Q258">
        <v>0.1399</v>
      </c>
      <c r="R258">
        <f>IF(M258="electric",VLOOKUP(C258,Electric!$B:$F,5,FALSE), VLOOKUP(C258, Gas!$B:$F, 5, FALSE))</f>
        <v>0.106128</v>
      </c>
      <c r="S258" s="8" t="str">
        <f t="shared" ref="S258:S321" si="4">IF(AND(Q258&lt;R258, Q258&gt;0), (Q258-R258)/R258, "None")</f>
        <v>None</v>
      </c>
      <c r="T258">
        <v>0</v>
      </c>
      <c r="U258">
        <v>5.99</v>
      </c>
      <c r="V258">
        <v>0</v>
      </c>
      <c r="W258" t="s">
        <v>46</v>
      </c>
      <c r="X258">
        <v>12</v>
      </c>
      <c r="Y258" t="s">
        <v>13</v>
      </c>
      <c r="Z258" t="s">
        <v>40</v>
      </c>
      <c r="AA258" t="s">
        <v>198</v>
      </c>
      <c r="AB258" t="s">
        <v>199</v>
      </c>
      <c r="AC258" t="s">
        <v>401</v>
      </c>
      <c r="AD258" t="s">
        <v>201</v>
      </c>
      <c r="AE258" t="s">
        <v>430</v>
      </c>
      <c r="AF258" t="s">
        <v>203</v>
      </c>
      <c r="AG258" t="b">
        <v>0</v>
      </c>
      <c r="AH258" t="b">
        <v>0</v>
      </c>
      <c r="AI258" t="b">
        <v>0</v>
      </c>
      <c r="AJ258" t="b">
        <v>0</v>
      </c>
      <c r="AK258" t="b">
        <v>1</v>
      </c>
      <c r="AL258" t="b">
        <v>1</v>
      </c>
      <c r="AO258" s="1">
        <v>1</v>
      </c>
      <c r="AP258" t="b">
        <v>1</v>
      </c>
      <c r="AQ258" t="b">
        <v>0</v>
      </c>
      <c r="AS258" t="b">
        <v>0</v>
      </c>
      <c r="AU258" t="s">
        <v>41</v>
      </c>
    </row>
    <row r="259" spans="1:47">
      <c r="A259">
        <v>147976</v>
      </c>
      <c r="B259" t="s">
        <v>43</v>
      </c>
      <c r="C259" t="s">
        <v>47</v>
      </c>
      <c r="D259" t="s">
        <v>211</v>
      </c>
      <c r="E259" t="str">
        <f>IF(ISNUMBER(SEARCH(E$1, VLOOKUP($A259,#REF!, 30, FALSE))), "Y", "N")</f>
        <v>N</v>
      </c>
      <c r="F259" t="str">
        <f>IF(ISNUMBER(SEARCH(F$1, VLOOKUP($A259,#REF!, 30, FALSE))), "Y", "N")</f>
        <v>N</v>
      </c>
      <c r="G259" t="str">
        <f>IF(ISNUMBER(SEARCH(G$1, VLOOKUP($A259,#REF!, 30, FALSE))), "Y", "N")</f>
        <v>N</v>
      </c>
      <c r="H259" t="str">
        <f>IF(ISNUMBER(SEARCH(H$1, VLOOKUP($A259,#REF!, 30, FALSE))), "Y", "N")</f>
        <v>N</v>
      </c>
      <c r="I259" t="str">
        <f>IF(ISNUMBER(SEARCH(I$1, VLOOKUP($A259,#REF!, 30, FALSE))), "Y", "N")</f>
        <v>N</v>
      </c>
      <c r="J259" t="str">
        <f>IF(ISNUMBER(SEARCH(J$1, VLOOKUP($A259,#REF!, 30, FALSE))), "Y", "N")</f>
        <v>N</v>
      </c>
      <c r="K259" t="str">
        <f>IF(ISNUMBER(SEARCH(K$1, VLOOKUP($A259,#REF!, 30, FALSE))), "Y", "N")</f>
        <v>N</v>
      </c>
      <c r="L259">
        <v>60</v>
      </c>
      <c r="M259" t="s">
        <v>20</v>
      </c>
      <c r="N259" t="s">
        <v>45</v>
      </c>
      <c r="O259" t="s">
        <v>22</v>
      </c>
      <c r="P259" t="s">
        <v>23</v>
      </c>
      <c r="Q259">
        <v>0.1099</v>
      </c>
      <c r="R259">
        <f>IF(M259="electric",VLOOKUP(C259,Electric!$B:$F,5,FALSE), VLOOKUP(C259, Gas!$B:$F, 5, FALSE))</f>
        <v>0.106128</v>
      </c>
      <c r="S259" s="8" t="str">
        <f t="shared" si="4"/>
        <v>None</v>
      </c>
      <c r="T259">
        <v>0</v>
      </c>
      <c r="U259">
        <v>0</v>
      </c>
      <c r="V259">
        <v>0</v>
      </c>
      <c r="W259" t="s">
        <v>46</v>
      </c>
      <c r="X259">
        <v>12</v>
      </c>
      <c r="Y259" t="s">
        <v>13</v>
      </c>
      <c r="Z259" t="s">
        <v>40</v>
      </c>
      <c r="AA259" t="s">
        <v>165</v>
      </c>
      <c r="AB259" t="s">
        <v>404</v>
      </c>
      <c r="AD259" t="s">
        <v>366</v>
      </c>
      <c r="AE259" t="s">
        <v>431</v>
      </c>
      <c r="AF259" t="s">
        <v>203</v>
      </c>
      <c r="AG259" t="b">
        <v>0</v>
      </c>
      <c r="AH259" t="b">
        <v>0</v>
      </c>
      <c r="AI259" t="b">
        <v>0</v>
      </c>
      <c r="AJ259" t="b">
        <v>0</v>
      </c>
      <c r="AK259" t="b">
        <v>1</v>
      </c>
      <c r="AL259" t="b">
        <v>1</v>
      </c>
      <c r="AO259" t="s">
        <v>27</v>
      </c>
      <c r="AP259" t="b">
        <v>0</v>
      </c>
      <c r="AQ259" t="b">
        <v>0</v>
      </c>
    </row>
    <row r="260" spans="1:47">
      <c r="A260">
        <v>147975</v>
      </c>
      <c r="B260" t="s">
        <v>43</v>
      </c>
      <c r="C260" t="s">
        <v>47</v>
      </c>
      <c r="D260" t="s">
        <v>214</v>
      </c>
      <c r="E260" t="str">
        <f>IF(ISNUMBER(SEARCH(E$1, VLOOKUP($A260,#REF!, 30, FALSE))), "Y", "N")</f>
        <v>N</v>
      </c>
      <c r="F260" t="str">
        <f>IF(ISNUMBER(SEARCH(F$1, VLOOKUP($A260,#REF!, 30, FALSE))), "Y", "N")</f>
        <v>N</v>
      </c>
      <c r="G260" t="str">
        <f>IF(ISNUMBER(SEARCH(G$1, VLOOKUP($A260,#REF!, 30, FALSE))), "Y", "N")</f>
        <v>N</v>
      </c>
      <c r="H260" t="str">
        <f>IF(ISNUMBER(SEARCH(H$1, VLOOKUP($A260,#REF!, 30, FALSE))), "Y", "N")</f>
        <v>N</v>
      </c>
      <c r="I260" t="str">
        <f>IF(ISNUMBER(SEARCH(I$1, VLOOKUP($A260,#REF!, 30, FALSE))), "Y", "N")</f>
        <v>N</v>
      </c>
      <c r="J260" t="str">
        <f>IF(ISNUMBER(SEARCH(J$1, VLOOKUP($A260,#REF!, 30, FALSE))), "Y", "N")</f>
        <v>N</v>
      </c>
      <c r="K260" t="str">
        <f>IF(ISNUMBER(SEARCH(K$1, VLOOKUP($A260,#REF!, 30, FALSE))), "Y", "N")</f>
        <v>N</v>
      </c>
      <c r="L260">
        <v>50</v>
      </c>
      <c r="M260" t="s">
        <v>20</v>
      </c>
      <c r="N260" t="s">
        <v>45</v>
      </c>
      <c r="O260" t="s">
        <v>22</v>
      </c>
      <c r="P260" t="s">
        <v>23</v>
      </c>
      <c r="Q260">
        <v>0.11990000000000001</v>
      </c>
      <c r="R260">
        <f>IF(M260="electric",VLOOKUP(C260,Electric!$B:$F,5,FALSE), VLOOKUP(C260, Gas!$B:$F, 5, FALSE))</f>
        <v>0.106128</v>
      </c>
      <c r="S260" s="8" t="str">
        <f t="shared" si="4"/>
        <v>None</v>
      </c>
      <c r="T260">
        <v>0</v>
      </c>
      <c r="U260">
        <v>0</v>
      </c>
      <c r="V260">
        <v>0</v>
      </c>
      <c r="W260" t="s">
        <v>46</v>
      </c>
      <c r="X260">
        <v>24</v>
      </c>
      <c r="Y260" t="s">
        <v>13</v>
      </c>
      <c r="Z260" t="s">
        <v>40</v>
      </c>
      <c r="AA260" t="s">
        <v>170</v>
      </c>
      <c r="AD260" t="s">
        <v>174</v>
      </c>
      <c r="AE260" t="s">
        <v>432</v>
      </c>
      <c r="AF260" t="s">
        <v>203</v>
      </c>
      <c r="AG260" t="b">
        <v>0</v>
      </c>
      <c r="AH260" t="b">
        <v>0</v>
      </c>
      <c r="AI260" t="b">
        <v>0</v>
      </c>
      <c r="AJ260" t="b">
        <v>0</v>
      </c>
      <c r="AK260" t="b">
        <v>1</v>
      </c>
      <c r="AL260" t="b">
        <v>1</v>
      </c>
      <c r="AO260" t="s">
        <v>27</v>
      </c>
      <c r="AP260" t="b">
        <v>0</v>
      </c>
      <c r="AQ260" t="b">
        <v>0</v>
      </c>
    </row>
    <row r="261" spans="1:47">
      <c r="A261">
        <v>147978</v>
      </c>
      <c r="B261" t="s">
        <v>43</v>
      </c>
      <c r="C261" t="s">
        <v>47</v>
      </c>
      <c r="D261" t="s">
        <v>216</v>
      </c>
      <c r="E261" t="str">
        <f>IF(ISNUMBER(SEARCH(E$1, VLOOKUP($A261,#REF!, 30, FALSE))), "Y", "N")</f>
        <v>N</v>
      </c>
      <c r="F261" t="str">
        <f>IF(ISNUMBER(SEARCH(F$1, VLOOKUP($A261,#REF!, 30, FALSE))), "Y", "N")</f>
        <v>N</v>
      </c>
      <c r="G261" t="str">
        <f>IF(ISNUMBER(SEARCH(G$1, VLOOKUP($A261,#REF!, 30, FALSE))), "Y", "N")</f>
        <v>N</v>
      </c>
      <c r="H261" t="str">
        <f>IF(ISNUMBER(SEARCH(H$1, VLOOKUP($A261,#REF!, 30, FALSE))), "Y", "N")</f>
        <v>N</v>
      </c>
      <c r="I261" t="str">
        <f>IF(ISNUMBER(SEARCH(I$1, VLOOKUP($A261,#REF!, 30, FALSE))), "Y", "N")</f>
        <v>N</v>
      </c>
      <c r="J261" t="str">
        <f>IF(ISNUMBER(SEARCH(J$1, VLOOKUP($A261,#REF!, 30, FALSE))), "Y", "N")</f>
        <v>N</v>
      </c>
      <c r="K261" t="str">
        <f>IF(ISNUMBER(SEARCH(K$1, VLOOKUP($A261,#REF!, 30, FALSE))), "Y", "N")</f>
        <v>N</v>
      </c>
      <c r="L261">
        <v>60</v>
      </c>
      <c r="M261" t="s">
        <v>20</v>
      </c>
      <c r="N261" t="s">
        <v>45</v>
      </c>
      <c r="O261" t="s">
        <v>22</v>
      </c>
      <c r="P261" t="s">
        <v>23</v>
      </c>
      <c r="Q261">
        <v>0.11990000000000001</v>
      </c>
      <c r="R261">
        <f>IF(M261="electric",VLOOKUP(C261,Electric!$B:$F,5,FALSE), VLOOKUP(C261, Gas!$B:$F, 5, FALSE))</f>
        <v>0.106128</v>
      </c>
      <c r="S261" s="8" t="str">
        <f t="shared" si="4"/>
        <v>None</v>
      </c>
      <c r="T261">
        <v>0</v>
      </c>
      <c r="U261">
        <v>0</v>
      </c>
      <c r="V261">
        <v>0</v>
      </c>
      <c r="W261" t="s">
        <v>46</v>
      </c>
      <c r="X261">
        <v>12</v>
      </c>
      <c r="Y261" t="s">
        <v>13</v>
      </c>
      <c r="Z261" t="s">
        <v>40</v>
      </c>
      <c r="AA261" t="s">
        <v>165</v>
      </c>
      <c r="AB261" t="s">
        <v>404</v>
      </c>
      <c r="AD261" t="s">
        <v>366</v>
      </c>
      <c r="AE261" t="s">
        <v>432</v>
      </c>
      <c r="AF261" t="s">
        <v>203</v>
      </c>
      <c r="AG261" t="b">
        <v>0</v>
      </c>
      <c r="AH261" t="b">
        <v>0</v>
      </c>
      <c r="AI261" t="b">
        <v>0</v>
      </c>
      <c r="AJ261" t="b">
        <v>0</v>
      </c>
      <c r="AK261" t="b">
        <v>1</v>
      </c>
      <c r="AL261" t="b">
        <v>1</v>
      </c>
      <c r="AO261" s="1">
        <v>1</v>
      </c>
      <c r="AP261" t="b">
        <v>1</v>
      </c>
      <c r="AQ261" t="b">
        <v>0</v>
      </c>
    </row>
    <row r="262" spans="1:47">
      <c r="A262">
        <v>147977</v>
      </c>
      <c r="B262" t="s">
        <v>43</v>
      </c>
      <c r="C262" t="s">
        <v>47</v>
      </c>
      <c r="D262" t="s">
        <v>218</v>
      </c>
      <c r="E262" t="str">
        <f>IF(ISNUMBER(SEARCH(E$1, VLOOKUP($A262,#REF!, 30, FALSE))), "Y", "N")</f>
        <v>N</v>
      </c>
      <c r="F262" t="str">
        <f>IF(ISNUMBER(SEARCH(F$1, VLOOKUP($A262,#REF!, 30, FALSE))), "Y", "N")</f>
        <v>N</v>
      </c>
      <c r="G262" t="str">
        <f>IF(ISNUMBER(SEARCH(G$1, VLOOKUP($A262,#REF!, 30, FALSE))), "Y", "N")</f>
        <v>N</v>
      </c>
      <c r="H262" t="str">
        <f>IF(ISNUMBER(SEARCH(H$1, VLOOKUP($A262,#REF!, 30, FALSE))), "Y", "N")</f>
        <v>N</v>
      </c>
      <c r="I262" t="str">
        <f>IF(ISNUMBER(SEARCH(I$1, VLOOKUP($A262,#REF!, 30, FALSE))), "Y", "N")</f>
        <v>N</v>
      </c>
      <c r="J262" t="str">
        <f>IF(ISNUMBER(SEARCH(J$1, VLOOKUP($A262,#REF!, 30, FALSE))), "Y", "N")</f>
        <v>N</v>
      </c>
      <c r="K262" t="str">
        <f>IF(ISNUMBER(SEARCH(K$1, VLOOKUP($A262,#REF!, 30, FALSE))), "Y", "N")</f>
        <v>N</v>
      </c>
      <c r="L262">
        <v>50</v>
      </c>
      <c r="M262" t="s">
        <v>20</v>
      </c>
      <c r="N262" t="s">
        <v>45</v>
      </c>
      <c r="O262" t="s">
        <v>22</v>
      </c>
      <c r="P262" t="s">
        <v>23</v>
      </c>
      <c r="Q262">
        <v>0.12089999999999999</v>
      </c>
      <c r="R262">
        <f>IF(M262="electric",VLOOKUP(C262,Electric!$B:$F,5,FALSE), VLOOKUP(C262, Gas!$B:$F, 5, FALSE))</f>
        <v>0.106128</v>
      </c>
      <c r="S262" s="8" t="str">
        <f t="shared" si="4"/>
        <v>None</v>
      </c>
      <c r="T262">
        <v>0</v>
      </c>
      <c r="U262">
        <v>0</v>
      </c>
      <c r="V262">
        <v>0</v>
      </c>
      <c r="W262" t="s">
        <v>46</v>
      </c>
      <c r="X262">
        <v>24</v>
      </c>
      <c r="Y262" t="s">
        <v>13</v>
      </c>
      <c r="Z262" t="s">
        <v>40</v>
      </c>
      <c r="AA262" t="s">
        <v>170</v>
      </c>
      <c r="AD262" t="s">
        <v>174</v>
      </c>
      <c r="AE262" t="s">
        <v>433</v>
      </c>
      <c r="AF262" t="s">
        <v>203</v>
      </c>
      <c r="AG262" t="b">
        <v>0</v>
      </c>
      <c r="AH262" t="b">
        <v>0</v>
      </c>
      <c r="AI262" t="b">
        <v>0</v>
      </c>
      <c r="AJ262" t="b">
        <v>0</v>
      </c>
      <c r="AK262" t="b">
        <v>1</v>
      </c>
      <c r="AL262" t="b">
        <v>1</v>
      </c>
      <c r="AO262" s="1">
        <v>1</v>
      </c>
      <c r="AP262" t="b">
        <v>1</v>
      </c>
      <c r="AQ262" t="b">
        <v>0</v>
      </c>
    </row>
    <row r="263" spans="1:47">
      <c r="A263">
        <v>147973</v>
      </c>
      <c r="B263" t="s">
        <v>43</v>
      </c>
      <c r="C263" t="s">
        <v>47</v>
      </c>
      <c r="D263" t="s">
        <v>225</v>
      </c>
      <c r="E263" t="str">
        <f>IF(ISNUMBER(SEARCH(E$1, VLOOKUP($A263,#REF!, 30, FALSE))), "Y", "N")</f>
        <v>N</v>
      </c>
      <c r="F263" t="str">
        <f>IF(ISNUMBER(SEARCH(F$1, VLOOKUP($A263,#REF!, 30, FALSE))), "Y", "N")</f>
        <v>N</v>
      </c>
      <c r="G263" t="str">
        <f>IF(ISNUMBER(SEARCH(G$1, VLOOKUP($A263,#REF!, 30, FALSE))), "Y", "N")</f>
        <v>N</v>
      </c>
      <c r="H263" t="str">
        <f>IF(ISNUMBER(SEARCH(H$1, VLOOKUP($A263,#REF!, 30, FALSE))), "Y", "N")</f>
        <v>N</v>
      </c>
      <c r="I263" t="str">
        <f>IF(ISNUMBER(SEARCH(I$1, VLOOKUP($A263,#REF!, 30, FALSE))), "Y", "N")</f>
        <v>N</v>
      </c>
      <c r="J263" t="str">
        <f>IF(ISNUMBER(SEARCH(J$1, VLOOKUP($A263,#REF!, 30, FALSE))), "Y", "N")</f>
        <v>N</v>
      </c>
      <c r="K263" t="str">
        <f>IF(ISNUMBER(SEARCH(K$1, VLOOKUP($A263,#REF!, 30, FALSE))), "Y", "N")</f>
        <v>N</v>
      </c>
      <c r="L263">
        <v>10</v>
      </c>
      <c r="M263" t="s">
        <v>20</v>
      </c>
      <c r="N263" t="s">
        <v>45</v>
      </c>
      <c r="O263" t="s">
        <v>22</v>
      </c>
      <c r="P263" t="s">
        <v>23</v>
      </c>
      <c r="Q263">
        <v>0.11890000000000001</v>
      </c>
      <c r="R263">
        <f>IF(M263="electric",VLOOKUP(C263,Electric!$B:$F,5,FALSE), VLOOKUP(C263, Gas!$B:$F, 5, FALSE))</f>
        <v>0.106128</v>
      </c>
      <c r="S263" s="8" t="str">
        <f t="shared" si="4"/>
        <v>None</v>
      </c>
      <c r="T263">
        <v>0</v>
      </c>
      <c r="U263">
        <v>0</v>
      </c>
      <c r="V263">
        <v>0</v>
      </c>
      <c r="W263" t="s">
        <v>46</v>
      </c>
      <c r="X263">
        <v>12</v>
      </c>
      <c r="Y263" t="s">
        <v>13</v>
      </c>
      <c r="Z263" t="s">
        <v>40</v>
      </c>
      <c r="AA263" t="s">
        <v>139</v>
      </c>
      <c r="AC263" t="s">
        <v>140</v>
      </c>
      <c r="AD263" t="s">
        <v>162</v>
      </c>
      <c r="AE263" t="s">
        <v>434</v>
      </c>
      <c r="AF263" t="s">
        <v>203</v>
      </c>
      <c r="AG263" t="b">
        <v>0</v>
      </c>
      <c r="AH263" t="b">
        <v>0</v>
      </c>
      <c r="AI263" t="b">
        <v>0</v>
      </c>
      <c r="AJ263" t="b">
        <v>0</v>
      </c>
      <c r="AK263" t="b">
        <v>1</v>
      </c>
      <c r="AL263" t="b">
        <v>1</v>
      </c>
      <c r="AO263" t="s">
        <v>27</v>
      </c>
      <c r="AP263" t="b">
        <v>0</v>
      </c>
      <c r="AQ263" t="b">
        <v>0</v>
      </c>
      <c r="AS263" t="b">
        <v>0</v>
      </c>
      <c r="AU263" t="s">
        <v>228</v>
      </c>
    </row>
    <row r="264" spans="1:47">
      <c r="A264">
        <v>151407</v>
      </c>
      <c r="B264" t="s">
        <v>43</v>
      </c>
      <c r="C264" t="s">
        <v>47</v>
      </c>
      <c r="D264" t="s">
        <v>229</v>
      </c>
      <c r="E264" t="str">
        <f>IF(ISNUMBER(SEARCH(E$1, VLOOKUP($A264,#REF!, 30, FALSE))), "Y", "N")</f>
        <v>N</v>
      </c>
      <c r="F264" t="str">
        <f>IF(ISNUMBER(SEARCH(F$1, VLOOKUP($A264,#REF!, 30, FALSE))), "Y", "N")</f>
        <v>N</v>
      </c>
      <c r="G264" t="str">
        <f>IF(ISNUMBER(SEARCH(G$1, VLOOKUP($A264,#REF!, 30, FALSE))), "Y", "N")</f>
        <v>N</v>
      </c>
      <c r="H264" t="str">
        <f>IF(ISNUMBER(SEARCH(H$1, VLOOKUP($A264,#REF!, 30, FALSE))), "Y", "N")</f>
        <v>N</v>
      </c>
      <c r="I264" t="str">
        <f>IF(ISNUMBER(SEARCH(I$1, VLOOKUP($A264,#REF!, 30, FALSE))), "Y", "N")</f>
        <v>N</v>
      </c>
      <c r="J264" t="str">
        <f>IF(ISNUMBER(SEARCH(J$1, VLOOKUP($A264,#REF!, 30, FALSE))), "Y", "N")</f>
        <v>N</v>
      </c>
      <c r="K264" t="str">
        <f>IF(ISNUMBER(SEARCH(K$1, VLOOKUP($A264,#REF!, 30, FALSE))), "Y", "N")</f>
        <v>N</v>
      </c>
      <c r="L264">
        <v>220</v>
      </c>
      <c r="M264" t="s">
        <v>20</v>
      </c>
      <c r="N264" t="s">
        <v>45</v>
      </c>
      <c r="O264" t="s">
        <v>22</v>
      </c>
      <c r="P264" t="s">
        <v>23</v>
      </c>
      <c r="Q264">
        <v>0.15989999999999999</v>
      </c>
      <c r="R264">
        <f>IF(M264="electric",VLOOKUP(C264,Electric!$B:$F,5,FALSE), VLOOKUP(C264, Gas!$B:$F, 5, FALSE))</f>
        <v>0.106128</v>
      </c>
      <c r="S264" s="8" t="str">
        <f t="shared" si="4"/>
        <v>None</v>
      </c>
      <c r="T264">
        <v>0</v>
      </c>
      <c r="U264">
        <v>5.99</v>
      </c>
      <c r="V264">
        <v>0</v>
      </c>
      <c r="W264" t="s">
        <v>46</v>
      </c>
      <c r="X264">
        <v>12</v>
      </c>
      <c r="Y264" t="s">
        <v>13</v>
      </c>
      <c r="Z264" t="s">
        <v>40</v>
      </c>
      <c r="AA264" t="s">
        <v>409</v>
      </c>
      <c r="AC264" t="s">
        <v>410</v>
      </c>
      <c r="AD264" t="s">
        <v>201</v>
      </c>
      <c r="AE264" t="s">
        <v>435</v>
      </c>
      <c r="AF264" t="s">
        <v>203</v>
      </c>
      <c r="AG264" t="b">
        <v>0</v>
      </c>
      <c r="AH264" t="b">
        <v>0</v>
      </c>
      <c r="AI264" t="b">
        <v>0</v>
      </c>
      <c r="AJ264" t="b">
        <v>0</v>
      </c>
      <c r="AK264" t="b">
        <v>1</v>
      </c>
      <c r="AL264" t="b">
        <v>1</v>
      </c>
      <c r="AO264" t="s">
        <v>27</v>
      </c>
      <c r="AP264" t="b">
        <v>0</v>
      </c>
      <c r="AQ264" t="b">
        <v>0</v>
      </c>
      <c r="AS264" t="b">
        <v>0</v>
      </c>
      <c r="AU264" t="s">
        <v>233</v>
      </c>
    </row>
    <row r="265" spans="1:47">
      <c r="A265">
        <v>151097</v>
      </c>
      <c r="B265" t="s">
        <v>43</v>
      </c>
      <c r="C265" t="s">
        <v>436</v>
      </c>
      <c r="D265" t="s">
        <v>42</v>
      </c>
      <c r="E265" t="str">
        <f>IF(ISNUMBER(SEARCH(E$1, VLOOKUP($A265,#REF!, 30, FALSE))), "Y", "N")</f>
        <v>N</v>
      </c>
      <c r="F265" t="str">
        <f>IF(ISNUMBER(SEARCH(F$1, VLOOKUP($A265,#REF!, 30, FALSE))), "Y", "N")</f>
        <v>N</v>
      </c>
      <c r="G265" t="str">
        <f>IF(ISNUMBER(SEARCH(G$1, VLOOKUP($A265,#REF!, 30, FALSE))), "Y", "N")</f>
        <v>N</v>
      </c>
      <c r="H265" t="str">
        <f>IF(ISNUMBER(SEARCH(H$1, VLOOKUP($A265,#REF!, 30, FALSE))), "Y", "N")</f>
        <v>N</v>
      </c>
      <c r="I265" t="str">
        <f>IF(ISNUMBER(SEARCH(I$1, VLOOKUP($A265,#REF!, 30, FALSE))), "Y", "N")</f>
        <v>N</v>
      </c>
      <c r="J265" t="str">
        <f>IF(ISNUMBER(SEARCH(J$1, VLOOKUP($A265,#REF!, 30, FALSE))), "Y", "N")</f>
        <v>N</v>
      </c>
      <c r="K265" t="str">
        <f>IF(ISNUMBER(SEARCH(K$1, VLOOKUP($A265,#REF!, 30, FALSE))), "Y", "N")</f>
        <v>N</v>
      </c>
      <c r="L265">
        <v>51</v>
      </c>
      <c r="M265" t="s">
        <v>20</v>
      </c>
      <c r="N265" t="s">
        <v>437</v>
      </c>
      <c r="O265" t="s">
        <v>22</v>
      </c>
      <c r="P265" t="s">
        <v>23</v>
      </c>
      <c r="Q265">
        <v>9.5899999999999999E-2</v>
      </c>
      <c r="R265">
        <f>IF(M265="electric",VLOOKUP(C265,Electric!$B:$F,5,FALSE), VLOOKUP(C265, Gas!$B:$F, 5, FALSE))</f>
        <v>6.5519999999999995E-2</v>
      </c>
      <c r="S265" s="8" t="str">
        <f t="shared" si="4"/>
        <v>None</v>
      </c>
      <c r="T265">
        <v>0</v>
      </c>
      <c r="U265">
        <v>0</v>
      </c>
      <c r="V265">
        <v>0</v>
      </c>
      <c r="W265" t="s">
        <v>46</v>
      </c>
      <c r="X265">
        <v>12</v>
      </c>
      <c r="Y265" t="s">
        <v>13</v>
      </c>
      <c r="Z265" t="s">
        <v>40</v>
      </c>
      <c r="AA265" t="s">
        <v>438</v>
      </c>
      <c r="AD265" t="s">
        <v>180</v>
      </c>
      <c r="AE265" t="s">
        <v>439</v>
      </c>
      <c r="AF265" t="s">
        <v>203</v>
      </c>
      <c r="AG265" t="b">
        <v>0</v>
      </c>
      <c r="AH265" t="b">
        <v>0</v>
      </c>
      <c r="AI265" t="b">
        <v>0</v>
      </c>
      <c r="AJ265" t="b">
        <v>0</v>
      </c>
      <c r="AK265" t="b">
        <v>1</v>
      </c>
      <c r="AL265" t="b">
        <v>1</v>
      </c>
      <c r="AO265" t="s">
        <v>27</v>
      </c>
      <c r="AP265" t="b">
        <v>0</v>
      </c>
      <c r="AQ265" t="b">
        <v>0</v>
      </c>
      <c r="AS265" t="b">
        <v>0</v>
      </c>
      <c r="AU265" t="s">
        <v>41</v>
      </c>
    </row>
    <row r="266" spans="1:47">
      <c r="A266">
        <v>151098</v>
      </c>
      <c r="B266" t="s">
        <v>43</v>
      </c>
      <c r="C266" t="s">
        <v>436</v>
      </c>
      <c r="D266" t="s">
        <v>38</v>
      </c>
      <c r="E266" t="str">
        <f>IF(ISNUMBER(SEARCH(E$1, VLOOKUP($A266,#REF!, 30, FALSE))), "Y", "N")</f>
        <v>N</v>
      </c>
      <c r="F266" t="str">
        <f>IF(ISNUMBER(SEARCH(F$1, VLOOKUP($A266,#REF!, 30, FALSE))), "Y", "N")</f>
        <v>N</v>
      </c>
      <c r="G266" t="str">
        <f>IF(ISNUMBER(SEARCH(G$1, VLOOKUP($A266,#REF!, 30, FALSE))), "Y", "N")</f>
        <v>N</v>
      </c>
      <c r="H266" t="str">
        <f>IF(ISNUMBER(SEARCH(H$1, VLOOKUP($A266,#REF!, 30, FALSE))), "Y", "N")</f>
        <v>N</v>
      </c>
      <c r="I266" t="str">
        <f>IF(ISNUMBER(SEARCH(I$1, VLOOKUP($A266,#REF!, 30, FALSE))), "Y", "N")</f>
        <v>N</v>
      </c>
      <c r="J266" t="str">
        <f>IF(ISNUMBER(SEARCH(J$1, VLOOKUP($A266,#REF!, 30, FALSE))), "Y", "N")</f>
        <v>N</v>
      </c>
      <c r="K266" t="str">
        <f>IF(ISNUMBER(SEARCH(K$1, VLOOKUP($A266,#REF!, 30, FALSE))), "Y", "N")</f>
        <v>N</v>
      </c>
      <c r="L266">
        <v>51</v>
      </c>
      <c r="M266" t="s">
        <v>20</v>
      </c>
      <c r="N266" t="s">
        <v>437</v>
      </c>
      <c r="O266" t="s">
        <v>22</v>
      </c>
      <c r="P266" t="s">
        <v>23</v>
      </c>
      <c r="Q266">
        <v>9.7900000000000001E-2</v>
      </c>
      <c r="R266">
        <f>IF(M266="electric",VLOOKUP(C266,Electric!$B:$F,5,FALSE), VLOOKUP(C266, Gas!$B:$F, 5, FALSE))</f>
        <v>6.5519999999999995E-2</v>
      </c>
      <c r="S266" s="8" t="str">
        <f t="shared" si="4"/>
        <v>None</v>
      </c>
      <c r="T266">
        <v>0</v>
      </c>
      <c r="U266">
        <v>0</v>
      </c>
      <c r="V266">
        <v>0</v>
      </c>
      <c r="W266" t="s">
        <v>46</v>
      </c>
      <c r="X266">
        <v>12</v>
      </c>
      <c r="Y266" t="s">
        <v>13</v>
      </c>
      <c r="Z266" t="s">
        <v>40</v>
      </c>
      <c r="AA266" t="s">
        <v>438</v>
      </c>
      <c r="AD266" t="s">
        <v>180</v>
      </c>
      <c r="AE266" t="s">
        <v>440</v>
      </c>
      <c r="AF266" t="s">
        <v>203</v>
      </c>
      <c r="AG266" t="b">
        <v>0</v>
      </c>
      <c r="AH266" t="b">
        <v>0</v>
      </c>
      <c r="AI266" t="b">
        <v>0</v>
      </c>
      <c r="AJ266" t="b">
        <v>0</v>
      </c>
      <c r="AK266" t="b">
        <v>1</v>
      </c>
      <c r="AL266" t="b">
        <v>1</v>
      </c>
      <c r="AO266" s="1">
        <v>1</v>
      </c>
      <c r="AP266" t="b">
        <v>1</v>
      </c>
      <c r="AQ266" t="b">
        <v>0</v>
      </c>
      <c r="AS266" t="b">
        <v>0</v>
      </c>
      <c r="AU266" t="s">
        <v>41</v>
      </c>
    </row>
    <row r="267" spans="1:47">
      <c r="A267">
        <v>151216</v>
      </c>
      <c r="B267" t="s">
        <v>43</v>
      </c>
      <c r="C267" t="s">
        <v>441</v>
      </c>
      <c r="D267" t="s">
        <v>42</v>
      </c>
      <c r="E267" t="str">
        <f>IF(ISNUMBER(SEARCH(E$1, VLOOKUP($A267,#REF!, 30, FALSE))), "Y", "N")</f>
        <v>N</v>
      </c>
      <c r="F267" t="str">
        <f>IF(ISNUMBER(SEARCH(F$1, VLOOKUP($A267,#REF!, 30, FALSE))), "Y", "N")</f>
        <v>N</v>
      </c>
      <c r="G267" t="str">
        <f>IF(ISNUMBER(SEARCH(G$1, VLOOKUP($A267,#REF!, 30, FALSE))), "Y", "N")</f>
        <v>N</v>
      </c>
      <c r="H267" t="str">
        <f>IF(ISNUMBER(SEARCH(H$1, VLOOKUP($A267,#REF!, 30, FALSE))), "Y", "N")</f>
        <v>N</v>
      </c>
      <c r="I267" t="str">
        <f>IF(ISNUMBER(SEARCH(I$1, VLOOKUP($A267,#REF!, 30, FALSE))), "Y", "N")</f>
        <v>N</v>
      </c>
      <c r="J267" t="str">
        <f>IF(ISNUMBER(SEARCH(J$1, VLOOKUP($A267,#REF!, 30, FALSE))), "Y", "N")</f>
        <v>N</v>
      </c>
      <c r="K267" t="str">
        <f>IF(ISNUMBER(SEARCH(K$1, VLOOKUP($A267,#REF!, 30, FALSE))), "Y", "N")</f>
        <v>N</v>
      </c>
      <c r="L267">
        <v>140</v>
      </c>
      <c r="M267" t="s">
        <v>20</v>
      </c>
      <c r="N267" t="s">
        <v>66</v>
      </c>
      <c r="O267" t="s">
        <v>22</v>
      </c>
      <c r="P267" t="s">
        <v>23</v>
      </c>
      <c r="Q267">
        <v>0.15490000000000001</v>
      </c>
      <c r="R267" t="e">
        <f>IF(M267="electric",VLOOKUP(C267,Electric!$B:$F,5,FALSE), VLOOKUP(C267, Gas!$B:$F, 5, FALSE))</f>
        <v>#N/A</v>
      </c>
      <c r="S267" s="8" t="e">
        <f t="shared" si="4"/>
        <v>#N/A</v>
      </c>
      <c r="T267">
        <v>0</v>
      </c>
      <c r="U267">
        <v>5.99</v>
      </c>
      <c r="V267">
        <v>0</v>
      </c>
      <c r="W267" t="s">
        <v>25</v>
      </c>
      <c r="X267">
        <v>12</v>
      </c>
      <c r="Y267" t="s">
        <v>13</v>
      </c>
      <c r="Z267" t="s">
        <v>40</v>
      </c>
      <c r="AA267" t="s">
        <v>198</v>
      </c>
      <c r="AB267" t="s">
        <v>199</v>
      </c>
      <c r="AC267" t="s">
        <v>413</v>
      </c>
      <c r="AD267" t="s">
        <v>201</v>
      </c>
      <c r="AE267" t="s">
        <v>414</v>
      </c>
      <c r="AF267" t="s">
        <v>203</v>
      </c>
      <c r="AG267" t="b">
        <v>0</v>
      </c>
      <c r="AH267" t="b">
        <v>0</v>
      </c>
      <c r="AI267" t="b">
        <v>0</v>
      </c>
      <c r="AJ267" t="b">
        <v>0</v>
      </c>
      <c r="AK267" t="b">
        <v>1</v>
      </c>
      <c r="AL267" t="b">
        <v>1</v>
      </c>
      <c r="AO267" t="s">
        <v>27</v>
      </c>
      <c r="AP267" t="b">
        <v>0</v>
      </c>
      <c r="AQ267" t="b">
        <v>0</v>
      </c>
      <c r="AS267" t="b">
        <v>0</v>
      </c>
      <c r="AU267" t="s">
        <v>41</v>
      </c>
    </row>
    <row r="268" spans="1:47">
      <c r="A268">
        <v>151217</v>
      </c>
      <c r="B268" t="s">
        <v>43</v>
      </c>
      <c r="C268" t="s">
        <v>441</v>
      </c>
      <c r="D268" t="s">
        <v>38</v>
      </c>
      <c r="E268" t="str">
        <f>IF(ISNUMBER(SEARCH(E$1, VLOOKUP($A268,#REF!, 30, FALSE))), "Y", "N")</f>
        <v>N</v>
      </c>
      <c r="F268" t="str">
        <f>IF(ISNUMBER(SEARCH(F$1, VLOOKUP($A268,#REF!, 30, FALSE))), "Y", "N")</f>
        <v>N</v>
      </c>
      <c r="G268" t="str">
        <f>IF(ISNUMBER(SEARCH(G$1, VLOOKUP($A268,#REF!, 30, FALSE))), "Y", "N")</f>
        <v>N</v>
      </c>
      <c r="H268" t="str">
        <f>IF(ISNUMBER(SEARCH(H$1, VLOOKUP($A268,#REF!, 30, FALSE))), "Y", "N")</f>
        <v>N</v>
      </c>
      <c r="I268" t="str">
        <f>IF(ISNUMBER(SEARCH(I$1, VLOOKUP($A268,#REF!, 30, FALSE))), "Y", "N")</f>
        <v>N</v>
      </c>
      <c r="J268" t="str">
        <f>IF(ISNUMBER(SEARCH(J$1, VLOOKUP($A268,#REF!, 30, FALSE))), "Y", "N")</f>
        <v>N</v>
      </c>
      <c r="K268" t="str">
        <f>IF(ISNUMBER(SEARCH(K$1, VLOOKUP($A268,#REF!, 30, FALSE))), "Y", "N")</f>
        <v>N</v>
      </c>
      <c r="L268">
        <v>140</v>
      </c>
      <c r="M268" t="s">
        <v>20</v>
      </c>
      <c r="N268" t="s">
        <v>66</v>
      </c>
      <c r="O268" t="s">
        <v>22</v>
      </c>
      <c r="P268" t="s">
        <v>23</v>
      </c>
      <c r="Q268">
        <v>0.15989999999999999</v>
      </c>
      <c r="R268" t="e">
        <f>IF(M268="electric",VLOOKUP(C268,Electric!$B:$F,5,FALSE), VLOOKUP(C268, Gas!$B:$F, 5, FALSE))</f>
        <v>#N/A</v>
      </c>
      <c r="S268" s="8" t="e">
        <f t="shared" si="4"/>
        <v>#N/A</v>
      </c>
      <c r="T268">
        <v>0</v>
      </c>
      <c r="U268">
        <v>5.99</v>
      </c>
      <c r="V268">
        <v>0</v>
      </c>
      <c r="W268" t="s">
        <v>25</v>
      </c>
      <c r="X268">
        <v>12</v>
      </c>
      <c r="Y268" t="s">
        <v>13</v>
      </c>
      <c r="Z268" t="s">
        <v>40</v>
      </c>
      <c r="AA268" t="s">
        <v>198</v>
      </c>
      <c r="AB268" t="s">
        <v>199</v>
      </c>
      <c r="AC268" t="s">
        <v>413</v>
      </c>
      <c r="AD268" t="s">
        <v>201</v>
      </c>
      <c r="AE268" t="s">
        <v>415</v>
      </c>
      <c r="AF268" t="s">
        <v>203</v>
      </c>
      <c r="AG268" t="b">
        <v>0</v>
      </c>
      <c r="AH268" t="b">
        <v>0</v>
      </c>
      <c r="AI268" t="b">
        <v>0</v>
      </c>
      <c r="AJ268" t="b">
        <v>0</v>
      </c>
      <c r="AK268" t="b">
        <v>1</v>
      </c>
      <c r="AL268" t="b">
        <v>1</v>
      </c>
      <c r="AO268" s="1">
        <v>1</v>
      </c>
      <c r="AP268" t="b">
        <v>1</v>
      </c>
      <c r="AQ268" t="b">
        <v>0</v>
      </c>
      <c r="AS268" t="b">
        <v>0</v>
      </c>
      <c r="AU268" t="s">
        <v>41</v>
      </c>
    </row>
    <row r="269" spans="1:47">
      <c r="A269">
        <v>147481</v>
      </c>
      <c r="B269" t="s">
        <v>43</v>
      </c>
      <c r="C269" t="s">
        <v>441</v>
      </c>
      <c r="D269" t="s">
        <v>211</v>
      </c>
      <c r="E269" t="str">
        <f>IF(ISNUMBER(SEARCH(E$1, VLOOKUP($A269,#REF!, 30, FALSE))), "Y", "N")</f>
        <v>N</v>
      </c>
      <c r="F269" t="str">
        <f>IF(ISNUMBER(SEARCH(F$1, VLOOKUP($A269,#REF!, 30, FALSE))), "Y", "N")</f>
        <v>N</v>
      </c>
      <c r="G269" t="str">
        <f>IF(ISNUMBER(SEARCH(G$1, VLOOKUP($A269,#REF!, 30, FALSE))), "Y", "N")</f>
        <v>N</v>
      </c>
      <c r="H269" t="str">
        <f>IF(ISNUMBER(SEARCH(H$1, VLOOKUP($A269,#REF!, 30, FALSE))), "Y", "N")</f>
        <v>N</v>
      </c>
      <c r="I269" t="str">
        <f>IF(ISNUMBER(SEARCH(I$1, VLOOKUP($A269,#REF!, 30, FALSE))), "Y", "N")</f>
        <v>N</v>
      </c>
      <c r="J269" t="str">
        <f>IF(ISNUMBER(SEARCH(J$1, VLOOKUP($A269,#REF!, 30, FALSE))), "Y", "N")</f>
        <v>N</v>
      </c>
      <c r="K269" t="str">
        <f>IF(ISNUMBER(SEARCH(K$1, VLOOKUP($A269,#REF!, 30, FALSE))), "Y", "N")</f>
        <v>N</v>
      </c>
      <c r="L269">
        <v>60</v>
      </c>
      <c r="M269" t="s">
        <v>20</v>
      </c>
      <c r="N269" t="s">
        <v>66</v>
      </c>
      <c r="O269" t="s">
        <v>22</v>
      </c>
      <c r="P269" t="s">
        <v>23</v>
      </c>
      <c r="Q269">
        <v>0.13789999999999999</v>
      </c>
      <c r="R269" t="e">
        <f>IF(M269="electric",VLOOKUP(C269,Electric!$B:$F,5,FALSE), VLOOKUP(C269, Gas!$B:$F, 5, FALSE))</f>
        <v>#N/A</v>
      </c>
      <c r="S269" s="8" t="e">
        <f t="shared" si="4"/>
        <v>#N/A</v>
      </c>
      <c r="T269">
        <v>0</v>
      </c>
      <c r="U269">
        <v>0</v>
      </c>
      <c r="V269">
        <v>0</v>
      </c>
      <c r="W269" t="s">
        <v>46</v>
      </c>
      <c r="X269">
        <v>12</v>
      </c>
      <c r="Y269" t="s">
        <v>13</v>
      </c>
      <c r="Z269" t="s">
        <v>40</v>
      </c>
      <c r="AA269" t="s">
        <v>165</v>
      </c>
      <c r="AB269" t="s">
        <v>166</v>
      </c>
      <c r="AD269" t="s">
        <v>366</v>
      </c>
      <c r="AE269" t="s">
        <v>416</v>
      </c>
      <c r="AF269" t="s">
        <v>203</v>
      </c>
      <c r="AG269" t="b">
        <v>0</v>
      </c>
      <c r="AH269" t="b">
        <v>0</v>
      </c>
      <c r="AI269" t="b">
        <v>0</v>
      </c>
      <c r="AJ269" t="b">
        <v>0</v>
      </c>
      <c r="AK269" t="b">
        <v>1</v>
      </c>
      <c r="AL269" t="b">
        <v>1</v>
      </c>
      <c r="AO269" t="s">
        <v>27</v>
      </c>
      <c r="AP269" t="b">
        <v>0</v>
      </c>
      <c r="AQ269" t="b">
        <v>0</v>
      </c>
      <c r="AS269" t="b">
        <v>0</v>
      </c>
    </row>
    <row r="270" spans="1:47">
      <c r="A270">
        <v>147480</v>
      </c>
      <c r="B270" t="s">
        <v>43</v>
      </c>
      <c r="C270" t="s">
        <v>441</v>
      </c>
      <c r="D270" t="s">
        <v>214</v>
      </c>
      <c r="E270" t="str">
        <f>IF(ISNUMBER(SEARCH(E$1, VLOOKUP($A270,#REF!, 30, FALSE))), "Y", "N")</f>
        <v>N</v>
      </c>
      <c r="F270" t="str">
        <f>IF(ISNUMBER(SEARCH(F$1, VLOOKUP($A270,#REF!, 30, FALSE))), "Y", "N")</f>
        <v>N</v>
      </c>
      <c r="G270" t="str">
        <f>IF(ISNUMBER(SEARCH(G$1, VLOOKUP($A270,#REF!, 30, FALSE))), "Y", "N")</f>
        <v>N</v>
      </c>
      <c r="H270" t="str">
        <f>IF(ISNUMBER(SEARCH(H$1, VLOOKUP($A270,#REF!, 30, FALSE))), "Y", "N")</f>
        <v>N</v>
      </c>
      <c r="I270" t="str">
        <f>IF(ISNUMBER(SEARCH(I$1, VLOOKUP($A270,#REF!, 30, FALSE))), "Y", "N")</f>
        <v>N</v>
      </c>
      <c r="J270" t="str">
        <f>IF(ISNUMBER(SEARCH(J$1, VLOOKUP($A270,#REF!, 30, FALSE))), "Y", "N")</f>
        <v>N</v>
      </c>
      <c r="K270" t="str">
        <f>IF(ISNUMBER(SEARCH(K$1, VLOOKUP($A270,#REF!, 30, FALSE))), "Y", "N")</f>
        <v>N</v>
      </c>
      <c r="L270">
        <v>50</v>
      </c>
      <c r="M270" t="s">
        <v>20</v>
      </c>
      <c r="N270" t="s">
        <v>66</v>
      </c>
      <c r="O270" t="s">
        <v>22</v>
      </c>
      <c r="P270" t="s">
        <v>23</v>
      </c>
      <c r="Q270">
        <v>0.1399</v>
      </c>
      <c r="R270" t="e">
        <f>IF(M270="electric",VLOOKUP(C270,Electric!$B:$F,5,FALSE), VLOOKUP(C270, Gas!$B:$F, 5, FALSE))</f>
        <v>#N/A</v>
      </c>
      <c r="S270" s="8" t="e">
        <f t="shared" si="4"/>
        <v>#N/A</v>
      </c>
      <c r="T270">
        <v>0</v>
      </c>
      <c r="U270">
        <v>0</v>
      </c>
      <c r="V270">
        <v>0</v>
      </c>
      <c r="W270" t="s">
        <v>46</v>
      </c>
      <c r="X270">
        <v>24</v>
      </c>
      <c r="Y270" t="s">
        <v>13</v>
      </c>
      <c r="Z270" t="s">
        <v>40</v>
      </c>
      <c r="AA270" t="s">
        <v>170</v>
      </c>
      <c r="AD270" t="s">
        <v>174</v>
      </c>
      <c r="AE270" t="s">
        <v>417</v>
      </c>
      <c r="AF270" t="s">
        <v>203</v>
      </c>
      <c r="AG270" t="b">
        <v>0</v>
      </c>
      <c r="AH270" t="b">
        <v>0</v>
      </c>
      <c r="AI270" t="b">
        <v>0</v>
      </c>
      <c r="AJ270" t="b">
        <v>0</v>
      </c>
      <c r="AK270" t="b">
        <v>1</v>
      </c>
      <c r="AL270" t="b">
        <v>1</v>
      </c>
      <c r="AO270" t="s">
        <v>27</v>
      </c>
      <c r="AP270" t="b">
        <v>0</v>
      </c>
      <c r="AQ270" t="b">
        <v>0</v>
      </c>
      <c r="AS270" t="b">
        <v>0</v>
      </c>
    </row>
    <row r="271" spans="1:47">
      <c r="A271">
        <v>147476</v>
      </c>
      <c r="B271" t="s">
        <v>43</v>
      </c>
      <c r="C271" t="s">
        <v>441</v>
      </c>
      <c r="D271" t="s">
        <v>216</v>
      </c>
      <c r="E271" t="str">
        <f>IF(ISNUMBER(SEARCH(E$1, VLOOKUP($A271,#REF!, 30, FALSE))), "Y", "N")</f>
        <v>N</v>
      </c>
      <c r="F271" t="str">
        <f>IF(ISNUMBER(SEARCH(F$1, VLOOKUP($A271,#REF!, 30, FALSE))), "Y", "N")</f>
        <v>N</v>
      </c>
      <c r="G271" t="str">
        <f>IF(ISNUMBER(SEARCH(G$1, VLOOKUP($A271,#REF!, 30, FALSE))), "Y", "N")</f>
        <v>N</v>
      </c>
      <c r="H271" t="str">
        <f>IF(ISNUMBER(SEARCH(H$1, VLOOKUP($A271,#REF!, 30, FALSE))), "Y", "N")</f>
        <v>N</v>
      </c>
      <c r="I271" t="str">
        <f>IF(ISNUMBER(SEARCH(I$1, VLOOKUP($A271,#REF!, 30, FALSE))), "Y", "N")</f>
        <v>N</v>
      </c>
      <c r="J271" t="str">
        <f>IF(ISNUMBER(SEARCH(J$1, VLOOKUP($A271,#REF!, 30, FALSE))), "Y", "N")</f>
        <v>N</v>
      </c>
      <c r="K271" t="str">
        <f>IF(ISNUMBER(SEARCH(K$1, VLOOKUP($A271,#REF!, 30, FALSE))), "Y", "N")</f>
        <v>N</v>
      </c>
      <c r="L271">
        <v>60</v>
      </c>
      <c r="M271" t="s">
        <v>20</v>
      </c>
      <c r="N271" t="s">
        <v>66</v>
      </c>
      <c r="O271" t="s">
        <v>22</v>
      </c>
      <c r="P271" t="s">
        <v>23</v>
      </c>
      <c r="Q271">
        <v>0.1399</v>
      </c>
      <c r="R271" t="e">
        <f>IF(M271="electric",VLOOKUP(C271,Electric!$B:$F,5,FALSE), VLOOKUP(C271, Gas!$B:$F, 5, FALSE))</f>
        <v>#N/A</v>
      </c>
      <c r="S271" s="8" t="e">
        <f t="shared" si="4"/>
        <v>#N/A</v>
      </c>
      <c r="T271">
        <v>0</v>
      </c>
      <c r="U271">
        <v>0</v>
      </c>
      <c r="V271">
        <v>0</v>
      </c>
      <c r="W271" t="s">
        <v>46</v>
      </c>
      <c r="X271">
        <v>12</v>
      </c>
      <c r="Y271" t="s">
        <v>13</v>
      </c>
      <c r="Z271" t="s">
        <v>40</v>
      </c>
      <c r="AA271" t="s">
        <v>165</v>
      </c>
      <c r="AB271" t="s">
        <v>166</v>
      </c>
      <c r="AD271" t="s">
        <v>366</v>
      </c>
      <c r="AE271" t="s">
        <v>417</v>
      </c>
      <c r="AF271" t="s">
        <v>203</v>
      </c>
      <c r="AG271" t="b">
        <v>0</v>
      </c>
      <c r="AH271" t="b">
        <v>0</v>
      </c>
      <c r="AI271" t="b">
        <v>0</v>
      </c>
      <c r="AJ271" t="b">
        <v>0</v>
      </c>
      <c r="AK271" t="b">
        <v>1</v>
      </c>
      <c r="AL271" t="b">
        <v>1</v>
      </c>
      <c r="AO271" s="1">
        <v>1</v>
      </c>
      <c r="AP271" t="b">
        <v>1</v>
      </c>
      <c r="AQ271" t="b">
        <v>0</v>
      </c>
      <c r="AS271" t="b">
        <v>0</v>
      </c>
    </row>
    <row r="272" spans="1:47">
      <c r="A272">
        <v>147475</v>
      </c>
      <c r="B272" t="s">
        <v>43</v>
      </c>
      <c r="C272" t="s">
        <v>441</v>
      </c>
      <c r="D272" t="s">
        <v>218</v>
      </c>
      <c r="E272" t="str">
        <f>IF(ISNUMBER(SEARCH(E$1, VLOOKUP($A272,#REF!, 30, FALSE))), "Y", "N")</f>
        <v>N</v>
      </c>
      <c r="F272" t="str">
        <f>IF(ISNUMBER(SEARCH(F$1, VLOOKUP($A272,#REF!, 30, FALSE))), "Y", "N")</f>
        <v>N</v>
      </c>
      <c r="G272" t="str">
        <f>IF(ISNUMBER(SEARCH(G$1, VLOOKUP($A272,#REF!, 30, FALSE))), "Y", "N")</f>
        <v>N</v>
      </c>
      <c r="H272" t="str">
        <f>IF(ISNUMBER(SEARCH(H$1, VLOOKUP($A272,#REF!, 30, FALSE))), "Y", "N")</f>
        <v>N</v>
      </c>
      <c r="I272" t="str">
        <f>IF(ISNUMBER(SEARCH(I$1, VLOOKUP($A272,#REF!, 30, FALSE))), "Y", "N")</f>
        <v>N</v>
      </c>
      <c r="J272" t="str">
        <f>IF(ISNUMBER(SEARCH(J$1, VLOOKUP($A272,#REF!, 30, FALSE))), "Y", "N")</f>
        <v>N</v>
      </c>
      <c r="K272" t="str">
        <f>IF(ISNUMBER(SEARCH(K$1, VLOOKUP($A272,#REF!, 30, FALSE))), "Y", "N")</f>
        <v>N</v>
      </c>
      <c r="L272">
        <v>50</v>
      </c>
      <c r="M272" t="s">
        <v>20</v>
      </c>
      <c r="N272" t="s">
        <v>66</v>
      </c>
      <c r="O272" t="s">
        <v>22</v>
      </c>
      <c r="P272" t="s">
        <v>23</v>
      </c>
      <c r="Q272">
        <v>0.1419</v>
      </c>
      <c r="R272" t="e">
        <f>IF(M272="electric",VLOOKUP(C272,Electric!$B:$F,5,FALSE), VLOOKUP(C272, Gas!$B:$F, 5, FALSE))</f>
        <v>#N/A</v>
      </c>
      <c r="S272" s="8" t="e">
        <f t="shared" si="4"/>
        <v>#N/A</v>
      </c>
      <c r="T272">
        <v>0</v>
      </c>
      <c r="U272">
        <v>0</v>
      </c>
      <c r="V272">
        <v>0</v>
      </c>
      <c r="W272" t="s">
        <v>46</v>
      </c>
      <c r="X272">
        <v>24</v>
      </c>
      <c r="Y272" t="s">
        <v>13</v>
      </c>
      <c r="Z272" t="s">
        <v>40</v>
      </c>
      <c r="AA272" t="s">
        <v>170</v>
      </c>
      <c r="AD272" t="s">
        <v>174</v>
      </c>
      <c r="AE272" t="s">
        <v>418</v>
      </c>
      <c r="AF272" t="s">
        <v>203</v>
      </c>
      <c r="AG272" t="b">
        <v>0</v>
      </c>
      <c r="AH272" t="b">
        <v>0</v>
      </c>
      <c r="AI272" t="b">
        <v>0</v>
      </c>
      <c r="AJ272" t="b">
        <v>0</v>
      </c>
      <c r="AK272" t="b">
        <v>1</v>
      </c>
      <c r="AL272" t="b">
        <v>1</v>
      </c>
      <c r="AO272" s="1">
        <v>1</v>
      </c>
      <c r="AP272" t="b">
        <v>1</v>
      </c>
      <c r="AQ272" t="b">
        <v>0</v>
      </c>
      <c r="AS272" t="b">
        <v>0</v>
      </c>
    </row>
    <row r="273" spans="1:47">
      <c r="A273">
        <v>147550</v>
      </c>
      <c r="B273" t="s">
        <v>43</v>
      </c>
      <c r="C273" t="s">
        <v>441</v>
      </c>
      <c r="D273" t="s">
        <v>225</v>
      </c>
      <c r="E273" t="str">
        <f>IF(ISNUMBER(SEARCH(E$1, VLOOKUP($A273,#REF!, 30, FALSE))), "Y", "N")</f>
        <v>N</v>
      </c>
      <c r="F273" t="str">
        <f>IF(ISNUMBER(SEARCH(F$1, VLOOKUP($A273,#REF!, 30, FALSE))), "Y", "N")</f>
        <v>N</v>
      </c>
      <c r="G273" t="str">
        <f>IF(ISNUMBER(SEARCH(G$1, VLOOKUP($A273,#REF!, 30, FALSE))), "Y", "N")</f>
        <v>N</v>
      </c>
      <c r="H273" t="str">
        <f>IF(ISNUMBER(SEARCH(H$1, VLOOKUP($A273,#REF!, 30, FALSE))), "Y", "N")</f>
        <v>N</v>
      </c>
      <c r="I273" t="str">
        <f>IF(ISNUMBER(SEARCH(I$1, VLOOKUP($A273,#REF!, 30, FALSE))), "Y", "N")</f>
        <v>N</v>
      </c>
      <c r="J273" t="str">
        <f>IF(ISNUMBER(SEARCH(J$1, VLOOKUP($A273,#REF!, 30, FALSE))), "Y", "N")</f>
        <v>N</v>
      </c>
      <c r="K273" t="str">
        <f>IF(ISNUMBER(SEARCH(K$1, VLOOKUP($A273,#REF!, 30, FALSE))), "Y", "N")</f>
        <v>N</v>
      </c>
      <c r="L273">
        <v>10</v>
      </c>
      <c r="M273" t="s">
        <v>20</v>
      </c>
      <c r="N273" t="s">
        <v>66</v>
      </c>
      <c r="O273" t="s">
        <v>22</v>
      </c>
      <c r="P273" t="s">
        <v>23</v>
      </c>
      <c r="Q273">
        <v>0.13789999999999999</v>
      </c>
      <c r="R273" t="e">
        <f>IF(M273="electric",VLOOKUP(C273,Electric!$B:$F,5,FALSE), VLOOKUP(C273, Gas!$B:$F, 5, FALSE))</f>
        <v>#N/A</v>
      </c>
      <c r="S273" s="8" t="e">
        <f t="shared" si="4"/>
        <v>#N/A</v>
      </c>
      <c r="T273">
        <v>0</v>
      </c>
      <c r="U273">
        <v>0</v>
      </c>
      <c r="V273">
        <v>0</v>
      </c>
      <c r="W273" t="s">
        <v>46</v>
      </c>
      <c r="X273">
        <v>12</v>
      </c>
      <c r="Y273" t="s">
        <v>13</v>
      </c>
      <c r="Z273" t="s">
        <v>40</v>
      </c>
      <c r="AA273" t="s">
        <v>139</v>
      </c>
      <c r="AD273" t="s">
        <v>162</v>
      </c>
      <c r="AE273" t="s">
        <v>416</v>
      </c>
      <c r="AF273" t="s">
        <v>203</v>
      </c>
      <c r="AG273" t="b">
        <v>0</v>
      </c>
      <c r="AH273" t="b">
        <v>0</v>
      </c>
      <c r="AI273" t="b">
        <v>0</v>
      </c>
      <c r="AJ273" t="b">
        <v>0</v>
      </c>
      <c r="AK273" t="b">
        <v>1</v>
      </c>
      <c r="AL273" t="b">
        <v>1</v>
      </c>
      <c r="AO273" t="s">
        <v>27</v>
      </c>
      <c r="AP273" t="b">
        <v>0</v>
      </c>
      <c r="AQ273" t="b">
        <v>0</v>
      </c>
      <c r="AU273" t="s">
        <v>228</v>
      </c>
    </row>
    <row r="274" spans="1:47">
      <c r="A274">
        <v>151219</v>
      </c>
      <c r="B274" t="s">
        <v>43</v>
      </c>
      <c r="C274" t="s">
        <v>441</v>
      </c>
      <c r="D274" t="s">
        <v>229</v>
      </c>
      <c r="E274" t="str">
        <f>IF(ISNUMBER(SEARCH(E$1, VLOOKUP($A274,#REF!, 30, FALSE))), "Y", "N")</f>
        <v>N</v>
      </c>
      <c r="F274" t="str">
        <f>IF(ISNUMBER(SEARCH(F$1, VLOOKUP($A274,#REF!, 30, FALSE))), "Y", "N")</f>
        <v>N</v>
      </c>
      <c r="G274" t="str">
        <f>IF(ISNUMBER(SEARCH(G$1, VLOOKUP($A274,#REF!, 30, FALSE))), "Y", "N")</f>
        <v>N</v>
      </c>
      <c r="H274" t="str">
        <f>IF(ISNUMBER(SEARCH(H$1, VLOOKUP($A274,#REF!, 30, FALSE))), "Y", "N")</f>
        <v>N</v>
      </c>
      <c r="I274" t="str">
        <f>IF(ISNUMBER(SEARCH(I$1, VLOOKUP($A274,#REF!, 30, FALSE))), "Y", "N")</f>
        <v>N</v>
      </c>
      <c r="J274" t="str">
        <f>IF(ISNUMBER(SEARCH(J$1, VLOOKUP($A274,#REF!, 30, FALSE))), "Y", "N")</f>
        <v>N</v>
      </c>
      <c r="K274" t="str">
        <f>IF(ISNUMBER(SEARCH(K$1, VLOOKUP($A274,#REF!, 30, FALSE))), "Y", "N")</f>
        <v>N</v>
      </c>
      <c r="L274">
        <v>220</v>
      </c>
      <c r="M274" t="s">
        <v>20</v>
      </c>
      <c r="N274" t="s">
        <v>66</v>
      </c>
      <c r="O274" t="s">
        <v>22</v>
      </c>
      <c r="P274" t="s">
        <v>23</v>
      </c>
      <c r="Q274">
        <v>0.1699</v>
      </c>
      <c r="R274" t="e">
        <f>IF(M274="electric",VLOOKUP(C274,Electric!$B:$F,5,FALSE), VLOOKUP(C274, Gas!$B:$F, 5, FALSE))</f>
        <v>#N/A</v>
      </c>
      <c r="S274" s="8" t="e">
        <f t="shared" si="4"/>
        <v>#N/A</v>
      </c>
      <c r="T274">
        <v>0</v>
      </c>
      <c r="U274">
        <v>5.99</v>
      </c>
      <c r="V274">
        <v>0</v>
      </c>
      <c r="W274" t="s">
        <v>230</v>
      </c>
      <c r="X274">
        <v>12</v>
      </c>
      <c r="Y274" t="s">
        <v>13</v>
      </c>
      <c r="Z274" t="s">
        <v>40</v>
      </c>
      <c r="AA274" t="s">
        <v>252</v>
      </c>
      <c r="AB274" t="s">
        <v>199</v>
      </c>
      <c r="AC274" t="s">
        <v>413</v>
      </c>
      <c r="AD274" t="s">
        <v>201</v>
      </c>
      <c r="AE274" t="s">
        <v>419</v>
      </c>
      <c r="AF274" t="s">
        <v>203</v>
      </c>
      <c r="AG274" t="b">
        <v>0</v>
      </c>
      <c r="AH274" t="b">
        <v>0</v>
      </c>
      <c r="AI274" t="b">
        <v>0</v>
      </c>
      <c r="AJ274" t="b">
        <v>0</v>
      </c>
      <c r="AK274" t="b">
        <v>1</v>
      </c>
      <c r="AL274" t="b">
        <v>1</v>
      </c>
      <c r="AO274" t="s">
        <v>27</v>
      </c>
      <c r="AP274" t="b">
        <v>0</v>
      </c>
      <c r="AQ274" t="b">
        <v>0</v>
      </c>
      <c r="AS274" t="b">
        <v>0</v>
      </c>
      <c r="AU274" t="s">
        <v>233</v>
      </c>
    </row>
    <row r="275" spans="1:47">
      <c r="A275">
        <v>151162</v>
      </c>
      <c r="B275" t="s">
        <v>43</v>
      </c>
      <c r="C275" t="s">
        <v>442</v>
      </c>
      <c r="D275" t="s">
        <v>42</v>
      </c>
      <c r="E275" t="str">
        <f>IF(ISNUMBER(SEARCH(E$1, VLOOKUP($A275,#REF!, 30, FALSE))), "Y", "N")</f>
        <v>N</v>
      </c>
      <c r="F275" t="str">
        <f>IF(ISNUMBER(SEARCH(F$1, VLOOKUP($A275,#REF!, 30, FALSE))), "Y", "N")</f>
        <v>N</v>
      </c>
      <c r="G275" t="str">
        <f>IF(ISNUMBER(SEARCH(G$1, VLOOKUP($A275,#REF!, 30, FALSE))), "Y", "N")</f>
        <v>N</v>
      </c>
      <c r="H275" t="str">
        <f>IF(ISNUMBER(SEARCH(H$1, VLOOKUP($A275,#REF!, 30, FALSE))), "Y", "N")</f>
        <v>N</v>
      </c>
      <c r="I275" t="str">
        <f>IF(ISNUMBER(SEARCH(I$1, VLOOKUP($A275,#REF!, 30, FALSE))), "Y", "N")</f>
        <v>N</v>
      </c>
      <c r="J275" t="str">
        <f>IF(ISNUMBER(SEARCH(J$1, VLOOKUP($A275,#REF!, 30, FALSE))), "Y", "N")</f>
        <v>N</v>
      </c>
      <c r="K275" t="str">
        <f>IF(ISNUMBER(SEARCH(K$1, VLOOKUP($A275,#REF!, 30, FALSE))), "Y", "N")</f>
        <v>N</v>
      </c>
      <c r="L275">
        <v>140</v>
      </c>
      <c r="M275" t="s">
        <v>20</v>
      </c>
      <c r="N275" t="s">
        <v>358</v>
      </c>
      <c r="O275" t="s">
        <v>22</v>
      </c>
      <c r="P275" t="s">
        <v>23</v>
      </c>
      <c r="Q275">
        <v>8.5900000000000004E-2</v>
      </c>
      <c r="R275">
        <f>IF(M275="electric",VLOOKUP(C275,Electric!$B:$F,5,FALSE), VLOOKUP(C275, Gas!$B:$F, 5, FALSE))</f>
        <v>8.5800000000000001E-2</v>
      </c>
      <c r="S275" s="8" t="str">
        <f t="shared" si="4"/>
        <v>None</v>
      </c>
      <c r="T275">
        <v>0</v>
      </c>
      <c r="U275">
        <v>7.99</v>
      </c>
      <c r="V275">
        <v>0</v>
      </c>
      <c r="W275" t="s">
        <v>25</v>
      </c>
      <c r="X275">
        <v>12</v>
      </c>
      <c r="Y275" t="s">
        <v>13</v>
      </c>
      <c r="Z275" t="s">
        <v>40</v>
      </c>
      <c r="AA275" t="s">
        <v>198</v>
      </c>
      <c r="AB275" t="s">
        <v>199</v>
      </c>
      <c r="AC275" t="s">
        <v>359</v>
      </c>
      <c r="AD275" t="s">
        <v>201</v>
      </c>
      <c r="AE275" t="s">
        <v>443</v>
      </c>
      <c r="AF275" t="s">
        <v>203</v>
      </c>
      <c r="AG275" t="b">
        <v>0</v>
      </c>
      <c r="AH275" t="b">
        <v>0</v>
      </c>
      <c r="AI275" t="b">
        <v>0</v>
      </c>
      <c r="AJ275" t="b">
        <v>0</v>
      </c>
      <c r="AK275" t="b">
        <v>1</v>
      </c>
      <c r="AL275" t="b">
        <v>1</v>
      </c>
      <c r="AO275" t="s">
        <v>27</v>
      </c>
      <c r="AP275" t="b">
        <v>0</v>
      </c>
      <c r="AQ275" t="b">
        <v>0</v>
      </c>
      <c r="AS275" t="b">
        <v>0</v>
      </c>
      <c r="AU275" t="s">
        <v>41</v>
      </c>
    </row>
    <row r="276" spans="1:47">
      <c r="A276">
        <v>151163</v>
      </c>
      <c r="B276" t="s">
        <v>43</v>
      </c>
      <c r="C276" t="s">
        <v>442</v>
      </c>
      <c r="D276" t="s">
        <v>38</v>
      </c>
      <c r="E276" t="str">
        <f>IF(ISNUMBER(SEARCH(E$1, VLOOKUP($A276,#REF!, 30, FALSE))), "Y", "N")</f>
        <v>N</v>
      </c>
      <c r="F276" t="str">
        <f>IF(ISNUMBER(SEARCH(F$1, VLOOKUP($A276,#REF!, 30, FALSE))), "Y", "N")</f>
        <v>N</v>
      </c>
      <c r="G276" t="str">
        <f>IF(ISNUMBER(SEARCH(G$1, VLOOKUP($A276,#REF!, 30, FALSE))), "Y", "N")</f>
        <v>N</v>
      </c>
      <c r="H276" t="str">
        <f>IF(ISNUMBER(SEARCH(H$1, VLOOKUP($A276,#REF!, 30, FALSE))), "Y", "N")</f>
        <v>N</v>
      </c>
      <c r="I276" t="str">
        <f>IF(ISNUMBER(SEARCH(I$1, VLOOKUP($A276,#REF!, 30, FALSE))), "Y", "N")</f>
        <v>N</v>
      </c>
      <c r="J276" t="str">
        <f>IF(ISNUMBER(SEARCH(J$1, VLOOKUP($A276,#REF!, 30, FALSE))), "Y", "N")</f>
        <v>N</v>
      </c>
      <c r="K276" t="str">
        <f>IF(ISNUMBER(SEARCH(K$1, VLOOKUP($A276,#REF!, 30, FALSE))), "Y", "N")</f>
        <v>N</v>
      </c>
      <c r="L276">
        <v>140</v>
      </c>
      <c r="M276" t="s">
        <v>20</v>
      </c>
      <c r="N276" t="s">
        <v>358</v>
      </c>
      <c r="O276" t="s">
        <v>22</v>
      </c>
      <c r="P276" t="s">
        <v>23</v>
      </c>
      <c r="Q276">
        <v>8.7900000000000006E-2</v>
      </c>
      <c r="R276">
        <f>IF(M276="electric",VLOOKUP(C276,Electric!$B:$F,5,FALSE), VLOOKUP(C276, Gas!$B:$F, 5, FALSE))</f>
        <v>8.5800000000000001E-2</v>
      </c>
      <c r="S276" s="8" t="str">
        <f t="shared" si="4"/>
        <v>None</v>
      </c>
      <c r="T276">
        <v>0</v>
      </c>
      <c r="U276">
        <v>7.99</v>
      </c>
      <c r="V276">
        <v>0</v>
      </c>
      <c r="W276" t="s">
        <v>25</v>
      </c>
      <c r="X276">
        <v>12</v>
      </c>
      <c r="Y276" t="s">
        <v>13</v>
      </c>
      <c r="Z276" t="s">
        <v>40</v>
      </c>
      <c r="AA276" t="s">
        <v>198</v>
      </c>
      <c r="AB276" t="s">
        <v>199</v>
      </c>
      <c r="AC276" t="s">
        <v>359</v>
      </c>
      <c r="AD276" t="s">
        <v>201</v>
      </c>
      <c r="AE276" t="s">
        <v>444</v>
      </c>
      <c r="AF276" t="s">
        <v>203</v>
      </c>
      <c r="AG276" t="b">
        <v>0</v>
      </c>
      <c r="AH276" t="b">
        <v>0</v>
      </c>
      <c r="AI276" t="b">
        <v>0</v>
      </c>
      <c r="AJ276" t="b">
        <v>0</v>
      </c>
      <c r="AK276" t="b">
        <v>1</v>
      </c>
      <c r="AL276" t="b">
        <v>1</v>
      </c>
      <c r="AO276" s="1">
        <v>1</v>
      </c>
      <c r="AP276" t="b">
        <v>1</v>
      </c>
      <c r="AQ276" t="b">
        <v>0</v>
      </c>
      <c r="AS276" t="b">
        <v>0</v>
      </c>
      <c r="AU276" t="s">
        <v>41</v>
      </c>
    </row>
    <row r="277" spans="1:47">
      <c r="A277">
        <v>151331</v>
      </c>
      <c r="B277" t="s">
        <v>43</v>
      </c>
      <c r="C277" t="s">
        <v>442</v>
      </c>
      <c r="D277" t="s">
        <v>205</v>
      </c>
      <c r="E277" t="str">
        <f>IF(ISNUMBER(SEARCH(E$1, VLOOKUP($A277,#REF!, 30, FALSE))), "Y", "N")</f>
        <v>N</v>
      </c>
      <c r="F277" t="str">
        <f>IF(ISNUMBER(SEARCH(F$1, VLOOKUP($A277,#REF!, 30, FALSE))), "Y", "N")</f>
        <v>N</v>
      </c>
      <c r="G277" t="str">
        <f>IF(ISNUMBER(SEARCH(G$1, VLOOKUP($A277,#REF!, 30, FALSE))), "Y", "N")</f>
        <v>N</v>
      </c>
      <c r="H277" t="str">
        <f>IF(ISNUMBER(SEARCH(H$1, VLOOKUP($A277,#REF!, 30, FALSE))), "Y", "N")</f>
        <v>N</v>
      </c>
      <c r="I277" t="str">
        <f>IF(ISNUMBER(SEARCH(I$1, VLOOKUP($A277,#REF!, 30, FALSE))), "Y", "N")</f>
        <v>N</v>
      </c>
      <c r="J277" t="str">
        <f>IF(ISNUMBER(SEARCH(J$1, VLOOKUP($A277,#REF!, 30, FALSE))), "Y", "N")</f>
        <v>N</v>
      </c>
      <c r="K277" t="str">
        <f>IF(ISNUMBER(SEARCH(K$1, VLOOKUP($A277,#REF!, 30, FALSE))), "Y", "N")</f>
        <v>N</v>
      </c>
      <c r="L277">
        <v>217</v>
      </c>
      <c r="M277" t="s">
        <v>20</v>
      </c>
      <c r="N277" t="s">
        <v>358</v>
      </c>
      <c r="O277" t="s">
        <v>22</v>
      </c>
      <c r="P277" t="s">
        <v>23</v>
      </c>
      <c r="Q277">
        <v>0.10489999999999999</v>
      </c>
      <c r="R277">
        <f>IF(M277="electric",VLOOKUP(C277,Electric!$B:$F,5,FALSE), VLOOKUP(C277, Gas!$B:$F, 5, FALSE))</f>
        <v>8.5800000000000001E-2</v>
      </c>
      <c r="S277" s="8" t="str">
        <f t="shared" si="4"/>
        <v>None</v>
      </c>
      <c r="T277">
        <v>0</v>
      </c>
      <c r="U277">
        <v>0</v>
      </c>
      <c r="V277">
        <v>0</v>
      </c>
      <c r="W277" t="s">
        <v>25</v>
      </c>
      <c r="X277">
        <v>12</v>
      </c>
      <c r="Y277" t="s">
        <v>13</v>
      </c>
      <c r="Z277" t="s">
        <v>40</v>
      </c>
      <c r="AA277" t="s">
        <v>206</v>
      </c>
      <c r="AB277" t="s">
        <v>199</v>
      </c>
      <c r="AC277" t="s">
        <v>362</v>
      </c>
      <c r="AD277" t="s">
        <v>201</v>
      </c>
      <c r="AE277" t="s">
        <v>445</v>
      </c>
      <c r="AF277" t="s">
        <v>203</v>
      </c>
      <c r="AG277" t="b">
        <v>0</v>
      </c>
      <c r="AH277" t="b">
        <v>0</v>
      </c>
      <c r="AI277" t="b">
        <v>0</v>
      </c>
      <c r="AJ277" t="b">
        <v>0</v>
      </c>
      <c r="AK277" t="b">
        <v>1</v>
      </c>
      <c r="AL277" t="b">
        <v>1</v>
      </c>
      <c r="AO277" t="s">
        <v>27</v>
      </c>
      <c r="AP277" t="b">
        <v>0</v>
      </c>
      <c r="AQ277" t="b">
        <v>0</v>
      </c>
      <c r="AS277" t="b">
        <v>0</v>
      </c>
      <c r="AU277" t="s">
        <v>105</v>
      </c>
    </row>
    <row r="278" spans="1:47">
      <c r="A278">
        <v>151332</v>
      </c>
      <c r="B278" t="s">
        <v>43</v>
      </c>
      <c r="C278" t="s">
        <v>442</v>
      </c>
      <c r="D278" t="s">
        <v>209</v>
      </c>
      <c r="E278" t="str">
        <f>IF(ISNUMBER(SEARCH(E$1, VLOOKUP($A278,#REF!, 30, FALSE))), "Y", "N")</f>
        <v>N</v>
      </c>
      <c r="F278" t="str">
        <f>IF(ISNUMBER(SEARCH(F$1, VLOOKUP($A278,#REF!, 30, FALSE))), "Y", "N")</f>
        <v>N</v>
      </c>
      <c r="G278" t="str">
        <f>IF(ISNUMBER(SEARCH(G$1, VLOOKUP($A278,#REF!, 30, FALSE))), "Y", "N")</f>
        <v>N</v>
      </c>
      <c r="H278" t="str">
        <f>IF(ISNUMBER(SEARCH(H$1, VLOOKUP($A278,#REF!, 30, FALSE))), "Y", "N")</f>
        <v>N</v>
      </c>
      <c r="I278" t="str">
        <f>IF(ISNUMBER(SEARCH(I$1, VLOOKUP($A278,#REF!, 30, FALSE))), "Y", "N")</f>
        <v>N</v>
      </c>
      <c r="J278" t="str">
        <f>IF(ISNUMBER(SEARCH(J$1, VLOOKUP($A278,#REF!, 30, FALSE))), "Y", "N")</f>
        <v>N</v>
      </c>
      <c r="K278" t="str">
        <f>IF(ISNUMBER(SEARCH(K$1, VLOOKUP($A278,#REF!, 30, FALSE))), "Y", "N")</f>
        <v>N</v>
      </c>
      <c r="L278">
        <v>187</v>
      </c>
      <c r="M278" t="s">
        <v>20</v>
      </c>
      <c r="N278" t="s">
        <v>358</v>
      </c>
      <c r="O278" t="s">
        <v>22</v>
      </c>
      <c r="P278" t="s">
        <v>23</v>
      </c>
      <c r="Q278">
        <v>9.9900000000000003E-2</v>
      </c>
      <c r="R278">
        <f>IF(M278="electric",VLOOKUP(C278,Electric!$B:$F,5,FALSE), VLOOKUP(C278, Gas!$B:$F, 5, FALSE))</f>
        <v>8.5800000000000001E-2</v>
      </c>
      <c r="S278" s="8" t="str">
        <f t="shared" si="4"/>
        <v>None</v>
      </c>
      <c r="T278">
        <v>0</v>
      </c>
      <c r="U278">
        <v>0</v>
      </c>
      <c r="V278">
        <v>0</v>
      </c>
      <c r="W278" t="s">
        <v>25</v>
      </c>
      <c r="X278">
        <v>12</v>
      </c>
      <c r="Y278" t="s">
        <v>13</v>
      </c>
      <c r="Z278" t="s">
        <v>40</v>
      </c>
      <c r="AA278" t="s">
        <v>206</v>
      </c>
      <c r="AB278" t="s">
        <v>199</v>
      </c>
      <c r="AC278" t="s">
        <v>362</v>
      </c>
      <c r="AD278" t="s">
        <v>201</v>
      </c>
      <c r="AE278" t="s">
        <v>446</v>
      </c>
      <c r="AF278" t="s">
        <v>203</v>
      </c>
      <c r="AG278" t="b">
        <v>0</v>
      </c>
      <c r="AH278" t="b">
        <v>0</v>
      </c>
      <c r="AI278" t="b">
        <v>0</v>
      </c>
      <c r="AJ278" t="b">
        <v>0</v>
      </c>
      <c r="AK278" t="b">
        <v>1</v>
      </c>
      <c r="AL278" t="b">
        <v>1</v>
      </c>
      <c r="AO278" t="s">
        <v>27</v>
      </c>
      <c r="AP278" t="b">
        <v>0</v>
      </c>
      <c r="AQ278" t="b">
        <v>0</v>
      </c>
      <c r="AS278" t="b">
        <v>0</v>
      </c>
      <c r="AU278" t="s">
        <v>105</v>
      </c>
    </row>
    <row r="279" spans="1:47">
      <c r="A279">
        <v>151811</v>
      </c>
      <c r="B279" t="s">
        <v>43</v>
      </c>
      <c r="C279" t="s">
        <v>442</v>
      </c>
      <c r="D279" t="s">
        <v>296</v>
      </c>
      <c r="E279" t="str">
        <f>IF(ISNUMBER(SEARCH(E$1, VLOOKUP($A279,#REF!, 30, FALSE))), "Y", "N")</f>
        <v>N</v>
      </c>
      <c r="F279" t="str">
        <f>IF(ISNUMBER(SEARCH(F$1, VLOOKUP($A279,#REF!, 30, FALSE))), "Y", "N")</f>
        <v>N</v>
      </c>
      <c r="G279" t="str">
        <f>IF(ISNUMBER(SEARCH(G$1, VLOOKUP($A279,#REF!, 30, FALSE))), "Y", "N")</f>
        <v>N</v>
      </c>
      <c r="H279" t="str">
        <f>IF(ISNUMBER(SEARCH(H$1, VLOOKUP($A279,#REF!, 30, FALSE))), "Y", "N")</f>
        <v>N</v>
      </c>
      <c r="I279" t="str">
        <f>IF(ISNUMBER(SEARCH(I$1, VLOOKUP($A279,#REF!, 30, FALSE))), "Y", "N")</f>
        <v>N</v>
      </c>
      <c r="J279" t="str">
        <f>IF(ISNUMBER(SEARCH(J$1, VLOOKUP($A279,#REF!, 30, FALSE))), "Y", "N")</f>
        <v>N</v>
      </c>
      <c r="K279" t="str">
        <f>IF(ISNUMBER(SEARCH(K$1, VLOOKUP($A279,#REF!, 30, FALSE))), "Y", "N")</f>
        <v>N</v>
      </c>
      <c r="L279" t="s">
        <v>221</v>
      </c>
      <c r="M279" t="s">
        <v>20</v>
      </c>
      <c r="N279" t="s">
        <v>358</v>
      </c>
      <c r="O279" t="s">
        <v>22</v>
      </c>
      <c r="P279" t="s">
        <v>297</v>
      </c>
      <c r="Q279">
        <v>0</v>
      </c>
      <c r="R279">
        <f>IF(M279="electric",VLOOKUP(C279,Electric!$B:$F,5,FALSE), VLOOKUP(C279, Gas!$B:$F, 5, FALSE))</f>
        <v>8.5800000000000001E-2</v>
      </c>
      <c r="S279" s="8" t="str">
        <f t="shared" si="4"/>
        <v>None</v>
      </c>
      <c r="T279">
        <v>0</v>
      </c>
      <c r="U279">
        <v>55</v>
      </c>
      <c r="V279">
        <v>0</v>
      </c>
      <c r="W279" t="s">
        <v>25</v>
      </c>
      <c r="X279">
        <v>12</v>
      </c>
      <c r="Y279" t="s">
        <v>13</v>
      </c>
      <c r="Z279" t="s">
        <v>40</v>
      </c>
      <c r="AA279" t="s">
        <v>226</v>
      </c>
      <c r="AD279" t="s">
        <v>162</v>
      </c>
      <c r="AE279" t="s">
        <v>447</v>
      </c>
      <c r="AF279" t="s">
        <v>203</v>
      </c>
      <c r="AG279" t="b">
        <v>0</v>
      </c>
      <c r="AH279" t="b">
        <v>0</v>
      </c>
      <c r="AI279" t="b">
        <v>0</v>
      </c>
      <c r="AJ279" t="b">
        <v>0</v>
      </c>
      <c r="AK279" t="b">
        <v>1</v>
      </c>
      <c r="AL279" t="b">
        <v>1</v>
      </c>
      <c r="AO279" t="s">
        <v>27</v>
      </c>
      <c r="AP279" t="b">
        <v>0</v>
      </c>
      <c r="AQ279" t="b">
        <v>0</v>
      </c>
      <c r="AS279" t="b">
        <v>0</v>
      </c>
    </row>
    <row r="280" spans="1:47">
      <c r="A280">
        <v>147537</v>
      </c>
      <c r="B280" t="s">
        <v>43</v>
      </c>
      <c r="C280" t="s">
        <v>442</v>
      </c>
      <c r="D280" t="s">
        <v>211</v>
      </c>
      <c r="E280" t="str">
        <f>IF(ISNUMBER(SEARCH(E$1, VLOOKUP($A280,#REF!, 30, FALSE))), "Y", "N")</f>
        <v>N</v>
      </c>
      <c r="F280" t="str">
        <f>IF(ISNUMBER(SEARCH(F$1, VLOOKUP($A280,#REF!, 30, FALSE))), "Y", "N")</f>
        <v>N</v>
      </c>
      <c r="G280" t="str">
        <f>IF(ISNUMBER(SEARCH(G$1, VLOOKUP($A280,#REF!, 30, FALSE))), "Y", "N")</f>
        <v>N</v>
      </c>
      <c r="H280" t="str">
        <f>IF(ISNUMBER(SEARCH(H$1, VLOOKUP($A280,#REF!, 30, FALSE))), "Y", "N")</f>
        <v>N</v>
      </c>
      <c r="I280" t="str">
        <f>IF(ISNUMBER(SEARCH(I$1, VLOOKUP($A280,#REF!, 30, FALSE))), "Y", "N")</f>
        <v>N</v>
      </c>
      <c r="J280" t="str">
        <f>IF(ISNUMBER(SEARCH(J$1, VLOOKUP($A280,#REF!, 30, FALSE))), "Y", "N")</f>
        <v>N</v>
      </c>
      <c r="K280" t="str">
        <f>IF(ISNUMBER(SEARCH(K$1, VLOOKUP($A280,#REF!, 30, FALSE))), "Y", "N")</f>
        <v>N</v>
      </c>
      <c r="L280">
        <v>60</v>
      </c>
      <c r="M280" t="s">
        <v>20</v>
      </c>
      <c r="N280" t="s">
        <v>358</v>
      </c>
      <c r="O280" t="s">
        <v>22</v>
      </c>
      <c r="P280" t="s">
        <v>23</v>
      </c>
      <c r="Q280">
        <v>7.6899999999999996E-2</v>
      </c>
      <c r="R280">
        <f>IF(M280="electric",VLOOKUP(C280,Electric!$B:$F,5,FALSE), VLOOKUP(C280, Gas!$B:$F, 5, FALSE))</f>
        <v>8.5800000000000001E-2</v>
      </c>
      <c r="S280" s="8">
        <f t="shared" si="4"/>
        <v>-0.10372960372960378</v>
      </c>
      <c r="T280">
        <v>0</v>
      </c>
      <c r="U280">
        <v>0</v>
      </c>
      <c r="V280">
        <v>0</v>
      </c>
      <c r="W280" t="s">
        <v>46</v>
      </c>
      <c r="X280">
        <v>12</v>
      </c>
      <c r="Y280" t="s">
        <v>13</v>
      </c>
      <c r="Z280" t="s">
        <v>40</v>
      </c>
      <c r="AA280" t="s">
        <v>165</v>
      </c>
      <c r="AB280" t="s">
        <v>166</v>
      </c>
      <c r="AD280" t="s">
        <v>366</v>
      </c>
      <c r="AE280" t="s">
        <v>448</v>
      </c>
      <c r="AF280" t="s">
        <v>203</v>
      </c>
      <c r="AG280" t="b">
        <v>0</v>
      </c>
      <c r="AH280" t="b">
        <v>0</v>
      </c>
      <c r="AI280" t="b">
        <v>0</v>
      </c>
      <c r="AJ280" t="b">
        <v>0</v>
      </c>
      <c r="AK280" t="b">
        <v>1</v>
      </c>
      <c r="AL280" t="b">
        <v>1</v>
      </c>
      <c r="AO280" t="s">
        <v>27</v>
      </c>
      <c r="AP280" t="b">
        <v>0</v>
      </c>
      <c r="AQ280" t="b">
        <v>0</v>
      </c>
      <c r="AS280" t="b">
        <v>0</v>
      </c>
    </row>
    <row r="281" spans="1:47">
      <c r="A281">
        <v>147600</v>
      </c>
      <c r="B281" t="s">
        <v>43</v>
      </c>
      <c r="C281" t="s">
        <v>442</v>
      </c>
      <c r="D281" t="s">
        <v>214</v>
      </c>
      <c r="E281" t="str">
        <f>IF(ISNUMBER(SEARCH(E$1, VLOOKUP($A281,#REF!, 30, FALSE))), "Y", "N")</f>
        <v>N</v>
      </c>
      <c r="F281" t="str">
        <f>IF(ISNUMBER(SEARCH(F$1, VLOOKUP($A281,#REF!, 30, FALSE))), "Y", "N")</f>
        <v>N</v>
      </c>
      <c r="G281" t="str">
        <f>IF(ISNUMBER(SEARCH(G$1, VLOOKUP($A281,#REF!, 30, FALSE))), "Y", "N")</f>
        <v>N</v>
      </c>
      <c r="H281" t="str">
        <f>IF(ISNUMBER(SEARCH(H$1, VLOOKUP($A281,#REF!, 30, FALSE))), "Y", "N")</f>
        <v>N</v>
      </c>
      <c r="I281" t="str">
        <f>IF(ISNUMBER(SEARCH(I$1, VLOOKUP($A281,#REF!, 30, FALSE))), "Y", "N")</f>
        <v>N</v>
      </c>
      <c r="J281" t="str">
        <f>IF(ISNUMBER(SEARCH(J$1, VLOOKUP($A281,#REF!, 30, FALSE))), "Y", "N")</f>
        <v>N</v>
      </c>
      <c r="K281" t="str">
        <f>IF(ISNUMBER(SEARCH(K$1, VLOOKUP($A281,#REF!, 30, FALSE))), "Y", "N")</f>
        <v>N</v>
      </c>
      <c r="L281">
        <v>50</v>
      </c>
      <c r="M281" t="s">
        <v>20</v>
      </c>
      <c r="N281" t="s">
        <v>358</v>
      </c>
      <c r="O281" t="s">
        <v>22</v>
      </c>
      <c r="P281" t="s">
        <v>23</v>
      </c>
      <c r="Q281">
        <v>7.7899999999999997E-2</v>
      </c>
      <c r="R281">
        <f>IF(M281="electric",VLOOKUP(C281,Electric!$B:$F,5,FALSE), VLOOKUP(C281, Gas!$B:$F, 5, FALSE))</f>
        <v>8.5800000000000001E-2</v>
      </c>
      <c r="S281" s="8">
        <f t="shared" si="4"/>
        <v>-9.2074592074592121E-2</v>
      </c>
      <c r="T281">
        <v>0</v>
      </c>
      <c r="U281">
        <v>0</v>
      </c>
      <c r="V281">
        <v>0</v>
      </c>
      <c r="W281" t="s">
        <v>46</v>
      </c>
      <c r="X281">
        <v>24</v>
      </c>
      <c r="Y281" t="s">
        <v>13</v>
      </c>
      <c r="Z281" t="s">
        <v>40</v>
      </c>
      <c r="AA281" t="s">
        <v>170</v>
      </c>
      <c r="AD281" t="s">
        <v>174</v>
      </c>
      <c r="AE281" t="s">
        <v>449</v>
      </c>
      <c r="AF281" t="s">
        <v>203</v>
      </c>
      <c r="AG281" t="b">
        <v>0</v>
      </c>
      <c r="AH281" t="b">
        <v>0</v>
      </c>
      <c r="AI281" t="b">
        <v>0</v>
      </c>
      <c r="AJ281" t="b">
        <v>0</v>
      </c>
      <c r="AK281" t="b">
        <v>1</v>
      </c>
      <c r="AL281" t="b">
        <v>1</v>
      </c>
      <c r="AO281" t="s">
        <v>27</v>
      </c>
      <c r="AP281" t="b">
        <v>0</v>
      </c>
      <c r="AQ281" t="b">
        <v>0</v>
      </c>
    </row>
    <row r="282" spans="1:47">
      <c r="A282">
        <v>147535</v>
      </c>
      <c r="B282" t="s">
        <v>43</v>
      </c>
      <c r="C282" t="s">
        <v>442</v>
      </c>
      <c r="D282" t="s">
        <v>216</v>
      </c>
      <c r="E282" t="str">
        <f>IF(ISNUMBER(SEARCH(E$1, VLOOKUP($A282,#REF!, 30, FALSE))), "Y", "N")</f>
        <v>N</v>
      </c>
      <c r="F282" t="str">
        <f>IF(ISNUMBER(SEARCH(F$1, VLOOKUP($A282,#REF!, 30, FALSE))), "Y", "N")</f>
        <v>N</v>
      </c>
      <c r="G282" t="str">
        <f>IF(ISNUMBER(SEARCH(G$1, VLOOKUP($A282,#REF!, 30, FALSE))), "Y", "N")</f>
        <v>N</v>
      </c>
      <c r="H282" t="str">
        <f>IF(ISNUMBER(SEARCH(H$1, VLOOKUP($A282,#REF!, 30, FALSE))), "Y", "N")</f>
        <v>N</v>
      </c>
      <c r="I282" t="str">
        <f>IF(ISNUMBER(SEARCH(I$1, VLOOKUP($A282,#REF!, 30, FALSE))), "Y", "N")</f>
        <v>N</v>
      </c>
      <c r="J282" t="str">
        <f>IF(ISNUMBER(SEARCH(J$1, VLOOKUP($A282,#REF!, 30, FALSE))), "Y", "N")</f>
        <v>N</v>
      </c>
      <c r="K282" t="str">
        <f>IF(ISNUMBER(SEARCH(K$1, VLOOKUP($A282,#REF!, 30, FALSE))), "Y", "N")</f>
        <v>N</v>
      </c>
      <c r="L282">
        <v>60</v>
      </c>
      <c r="M282" t="s">
        <v>20</v>
      </c>
      <c r="N282" t="s">
        <v>358</v>
      </c>
      <c r="O282" t="s">
        <v>22</v>
      </c>
      <c r="P282" t="s">
        <v>23</v>
      </c>
      <c r="Q282">
        <v>7.8899999999999998E-2</v>
      </c>
      <c r="R282">
        <f>IF(M282="electric",VLOOKUP(C282,Electric!$B:$F,5,FALSE), VLOOKUP(C282, Gas!$B:$F, 5, FALSE))</f>
        <v>8.5800000000000001E-2</v>
      </c>
      <c r="S282" s="8">
        <f t="shared" si="4"/>
        <v>-8.0419580419580458E-2</v>
      </c>
      <c r="T282">
        <v>0</v>
      </c>
      <c r="U282">
        <v>0</v>
      </c>
      <c r="V282">
        <v>0</v>
      </c>
      <c r="W282" t="s">
        <v>46</v>
      </c>
      <c r="X282">
        <v>12</v>
      </c>
      <c r="Y282" t="s">
        <v>13</v>
      </c>
      <c r="Z282" t="s">
        <v>40</v>
      </c>
      <c r="AA282" t="s">
        <v>165</v>
      </c>
      <c r="AB282" t="s">
        <v>166</v>
      </c>
      <c r="AD282" t="s">
        <v>366</v>
      </c>
      <c r="AE282" t="s">
        <v>449</v>
      </c>
      <c r="AF282" t="s">
        <v>203</v>
      </c>
      <c r="AG282" t="b">
        <v>0</v>
      </c>
      <c r="AH282" t="b">
        <v>0</v>
      </c>
      <c r="AI282" t="b">
        <v>0</v>
      </c>
      <c r="AJ282" t="b">
        <v>0</v>
      </c>
      <c r="AK282" t="b">
        <v>1</v>
      </c>
      <c r="AL282" t="b">
        <v>1</v>
      </c>
      <c r="AO282" s="1">
        <v>1</v>
      </c>
      <c r="AP282" t="b">
        <v>1</v>
      </c>
      <c r="AQ282" t="b">
        <v>0</v>
      </c>
      <c r="AS282" t="b">
        <v>0</v>
      </c>
    </row>
    <row r="283" spans="1:47">
      <c r="A283">
        <v>147536</v>
      </c>
      <c r="B283" t="s">
        <v>43</v>
      </c>
      <c r="C283" t="s">
        <v>442</v>
      </c>
      <c r="D283" t="s">
        <v>218</v>
      </c>
      <c r="E283" t="str">
        <f>IF(ISNUMBER(SEARCH(E$1, VLOOKUP($A283,#REF!, 30, FALSE))), "Y", "N")</f>
        <v>N</v>
      </c>
      <c r="F283" t="str">
        <f>IF(ISNUMBER(SEARCH(F$1, VLOOKUP($A283,#REF!, 30, FALSE))), "Y", "N")</f>
        <v>N</v>
      </c>
      <c r="G283" t="str">
        <f>IF(ISNUMBER(SEARCH(G$1, VLOOKUP($A283,#REF!, 30, FALSE))), "Y", "N")</f>
        <v>N</v>
      </c>
      <c r="H283" t="str">
        <f>IF(ISNUMBER(SEARCH(H$1, VLOOKUP($A283,#REF!, 30, FALSE))), "Y", "N")</f>
        <v>N</v>
      </c>
      <c r="I283" t="str">
        <f>IF(ISNUMBER(SEARCH(I$1, VLOOKUP($A283,#REF!, 30, FALSE))), "Y", "N")</f>
        <v>N</v>
      </c>
      <c r="J283" t="str">
        <f>IF(ISNUMBER(SEARCH(J$1, VLOOKUP($A283,#REF!, 30, FALSE))), "Y", "N")</f>
        <v>N</v>
      </c>
      <c r="K283" t="str">
        <f>IF(ISNUMBER(SEARCH(K$1, VLOOKUP($A283,#REF!, 30, FALSE))), "Y", "N")</f>
        <v>N</v>
      </c>
      <c r="L283">
        <v>50</v>
      </c>
      <c r="M283" t="s">
        <v>20</v>
      </c>
      <c r="N283" t="s">
        <v>358</v>
      </c>
      <c r="O283" t="s">
        <v>22</v>
      </c>
      <c r="P283" t="s">
        <v>23</v>
      </c>
      <c r="Q283">
        <v>7.9899999999999999E-2</v>
      </c>
      <c r="R283">
        <f>IF(M283="electric",VLOOKUP(C283,Electric!$B:$F,5,FALSE), VLOOKUP(C283, Gas!$B:$F, 5, FALSE))</f>
        <v>8.5800000000000001E-2</v>
      </c>
      <c r="S283" s="8">
        <f t="shared" si="4"/>
        <v>-6.8764568764568795E-2</v>
      </c>
      <c r="T283">
        <v>0</v>
      </c>
      <c r="U283">
        <v>0</v>
      </c>
      <c r="V283">
        <v>0</v>
      </c>
      <c r="W283" t="s">
        <v>46</v>
      </c>
      <c r="X283">
        <v>24</v>
      </c>
      <c r="Y283" t="s">
        <v>13</v>
      </c>
      <c r="Z283" t="s">
        <v>40</v>
      </c>
      <c r="AA283" t="s">
        <v>170</v>
      </c>
      <c r="AD283" t="s">
        <v>174</v>
      </c>
      <c r="AE283" t="s">
        <v>450</v>
      </c>
      <c r="AF283" t="s">
        <v>203</v>
      </c>
      <c r="AG283" t="b">
        <v>0</v>
      </c>
      <c r="AH283" t="b">
        <v>0</v>
      </c>
      <c r="AI283" t="b">
        <v>0</v>
      </c>
      <c r="AJ283" t="b">
        <v>0</v>
      </c>
      <c r="AK283" t="b">
        <v>1</v>
      </c>
      <c r="AL283" t="b">
        <v>1</v>
      </c>
      <c r="AO283" s="1">
        <v>1</v>
      </c>
      <c r="AP283" t="b">
        <v>1</v>
      </c>
      <c r="AQ283" t="b">
        <v>0</v>
      </c>
    </row>
    <row r="284" spans="1:47">
      <c r="A284">
        <v>147601</v>
      </c>
      <c r="B284" t="s">
        <v>43</v>
      </c>
      <c r="C284" t="s">
        <v>442</v>
      </c>
      <c r="D284" t="s">
        <v>225</v>
      </c>
      <c r="E284" t="str">
        <f>IF(ISNUMBER(SEARCH(E$1, VLOOKUP($A284,#REF!, 30, FALSE))), "Y", "N")</f>
        <v>N</v>
      </c>
      <c r="F284" t="str">
        <f>IF(ISNUMBER(SEARCH(F$1, VLOOKUP($A284,#REF!, 30, FALSE))), "Y", "N")</f>
        <v>N</v>
      </c>
      <c r="G284" t="str">
        <f>IF(ISNUMBER(SEARCH(G$1, VLOOKUP($A284,#REF!, 30, FALSE))), "Y", "N")</f>
        <v>N</v>
      </c>
      <c r="H284" t="str">
        <f>IF(ISNUMBER(SEARCH(H$1, VLOOKUP($A284,#REF!, 30, FALSE))), "Y", "N")</f>
        <v>N</v>
      </c>
      <c r="I284" t="str">
        <f>IF(ISNUMBER(SEARCH(I$1, VLOOKUP($A284,#REF!, 30, FALSE))), "Y", "N")</f>
        <v>N</v>
      </c>
      <c r="J284" t="str">
        <f>IF(ISNUMBER(SEARCH(J$1, VLOOKUP($A284,#REF!, 30, FALSE))), "Y", "N")</f>
        <v>N</v>
      </c>
      <c r="K284" t="str">
        <f>IF(ISNUMBER(SEARCH(K$1, VLOOKUP($A284,#REF!, 30, FALSE))), "Y", "N")</f>
        <v>N</v>
      </c>
      <c r="L284" t="s">
        <v>248</v>
      </c>
      <c r="M284" t="s">
        <v>20</v>
      </c>
      <c r="N284" t="s">
        <v>358</v>
      </c>
      <c r="O284" t="s">
        <v>22</v>
      </c>
      <c r="P284" t="s">
        <v>23</v>
      </c>
      <c r="Q284">
        <v>6.8900000000000003E-2</v>
      </c>
      <c r="R284">
        <f>IF(M284="electric",VLOOKUP(C284,Electric!$B:$F,5,FALSE), VLOOKUP(C284, Gas!$B:$F, 5, FALSE))</f>
        <v>8.5800000000000001E-2</v>
      </c>
      <c r="S284" s="8">
        <f t="shared" si="4"/>
        <v>-0.19696969696969696</v>
      </c>
      <c r="T284">
        <v>0</v>
      </c>
      <c r="U284">
        <v>0</v>
      </c>
      <c r="V284">
        <v>0</v>
      </c>
      <c r="W284" t="s">
        <v>46</v>
      </c>
      <c r="X284">
        <v>12</v>
      </c>
      <c r="Y284" t="s">
        <v>13</v>
      </c>
      <c r="Z284" t="s">
        <v>40</v>
      </c>
      <c r="AA284" t="s">
        <v>226</v>
      </c>
      <c r="AD284" t="s">
        <v>162</v>
      </c>
      <c r="AE284" t="s">
        <v>449</v>
      </c>
      <c r="AF284" t="s">
        <v>203</v>
      </c>
      <c r="AG284" t="b">
        <v>0</v>
      </c>
      <c r="AH284" t="b">
        <v>0</v>
      </c>
      <c r="AI284" t="b">
        <v>0</v>
      </c>
      <c r="AJ284" t="b">
        <v>0</v>
      </c>
      <c r="AK284" t="b">
        <v>1</v>
      </c>
      <c r="AL284" t="b">
        <v>1</v>
      </c>
      <c r="AO284" t="s">
        <v>27</v>
      </c>
      <c r="AP284" t="b">
        <v>0</v>
      </c>
      <c r="AQ284" t="b">
        <v>0</v>
      </c>
      <c r="AS284" t="b">
        <v>0</v>
      </c>
      <c r="AU284" t="s">
        <v>228</v>
      </c>
    </row>
    <row r="285" spans="1:47">
      <c r="A285">
        <v>147602</v>
      </c>
      <c r="B285" t="s">
        <v>43</v>
      </c>
      <c r="C285" t="s">
        <v>442</v>
      </c>
      <c r="D285" t="s">
        <v>372</v>
      </c>
      <c r="E285" t="str">
        <f>IF(ISNUMBER(SEARCH(E$1, VLOOKUP($A285,#REF!, 30, FALSE))), "Y", "N")</f>
        <v>N</v>
      </c>
      <c r="F285" t="str">
        <f>IF(ISNUMBER(SEARCH(F$1, VLOOKUP($A285,#REF!, 30, FALSE))), "Y", "N")</f>
        <v>N</v>
      </c>
      <c r="G285" t="str">
        <f>IF(ISNUMBER(SEARCH(G$1, VLOOKUP($A285,#REF!, 30, FALSE))), "Y", "N")</f>
        <v>N</v>
      </c>
      <c r="H285" t="str">
        <f>IF(ISNUMBER(SEARCH(H$1, VLOOKUP($A285,#REF!, 30, FALSE))), "Y", "N")</f>
        <v>N</v>
      </c>
      <c r="I285" t="str">
        <f>IF(ISNUMBER(SEARCH(I$1, VLOOKUP($A285,#REF!, 30, FALSE))), "Y", "N")</f>
        <v>N</v>
      </c>
      <c r="J285" t="str">
        <f>IF(ISNUMBER(SEARCH(J$1, VLOOKUP($A285,#REF!, 30, FALSE))), "Y", "N")</f>
        <v>N</v>
      </c>
      <c r="K285" t="str">
        <f>IF(ISNUMBER(SEARCH(K$1, VLOOKUP($A285,#REF!, 30, FALSE))), "Y", "N")</f>
        <v>N</v>
      </c>
      <c r="L285" t="s">
        <v>248</v>
      </c>
      <c r="M285" t="s">
        <v>20</v>
      </c>
      <c r="N285" t="s">
        <v>358</v>
      </c>
      <c r="O285" t="s">
        <v>22</v>
      </c>
      <c r="P285" t="s">
        <v>23</v>
      </c>
      <c r="Q285">
        <v>6.7900000000000002E-2</v>
      </c>
      <c r="R285">
        <f>IF(M285="electric",VLOOKUP(C285,Electric!$B:$F,5,FALSE), VLOOKUP(C285, Gas!$B:$F, 5, FALSE))</f>
        <v>8.5800000000000001E-2</v>
      </c>
      <c r="S285" s="8">
        <f t="shared" si="4"/>
        <v>-0.20862470862470861</v>
      </c>
      <c r="T285">
        <v>0</v>
      </c>
      <c r="U285">
        <v>0</v>
      </c>
      <c r="V285">
        <v>0</v>
      </c>
      <c r="W285" t="s">
        <v>46</v>
      </c>
      <c r="X285">
        <v>6</v>
      </c>
      <c r="Y285" t="s">
        <v>13</v>
      </c>
      <c r="Z285" t="s">
        <v>40</v>
      </c>
      <c r="AA285" t="s">
        <v>226</v>
      </c>
      <c r="AD285" t="s">
        <v>162</v>
      </c>
      <c r="AE285" t="s">
        <v>451</v>
      </c>
      <c r="AF285" t="s">
        <v>203</v>
      </c>
      <c r="AG285" t="b">
        <v>0</v>
      </c>
      <c r="AH285" t="b">
        <v>0</v>
      </c>
      <c r="AI285" t="b">
        <v>0</v>
      </c>
      <c r="AJ285" t="b">
        <v>0</v>
      </c>
      <c r="AK285" t="b">
        <v>1</v>
      </c>
      <c r="AL285" t="b">
        <v>1</v>
      </c>
      <c r="AO285" t="s">
        <v>27</v>
      </c>
      <c r="AP285" t="b">
        <v>0</v>
      </c>
      <c r="AQ285" t="b">
        <v>0</v>
      </c>
      <c r="AS285" t="b">
        <v>0</v>
      </c>
    </row>
    <row r="286" spans="1:47">
      <c r="A286">
        <v>151164</v>
      </c>
      <c r="B286" t="s">
        <v>43</v>
      </c>
      <c r="C286" t="s">
        <v>442</v>
      </c>
      <c r="D286" t="s">
        <v>229</v>
      </c>
      <c r="E286" t="str">
        <f>IF(ISNUMBER(SEARCH(E$1, VLOOKUP($A286,#REF!, 30, FALSE))), "Y", "N")</f>
        <v>N</v>
      </c>
      <c r="F286" t="str">
        <f>IF(ISNUMBER(SEARCH(F$1, VLOOKUP($A286,#REF!, 30, FALSE))), "Y", "N")</f>
        <v>N</v>
      </c>
      <c r="G286" t="str">
        <f>IF(ISNUMBER(SEARCH(G$1, VLOOKUP($A286,#REF!, 30, FALSE))), "Y", "N")</f>
        <v>N</v>
      </c>
      <c r="H286" t="str">
        <f>IF(ISNUMBER(SEARCH(H$1, VLOOKUP($A286,#REF!, 30, FALSE))), "Y", "N")</f>
        <v>N</v>
      </c>
      <c r="I286" t="str">
        <f>IF(ISNUMBER(SEARCH(I$1, VLOOKUP($A286,#REF!, 30, FALSE))), "Y", "N")</f>
        <v>N</v>
      </c>
      <c r="J286" t="str">
        <f>IF(ISNUMBER(SEARCH(J$1, VLOOKUP($A286,#REF!, 30, FALSE))), "Y", "N")</f>
        <v>N</v>
      </c>
      <c r="K286" t="str">
        <f>IF(ISNUMBER(SEARCH(K$1, VLOOKUP($A286,#REF!, 30, FALSE))), "Y", "N")</f>
        <v>N</v>
      </c>
      <c r="L286">
        <v>220</v>
      </c>
      <c r="M286" t="s">
        <v>20</v>
      </c>
      <c r="N286" t="s">
        <v>358</v>
      </c>
      <c r="O286" t="s">
        <v>22</v>
      </c>
      <c r="P286" t="s">
        <v>23</v>
      </c>
      <c r="Q286">
        <v>9.9900000000000003E-2</v>
      </c>
      <c r="R286">
        <f>IF(M286="electric",VLOOKUP(C286,Electric!$B:$F,5,FALSE), VLOOKUP(C286, Gas!$B:$F, 5, FALSE))</f>
        <v>8.5800000000000001E-2</v>
      </c>
      <c r="S286" s="8" t="str">
        <f t="shared" si="4"/>
        <v>None</v>
      </c>
      <c r="T286">
        <v>0</v>
      </c>
      <c r="U286">
        <v>7.99</v>
      </c>
      <c r="V286">
        <v>0</v>
      </c>
      <c r="W286" t="s">
        <v>230</v>
      </c>
      <c r="X286">
        <v>12</v>
      </c>
      <c r="Y286" t="s">
        <v>13</v>
      </c>
      <c r="Z286" t="s">
        <v>40</v>
      </c>
      <c r="AA286" t="s">
        <v>374</v>
      </c>
      <c r="AB286" t="s">
        <v>199</v>
      </c>
      <c r="AC286" t="s">
        <v>375</v>
      </c>
      <c r="AD286" t="s">
        <v>201</v>
      </c>
      <c r="AE286" t="s">
        <v>452</v>
      </c>
      <c r="AF286" t="s">
        <v>203</v>
      </c>
      <c r="AG286" t="b">
        <v>0</v>
      </c>
      <c r="AH286" t="b">
        <v>0</v>
      </c>
      <c r="AI286" t="b">
        <v>0</v>
      </c>
      <c r="AJ286" t="b">
        <v>0</v>
      </c>
      <c r="AK286" t="b">
        <v>1</v>
      </c>
      <c r="AL286" t="b">
        <v>1</v>
      </c>
      <c r="AO286" t="s">
        <v>27</v>
      </c>
      <c r="AP286" t="b">
        <v>0</v>
      </c>
      <c r="AQ286" t="b">
        <v>0</v>
      </c>
      <c r="AS286" t="b">
        <v>0</v>
      </c>
      <c r="AU286" t="s">
        <v>233</v>
      </c>
    </row>
    <row r="287" spans="1:47">
      <c r="A287">
        <v>150593</v>
      </c>
      <c r="B287" t="s">
        <v>43</v>
      </c>
      <c r="C287" t="s">
        <v>453</v>
      </c>
      <c r="D287" t="s">
        <v>42</v>
      </c>
      <c r="E287" t="str">
        <f>IF(ISNUMBER(SEARCH(E$1, VLOOKUP($A287,#REF!, 30, FALSE))), "Y", "N")</f>
        <v>N</v>
      </c>
      <c r="F287" t="str">
        <f>IF(ISNUMBER(SEARCH(F$1, VLOOKUP($A287,#REF!, 30, FALSE))), "Y", "N")</f>
        <v>N</v>
      </c>
      <c r="G287" t="str">
        <f>IF(ISNUMBER(SEARCH(G$1, VLOOKUP($A287,#REF!, 30, FALSE))), "Y", "N")</f>
        <v>N</v>
      </c>
      <c r="H287" t="str">
        <f>IF(ISNUMBER(SEARCH(H$1, VLOOKUP($A287,#REF!, 30, FALSE))), "Y", "N")</f>
        <v>N</v>
      </c>
      <c r="I287" t="str">
        <f>IF(ISNUMBER(SEARCH(I$1, VLOOKUP($A287,#REF!, 30, FALSE))), "Y", "N")</f>
        <v>N</v>
      </c>
      <c r="J287" t="str">
        <f>IF(ISNUMBER(SEARCH(J$1, VLOOKUP($A287,#REF!, 30, FALSE))), "Y", "N")</f>
        <v>N</v>
      </c>
      <c r="K287" t="str">
        <f>IF(ISNUMBER(SEARCH(K$1, VLOOKUP($A287,#REF!, 30, FALSE))), "Y", "N")</f>
        <v>N</v>
      </c>
      <c r="L287">
        <v>140</v>
      </c>
      <c r="M287" t="s">
        <v>20</v>
      </c>
      <c r="N287" t="s">
        <v>391</v>
      </c>
      <c r="O287" t="s">
        <v>22</v>
      </c>
      <c r="P287" t="s">
        <v>23</v>
      </c>
      <c r="Q287">
        <v>0.1099</v>
      </c>
      <c r="R287">
        <f>IF(M287="electric",VLOOKUP(C287,Electric!$B:$F,5,FALSE), VLOOKUP(C287, Gas!$B:$F, 5, FALSE))</f>
        <v>0.1191</v>
      </c>
      <c r="S287" s="8">
        <f t="shared" si="4"/>
        <v>-7.724601175482787E-2</v>
      </c>
      <c r="T287">
        <v>0</v>
      </c>
      <c r="U287">
        <v>0</v>
      </c>
      <c r="V287">
        <v>0</v>
      </c>
      <c r="W287" t="s">
        <v>25</v>
      </c>
      <c r="X287">
        <v>12</v>
      </c>
      <c r="Y287" t="s">
        <v>13</v>
      </c>
      <c r="Z287" t="s">
        <v>40</v>
      </c>
      <c r="AA287" t="s">
        <v>231</v>
      </c>
      <c r="AB287" t="s">
        <v>199</v>
      </c>
      <c r="AC287" t="s">
        <v>454</v>
      </c>
      <c r="AD287" t="s">
        <v>201</v>
      </c>
      <c r="AE287" t="s">
        <v>455</v>
      </c>
      <c r="AF287" t="s">
        <v>203</v>
      </c>
      <c r="AG287" t="b">
        <v>0</v>
      </c>
      <c r="AH287" t="b">
        <v>0</v>
      </c>
      <c r="AI287" t="b">
        <v>0</v>
      </c>
      <c r="AJ287" t="b">
        <v>0</v>
      </c>
      <c r="AK287" t="b">
        <v>1</v>
      </c>
      <c r="AL287" t="b">
        <v>1</v>
      </c>
      <c r="AO287" t="s">
        <v>27</v>
      </c>
      <c r="AP287" t="b">
        <v>0</v>
      </c>
      <c r="AQ287" t="b">
        <v>0</v>
      </c>
      <c r="AS287" t="b">
        <v>0</v>
      </c>
      <c r="AU287" t="s">
        <v>41</v>
      </c>
    </row>
    <row r="288" spans="1:47">
      <c r="A288">
        <v>150746</v>
      </c>
      <c r="B288" t="s">
        <v>43</v>
      </c>
      <c r="C288" t="s">
        <v>453</v>
      </c>
      <c r="D288" t="s">
        <v>237</v>
      </c>
      <c r="E288" t="str">
        <f>IF(ISNUMBER(SEARCH(E$1, VLOOKUP($A288,#REF!, 30, FALSE))), "Y", "N")</f>
        <v>N</v>
      </c>
      <c r="F288" t="str">
        <f>IF(ISNUMBER(SEARCH(F$1, VLOOKUP($A288,#REF!, 30, FALSE))), "Y", "N")</f>
        <v>N</v>
      </c>
      <c r="G288" t="str">
        <f>IF(ISNUMBER(SEARCH(G$1, VLOOKUP($A288,#REF!, 30, FALSE))), "Y", "N")</f>
        <v>N</v>
      </c>
      <c r="H288" t="str">
        <f>IF(ISNUMBER(SEARCH(H$1, VLOOKUP($A288,#REF!, 30, FALSE))), "Y", "N")</f>
        <v>N</v>
      </c>
      <c r="I288" t="str">
        <f>IF(ISNUMBER(SEARCH(I$1, VLOOKUP($A288,#REF!, 30, FALSE))), "Y", "N")</f>
        <v>N</v>
      </c>
      <c r="J288" t="str">
        <f>IF(ISNUMBER(SEARCH(J$1, VLOOKUP($A288,#REF!, 30, FALSE))), "Y", "N")</f>
        <v>N</v>
      </c>
      <c r="K288" t="str">
        <f>IF(ISNUMBER(SEARCH(K$1, VLOOKUP($A288,#REF!, 30, FALSE))), "Y", "N")</f>
        <v>N</v>
      </c>
      <c r="L288">
        <v>140</v>
      </c>
      <c r="M288" t="s">
        <v>20</v>
      </c>
      <c r="N288" t="s">
        <v>391</v>
      </c>
      <c r="O288" t="s">
        <v>22</v>
      </c>
      <c r="P288" t="s">
        <v>23</v>
      </c>
      <c r="Q288">
        <v>0.1129</v>
      </c>
      <c r="R288">
        <f>IF(M288="electric",VLOOKUP(C288,Electric!$B:$F,5,FALSE), VLOOKUP(C288, Gas!$B:$F, 5, FALSE))</f>
        <v>0.1191</v>
      </c>
      <c r="S288" s="8">
        <f t="shared" si="4"/>
        <v>-5.2057094878253544E-2</v>
      </c>
      <c r="T288">
        <v>0</v>
      </c>
      <c r="U288">
        <v>0</v>
      </c>
      <c r="V288">
        <v>0</v>
      </c>
      <c r="W288" t="s">
        <v>25</v>
      </c>
      <c r="X288">
        <v>18</v>
      </c>
      <c r="Y288" t="s">
        <v>13</v>
      </c>
      <c r="Z288" t="s">
        <v>40</v>
      </c>
      <c r="AA288" t="s">
        <v>231</v>
      </c>
      <c r="AB288" t="s">
        <v>199</v>
      </c>
      <c r="AC288" t="s">
        <v>454</v>
      </c>
      <c r="AD288" t="s">
        <v>201</v>
      </c>
      <c r="AE288" t="s">
        <v>456</v>
      </c>
      <c r="AF288" t="s">
        <v>203</v>
      </c>
      <c r="AG288" t="b">
        <v>0</v>
      </c>
      <c r="AH288" t="b">
        <v>0</v>
      </c>
      <c r="AI288" t="b">
        <v>0</v>
      </c>
      <c r="AJ288" t="b">
        <v>0</v>
      </c>
      <c r="AK288" t="b">
        <v>1</v>
      </c>
      <c r="AL288" t="b">
        <v>1</v>
      </c>
      <c r="AO288" t="s">
        <v>27</v>
      </c>
      <c r="AP288" t="b">
        <v>0</v>
      </c>
      <c r="AQ288" t="b">
        <v>0</v>
      </c>
      <c r="AS288" t="b">
        <v>0</v>
      </c>
      <c r="AU288" t="s">
        <v>41</v>
      </c>
    </row>
    <row r="289" spans="1:47">
      <c r="A289">
        <v>150595</v>
      </c>
      <c r="B289" t="s">
        <v>43</v>
      </c>
      <c r="C289" t="s">
        <v>453</v>
      </c>
      <c r="D289" t="s">
        <v>38</v>
      </c>
      <c r="E289" t="str">
        <f>IF(ISNUMBER(SEARCH(E$1, VLOOKUP($A289,#REF!, 30, FALSE))), "Y", "N")</f>
        <v>N</v>
      </c>
      <c r="F289" t="str">
        <f>IF(ISNUMBER(SEARCH(F$1, VLOOKUP($A289,#REF!, 30, FALSE))), "Y", "N")</f>
        <v>N</v>
      </c>
      <c r="G289" t="str">
        <f>IF(ISNUMBER(SEARCH(G$1, VLOOKUP($A289,#REF!, 30, FALSE))), "Y", "N")</f>
        <v>N</v>
      </c>
      <c r="H289" t="str">
        <f>IF(ISNUMBER(SEARCH(H$1, VLOOKUP($A289,#REF!, 30, FALSE))), "Y", "N")</f>
        <v>N</v>
      </c>
      <c r="I289" t="str">
        <f>IF(ISNUMBER(SEARCH(I$1, VLOOKUP($A289,#REF!, 30, FALSE))), "Y", "N")</f>
        <v>N</v>
      </c>
      <c r="J289" t="str">
        <f>IF(ISNUMBER(SEARCH(J$1, VLOOKUP($A289,#REF!, 30, FALSE))), "Y", "N")</f>
        <v>N</v>
      </c>
      <c r="K289" t="str">
        <f>IF(ISNUMBER(SEARCH(K$1, VLOOKUP($A289,#REF!, 30, FALSE))), "Y", "N")</f>
        <v>N</v>
      </c>
      <c r="L289">
        <v>140</v>
      </c>
      <c r="M289" t="s">
        <v>20</v>
      </c>
      <c r="N289" t="s">
        <v>391</v>
      </c>
      <c r="O289" t="s">
        <v>22</v>
      </c>
      <c r="P289" t="s">
        <v>23</v>
      </c>
      <c r="Q289">
        <v>0.1119</v>
      </c>
      <c r="R289">
        <f>IF(M289="electric",VLOOKUP(C289,Electric!$B:$F,5,FALSE), VLOOKUP(C289, Gas!$B:$F, 5, FALSE))</f>
        <v>0.1191</v>
      </c>
      <c r="S289" s="8">
        <f t="shared" si="4"/>
        <v>-6.0453400503778322E-2</v>
      </c>
      <c r="T289">
        <v>0</v>
      </c>
      <c r="U289">
        <v>0</v>
      </c>
      <c r="V289">
        <v>0</v>
      </c>
      <c r="W289" t="s">
        <v>25</v>
      </c>
      <c r="X289">
        <v>12</v>
      </c>
      <c r="Y289" t="s">
        <v>13</v>
      </c>
      <c r="Z289" t="s">
        <v>40</v>
      </c>
      <c r="AA289" t="s">
        <v>231</v>
      </c>
      <c r="AB289" t="s">
        <v>199</v>
      </c>
      <c r="AC289" t="s">
        <v>454</v>
      </c>
      <c r="AD289" t="s">
        <v>201</v>
      </c>
      <c r="AE289" t="s">
        <v>457</v>
      </c>
      <c r="AF289" t="s">
        <v>203</v>
      </c>
      <c r="AG289" t="b">
        <v>0</v>
      </c>
      <c r="AH289" t="b">
        <v>0</v>
      </c>
      <c r="AI289" t="b">
        <v>0</v>
      </c>
      <c r="AJ289" t="b">
        <v>0</v>
      </c>
      <c r="AK289" t="b">
        <v>1</v>
      </c>
      <c r="AL289" t="b">
        <v>1</v>
      </c>
      <c r="AO289" s="1">
        <v>1</v>
      </c>
      <c r="AP289" t="b">
        <v>1</v>
      </c>
      <c r="AQ289" t="b">
        <v>0</v>
      </c>
      <c r="AS289" t="b">
        <v>0</v>
      </c>
      <c r="AU289" t="s">
        <v>41</v>
      </c>
    </row>
    <row r="290" spans="1:47">
      <c r="A290">
        <v>147451</v>
      </c>
      <c r="B290" t="s">
        <v>43</v>
      </c>
      <c r="C290" t="s">
        <v>453</v>
      </c>
      <c r="D290" t="s">
        <v>211</v>
      </c>
      <c r="E290" t="str">
        <f>IF(ISNUMBER(SEARCH(E$1, VLOOKUP($A290,#REF!, 30, FALSE))), "Y", "N")</f>
        <v>N</v>
      </c>
      <c r="F290" t="str">
        <f>IF(ISNUMBER(SEARCH(F$1, VLOOKUP($A290,#REF!, 30, FALSE))), "Y", "N")</f>
        <v>N</v>
      </c>
      <c r="G290" t="str">
        <f>IF(ISNUMBER(SEARCH(G$1, VLOOKUP($A290,#REF!, 30, FALSE))), "Y", "N")</f>
        <v>N</v>
      </c>
      <c r="H290" t="str">
        <f>IF(ISNUMBER(SEARCH(H$1, VLOOKUP($A290,#REF!, 30, FALSE))), "Y", "N")</f>
        <v>N</v>
      </c>
      <c r="I290" t="str">
        <f>IF(ISNUMBER(SEARCH(I$1, VLOOKUP($A290,#REF!, 30, FALSE))), "Y", "N")</f>
        <v>N</v>
      </c>
      <c r="J290" t="str">
        <f>IF(ISNUMBER(SEARCH(J$1, VLOOKUP($A290,#REF!, 30, FALSE))), "Y", "N")</f>
        <v>N</v>
      </c>
      <c r="K290" t="str">
        <f>IF(ISNUMBER(SEARCH(K$1, VLOOKUP($A290,#REF!, 30, FALSE))), "Y", "N")</f>
        <v>N</v>
      </c>
      <c r="L290">
        <v>60</v>
      </c>
      <c r="M290" t="s">
        <v>20</v>
      </c>
      <c r="N290" t="s">
        <v>391</v>
      </c>
      <c r="O290" t="s">
        <v>22</v>
      </c>
      <c r="P290" t="s">
        <v>23</v>
      </c>
      <c r="Q290">
        <v>0.10290000000000001</v>
      </c>
      <c r="R290">
        <f>IF(M290="electric",VLOOKUP(C290,Electric!$B:$F,5,FALSE), VLOOKUP(C290, Gas!$B:$F, 5, FALSE))</f>
        <v>0.1191</v>
      </c>
      <c r="S290" s="8">
        <f t="shared" si="4"/>
        <v>-0.13602015113350119</v>
      </c>
      <c r="T290">
        <v>0</v>
      </c>
      <c r="U290">
        <v>0</v>
      </c>
      <c r="V290">
        <v>0</v>
      </c>
      <c r="W290" t="s">
        <v>46</v>
      </c>
      <c r="X290">
        <v>12</v>
      </c>
      <c r="Y290" t="s">
        <v>13</v>
      </c>
      <c r="Z290" t="s">
        <v>40</v>
      </c>
      <c r="AA290" t="s">
        <v>392</v>
      </c>
      <c r="AB290" t="s">
        <v>393</v>
      </c>
      <c r="AD290" t="s">
        <v>201</v>
      </c>
      <c r="AE290" t="s">
        <v>458</v>
      </c>
      <c r="AF290" t="s">
        <v>203</v>
      </c>
      <c r="AG290" t="b">
        <v>0</v>
      </c>
      <c r="AH290" t="b">
        <v>0</v>
      </c>
      <c r="AI290" t="b">
        <v>0</v>
      </c>
      <c r="AJ290" t="b">
        <v>0</v>
      </c>
      <c r="AK290" t="b">
        <v>1</v>
      </c>
      <c r="AL290" t="b">
        <v>1</v>
      </c>
      <c r="AO290" t="s">
        <v>27</v>
      </c>
      <c r="AP290" t="b">
        <v>0</v>
      </c>
      <c r="AQ290" t="b">
        <v>0</v>
      </c>
      <c r="AS290" t="b">
        <v>0</v>
      </c>
    </row>
    <row r="291" spans="1:47">
      <c r="A291">
        <v>147454</v>
      </c>
      <c r="B291" t="s">
        <v>43</v>
      </c>
      <c r="C291" t="s">
        <v>453</v>
      </c>
      <c r="D291" t="s">
        <v>214</v>
      </c>
      <c r="E291" t="str">
        <f>IF(ISNUMBER(SEARCH(E$1, VLOOKUP($A291,#REF!, 30, FALSE))), "Y", "N")</f>
        <v>N</v>
      </c>
      <c r="F291" t="str">
        <f>IF(ISNUMBER(SEARCH(F$1, VLOOKUP($A291,#REF!, 30, FALSE))), "Y", "N")</f>
        <v>N</v>
      </c>
      <c r="G291" t="str">
        <f>IF(ISNUMBER(SEARCH(G$1, VLOOKUP($A291,#REF!, 30, FALSE))), "Y", "N")</f>
        <v>N</v>
      </c>
      <c r="H291" t="str">
        <f>IF(ISNUMBER(SEARCH(H$1, VLOOKUP($A291,#REF!, 30, FALSE))), "Y", "N")</f>
        <v>N</v>
      </c>
      <c r="I291" t="str">
        <f>IF(ISNUMBER(SEARCH(I$1, VLOOKUP($A291,#REF!, 30, FALSE))), "Y", "N")</f>
        <v>N</v>
      </c>
      <c r="J291" t="str">
        <f>IF(ISNUMBER(SEARCH(J$1, VLOOKUP($A291,#REF!, 30, FALSE))), "Y", "N")</f>
        <v>N</v>
      </c>
      <c r="K291" t="str">
        <f>IF(ISNUMBER(SEARCH(K$1, VLOOKUP($A291,#REF!, 30, FALSE))), "Y", "N")</f>
        <v>N</v>
      </c>
      <c r="L291">
        <v>50</v>
      </c>
      <c r="M291" t="s">
        <v>20</v>
      </c>
      <c r="N291" t="s">
        <v>391</v>
      </c>
      <c r="O291" t="s">
        <v>22</v>
      </c>
      <c r="P291" t="s">
        <v>23</v>
      </c>
      <c r="Q291">
        <v>0.10589999999999999</v>
      </c>
      <c r="R291">
        <f>IF(M291="electric",VLOOKUP(C291,Electric!$B:$F,5,FALSE), VLOOKUP(C291, Gas!$B:$F, 5, FALSE))</f>
        <v>0.1191</v>
      </c>
      <c r="S291" s="8">
        <f t="shared" si="4"/>
        <v>-0.11083123425692698</v>
      </c>
      <c r="T291">
        <v>0</v>
      </c>
      <c r="U291">
        <v>0</v>
      </c>
      <c r="V291">
        <v>0</v>
      </c>
      <c r="W291" t="s">
        <v>46</v>
      </c>
      <c r="X291">
        <v>24</v>
      </c>
      <c r="Y291" t="s">
        <v>13</v>
      </c>
      <c r="Z291" t="s">
        <v>40</v>
      </c>
      <c r="AA291" t="s">
        <v>170</v>
      </c>
      <c r="AD291" t="s">
        <v>180</v>
      </c>
      <c r="AE291" t="s">
        <v>459</v>
      </c>
      <c r="AF291" t="s">
        <v>203</v>
      </c>
      <c r="AG291" t="b">
        <v>0</v>
      </c>
      <c r="AH291" t="b">
        <v>0</v>
      </c>
      <c r="AI291" t="b">
        <v>0</v>
      </c>
      <c r="AJ291" t="b">
        <v>0</v>
      </c>
      <c r="AK291" t="b">
        <v>1</v>
      </c>
      <c r="AL291" t="b">
        <v>1</v>
      </c>
      <c r="AO291" t="s">
        <v>27</v>
      </c>
      <c r="AP291" t="b">
        <v>0</v>
      </c>
      <c r="AQ291" t="b">
        <v>0</v>
      </c>
    </row>
    <row r="292" spans="1:47">
      <c r="A292">
        <v>148059</v>
      </c>
      <c r="B292" t="s">
        <v>43</v>
      </c>
      <c r="C292" t="s">
        <v>453</v>
      </c>
      <c r="D292" t="s">
        <v>220</v>
      </c>
      <c r="E292" t="str">
        <f>IF(ISNUMBER(SEARCH(E$1, VLOOKUP($A292,#REF!, 30, FALSE))), "Y", "N")</f>
        <v>N</v>
      </c>
      <c r="F292" t="str">
        <f>IF(ISNUMBER(SEARCH(F$1, VLOOKUP($A292,#REF!, 30, FALSE))), "Y", "N")</f>
        <v>N</v>
      </c>
      <c r="G292" t="str">
        <f>IF(ISNUMBER(SEARCH(G$1, VLOOKUP($A292,#REF!, 30, FALSE))), "Y", "N")</f>
        <v>N</v>
      </c>
      <c r="H292" t="str">
        <f>IF(ISNUMBER(SEARCH(H$1, VLOOKUP($A292,#REF!, 30, FALSE))), "Y", "N")</f>
        <v>N</v>
      </c>
      <c r="I292" t="str">
        <f>IF(ISNUMBER(SEARCH(I$1, VLOOKUP($A292,#REF!, 30, FALSE))), "Y", "N")</f>
        <v>N</v>
      </c>
      <c r="J292" t="str">
        <f>IF(ISNUMBER(SEARCH(J$1, VLOOKUP($A292,#REF!, 30, FALSE))), "Y", "N")</f>
        <v>N</v>
      </c>
      <c r="K292" t="str">
        <f>IF(ISNUMBER(SEARCH(K$1, VLOOKUP($A292,#REF!, 30, FALSE))), "Y", "N")</f>
        <v>N</v>
      </c>
      <c r="L292" t="s">
        <v>221</v>
      </c>
      <c r="M292" t="s">
        <v>20</v>
      </c>
      <c r="N292" t="s">
        <v>391</v>
      </c>
      <c r="O292" t="s">
        <v>22</v>
      </c>
      <c r="P292" t="s">
        <v>23</v>
      </c>
      <c r="Q292">
        <v>8.9899999999999994E-2</v>
      </c>
      <c r="R292">
        <f>IF(M292="electric",VLOOKUP(C292,Electric!$B:$F,5,FALSE), VLOOKUP(C292, Gas!$B:$F, 5, FALSE))</f>
        <v>0.1191</v>
      </c>
      <c r="S292" s="8">
        <f t="shared" si="4"/>
        <v>-0.24517212426532328</v>
      </c>
      <c r="T292">
        <v>0</v>
      </c>
      <c r="U292">
        <v>0</v>
      </c>
      <c r="V292">
        <v>0</v>
      </c>
      <c r="W292" t="s">
        <v>46</v>
      </c>
      <c r="X292">
        <v>12</v>
      </c>
      <c r="Y292" t="s">
        <v>13</v>
      </c>
      <c r="Z292" t="s">
        <v>40</v>
      </c>
      <c r="AA292" t="s">
        <v>222</v>
      </c>
      <c r="AD292" t="s">
        <v>223</v>
      </c>
      <c r="AE292" t="s">
        <v>460</v>
      </c>
      <c r="AF292" t="s">
        <v>203</v>
      </c>
      <c r="AG292" t="b">
        <v>0</v>
      </c>
      <c r="AH292" t="b">
        <v>0</v>
      </c>
      <c r="AI292" t="b">
        <v>1</v>
      </c>
      <c r="AJ292" t="b">
        <v>0</v>
      </c>
      <c r="AK292" t="b">
        <v>1</v>
      </c>
      <c r="AL292" t="b">
        <v>1</v>
      </c>
      <c r="AO292" t="s">
        <v>27</v>
      </c>
      <c r="AP292" t="b">
        <v>0</v>
      </c>
      <c r="AQ292" t="b">
        <v>0</v>
      </c>
      <c r="AS292" t="b">
        <v>0</v>
      </c>
    </row>
    <row r="293" spans="1:47">
      <c r="A293">
        <v>147603</v>
      </c>
      <c r="B293" t="s">
        <v>43</v>
      </c>
      <c r="C293" t="s">
        <v>453</v>
      </c>
      <c r="D293" t="s">
        <v>225</v>
      </c>
      <c r="E293" t="str">
        <f>IF(ISNUMBER(SEARCH(E$1, VLOOKUP($A293,#REF!, 30, FALSE))), "Y", "N")</f>
        <v>N</v>
      </c>
      <c r="F293" t="str">
        <f>IF(ISNUMBER(SEARCH(F$1, VLOOKUP($A293,#REF!, 30, FALSE))), "Y", "N")</f>
        <v>N</v>
      </c>
      <c r="G293" t="str">
        <f>IF(ISNUMBER(SEARCH(G$1, VLOOKUP($A293,#REF!, 30, FALSE))), "Y", "N")</f>
        <v>N</v>
      </c>
      <c r="H293" t="str">
        <f>IF(ISNUMBER(SEARCH(H$1, VLOOKUP($A293,#REF!, 30, FALSE))), "Y", "N")</f>
        <v>N</v>
      </c>
      <c r="I293" t="str">
        <f>IF(ISNUMBER(SEARCH(I$1, VLOOKUP($A293,#REF!, 30, FALSE))), "Y", "N")</f>
        <v>N</v>
      </c>
      <c r="J293" t="str">
        <f>IF(ISNUMBER(SEARCH(J$1, VLOOKUP($A293,#REF!, 30, FALSE))), "Y", "N")</f>
        <v>N</v>
      </c>
      <c r="K293" t="str">
        <f>IF(ISNUMBER(SEARCH(K$1, VLOOKUP($A293,#REF!, 30, FALSE))), "Y", "N")</f>
        <v>N</v>
      </c>
      <c r="L293" t="s">
        <v>248</v>
      </c>
      <c r="M293" t="s">
        <v>20</v>
      </c>
      <c r="N293" t="s">
        <v>391</v>
      </c>
      <c r="O293" t="s">
        <v>22</v>
      </c>
      <c r="P293" t="s">
        <v>23</v>
      </c>
      <c r="Q293">
        <v>0.1019</v>
      </c>
      <c r="R293">
        <f>IF(M293="electric",VLOOKUP(C293,Electric!$B:$F,5,FALSE), VLOOKUP(C293, Gas!$B:$F, 5, FALSE))</f>
        <v>0.1191</v>
      </c>
      <c r="S293" s="8">
        <f t="shared" si="4"/>
        <v>-0.14441645675902598</v>
      </c>
      <c r="T293">
        <v>0</v>
      </c>
      <c r="U293">
        <v>0</v>
      </c>
      <c r="V293">
        <v>0</v>
      </c>
      <c r="W293" t="s">
        <v>46</v>
      </c>
      <c r="X293">
        <v>12</v>
      </c>
      <c r="Y293" t="s">
        <v>13</v>
      </c>
      <c r="Z293" t="s">
        <v>40</v>
      </c>
      <c r="AA293" t="s">
        <v>398</v>
      </c>
      <c r="AD293" t="s">
        <v>162</v>
      </c>
      <c r="AE293" t="s">
        <v>461</v>
      </c>
      <c r="AF293" t="s">
        <v>203</v>
      </c>
      <c r="AG293" t="b">
        <v>0</v>
      </c>
      <c r="AH293" t="b">
        <v>0</v>
      </c>
      <c r="AI293" t="b">
        <v>0</v>
      </c>
      <c r="AJ293" t="b">
        <v>0</v>
      </c>
      <c r="AK293" t="b">
        <v>1</v>
      </c>
      <c r="AL293" t="b">
        <v>1</v>
      </c>
      <c r="AO293" t="s">
        <v>27</v>
      </c>
      <c r="AP293" t="b">
        <v>0</v>
      </c>
      <c r="AQ293" t="b">
        <v>0</v>
      </c>
      <c r="AS293" t="b">
        <v>0</v>
      </c>
    </row>
    <row r="294" spans="1:47">
      <c r="A294">
        <v>147561</v>
      </c>
      <c r="B294" t="s">
        <v>43</v>
      </c>
      <c r="C294" t="s">
        <v>453</v>
      </c>
      <c r="D294" t="s">
        <v>372</v>
      </c>
      <c r="E294" t="str">
        <f>IF(ISNUMBER(SEARCH(E$1, VLOOKUP($A294,#REF!, 30, FALSE))), "Y", "N")</f>
        <v>N</v>
      </c>
      <c r="F294" t="str">
        <f>IF(ISNUMBER(SEARCH(F$1, VLOOKUP($A294,#REF!, 30, FALSE))), "Y", "N")</f>
        <v>N</v>
      </c>
      <c r="G294" t="str">
        <f>IF(ISNUMBER(SEARCH(G$1, VLOOKUP($A294,#REF!, 30, FALSE))), "Y", "N")</f>
        <v>N</v>
      </c>
      <c r="H294" t="str">
        <f>IF(ISNUMBER(SEARCH(H$1, VLOOKUP($A294,#REF!, 30, FALSE))), "Y", "N")</f>
        <v>N</v>
      </c>
      <c r="I294" t="str">
        <f>IF(ISNUMBER(SEARCH(I$1, VLOOKUP($A294,#REF!, 30, FALSE))), "Y", "N")</f>
        <v>N</v>
      </c>
      <c r="J294" t="str">
        <f>IF(ISNUMBER(SEARCH(J$1, VLOOKUP($A294,#REF!, 30, FALSE))), "Y", "N")</f>
        <v>N</v>
      </c>
      <c r="K294" t="str">
        <f>IF(ISNUMBER(SEARCH(K$1, VLOOKUP($A294,#REF!, 30, FALSE))), "Y", "N")</f>
        <v>N</v>
      </c>
      <c r="L294" t="s">
        <v>248</v>
      </c>
      <c r="M294" t="s">
        <v>20</v>
      </c>
      <c r="N294" t="s">
        <v>391</v>
      </c>
      <c r="O294" t="s">
        <v>22</v>
      </c>
      <c r="P294" t="s">
        <v>23</v>
      </c>
      <c r="Q294">
        <v>9.5899999999999999E-2</v>
      </c>
      <c r="R294">
        <f>IF(M294="electric",VLOOKUP(C294,Electric!$B:$F,5,FALSE), VLOOKUP(C294, Gas!$B:$F, 5, FALSE))</f>
        <v>0.1191</v>
      </c>
      <c r="S294" s="8">
        <f t="shared" si="4"/>
        <v>-0.19479429051217464</v>
      </c>
      <c r="T294">
        <v>0</v>
      </c>
      <c r="U294">
        <v>0</v>
      </c>
      <c r="V294">
        <v>0</v>
      </c>
      <c r="W294" t="s">
        <v>46</v>
      </c>
      <c r="X294">
        <v>6</v>
      </c>
      <c r="Y294" t="s">
        <v>13</v>
      </c>
      <c r="Z294" t="s">
        <v>40</v>
      </c>
      <c r="AA294" t="s">
        <v>398</v>
      </c>
      <c r="AD294" t="s">
        <v>162</v>
      </c>
      <c r="AE294" t="s">
        <v>461</v>
      </c>
      <c r="AF294" t="s">
        <v>203</v>
      </c>
      <c r="AG294" t="b">
        <v>0</v>
      </c>
      <c r="AH294" t="b">
        <v>0</v>
      </c>
      <c r="AI294" t="b">
        <v>0</v>
      </c>
      <c r="AJ294" t="b">
        <v>0</v>
      </c>
      <c r="AK294" t="b">
        <v>1</v>
      </c>
      <c r="AL294" t="b">
        <v>1</v>
      </c>
      <c r="AO294" t="s">
        <v>27</v>
      </c>
      <c r="AP294" t="b">
        <v>0</v>
      </c>
      <c r="AQ294" t="b">
        <v>0</v>
      </c>
      <c r="AS294" t="b">
        <v>0</v>
      </c>
    </row>
    <row r="295" spans="1:47">
      <c r="A295">
        <v>150461</v>
      </c>
      <c r="B295" t="s">
        <v>43</v>
      </c>
      <c r="C295" t="s">
        <v>453</v>
      </c>
      <c r="D295" t="s">
        <v>229</v>
      </c>
      <c r="E295" t="str">
        <f>IF(ISNUMBER(SEARCH(E$1, VLOOKUP($A295,#REF!, 30, FALSE))), "Y", "N")</f>
        <v>N</v>
      </c>
      <c r="F295" t="str">
        <f>IF(ISNUMBER(SEARCH(F$1, VLOOKUP($A295,#REF!, 30, FALSE))), "Y", "N")</f>
        <v>N</v>
      </c>
      <c r="G295" t="str">
        <f>IF(ISNUMBER(SEARCH(G$1, VLOOKUP($A295,#REF!, 30, FALSE))), "Y", "N")</f>
        <v>N</v>
      </c>
      <c r="H295" t="str">
        <f>IF(ISNUMBER(SEARCH(H$1, VLOOKUP($A295,#REF!, 30, FALSE))), "Y", "N")</f>
        <v>N</v>
      </c>
      <c r="I295" t="str">
        <f>IF(ISNUMBER(SEARCH(I$1, VLOOKUP($A295,#REF!, 30, FALSE))), "Y", "N")</f>
        <v>N</v>
      </c>
      <c r="J295" t="str">
        <f>IF(ISNUMBER(SEARCH(J$1, VLOOKUP($A295,#REF!, 30, FALSE))), "Y", "N")</f>
        <v>N</v>
      </c>
      <c r="K295" t="str">
        <f>IF(ISNUMBER(SEARCH(K$1, VLOOKUP($A295,#REF!, 30, FALSE))), "Y", "N")</f>
        <v>N</v>
      </c>
      <c r="L295">
        <v>220</v>
      </c>
      <c r="M295" t="s">
        <v>20</v>
      </c>
      <c r="N295" t="s">
        <v>391</v>
      </c>
      <c r="O295" t="s">
        <v>22</v>
      </c>
      <c r="P295" t="s">
        <v>23</v>
      </c>
      <c r="Q295">
        <v>0.1169</v>
      </c>
      <c r="R295">
        <f>IF(M295="electric",VLOOKUP(C295,Electric!$B:$F,5,FALSE), VLOOKUP(C295, Gas!$B:$F, 5, FALSE))</f>
        <v>0.1191</v>
      </c>
      <c r="S295" s="8">
        <f t="shared" si="4"/>
        <v>-1.8471872376154438E-2</v>
      </c>
      <c r="T295">
        <v>0</v>
      </c>
      <c r="U295">
        <v>0</v>
      </c>
      <c r="V295">
        <v>0</v>
      </c>
      <c r="W295" t="s">
        <v>230</v>
      </c>
      <c r="X295">
        <v>12</v>
      </c>
      <c r="Y295" t="s">
        <v>13</v>
      </c>
      <c r="Z295" t="s">
        <v>40</v>
      </c>
      <c r="AA295" t="s">
        <v>231</v>
      </c>
      <c r="AB295" t="s">
        <v>199</v>
      </c>
      <c r="AC295" t="s">
        <v>454</v>
      </c>
      <c r="AD295" t="s">
        <v>201</v>
      </c>
      <c r="AE295" t="s">
        <v>462</v>
      </c>
      <c r="AF295" t="s">
        <v>203</v>
      </c>
      <c r="AG295" t="b">
        <v>0</v>
      </c>
      <c r="AH295" t="b">
        <v>0</v>
      </c>
      <c r="AI295" t="b">
        <v>0</v>
      </c>
      <c r="AJ295" t="b">
        <v>0</v>
      </c>
      <c r="AK295" t="b">
        <v>1</v>
      </c>
      <c r="AL295" t="b">
        <v>1</v>
      </c>
      <c r="AO295" t="s">
        <v>27</v>
      </c>
      <c r="AP295" t="b">
        <v>0</v>
      </c>
      <c r="AQ295" t="b">
        <v>0</v>
      </c>
      <c r="AS295" t="b">
        <v>0</v>
      </c>
      <c r="AU295" t="s">
        <v>233</v>
      </c>
    </row>
    <row r="296" spans="1:47">
      <c r="A296">
        <v>151165</v>
      </c>
      <c r="B296" t="s">
        <v>43</v>
      </c>
      <c r="C296" t="s">
        <v>463</v>
      </c>
      <c r="D296" t="s">
        <v>42</v>
      </c>
      <c r="E296" t="str">
        <f>IF(ISNUMBER(SEARCH(E$1, VLOOKUP($A296,#REF!, 30, FALSE))), "Y", "N")</f>
        <v>N</v>
      </c>
      <c r="F296" t="str">
        <f>IF(ISNUMBER(SEARCH(F$1, VLOOKUP($A296,#REF!, 30, FALSE))), "Y", "N")</f>
        <v>N</v>
      </c>
      <c r="G296" t="str">
        <f>IF(ISNUMBER(SEARCH(G$1, VLOOKUP($A296,#REF!, 30, FALSE))), "Y", "N")</f>
        <v>N</v>
      </c>
      <c r="H296" t="str">
        <f>IF(ISNUMBER(SEARCH(H$1, VLOOKUP($A296,#REF!, 30, FALSE))), "Y", "N")</f>
        <v>N</v>
      </c>
      <c r="I296" t="str">
        <f>IF(ISNUMBER(SEARCH(I$1, VLOOKUP($A296,#REF!, 30, FALSE))), "Y", "N")</f>
        <v>N</v>
      </c>
      <c r="J296" t="str">
        <f>IF(ISNUMBER(SEARCH(J$1, VLOOKUP($A296,#REF!, 30, FALSE))), "Y", "N")</f>
        <v>N</v>
      </c>
      <c r="K296" t="str">
        <f>IF(ISNUMBER(SEARCH(K$1, VLOOKUP($A296,#REF!, 30, FALSE))), "Y", "N")</f>
        <v>N</v>
      </c>
      <c r="L296">
        <v>140</v>
      </c>
      <c r="M296" t="s">
        <v>20</v>
      </c>
      <c r="N296" t="s">
        <v>358</v>
      </c>
      <c r="O296" t="s">
        <v>22</v>
      </c>
      <c r="P296" t="s">
        <v>23</v>
      </c>
      <c r="Q296">
        <v>7.9899999999999999E-2</v>
      </c>
      <c r="R296">
        <f>IF(M296="electric",VLOOKUP(C296,Electric!$B:$F,5,FALSE), VLOOKUP(C296, Gas!$B:$F, 5, FALSE))</f>
        <v>8.1799999999999998E-2</v>
      </c>
      <c r="S296" s="8">
        <f t="shared" si="4"/>
        <v>-2.3227383863080674E-2</v>
      </c>
      <c r="T296">
        <v>0</v>
      </c>
      <c r="U296">
        <v>7.99</v>
      </c>
      <c r="V296">
        <v>0</v>
      </c>
      <c r="W296" t="s">
        <v>25</v>
      </c>
      <c r="X296">
        <v>12</v>
      </c>
      <c r="Y296" t="s">
        <v>13</v>
      </c>
      <c r="Z296" t="s">
        <v>40</v>
      </c>
      <c r="AA296" t="s">
        <v>198</v>
      </c>
      <c r="AB296" t="s">
        <v>199</v>
      </c>
      <c r="AC296" t="s">
        <v>359</v>
      </c>
      <c r="AD296" t="s">
        <v>201</v>
      </c>
      <c r="AE296" t="s">
        <v>464</v>
      </c>
      <c r="AF296" t="s">
        <v>203</v>
      </c>
      <c r="AG296" t="b">
        <v>0</v>
      </c>
      <c r="AH296" t="b">
        <v>0</v>
      </c>
      <c r="AI296" t="b">
        <v>0</v>
      </c>
      <c r="AJ296" t="b">
        <v>0</v>
      </c>
      <c r="AK296" t="b">
        <v>1</v>
      </c>
      <c r="AL296" t="b">
        <v>1</v>
      </c>
      <c r="AO296" t="s">
        <v>27</v>
      </c>
      <c r="AP296" t="b">
        <v>0</v>
      </c>
      <c r="AQ296" t="b">
        <v>0</v>
      </c>
      <c r="AS296" t="b">
        <v>0</v>
      </c>
      <c r="AU296" t="s">
        <v>41</v>
      </c>
    </row>
    <row r="297" spans="1:47">
      <c r="A297">
        <v>151166</v>
      </c>
      <c r="B297" t="s">
        <v>43</v>
      </c>
      <c r="C297" t="s">
        <v>463</v>
      </c>
      <c r="D297" t="s">
        <v>38</v>
      </c>
      <c r="E297" t="str">
        <f>IF(ISNUMBER(SEARCH(E$1, VLOOKUP($A297,#REF!, 30, FALSE))), "Y", "N")</f>
        <v>N</v>
      </c>
      <c r="F297" t="str">
        <f>IF(ISNUMBER(SEARCH(F$1, VLOOKUP($A297,#REF!, 30, FALSE))), "Y", "N")</f>
        <v>N</v>
      </c>
      <c r="G297" t="str">
        <f>IF(ISNUMBER(SEARCH(G$1, VLOOKUP($A297,#REF!, 30, FALSE))), "Y", "N")</f>
        <v>N</v>
      </c>
      <c r="H297" t="str">
        <f>IF(ISNUMBER(SEARCH(H$1, VLOOKUP($A297,#REF!, 30, FALSE))), "Y", "N")</f>
        <v>N</v>
      </c>
      <c r="I297" t="str">
        <f>IF(ISNUMBER(SEARCH(I$1, VLOOKUP($A297,#REF!, 30, FALSE))), "Y", "N")</f>
        <v>N</v>
      </c>
      <c r="J297" t="str">
        <f>IF(ISNUMBER(SEARCH(J$1, VLOOKUP($A297,#REF!, 30, FALSE))), "Y", "N")</f>
        <v>N</v>
      </c>
      <c r="K297" t="str">
        <f>IF(ISNUMBER(SEARCH(K$1, VLOOKUP($A297,#REF!, 30, FALSE))), "Y", "N")</f>
        <v>N</v>
      </c>
      <c r="L297">
        <v>140</v>
      </c>
      <c r="M297" t="s">
        <v>20</v>
      </c>
      <c r="N297" t="s">
        <v>358</v>
      </c>
      <c r="O297" t="s">
        <v>22</v>
      </c>
      <c r="P297" t="s">
        <v>23</v>
      </c>
      <c r="Q297">
        <v>8.09E-2</v>
      </c>
      <c r="R297">
        <f>IF(M297="electric",VLOOKUP(C297,Electric!$B:$F,5,FALSE), VLOOKUP(C297, Gas!$B:$F, 5, FALSE))</f>
        <v>8.1799999999999998E-2</v>
      </c>
      <c r="S297" s="8">
        <f t="shared" si="4"/>
        <v>-1.1002444987775037E-2</v>
      </c>
      <c r="T297">
        <v>0</v>
      </c>
      <c r="U297">
        <v>7.99</v>
      </c>
      <c r="V297">
        <v>0</v>
      </c>
      <c r="W297" t="s">
        <v>25</v>
      </c>
      <c r="X297">
        <v>12</v>
      </c>
      <c r="Y297" t="s">
        <v>13</v>
      </c>
      <c r="Z297" t="s">
        <v>40</v>
      </c>
      <c r="AA297" t="s">
        <v>198</v>
      </c>
      <c r="AB297" t="s">
        <v>199</v>
      </c>
      <c r="AC297" t="s">
        <v>359</v>
      </c>
      <c r="AD297" t="s">
        <v>201</v>
      </c>
      <c r="AE297" t="s">
        <v>465</v>
      </c>
      <c r="AF297" t="s">
        <v>203</v>
      </c>
      <c r="AG297" t="b">
        <v>0</v>
      </c>
      <c r="AH297" t="b">
        <v>0</v>
      </c>
      <c r="AI297" t="b">
        <v>0</v>
      </c>
      <c r="AJ297" t="b">
        <v>0</v>
      </c>
      <c r="AK297" t="b">
        <v>1</v>
      </c>
      <c r="AL297" t="b">
        <v>1</v>
      </c>
      <c r="AO297" s="1">
        <v>1</v>
      </c>
      <c r="AP297" t="b">
        <v>1</v>
      </c>
      <c r="AQ297" t="b">
        <v>0</v>
      </c>
      <c r="AS297" t="b">
        <v>0</v>
      </c>
      <c r="AU297" t="s">
        <v>41</v>
      </c>
    </row>
    <row r="298" spans="1:47">
      <c r="A298">
        <v>151333</v>
      </c>
      <c r="B298" t="s">
        <v>43</v>
      </c>
      <c r="C298" t="s">
        <v>463</v>
      </c>
      <c r="D298" t="s">
        <v>205</v>
      </c>
      <c r="E298" t="str">
        <f>IF(ISNUMBER(SEARCH(E$1, VLOOKUP($A298,#REF!, 30, FALSE))), "Y", "N")</f>
        <v>N</v>
      </c>
      <c r="F298" t="str">
        <f>IF(ISNUMBER(SEARCH(F$1, VLOOKUP($A298,#REF!, 30, FALSE))), "Y", "N")</f>
        <v>N</v>
      </c>
      <c r="G298" t="str">
        <f>IF(ISNUMBER(SEARCH(G$1, VLOOKUP($A298,#REF!, 30, FALSE))), "Y", "N")</f>
        <v>N</v>
      </c>
      <c r="H298" t="str">
        <f>IF(ISNUMBER(SEARCH(H$1, VLOOKUP($A298,#REF!, 30, FALSE))), "Y", "N")</f>
        <v>N</v>
      </c>
      <c r="I298" t="str">
        <f>IF(ISNUMBER(SEARCH(I$1, VLOOKUP($A298,#REF!, 30, FALSE))), "Y", "N")</f>
        <v>N</v>
      </c>
      <c r="J298" t="str">
        <f>IF(ISNUMBER(SEARCH(J$1, VLOOKUP($A298,#REF!, 30, FALSE))), "Y", "N")</f>
        <v>N</v>
      </c>
      <c r="K298" t="str">
        <f>IF(ISNUMBER(SEARCH(K$1, VLOOKUP($A298,#REF!, 30, FALSE))), "Y", "N")</f>
        <v>N</v>
      </c>
      <c r="L298">
        <v>217</v>
      </c>
      <c r="M298" t="s">
        <v>20</v>
      </c>
      <c r="N298" t="s">
        <v>358</v>
      </c>
      <c r="O298" t="s">
        <v>22</v>
      </c>
      <c r="P298" t="s">
        <v>23</v>
      </c>
      <c r="Q298">
        <v>8.9899999999999994E-2</v>
      </c>
      <c r="R298">
        <f>IF(M298="electric",VLOOKUP(C298,Electric!$B:$F,5,FALSE), VLOOKUP(C298, Gas!$B:$F, 5, FALSE))</f>
        <v>8.1799999999999998E-2</v>
      </c>
      <c r="S298" s="8" t="str">
        <f t="shared" si="4"/>
        <v>None</v>
      </c>
      <c r="T298">
        <v>0</v>
      </c>
      <c r="U298">
        <v>0</v>
      </c>
      <c r="V298">
        <v>0</v>
      </c>
      <c r="W298" t="s">
        <v>25</v>
      </c>
      <c r="X298">
        <v>12</v>
      </c>
      <c r="Y298" t="s">
        <v>13</v>
      </c>
      <c r="Z298" t="s">
        <v>40</v>
      </c>
      <c r="AA298" t="s">
        <v>206</v>
      </c>
      <c r="AB298" t="s">
        <v>199</v>
      </c>
      <c r="AC298" t="s">
        <v>466</v>
      </c>
      <c r="AD298" t="s">
        <v>201</v>
      </c>
      <c r="AE298" t="s">
        <v>467</v>
      </c>
      <c r="AF298" t="s">
        <v>203</v>
      </c>
      <c r="AG298" t="b">
        <v>0</v>
      </c>
      <c r="AH298" t="b">
        <v>0</v>
      </c>
      <c r="AI298" t="b">
        <v>0</v>
      </c>
      <c r="AJ298" t="b">
        <v>0</v>
      </c>
      <c r="AK298" t="b">
        <v>1</v>
      </c>
      <c r="AL298" t="b">
        <v>1</v>
      </c>
      <c r="AO298" t="s">
        <v>27</v>
      </c>
      <c r="AP298" t="b">
        <v>0</v>
      </c>
      <c r="AQ298" t="b">
        <v>0</v>
      </c>
      <c r="AS298" t="b">
        <v>0</v>
      </c>
      <c r="AU298" t="s">
        <v>105</v>
      </c>
    </row>
    <row r="299" spans="1:47">
      <c r="A299">
        <v>151334</v>
      </c>
      <c r="B299" t="s">
        <v>43</v>
      </c>
      <c r="C299" t="s">
        <v>463</v>
      </c>
      <c r="D299" t="s">
        <v>209</v>
      </c>
      <c r="E299" t="str">
        <f>IF(ISNUMBER(SEARCH(E$1, VLOOKUP($A299,#REF!, 30, FALSE))), "Y", "N")</f>
        <v>N</v>
      </c>
      <c r="F299" t="str">
        <f>IF(ISNUMBER(SEARCH(F$1, VLOOKUP($A299,#REF!, 30, FALSE))), "Y", "N")</f>
        <v>N</v>
      </c>
      <c r="G299" t="str">
        <f>IF(ISNUMBER(SEARCH(G$1, VLOOKUP($A299,#REF!, 30, FALSE))), "Y", "N")</f>
        <v>N</v>
      </c>
      <c r="H299" t="str">
        <f>IF(ISNUMBER(SEARCH(H$1, VLOOKUP($A299,#REF!, 30, FALSE))), "Y", "N")</f>
        <v>N</v>
      </c>
      <c r="I299" t="str">
        <f>IF(ISNUMBER(SEARCH(I$1, VLOOKUP($A299,#REF!, 30, FALSE))), "Y", "N")</f>
        <v>N</v>
      </c>
      <c r="J299" t="str">
        <f>IF(ISNUMBER(SEARCH(J$1, VLOOKUP($A299,#REF!, 30, FALSE))), "Y", "N")</f>
        <v>N</v>
      </c>
      <c r="K299" t="str">
        <f>IF(ISNUMBER(SEARCH(K$1, VLOOKUP($A299,#REF!, 30, FALSE))), "Y", "N")</f>
        <v>N</v>
      </c>
      <c r="L299">
        <v>187</v>
      </c>
      <c r="M299" t="s">
        <v>20</v>
      </c>
      <c r="N299" t="s">
        <v>358</v>
      </c>
      <c r="O299" t="s">
        <v>22</v>
      </c>
      <c r="P299" t="s">
        <v>23</v>
      </c>
      <c r="Q299">
        <v>8.4900000000000003E-2</v>
      </c>
      <c r="R299">
        <f>IF(M299="electric",VLOOKUP(C299,Electric!$B:$F,5,FALSE), VLOOKUP(C299, Gas!$B:$F, 5, FALSE))</f>
        <v>8.1799999999999998E-2</v>
      </c>
      <c r="S299" s="8" t="str">
        <f t="shared" si="4"/>
        <v>None</v>
      </c>
      <c r="T299">
        <v>0</v>
      </c>
      <c r="U299">
        <v>0</v>
      </c>
      <c r="V299">
        <v>0</v>
      </c>
      <c r="W299" t="s">
        <v>25</v>
      </c>
      <c r="X299">
        <v>12</v>
      </c>
      <c r="Y299" t="s">
        <v>13</v>
      </c>
      <c r="Z299" t="s">
        <v>40</v>
      </c>
      <c r="AA299" t="s">
        <v>206</v>
      </c>
      <c r="AB299" t="s">
        <v>199</v>
      </c>
      <c r="AC299" t="s">
        <v>362</v>
      </c>
      <c r="AD299" t="s">
        <v>201</v>
      </c>
      <c r="AE299" t="s">
        <v>468</v>
      </c>
      <c r="AF299" t="s">
        <v>203</v>
      </c>
      <c r="AG299" t="b">
        <v>0</v>
      </c>
      <c r="AH299" t="b">
        <v>0</v>
      </c>
      <c r="AI299" t="b">
        <v>0</v>
      </c>
      <c r="AJ299" t="b">
        <v>0</v>
      </c>
      <c r="AK299" t="b">
        <v>1</v>
      </c>
      <c r="AL299" t="b">
        <v>1</v>
      </c>
      <c r="AO299" t="s">
        <v>27</v>
      </c>
      <c r="AP299" t="b">
        <v>0</v>
      </c>
      <c r="AQ299" t="b">
        <v>0</v>
      </c>
      <c r="AS299" t="b">
        <v>0</v>
      </c>
      <c r="AU299" t="s">
        <v>105</v>
      </c>
    </row>
    <row r="300" spans="1:47">
      <c r="A300">
        <v>151812</v>
      </c>
      <c r="B300" t="s">
        <v>43</v>
      </c>
      <c r="C300" t="s">
        <v>463</v>
      </c>
      <c r="D300" t="s">
        <v>296</v>
      </c>
      <c r="E300" t="str">
        <f>IF(ISNUMBER(SEARCH(E$1, VLOOKUP($A300,#REF!, 30, FALSE))), "Y", "N")</f>
        <v>N</v>
      </c>
      <c r="F300" t="str">
        <f>IF(ISNUMBER(SEARCH(F$1, VLOOKUP($A300,#REF!, 30, FALSE))), "Y", "N")</f>
        <v>N</v>
      </c>
      <c r="G300" t="str">
        <f>IF(ISNUMBER(SEARCH(G$1, VLOOKUP($A300,#REF!, 30, FALSE))), "Y", "N")</f>
        <v>N</v>
      </c>
      <c r="H300" t="str">
        <f>IF(ISNUMBER(SEARCH(H$1, VLOOKUP($A300,#REF!, 30, FALSE))), "Y", "N")</f>
        <v>N</v>
      </c>
      <c r="I300" t="str">
        <f>IF(ISNUMBER(SEARCH(I$1, VLOOKUP($A300,#REF!, 30, FALSE))), "Y", "N")</f>
        <v>N</v>
      </c>
      <c r="J300" t="str">
        <f>IF(ISNUMBER(SEARCH(J$1, VLOOKUP($A300,#REF!, 30, FALSE))), "Y", "N")</f>
        <v>N</v>
      </c>
      <c r="K300" t="str">
        <f>IF(ISNUMBER(SEARCH(K$1, VLOOKUP($A300,#REF!, 30, FALSE))), "Y", "N")</f>
        <v>N</v>
      </c>
      <c r="L300" t="s">
        <v>221</v>
      </c>
      <c r="M300" t="s">
        <v>20</v>
      </c>
      <c r="N300" t="s">
        <v>358</v>
      </c>
      <c r="O300" t="s">
        <v>22</v>
      </c>
      <c r="P300" t="s">
        <v>297</v>
      </c>
      <c r="Q300">
        <v>0</v>
      </c>
      <c r="R300">
        <f>IF(M300="electric",VLOOKUP(C300,Electric!$B:$F,5,FALSE), VLOOKUP(C300, Gas!$B:$F, 5, FALSE))</f>
        <v>8.1799999999999998E-2</v>
      </c>
      <c r="S300" s="8" t="str">
        <f t="shared" si="4"/>
        <v>None</v>
      </c>
      <c r="T300">
        <v>0</v>
      </c>
      <c r="U300">
        <v>60</v>
      </c>
      <c r="V300">
        <v>0</v>
      </c>
      <c r="W300" t="s">
        <v>25</v>
      </c>
      <c r="X300">
        <v>12</v>
      </c>
      <c r="Y300" t="s">
        <v>13</v>
      </c>
      <c r="Z300" t="s">
        <v>40</v>
      </c>
      <c r="AA300" t="s">
        <v>226</v>
      </c>
      <c r="AD300" t="s">
        <v>162</v>
      </c>
      <c r="AE300" t="s">
        <v>469</v>
      </c>
      <c r="AF300" t="s">
        <v>203</v>
      </c>
      <c r="AG300" t="b">
        <v>0</v>
      </c>
      <c r="AH300" t="b">
        <v>0</v>
      </c>
      <c r="AI300" t="b">
        <v>0</v>
      </c>
      <c r="AJ300" t="b">
        <v>0</v>
      </c>
      <c r="AK300" t="b">
        <v>1</v>
      </c>
      <c r="AL300" t="b">
        <v>1</v>
      </c>
      <c r="AO300" t="s">
        <v>27</v>
      </c>
      <c r="AP300" t="b">
        <v>0</v>
      </c>
      <c r="AQ300" t="b">
        <v>0</v>
      </c>
      <c r="AS300" t="b">
        <v>0</v>
      </c>
    </row>
    <row r="301" spans="1:47">
      <c r="A301">
        <v>147540</v>
      </c>
      <c r="B301" t="s">
        <v>43</v>
      </c>
      <c r="C301" t="s">
        <v>463</v>
      </c>
      <c r="D301" t="s">
        <v>211</v>
      </c>
      <c r="E301" t="str">
        <f>IF(ISNUMBER(SEARCH(E$1, VLOOKUP($A301,#REF!, 30, FALSE))), "Y", "N")</f>
        <v>N</v>
      </c>
      <c r="F301" t="str">
        <f>IF(ISNUMBER(SEARCH(F$1, VLOOKUP($A301,#REF!, 30, FALSE))), "Y", "N")</f>
        <v>N</v>
      </c>
      <c r="G301" t="str">
        <f>IF(ISNUMBER(SEARCH(G$1, VLOOKUP($A301,#REF!, 30, FALSE))), "Y", "N")</f>
        <v>N</v>
      </c>
      <c r="H301" t="str">
        <f>IF(ISNUMBER(SEARCH(H$1, VLOOKUP($A301,#REF!, 30, FALSE))), "Y", "N")</f>
        <v>N</v>
      </c>
      <c r="I301" t="str">
        <f>IF(ISNUMBER(SEARCH(I$1, VLOOKUP($A301,#REF!, 30, FALSE))), "Y", "N")</f>
        <v>N</v>
      </c>
      <c r="J301" t="str">
        <f>IF(ISNUMBER(SEARCH(J$1, VLOOKUP($A301,#REF!, 30, FALSE))), "Y", "N")</f>
        <v>N</v>
      </c>
      <c r="K301" t="str">
        <f>IF(ISNUMBER(SEARCH(K$1, VLOOKUP($A301,#REF!, 30, FALSE))), "Y", "N")</f>
        <v>N</v>
      </c>
      <c r="L301">
        <v>60</v>
      </c>
      <c r="M301" t="s">
        <v>20</v>
      </c>
      <c r="N301" t="s">
        <v>358</v>
      </c>
      <c r="O301" t="s">
        <v>22</v>
      </c>
      <c r="P301" t="s">
        <v>23</v>
      </c>
      <c r="Q301">
        <v>7.4899999999999994E-2</v>
      </c>
      <c r="R301">
        <f>IF(M301="electric",VLOOKUP(C301,Electric!$B:$F,5,FALSE), VLOOKUP(C301, Gas!$B:$F, 5, FALSE))</f>
        <v>8.1799999999999998E-2</v>
      </c>
      <c r="S301" s="8">
        <f t="shared" si="4"/>
        <v>-8.4352078239608844E-2</v>
      </c>
      <c r="T301">
        <v>0</v>
      </c>
      <c r="U301">
        <v>0</v>
      </c>
      <c r="V301">
        <v>0</v>
      </c>
      <c r="W301" t="s">
        <v>46</v>
      </c>
      <c r="X301">
        <v>12</v>
      </c>
      <c r="Y301" t="s">
        <v>13</v>
      </c>
      <c r="Z301" t="s">
        <v>40</v>
      </c>
      <c r="AA301" t="s">
        <v>165</v>
      </c>
      <c r="AB301" t="s">
        <v>166</v>
      </c>
      <c r="AD301" t="s">
        <v>366</v>
      </c>
      <c r="AE301" t="s">
        <v>470</v>
      </c>
      <c r="AF301" t="s">
        <v>203</v>
      </c>
      <c r="AG301" t="b">
        <v>0</v>
      </c>
      <c r="AH301" t="b">
        <v>0</v>
      </c>
      <c r="AI301" t="b">
        <v>0</v>
      </c>
      <c r="AJ301" t="b">
        <v>0</v>
      </c>
      <c r="AK301" t="b">
        <v>1</v>
      </c>
      <c r="AL301" t="b">
        <v>1</v>
      </c>
      <c r="AO301" t="s">
        <v>27</v>
      </c>
      <c r="AP301" t="b">
        <v>0</v>
      </c>
      <c r="AQ301" t="b">
        <v>0</v>
      </c>
      <c r="AS301" t="b">
        <v>0</v>
      </c>
    </row>
    <row r="302" spans="1:47">
      <c r="A302">
        <v>147604</v>
      </c>
      <c r="B302" t="s">
        <v>43</v>
      </c>
      <c r="C302" t="s">
        <v>463</v>
      </c>
      <c r="D302" t="s">
        <v>214</v>
      </c>
      <c r="E302" t="str">
        <f>IF(ISNUMBER(SEARCH(E$1, VLOOKUP($A302,#REF!, 30, FALSE))), "Y", "N")</f>
        <v>N</v>
      </c>
      <c r="F302" t="str">
        <f>IF(ISNUMBER(SEARCH(F$1, VLOOKUP($A302,#REF!, 30, FALSE))), "Y", "N")</f>
        <v>N</v>
      </c>
      <c r="G302" t="str">
        <f>IF(ISNUMBER(SEARCH(G$1, VLOOKUP($A302,#REF!, 30, FALSE))), "Y", "N")</f>
        <v>N</v>
      </c>
      <c r="H302" t="str">
        <f>IF(ISNUMBER(SEARCH(H$1, VLOOKUP($A302,#REF!, 30, FALSE))), "Y", "N")</f>
        <v>N</v>
      </c>
      <c r="I302" t="str">
        <f>IF(ISNUMBER(SEARCH(I$1, VLOOKUP($A302,#REF!, 30, FALSE))), "Y", "N")</f>
        <v>N</v>
      </c>
      <c r="J302" t="str">
        <f>IF(ISNUMBER(SEARCH(J$1, VLOOKUP($A302,#REF!, 30, FALSE))), "Y", "N")</f>
        <v>N</v>
      </c>
      <c r="K302" t="str">
        <f>IF(ISNUMBER(SEARCH(K$1, VLOOKUP($A302,#REF!, 30, FALSE))), "Y", "N")</f>
        <v>N</v>
      </c>
      <c r="L302">
        <v>50</v>
      </c>
      <c r="M302" t="s">
        <v>20</v>
      </c>
      <c r="N302" t="s">
        <v>358</v>
      </c>
      <c r="O302" t="s">
        <v>22</v>
      </c>
      <c r="P302" t="s">
        <v>23</v>
      </c>
      <c r="Q302">
        <v>7.5899999999999995E-2</v>
      </c>
      <c r="R302">
        <f>IF(M302="electric",VLOOKUP(C302,Electric!$B:$F,5,FALSE), VLOOKUP(C302, Gas!$B:$F, 5, FALSE))</f>
        <v>8.1799999999999998E-2</v>
      </c>
      <c r="S302" s="8">
        <f t="shared" si="4"/>
        <v>-7.2127139364303205E-2</v>
      </c>
      <c r="T302">
        <v>0</v>
      </c>
      <c r="U302">
        <v>0</v>
      </c>
      <c r="V302">
        <v>0</v>
      </c>
      <c r="W302" t="s">
        <v>46</v>
      </c>
      <c r="X302">
        <v>24</v>
      </c>
      <c r="Y302" t="s">
        <v>13</v>
      </c>
      <c r="Z302" t="s">
        <v>40</v>
      </c>
      <c r="AA302" t="s">
        <v>170</v>
      </c>
      <c r="AD302" t="s">
        <v>174</v>
      </c>
      <c r="AE302" t="s">
        <v>471</v>
      </c>
      <c r="AF302" t="s">
        <v>203</v>
      </c>
      <c r="AG302" t="b">
        <v>0</v>
      </c>
      <c r="AH302" t="b">
        <v>0</v>
      </c>
      <c r="AI302" t="b">
        <v>0</v>
      </c>
      <c r="AJ302" t="b">
        <v>0</v>
      </c>
      <c r="AK302" t="b">
        <v>1</v>
      </c>
      <c r="AL302" t="b">
        <v>1</v>
      </c>
      <c r="AO302" t="s">
        <v>27</v>
      </c>
      <c r="AP302" t="b">
        <v>0</v>
      </c>
      <c r="AQ302" t="b">
        <v>0</v>
      </c>
    </row>
    <row r="303" spans="1:47">
      <c r="A303">
        <v>147538</v>
      </c>
      <c r="B303" t="s">
        <v>43</v>
      </c>
      <c r="C303" t="s">
        <v>463</v>
      </c>
      <c r="D303" t="s">
        <v>216</v>
      </c>
      <c r="E303" t="str">
        <f>IF(ISNUMBER(SEARCH(E$1, VLOOKUP($A303,#REF!, 30, FALSE))), "Y", "N")</f>
        <v>N</v>
      </c>
      <c r="F303" t="str">
        <f>IF(ISNUMBER(SEARCH(F$1, VLOOKUP($A303,#REF!, 30, FALSE))), "Y", "N")</f>
        <v>N</v>
      </c>
      <c r="G303" t="str">
        <f>IF(ISNUMBER(SEARCH(G$1, VLOOKUP($A303,#REF!, 30, FALSE))), "Y", "N")</f>
        <v>N</v>
      </c>
      <c r="H303" t="str">
        <f>IF(ISNUMBER(SEARCH(H$1, VLOOKUP($A303,#REF!, 30, FALSE))), "Y", "N")</f>
        <v>N</v>
      </c>
      <c r="I303" t="str">
        <f>IF(ISNUMBER(SEARCH(I$1, VLOOKUP($A303,#REF!, 30, FALSE))), "Y", "N")</f>
        <v>N</v>
      </c>
      <c r="J303" t="str">
        <f>IF(ISNUMBER(SEARCH(J$1, VLOOKUP($A303,#REF!, 30, FALSE))), "Y", "N")</f>
        <v>N</v>
      </c>
      <c r="K303" t="str">
        <f>IF(ISNUMBER(SEARCH(K$1, VLOOKUP($A303,#REF!, 30, FALSE))), "Y", "N")</f>
        <v>N</v>
      </c>
      <c r="L303">
        <v>60</v>
      </c>
      <c r="M303" t="s">
        <v>20</v>
      </c>
      <c r="N303" t="s">
        <v>358</v>
      </c>
      <c r="O303" t="s">
        <v>22</v>
      </c>
      <c r="P303" t="s">
        <v>23</v>
      </c>
      <c r="Q303">
        <v>7.6899999999999996E-2</v>
      </c>
      <c r="R303">
        <f>IF(M303="electric",VLOOKUP(C303,Electric!$B:$F,5,FALSE), VLOOKUP(C303, Gas!$B:$F, 5, FALSE))</f>
        <v>8.1799999999999998E-2</v>
      </c>
      <c r="S303" s="8">
        <f t="shared" si="4"/>
        <v>-5.9902200488997574E-2</v>
      </c>
      <c r="T303">
        <v>0</v>
      </c>
      <c r="U303">
        <v>0</v>
      </c>
      <c r="V303">
        <v>0</v>
      </c>
      <c r="W303" t="s">
        <v>46</v>
      </c>
      <c r="X303">
        <v>12</v>
      </c>
      <c r="Y303" t="s">
        <v>13</v>
      </c>
      <c r="Z303" t="s">
        <v>40</v>
      </c>
      <c r="AA303" t="s">
        <v>165</v>
      </c>
      <c r="AB303" t="s">
        <v>166</v>
      </c>
      <c r="AD303" t="s">
        <v>366</v>
      </c>
      <c r="AE303" t="s">
        <v>472</v>
      </c>
      <c r="AF303" t="s">
        <v>203</v>
      </c>
      <c r="AG303" t="b">
        <v>0</v>
      </c>
      <c r="AH303" t="b">
        <v>0</v>
      </c>
      <c r="AI303" t="b">
        <v>0</v>
      </c>
      <c r="AJ303" t="b">
        <v>0</v>
      </c>
      <c r="AK303" t="b">
        <v>1</v>
      </c>
      <c r="AL303" t="b">
        <v>1</v>
      </c>
      <c r="AO303" s="1">
        <v>1</v>
      </c>
      <c r="AP303" t="b">
        <v>1</v>
      </c>
      <c r="AQ303" t="b">
        <v>0</v>
      </c>
      <c r="AS303" t="b">
        <v>0</v>
      </c>
    </row>
    <row r="304" spans="1:47">
      <c r="A304">
        <v>147539</v>
      </c>
      <c r="B304" t="s">
        <v>43</v>
      </c>
      <c r="C304" t="s">
        <v>463</v>
      </c>
      <c r="D304" t="s">
        <v>218</v>
      </c>
      <c r="E304" t="str">
        <f>IF(ISNUMBER(SEARCH(E$1, VLOOKUP($A304,#REF!, 30, FALSE))), "Y", "N")</f>
        <v>N</v>
      </c>
      <c r="F304" t="str">
        <f>IF(ISNUMBER(SEARCH(F$1, VLOOKUP($A304,#REF!, 30, FALSE))), "Y", "N")</f>
        <v>N</v>
      </c>
      <c r="G304" t="str">
        <f>IF(ISNUMBER(SEARCH(G$1, VLOOKUP($A304,#REF!, 30, FALSE))), "Y", "N")</f>
        <v>N</v>
      </c>
      <c r="H304" t="str">
        <f>IF(ISNUMBER(SEARCH(H$1, VLOOKUP($A304,#REF!, 30, FALSE))), "Y", "N")</f>
        <v>N</v>
      </c>
      <c r="I304" t="str">
        <f>IF(ISNUMBER(SEARCH(I$1, VLOOKUP($A304,#REF!, 30, FALSE))), "Y", "N")</f>
        <v>N</v>
      </c>
      <c r="J304" t="str">
        <f>IF(ISNUMBER(SEARCH(J$1, VLOOKUP($A304,#REF!, 30, FALSE))), "Y", "N")</f>
        <v>N</v>
      </c>
      <c r="K304" t="str">
        <f>IF(ISNUMBER(SEARCH(K$1, VLOOKUP($A304,#REF!, 30, FALSE))), "Y", "N")</f>
        <v>N</v>
      </c>
      <c r="L304">
        <v>50</v>
      </c>
      <c r="M304" t="s">
        <v>20</v>
      </c>
      <c r="N304" t="s">
        <v>358</v>
      </c>
      <c r="O304" t="s">
        <v>22</v>
      </c>
      <c r="P304" t="s">
        <v>23</v>
      </c>
      <c r="Q304">
        <v>7.7899999999999997E-2</v>
      </c>
      <c r="R304">
        <f>IF(M304="electric",VLOOKUP(C304,Electric!$B:$F,5,FALSE), VLOOKUP(C304, Gas!$B:$F, 5, FALSE))</f>
        <v>8.1799999999999998E-2</v>
      </c>
      <c r="S304" s="8">
        <f t="shared" si="4"/>
        <v>-4.7677261613691943E-2</v>
      </c>
      <c r="T304">
        <v>0</v>
      </c>
      <c r="U304">
        <v>0</v>
      </c>
      <c r="V304">
        <v>0</v>
      </c>
      <c r="W304" t="s">
        <v>46</v>
      </c>
      <c r="X304">
        <v>24</v>
      </c>
      <c r="Y304" t="s">
        <v>13</v>
      </c>
      <c r="Z304" t="s">
        <v>40</v>
      </c>
      <c r="AA304" t="s">
        <v>170</v>
      </c>
      <c r="AD304" t="s">
        <v>174</v>
      </c>
      <c r="AE304" t="s">
        <v>473</v>
      </c>
      <c r="AF304" t="s">
        <v>203</v>
      </c>
      <c r="AG304" t="b">
        <v>0</v>
      </c>
      <c r="AH304" t="b">
        <v>0</v>
      </c>
      <c r="AI304" t="b">
        <v>0</v>
      </c>
      <c r="AJ304" t="b">
        <v>0</v>
      </c>
      <c r="AK304" t="b">
        <v>1</v>
      </c>
      <c r="AL304" t="b">
        <v>1</v>
      </c>
      <c r="AO304" s="1">
        <v>1</v>
      </c>
      <c r="AP304" t="b">
        <v>1</v>
      </c>
      <c r="AQ304" t="b">
        <v>0</v>
      </c>
    </row>
    <row r="305" spans="1:47">
      <c r="A305">
        <v>147605</v>
      </c>
      <c r="B305" t="s">
        <v>43</v>
      </c>
      <c r="C305" t="s">
        <v>463</v>
      </c>
      <c r="D305" t="s">
        <v>225</v>
      </c>
      <c r="E305" t="str">
        <f>IF(ISNUMBER(SEARCH(E$1, VLOOKUP($A305,#REF!, 30, FALSE))), "Y", "N")</f>
        <v>N</v>
      </c>
      <c r="F305" t="str">
        <f>IF(ISNUMBER(SEARCH(F$1, VLOOKUP($A305,#REF!, 30, FALSE))), "Y", "N")</f>
        <v>N</v>
      </c>
      <c r="G305" t="str">
        <f>IF(ISNUMBER(SEARCH(G$1, VLOOKUP($A305,#REF!, 30, FALSE))), "Y", "N")</f>
        <v>N</v>
      </c>
      <c r="H305" t="str">
        <f>IF(ISNUMBER(SEARCH(H$1, VLOOKUP($A305,#REF!, 30, FALSE))), "Y", "N")</f>
        <v>N</v>
      </c>
      <c r="I305" t="str">
        <f>IF(ISNUMBER(SEARCH(I$1, VLOOKUP($A305,#REF!, 30, FALSE))), "Y", "N")</f>
        <v>N</v>
      </c>
      <c r="J305" t="str">
        <f>IF(ISNUMBER(SEARCH(J$1, VLOOKUP($A305,#REF!, 30, FALSE))), "Y", "N")</f>
        <v>N</v>
      </c>
      <c r="K305" t="str">
        <f>IF(ISNUMBER(SEARCH(K$1, VLOOKUP($A305,#REF!, 30, FALSE))), "Y", "N")</f>
        <v>N</v>
      </c>
      <c r="L305" t="s">
        <v>248</v>
      </c>
      <c r="M305" t="s">
        <v>20</v>
      </c>
      <c r="N305" t="s">
        <v>358</v>
      </c>
      <c r="O305" t="s">
        <v>22</v>
      </c>
      <c r="P305" t="s">
        <v>23</v>
      </c>
      <c r="Q305">
        <v>7.0900000000000005E-2</v>
      </c>
      <c r="R305">
        <f>IF(M305="electric",VLOOKUP(C305,Electric!$B:$F,5,FALSE), VLOOKUP(C305, Gas!$B:$F, 5, FALSE))</f>
        <v>8.1799999999999998E-2</v>
      </c>
      <c r="S305" s="8">
        <f t="shared" si="4"/>
        <v>-0.13325183374083122</v>
      </c>
      <c r="T305">
        <v>0</v>
      </c>
      <c r="U305">
        <v>0</v>
      </c>
      <c r="V305">
        <v>0</v>
      </c>
      <c r="W305" t="s">
        <v>46</v>
      </c>
      <c r="X305">
        <v>12</v>
      </c>
      <c r="Y305" t="s">
        <v>13</v>
      </c>
      <c r="Z305" t="s">
        <v>40</v>
      </c>
      <c r="AA305" t="s">
        <v>226</v>
      </c>
      <c r="AD305" t="s">
        <v>162</v>
      </c>
      <c r="AE305" t="s">
        <v>471</v>
      </c>
      <c r="AF305" t="s">
        <v>203</v>
      </c>
      <c r="AG305" t="b">
        <v>0</v>
      </c>
      <c r="AH305" t="b">
        <v>0</v>
      </c>
      <c r="AI305" t="b">
        <v>0</v>
      </c>
      <c r="AJ305" t="b">
        <v>0</v>
      </c>
      <c r="AK305" t="b">
        <v>1</v>
      </c>
      <c r="AL305" t="b">
        <v>1</v>
      </c>
      <c r="AO305" t="s">
        <v>27</v>
      </c>
      <c r="AP305" t="b">
        <v>0</v>
      </c>
      <c r="AQ305" t="b">
        <v>0</v>
      </c>
      <c r="AS305" t="b">
        <v>0</v>
      </c>
      <c r="AU305" t="s">
        <v>228</v>
      </c>
    </row>
    <row r="306" spans="1:47">
      <c r="A306">
        <v>147606</v>
      </c>
      <c r="B306" t="s">
        <v>43</v>
      </c>
      <c r="C306" t="s">
        <v>463</v>
      </c>
      <c r="D306" t="s">
        <v>372</v>
      </c>
      <c r="E306" t="str">
        <f>IF(ISNUMBER(SEARCH(E$1, VLOOKUP($A306,#REF!, 30, FALSE))), "Y", "N")</f>
        <v>N</v>
      </c>
      <c r="F306" t="str">
        <f>IF(ISNUMBER(SEARCH(F$1, VLOOKUP($A306,#REF!, 30, FALSE))), "Y", "N")</f>
        <v>N</v>
      </c>
      <c r="G306" t="str">
        <f>IF(ISNUMBER(SEARCH(G$1, VLOOKUP($A306,#REF!, 30, FALSE))), "Y", "N")</f>
        <v>N</v>
      </c>
      <c r="H306" t="str">
        <f>IF(ISNUMBER(SEARCH(H$1, VLOOKUP($A306,#REF!, 30, FALSE))), "Y", "N")</f>
        <v>N</v>
      </c>
      <c r="I306" t="str">
        <f>IF(ISNUMBER(SEARCH(I$1, VLOOKUP($A306,#REF!, 30, FALSE))), "Y", "N")</f>
        <v>N</v>
      </c>
      <c r="J306" t="str">
        <f>IF(ISNUMBER(SEARCH(J$1, VLOOKUP($A306,#REF!, 30, FALSE))), "Y", "N")</f>
        <v>N</v>
      </c>
      <c r="K306" t="str">
        <f>IF(ISNUMBER(SEARCH(K$1, VLOOKUP($A306,#REF!, 30, FALSE))), "Y", "N")</f>
        <v>N</v>
      </c>
      <c r="L306" t="s">
        <v>248</v>
      </c>
      <c r="M306" t="s">
        <v>20</v>
      </c>
      <c r="N306" t="s">
        <v>358</v>
      </c>
      <c r="O306" t="s">
        <v>22</v>
      </c>
      <c r="P306" t="s">
        <v>23</v>
      </c>
      <c r="Q306">
        <v>6.3899999999999998E-2</v>
      </c>
      <c r="R306">
        <f>IF(M306="electric",VLOOKUP(C306,Electric!$B:$F,5,FALSE), VLOOKUP(C306, Gas!$B:$F, 5, FALSE))</f>
        <v>8.1799999999999998E-2</v>
      </c>
      <c r="S306" s="8">
        <f t="shared" si="4"/>
        <v>-0.21882640586797067</v>
      </c>
      <c r="T306">
        <v>0</v>
      </c>
      <c r="U306">
        <v>0</v>
      </c>
      <c r="V306">
        <v>0</v>
      </c>
      <c r="W306" t="s">
        <v>46</v>
      </c>
      <c r="X306">
        <v>6</v>
      </c>
      <c r="Y306" t="s">
        <v>13</v>
      </c>
      <c r="Z306" t="s">
        <v>40</v>
      </c>
      <c r="AA306" t="s">
        <v>226</v>
      </c>
      <c r="AD306" t="s">
        <v>162</v>
      </c>
      <c r="AE306" t="s">
        <v>470</v>
      </c>
      <c r="AF306" t="s">
        <v>203</v>
      </c>
      <c r="AG306" t="b">
        <v>0</v>
      </c>
      <c r="AH306" t="b">
        <v>0</v>
      </c>
      <c r="AI306" t="b">
        <v>0</v>
      </c>
      <c r="AJ306" t="b">
        <v>0</v>
      </c>
      <c r="AK306" t="b">
        <v>1</v>
      </c>
      <c r="AL306" t="b">
        <v>1</v>
      </c>
      <c r="AO306" t="s">
        <v>27</v>
      </c>
      <c r="AP306" t="b">
        <v>0</v>
      </c>
      <c r="AQ306" t="b">
        <v>0</v>
      </c>
      <c r="AS306" t="b">
        <v>0</v>
      </c>
    </row>
    <row r="307" spans="1:47">
      <c r="A307">
        <v>151167</v>
      </c>
      <c r="B307" t="s">
        <v>43</v>
      </c>
      <c r="C307" t="s">
        <v>463</v>
      </c>
      <c r="D307" t="s">
        <v>229</v>
      </c>
      <c r="E307" t="str">
        <f>IF(ISNUMBER(SEARCH(E$1, VLOOKUP($A307,#REF!, 30, FALSE))), "Y", "N")</f>
        <v>N</v>
      </c>
      <c r="F307" t="str">
        <f>IF(ISNUMBER(SEARCH(F$1, VLOOKUP($A307,#REF!, 30, FALSE))), "Y", "N")</f>
        <v>N</v>
      </c>
      <c r="G307" t="str">
        <f>IF(ISNUMBER(SEARCH(G$1, VLOOKUP($A307,#REF!, 30, FALSE))), "Y", "N")</f>
        <v>N</v>
      </c>
      <c r="H307" t="str">
        <f>IF(ISNUMBER(SEARCH(H$1, VLOOKUP($A307,#REF!, 30, FALSE))), "Y", "N")</f>
        <v>N</v>
      </c>
      <c r="I307" t="str">
        <f>IF(ISNUMBER(SEARCH(I$1, VLOOKUP($A307,#REF!, 30, FALSE))), "Y", "N")</f>
        <v>N</v>
      </c>
      <c r="J307" t="str">
        <f>IF(ISNUMBER(SEARCH(J$1, VLOOKUP($A307,#REF!, 30, FALSE))), "Y", "N")</f>
        <v>N</v>
      </c>
      <c r="K307" t="str">
        <f>IF(ISNUMBER(SEARCH(K$1, VLOOKUP($A307,#REF!, 30, FALSE))), "Y", "N")</f>
        <v>N</v>
      </c>
      <c r="L307">
        <v>220</v>
      </c>
      <c r="M307" t="s">
        <v>20</v>
      </c>
      <c r="N307" t="s">
        <v>358</v>
      </c>
      <c r="O307" t="s">
        <v>22</v>
      </c>
      <c r="P307" t="s">
        <v>23</v>
      </c>
      <c r="Q307">
        <v>8.6900000000000005E-2</v>
      </c>
      <c r="R307">
        <f>IF(M307="electric",VLOOKUP(C307,Electric!$B:$F,5,FALSE), VLOOKUP(C307, Gas!$B:$F, 5, FALSE))</f>
        <v>8.1799999999999998E-2</v>
      </c>
      <c r="S307" s="8" t="str">
        <f t="shared" si="4"/>
        <v>None</v>
      </c>
      <c r="T307">
        <v>0</v>
      </c>
      <c r="U307">
        <v>7.99</v>
      </c>
      <c r="V307">
        <v>0</v>
      </c>
      <c r="W307" t="s">
        <v>230</v>
      </c>
      <c r="X307">
        <v>12</v>
      </c>
      <c r="Y307" t="s">
        <v>13</v>
      </c>
      <c r="Z307" t="s">
        <v>40</v>
      </c>
      <c r="AA307" t="s">
        <v>374</v>
      </c>
      <c r="AB307" t="s">
        <v>199</v>
      </c>
      <c r="AC307" t="s">
        <v>375</v>
      </c>
      <c r="AD307" t="s">
        <v>201</v>
      </c>
      <c r="AE307" t="s">
        <v>464</v>
      </c>
      <c r="AF307" t="s">
        <v>203</v>
      </c>
      <c r="AG307" t="b">
        <v>0</v>
      </c>
      <c r="AH307" t="b">
        <v>0</v>
      </c>
      <c r="AI307" t="b">
        <v>0</v>
      </c>
      <c r="AJ307" t="b">
        <v>0</v>
      </c>
      <c r="AK307" t="b">
        <v>1</v>
      </c>
      <c r="AL307" t="b">
        <v>1</v>
      </c>
      <c r="AO307" t="s">
        <v>27</v>
      </c>
      <c r="AP307" t="b">
        <v>0</v>
      </c>
      <c r="AQ307" t="b">
        <v>0</v>
      </c>
      <c r="AS307" t="b">
        <v>0</v>
      </c>
      <c r="AU307" t="s">
        <v>233</v>
      </c>
    </row>
    <row r="308" spans="1:47">
      <c r="A308">
        <v>151168</v>
      </c>
      <c r="B308" t="s">
        <v>43</v>
      </c>
      <c r="C308" t="s">
        <v>474</v>
      </c>
      <c r="D308" t="s">
        <v>42</v>
      </c>
      <c r="E308" t="str">
        <f>IF(ISNUMBER(SEARCH(E$1, VLOOKUP($A308,#REF!, 30, FALSE))), "Y", "N")</f>
        <v>N</v>
      </c>
      <c r="F308" t="str">
        <f>IF(ISNUMBER(SEARCH(F$1, VLOOKUP($A308,#REF!, 30, FALSE))), "Y", "N")</f>
        <v>N</v>
      </c>
      <c r="G308" t="str">
        <f>IF(ISNUMBER(SEARCH(G$1, VLOOKUP($A308,#REF!, 30, FALSE))), "Y", "N")</f>
        <v>N</v>
      </c>
      <c r="H308" t="str">
        <f>IF(ISNUMBER(SEARCH(H$1, VLOOKUP($A308,#REF!, 30, FALSE))), "Y", "N")</f>
        <v>N</v>
      </c>
      <c r="I308" t="str">
        <f>IF(ISNUMBER(SEARCH(I$1, VLOOKUP($A308,#REF!, 30, FALSE))), "Y", "N")</f>
        <v>N</v>
      </c>
      <c r="J308" t="str">
        <f>IF(ISNUMBER(SEARCH(J$1, VLOOKUP($A308,#REF!, 30, FALSE))), "Y", "N")</f>
        <v>N</v>
      </c>
      <c r="K308" t="str">
        <f>IF(ISNUMBER(SEARCH(K$1, VLOOKUP($A308,#REF!, 30, FALSE))), "Y", "N")</f>
        <v>N</v>
      </c>
      <c r="L308">
        <v>140</v>
      </c>
      <c r="M308" t="s">
        <v>20</v>
      </c>
      <c r="N308" t="s">
        <v>358</v>
      </c>
      <c r="O308" t="s">
        <v>22</v>
      </c>
      <c r="P308" t="s">
        <v>23</v>
      </c>
      <c r="Q308">
        <v>9.1899999999999996E-2</v>
      </c>
      <c r="R308">
        <f>IF(M308="electric",VLOOKUP(C308,Electric!$B:$F,5,FALSE), VLOOKUP(C308, Gas!$B:$F, 5, FALSE))</f>
        <v>7.9922000000000007E-2</v>
      </c>
      <c r="S308" s="8" t="str">
        <f t="shared" si="4"/>
        <v>None</v>
      </c>
      <c r="T308">
        <v>0</v>
      </c>
      <c r="U308">
        <v>7.99</v>
      </c>
      <c r="V308">
        <v>0</v>
      </c>
      <c r="W308" t="s">
        <v>25</v>
      </c>
      <c r="X308">
        <v>12</v>
      </c>
      <c r="Y308" t="s">
        <v>13</v>
      </c>
      <c r="Z308" t="s">
        <v>40</v>
      </c>
      <c r="AA308" t="s">
        <v>198</v>
      </c>
      <c r="AB308" t="s">
        <v>199</v>
      </c>
      <c r="AC308" t="s">
        <v>359</v>
      </c>
      <c r="AD308" t="s">
        <v>201</v>
      </c>
      <c r="AE308" t="s">
        <v>475</v>
      </c>
      <c r="AF308" t="s">
        <v>203</v>
      </c>
      <c r="AG308" t="b">
        <v>0</v>
      </c>
      <c r="AH308" t="b">
        <v>0</v>
      </c>
      <c r="AI308" t="b">
        <v>0</v>
      </c>
      <c r="AJ308" t="b">
        <v>0</v>
      </c>
      <c r="AK308" t="b">
        <v>1</v>
      </c>
      <c r="AL308" t="b">
        <v>1</v>
      </c>
      <c r="AO308" t="s">
        <v>27</v>
      </c>
      <c r="AP308" t="b">
        <v>0</v>
      </c>
      <c r="AQ308" t="b">
        <v>0</v>
      </c>
      <c r="AS308" t="b">
        <v>0</v>
      </c>
      <c r="AU308" t="s">
        <v>41</v>
      </c>
    </row>
    <row r="309" spans="1:47">
      <c r="A309">
        <v>151169</v>
      </c>
      <c r="B309" t="s">
        <v>43</v>
      </c>
      <c r="C309" t="s">
        <v>474</v>
      </c>
      <c r="D309" t="s">
        <v>38</v>
      </c>
      <c r="E309" t="str">
        <f>IF(ISNUMBER(SEARCH(E$1, VLOOKUP($A309,#REF!, 30, FALSE))), "Y", "N")</f>
        <v>N</v>
      </c>
      <c r="F309" t="str">
        <f>IF(ISNUMBER(SEARCH(F$1, VLOOKUP($A309,#REF!, 30, FALSE))), "Y", "N")</f>
        <v>N</v>
      </c>
      <c r="G309" t="str">
        <f>IF(ISNUMBER(SEARCH(G$1, VLOOKUP($A309,#REF!, 30, FALSE))), "Y", "N")</f>
        <v>N</v>
      </c>
      <c r="H309" t="str">
        <f>IF(ISNUMBER(SEARCH(H$1, VLOOKUP($A309,#REF!, 30, FALSE))), "Y", "N")</f>
        <v>N</v>
      </c>
      <c r="I309" t="str">
        <f>IF(ISNUMBER(SEARCH(I$1, VLOOKUP($A309,#REF!, 30, FALSE))), "Y", "N")</f>
        <v>N</v>
      </c>
      <c r="J309" t="str">
        <f>IF(ISNUMBER(SEARCH(J$1, VLOOKUP($A309,#REF!, 30, FALSE))), "Y", "N")</f>
        <v>N</v>
      </c>
      <c r="K309" t="str">
        <f>IF(ISNUMBER(SEARCH(K$1, VLOOKUP($A309,#REF!, 30, FALSE))), "Y", "N")</f>
        <v>N</v>
      </c>
      <c r="L309">
        <v>140</v>
      </c>
      <c r="M309" t="s">
        <v>20</v>
      </c>
      <c r="N309" t="s">
        <v>358</v>
      </c>
      <c r="O309" t="s">
        <v>22</v>
      </c>
      <c r="P309" t="s">
        <v>23</v>
      </c>
      <c r="Q309">
        <v>9.3899999999999997E-2</v>
      </c>
      <c r="R309">
        <f>IF(M309="electric",VLOOKUP(C309,Electric!$B:$F,5,FALSE), VLOOKUP(C309, Gas!$B:$F, 5, FALSE))</f>
        <v>7.9922000000000007E-2</v>
      </c>
      <c r="S309" s="8" t="str">
        <f t="shared" si="4"/>
        <v>None</v>
      </c>
      <c r="T309">
        <v>0</v>
      </c>
      <c r="U309">
        <v>7.99</v>
      </c>
      <c r="V309">
        <v>0</v>
      </c>
      <c r="W309" t="s">
        <v>25</v>
      </c>
      <c r="X309">
        <v>12</v>
      </c>
      <c r="Y309" t="s">
        <v>13</v>
      </c>
      <c r="Z309" t="s">
        <v>40</v>
      </c>
      <c r="AA309" t="s">
        <v>198</v>
      </c>
      <c r="AB309" t="s">
        <v>199</v>
      </c>
      <c r="AC309" t="s">
        <v>359</v>
      </c>
      <c r="AD309" t="s">
        <v>201</v>
      </c>
      <c r="AE309" t="s">
        <v>476</v>
      </c>
      <c r="AF309" t="s">
        <v>203</v>
      </c>
      <c r="AG309" t="b">
        <v>0</v>
      </c>
      <c r="AH309" t="b">
        <v>0</v>
      </c>
      <c r="AI309" t="b">
        <v>0</v>
      </c>
      <c r="AJ309" t="b">
        <v>0</v>
      </c>
      <c r="AK309" t="b">
        <v>1</v>
      </c>
      <c r="AL309" t="b">
        <v>1</v>
      </c>
      <c r="AO309" s="1">
        <v>1</v>
      </c>
      <c r="AP309" t="b">
        <v>1</v>
      </c>
      <c r="AQ309" t="b">
        <v>0</v>
      </c>
      <c r="AS309" t="b">
        <v>0</v>
      </c>
      <c r="AU309" t="s">
        <v>41</v>
      </c>
    </row>
    <row r="310" spans="1:47">
      <c r="A310">
        <v>151335</v>
      </c>
      <c r="B310" t="s">
        <v>43</v>
      </c>
      <c r="C310" t="s">
        <v>474</v>
      </c>
      <c r="D310" t="s">
        <v>205</v>
      </c>
      <c r="E310" t="str">
        <f>IF(ISNUMBER(SEARCH(E$1, VLOOKUP($A310,#REF!, 30, FALSE))), "Y", "N")</f>
        <v>N</v>
      </c>
      <c r="F310" t="str">
        <f>IF(ISNUMBER(SEARCH(F$1, VLOOKUP($A310,#REF!, 30, FALSE))), "Y", "N")</f>
        <v>N</v>
      </c>
      <c r="G310" t="str">
        <f>IF(ISNUMBER(SEARCH(G$1, VLOOKUP($A310,#REF!, 30, FALSE))), "Y", "N")</f>
        <v>N</v>
      </c>
      <c r="H310" t="str">
        <f>IF(ISNUMBER(SEARCH(H$1, VLOOKUP($A310,#REF!, 30, FALSE))), "Y", "N")</f>
        <v>N</v>
      </c>
      <c r="I310" t="str">
        <f>IF(ISNUMBER(SEARCH(I$1, VLOOKUP($A310,#REF!, 30, FALSE))), "Y", "N")</f>
        <v>N</v>
      </c>
      <c r="J310" t="str">
        <f>IF(ISNUMBER(SEARCH(J$1, VLOOKUP($A310,#REF!, 30, FALSE))), "Y", "N")</f>
        <v>N</v>
      </c>
      <c r="K310" t="str">
        <f>IF(ISNUMBER(SEARCH(K$1, VLOOKUP($A310,#REF!, 30, FALSE))), "Y", "N")</f>
        <v>N</v>
      </c>
      <c r="L310">
        <v>217</v>
      </c>
      <c r="M310" t="s">
        <v>20</v>
      </c>
      <c r="N310" t="s">
        <v>358</v>
      </c>
      <c r="O310" t="s">
        <v>22</v>
      </c>
      <c r="P310" t="s">
        <v>23</v>
      </c>
      <c r="Q310">
        <v>0.1169</v>
      </c>
      <c r="R310">
        <f>IF(M310="electric",VLOOKUP(C310,Electric!$B:$F,5,FALSE), VLOOKUP(C310, Gas!$B:$F, 5, FALSE))</f>
        <v>7.9922000000000007E-2</v>
      </c>
      <c r="S310" s="8" t="str">
        <f t="shared" si="4"/>
        <v>None</v>
      </c>
      <c r="T310">
        <v>0</v>
      </c>
      <c r="U310">
        <v>0</v>
      </c>
      <c r="V310">
        <v>0</v>
      </c>
      <c r="W310" t="s">
        <v>25</v>
      </c>
      <c r="X310">
        <v>12</v>
      </c>
      <c r="Y310" t="s">
        <v>13</v>
      </c>
      <c r="Z310" t="s">
        <v>40</v>
      </c>
      <c r="AA310" t="s">
        <v>206</v>
      </c>
      <c r="AB310" t="s">
        <v>199</v>
      </c>
      <c r="AC310" t="s">
        <v>362</v>
      </c>
      <c r="AD310" t="s">
        <v>201</v>
      </c>
      <c r="AE310" t="s">
        <v>477</v>
      </c>
      <c r="AF310" t="s">
        <v>203</v>
      </c>
      <c r="AG310" t="b">
        <v>0</v>
      </c>
      <c r="AH310" t="b">
        <v>0</v>
      </c>
      <c r="AI310" t="b">
        <v>0</v>
      </c>
      <c r="AJ310" t="b">
        <v>0</v>
      </c>
      <c r="AK310" t="b">
        <v>1</v>
      </c>
      <c r="AL310" t="b">
        <v>1</v>
      </c>
      <c r="AO310" t="s">
        <v>27</v>
      </c>
      <c r="AP310" t="b">
        <v>0</v>
      </c>
      <c r="AQ310" t="b">
        <v>0</v>
      </c>
      <c r="AS310" t="b">
        <v>0</v>
      </c>
      <c r="AU310" t="s">
        <v>105</v>
      </c>
    </row>
    <row r="311" spans="1:47">
      <c r="A311">
        <v>151336</v>
      </c>
      <c r="B311" t="s">
        <v>43</v>
      </c>
      <c r="C311" t="s">
        <v>474</v>
      </c>
      <c r="D311" t="s">
        <v>209</v>
      </c>
      <c r="E311" t="str">
        <f>IF(ISNUMBER(SEARCH(E$1, VLOOKUP($A311,#REF!, 30, FALSE))), "Y", "N")</f>
        <v>N</v>
      </c>
      <c r="F311" t="str">
        <f>IF(ISNUMBER(SEARCH(F$1, VLOOKUP($A311,#REF!, 30, FALSE))), "Y", "N")</f>
        <v>N</v>
      </c>
      <c r="G311" t="str">
        <f>IF(ISNUMBER(SEARCH(G$1, VLOOKUP($A311,#REF!, 30, FALSE))), "Y", "N")</f>
        <v>N</v>
      </c>
      <c r="H311" t="str">
        <f>IF(ISNUMBER(SEARCH(H$1, VLOOKUP($A311,#REF!, 30, FALSE))), "Y", "N")</f>
        <v>N</v>
      </c>
      <c r="I311" t="str">
        <f>IF(ISNUMBER(SEARCH(I$1, VLOOKUP($A311,#REF!, 30, FALSE))), "Y", "N")</f>
        <v>N</v>
      </c>
      <c r="J311" t="str">
        <f>IF(ISNUMBER(SEARCH(J$1, VLOOKUP($A311,#REF!, 30, FALSE))), "Y", "N")</f>
        <v>N</v>
      </c>
      <c r="K311" t="str">
        <f>IF(ISNUMBER(SEARCH(K$1, VLOOKUP($A311,#REF!, 30, FALSE))), "Y", "N")</f>
        <v>N</v>
      </c>
      <c r="L311">
        <v>187</v>
      </c>
      <c r="M311" t="s">
        <v>20</v>
      </c>
      <c r="N311" t="s">
        <v>358</v>
      </c>
      <c r="O311" t="s">
        <v>22</v>
      </c>
      <c r="P311" t="s">
        <v>23</v>
      </c>
      <c r="Q311">
        <v>0.1099</v>
      </c>
      <c r="R311">
        <f>IF(M311="electric",VLOOKUP(C311,Electric!$B:$F,5,FALSE), VLOOKUP(C311, Gas!$B:$F, 5, FALSE))</f>
        <v>7.9922000000000007E-2</v>
      </c>
      <c r="S311" s="8" t="str">
        <f t="shared" si="4"/>
        <v>None</v>
      </c>
      <c r="T311">
        <v>0</v>
      </c>
      <c r="U311">
        <v>0</v>
      </c>
      <c r="V311">
        <v>0</v>
      </c>
      <c r="W311" t="s">
        <v>25</v>
      </c>
      <c r="X311">
        <v>12</v>
      </c>
      <c r="Y311" t="s">
        <v>13</v>
      </c>
      <c r="Z311" t="s">
        <v>40</v>
      </c>
      <c r="AA311" t="s">
        <v>206</v>
      </c>
      <c r="AB311" t="s">
        <v>199</v>
      </c>
      <c r="AC311" t="s">
        <v>362</v>
      </c>
      <c r="AD311" t="s">
        <v>201</v>
      </c>
      <c r="AE311" t="s">
        <v>478</v>
      </c>
      <c r="AF311" t="s">
        <v>203</v>
      </c>
      <c r="AG311" t="b">
        <v>0</v>
      </c>
      <c r="AH311" t="b">
        <v>0</v>
      </c>
      <c r="AI311" t="b">
        <v>0</v>
      </c>
      <c r="AJ311" t="b">
        <v>0</v>
      </c>
      <c r="AK311" t="b">
        <v>1</v>
      </c>
      <c r="AL311" t="b">
        <v>1</v>
      </c>
      <c r="AO311" t="s">
        <v>27</v>
      </c>
      <c r="AP311" t="b">
        <v>0</v>
      </c>
      <c r="AQ311" t="b">
        <v>0</v>
      </c>
      <c r="AS311" t="b">
        <v>0</v>
      </c>
      <c r="AU311" t="s">
        <v>105</v>
      </c>
    </row>
    <row r="312" spans="1:47">
      <c r="A312">
        <v>151813</v>
      </c>
      <c r="B312" t="s">
        <v>43</v>
      </c>
      <c r="C312" t="s">
        <v>474</v>
      </c>
      <c r="D312" t="s">
        <v>296</v>
      </c>
      <c r="E312" t="str">
        <f>IF(ISNUMBER(SEARCH(E$1, VLOOKUP($A312,#REF!, 30, FALSE))), "Y", "N")</f>
        <v>N</v>
      </c>
      <c r="F312" t="str">
        <f>IF(ISNUMBER(SEARCH(F$1, VLOOKUP($A312,#REF!, 30, FALSE))), "Y", "N")</f>
        <v>N</v>
      </c>
      <c r="G312" t="str">
        <f>IF(ISNUMBER(SEARCH(G$1, VLOOKUP($A312,#REF!, 30, FALSE))), "Y", "N")</f>
        <v>N</v>
      </c>
      <c r="H312" t="str">
        <f>IF(ISNUMBER(SEARCH(H$1, VLOOKUP($A312,#REF!, 30, FALSE))), "Y", "N")</f>
        <v>N</v>
      </c>
      <c r="I312" t="str">
        <f>IF(ISNUMBER(SEARCH(I$1, VLOOKUP($A312,#REF!, 30, FALSE))), "Y", "N")</f>
        <v>N</v>
      </c>
      <c r="J312" t="str">
        <f>IF(ISNUMBER(SEARCH(J$1, VLOOKUP($A312,#REF!, 30, FALSE))), "Y", "N")</f>
        <v>N</v>
      </c>
      <c r="K312" t="str">
        <f>IF(ISNUMBER(SEARCH(K$1, VLOOKUP($A312,#REF!, 30, FALSE))), "Y", "N")</f>
        <v>N</v>
      </c>
      <c r="L312" t="s">
        <v>221</v>
      </c>
      <c r="M312" t="s">
        <v>20</v>
      </c>
      <c r="N312" t="s">
        <v>358</v>
      </c>
      <c r="O312" t="s">
        <v>22</v>
      </c>
      <c r="P312" t="s">
        <v>297</v>
      </c>
      <c r="Q312">
        <v>0</v>
      </c>
      <c r="R312">
        <f>IF(M312="electric",VLOOKUP(C312,Electric!$B:$F,5,FALSE), VLOOKUP(C312, Gas!$B:$F, 5, FALSE))</f>
        <v>7.9922000000000007E-2</v>
      </c>
      <c r="S312" s="8" t="str">
        <f t="shared" si="4"/>
        <v>None</v>
      </c>
      <c r="T312">
        <v>0</v>
      </c>
      <c r="U312">
        <v>45</v>
      </c>
      <c r="V312">
        <v>0</v>
      </c>
      <c r="W312" t="s">
        <v>25</v>
      </c>
      <c r="X312">
        <v>12</v>
      </c>
      <c r="Y312" t="s">
        <v>13</v>
      </c>
      <c r="Z312" t="s">
        <v>40</v>
      </c>
      <c r="AA312" t="s">
        <v>226</v>
      </c>
      <c r="AD312" t="s">
        <v>162</v>
      </c>
      <c r="AE312" t="s">
        <v>479</v>
      </c>
      <c r="AF312" t="s">
        <v>203</v>
      </c>
      <c r="AG312" t="b">
        <v>0</v>
      </c>
      <c r="AH312" t="b">
        <v>0</v>
      </c>
      <c r="AI312" t="b">
        <v>0</v>
      </c>
      <c r="AJ312" t="b">
        <v>0</v>
      </c>
      <c r="AK312" t="b">
        <v>1</v>
      </c>
      <c r="AL312" t="b">
        <v>1</v>
      </c>
      <c r="AO312" t="s">
        <v>27</v>
      </c>
      <c r="AP312" t="b">
        <v>0</v>
      </c>
      <c r="AQ312" t="b">
        <v>0</v>
      </c>
      <c r="AS312" t="b">
        <v>0</v>
      </c>
    </row>
    <row r="313" spans="1:47">
      <c r="A313">
        <v>147543</v>
      </c>
      <c r="B313" t="s">
        <v>43</v>
      </c>
      <c r="C313" t="s">
        <v>474</v>
      </c>
      <c r="D313" t="s">
        <v>211</v>
      </c>
      <c r="E313" t="str">
        <f>IF(ISNUMBER(SEARCH(E$1, VLOOKUP($A313,#REF!, 30, FALSE))), "Y", "N")</f>
        <v>N</v>
      </c>
      <c r="F313" t="str">
        <f>IF(ISNUMBER(SEARCH(F$1, VLOOKUP($A313,#REF!, 30, FALSE))), "Y", "N")</f>
        <v>N</v>
      </c>
      <c r="G313" t="str">
        <f>IF(ISNUMBER(SEARCH(G$1, VLOOKUP($A313,#REF!, 30, FALSE))), "Y", "N")</f>
        <v>N</v>
      </c>
      <c r="H313" t="str">
        <f>IF(ISNUMBER(SEARCH(H$1, VLOOKUP($A313,#REF!, 30, FALSE))), "Y", "N")</f>
        <v>N</v>
      </c>
      <c r="I313" t="str">
        <f>IF(ISNUMBER(SEARCH(I$1, VLOOKUP($A313,#REF!, 30, FALSE))), "Y", "N")</f>
        <v>N</v>
      </c>
      <c r="J313" t="str">
        <f>IF(ISNUMBER(SEARCH(J$1, VLOOKUP($A313,#REF!, 30, FALSE))), "Y", "N")</f>
        <v>N</v>
      </c>
      <c r="K313" t="str">
        <f>IF(ISNUMBER(SEARCH(K$1, VLOOKUP($A313,#REF!, 30, FALSE))), "Y", "N")</f>
        <v>N</v>
      </c>
      <c r="L313">
        <v>60</v>
      </c>
      <c r="M313" t="s">
        <v>20</v>
      </c>
      <c r="N313" t="s">
        <v>358</v>
      </c>
      <c r="O313" t="s">
        <v>22</v>
      </c>
      <c r="P313" t="s">
        <v>23</v>
      </c>
      <c r="Q313">
        <v>7.7899999999999997E-2</v>
      </c>
      <c r="R313">
        <f>IF(M313="electric",VLOOKUP(C313,Electric!$B:$F,5,FALSE), VLOOKUP(C313, Gas!$B:$F, 5, FALSE))</f>
        <v>7.9922000000000007E-2</v>
      </c>
      <c r="S313" s="8">
        <f t="shared" si="4"/>
        <v>-2.529966717549623E-2</v>
      </c>
      <c r="T313">
        <v>0</v>
      </c>
      <c r="U313">
        <v>0</v>
      </c>
      <c r="V313">
        <v>0</v>
      </c>
      <c r="W313" t="s">
        <v>46</v>
      </c>
      <c r="X313">
        <v>12</v>
      </c>
      <c r="Y313" t="s">
        <v>13</v>
      </c>
      <c r="Z313" t="s">
        <v>40</v>
      </c>
      <c r="AA313" t="s">
        <v>165</v>
      </c>
      <c r="AB313" t="s">
        <v>166</v>
      </c>
      <c r="AD313" t="s">
        <v>366</v>
      </c>
      <c r="AE313" t="s">
        <v>480</v>
      </c>
      <c r="AF313" t="s">
        <v>203</v>
      </c>
      <c r="AG313" t="b">
        <v>0</v>
      </c>
      <c r="AH313" t="b">
        <v>0</v>
      </c>
      <c r="AI313" t="b">
        <v>0</v>
      </c>
      <c r="AJ313" t="b">
        <v>0</v>
      </c>
      <c r="AK313" t="b">
        <v>1</v>
      </c>
      <c r="AL313" t="b">
        <v>1</v>
      </c>
      <c r="AO313" t="s">
        <v>27</v>
      </c>
      <c r="AP313" t="b">
        <v>0</v>
      </c>
      <c r="AQ313" t="b">
        <v>0</v>
      </c>
      <c r="AS313" t="b">
        <v>0</v>
      </c>
    </row>
    <row r="314" spans="1:47">
      <c r="A314">
        <v>147607</v>
      </c>
      <c r="B314" t="s">
        <v>43</v>
      </c>
      <c r="C314" t="s">
        <v>474</v>
      </c>
      <c r="D314" t="s">
        <v>214</v>
      </c>
      <c r="E314" t="str">
        <f>IF(ISNUMBER(SEARCH(E$1, VLOOKUP($A314,#REF!, 30, FALSE))), "Y", "N")</f>
        <v>N</v>
      </c>
      <c r="F314" t="str">
        <f>IF(ISNUMBER(SEARCH(F$1, VLOOKUP($A314,#REF!, 30, FALSE))), "Y", "N")</f>
        <v>N</v>
      </c>
      <c r="G314" t="str">
        <f>IF(ISNUMBER(SEARCH(G$1, VLOOKUP($A314,#REF!, 30, FALSE))), "Y", "N")</f>
        <v>N</v>
      </c>
      <c r="H314" t="str">
        <f>IF(ISNUMBER(SEARCH(H$1, VLOOKUP($A314,#REF!, 30, FALSE))), "Y", "N")</f>
        <v>N</v>
      </c>
      <c r="I314" t="str">
        <f>IF(ISNUMBER(SEARCH(I$1, VLOOKUP($A314,#REF!, 30, FALSE))), "Y", "N")</f>
        <v>N</v>
      </c>
      <c r="J314" t="str">
        <f>IF(ISNUMBER(SEARCH(J$1, VLOOKUP($A314,#REF!, 30, FALSE))), "Y", "N")</f>
        <v>N</v>
      </c>
      <c r="K314" t="str">
        <f>IF(ISNUMBER(SEARCH(K$1, VLOOKUP($A314,#REF!, 30, FALSE))), "Y", "N")</f>
        <v>N</v>
      </c>
      <c r="L314">
        <v>50</v>
      </c>
      <c r="M314" t="s">
        <v>20</v>
      </c>
      <c r="N314" t="s">
        <v>358</v>
      </c>
      <c r="O314" t="s">
        <v>22</v>
      </c>
      <c r="P314" t="s">
        <v>23</v>
      </c>
      <c r="Q314">
        <v>7.8899999999999998E-2</v>
      </c>
      <c r="R314">
        <f>IF(M314="electric",VLOOKUP(C314,Electric!$B:$F,5,FALSE), VLOOKUP(C314, Gas!$B:$F, 5, FALSE))</f>
        <v>7.9922000000000007E-2</v>
      </c>
      <c r="S314" s="8">
        <f t="shared" si="4"/>
        <v>-1.2787467781086671E-2</v>
      </c>
      <c r="T314">
        <v>0</v>
      </c>
      <c r="U314">
        <v>0</v>
      </c>
      <c r="V314">
        <v>0</v>
      </c>
      <c r="W314" t="s">
        <v>46</v>
      </c>
      <c r="X314">
        <v>24</v>
      </c>
      <c r="Y314" t="s">
        <v>13</v>
      </c>
      <c r="Z314" t="s">
        <v>40</v>
      </c>
      <c r="AA314" t="s">
        <v>170</v>
      </c>
      <c r="AD314" t="s">
        <v>174</v>
      </c>
      <c r="AE314" t="s">
        <v>481</v>
      </c>
      <c r="AF314" t="s">
        <v>203</v>
      </c>
      <c r="AG314" t="b">
        <v>0</v>
      </c>
      <c r="AH314" t="b">
        <v>0</v>
      </c>
      <c r="AI314" t="b">
        <v>0</v>
      </c>
      <c r="AJ314" t="b">
        <v>0</v>
      </c>
      <c r="AK314" t="b">
        <v>1</v>
      </c>
      <c r="AL314" t="b">
        <v>1</v>
      </c>
      <c r="AO314" t="s">
        <v>27</v>
      </c>
      <c r="AP314" t="b">
        <v>0</v>
      </c>
      <c r="AQ314" t="b">
        <v>0</v>
      </c>
    </row>
    <row r="315" spans="1:47">
      <c r="A315">
        <v>147541</v>
      </c>
      <c r="B315" t="s">
        <v>43</v>
      </c>
      <c r="C315" t="s">
        <v>474</v>
      </c>
      <c r="D315" t="s">
        <v>216</v>
      </c>
      <c r="E315" t="str">
        <f>IF(ISNUMBER(SEARCH(E$1, VLOOKUP($A315,#REF!, 30, FALSE))), "Y", "N")</f>
        <v>N</v>
      </c>
      <c r="F315" t="str">
        <f>IF(ISNUMBER(SEARCH(F$1, VLOOKUP($A315,#REF!, 30, FALSE))), "Y", "N")</f>
        <v>N</v>
      </c>
      <c r="G315" t="str">
        <f>IF(ISNUMBER(SEARCH(G$1, VLOOKUP($A315,#REF!, 30, FALSE))), "Y", "N")</f>
        <v>N</v>
      </c>
      <c r="H315" t="str">
        <f>IF(ISNUMBER(SEARCH(H$1, VLOOKUP($A315,#REF!, 30, FALSE))), "Y", "N")</f>
        <v>N</v>
      </c>
      <c r="I315" t="str">
        <f>IF(ISNUMBER(SEARCH(I$1, VLOOKUP($A315,#REF!, 30, FALSE))), "Y", "N")</f>
        <v>N</v>
      </c>
      <c r="J315" t="str">
        <f>IF(ISNUMBER(SEARCH(J$1, VLOOKUP($A315,#REF!, 30, FALSE))), "Y", "N")</f>
        <v>N</v>
      </c>
      <c r="K315" t="str">
        <f>IF(ISNUMBER(SEARCH(K$1, VLOOKUP($A315,#REF!, 30, FALSE))), "Y", "N")</f>
        <v>N</v>
      </c>
      <c r="L315">
        <v>60</v>
      </c>
      <c r="M315" t="s">
        <v>20</v>
      </c>
      <c r="N315" t="s">
        <v>358</v>
      </c>
      <c r="O315" t="s">
        <v>22</v>
      </c>
      <c r="P315" t="s">
        <v>23</v>
      </c>
      <c r="Q315">
        <v>7.8899999999999998E-2</v>
      </c>
      <c r="R315">
        <f>IF(M315="electric",VLOOKUP(C315,Electric!$B:$F,5,FALSE), VLOOKUP(C315, Gas!$B:$F, 5, FALSE))</f>
        <v>7.9922000000000007E-2</v>
      </c>
      <c r="S315" s="8">
        <f t="shared" si="4"/>
        <v>-1.2787467781086671E-2</v>
      </c>
      <c r="T315">
        <v>0</v>
      </c>
      <c r="U315">
        <v>0</v>
      </c>
      <c r="V315">
        <v>0</v>
      </c>
      <c r="W315" t="s">
        <v>46</v>
      </c>
      <c r="X315">
        <v>12</v>
      </c>
      <c r="Y315" t="s">
        <v>13</v>
      </c>
      <c r="Z315" t="s">
        <v>40</v>
      </c>
      <c r="AA315" t="s">
        <v>165</v>
      </c>
      <c r="AB315" t="s">
        <v>166</v>
      </c>
      <c r="AD315" t="s">
        <v>366</v>
      </c>
      <c r="AE315" t="s">
        <v>482</v>
      </c>
      <c r="AF315" t="s">
        <v>203</v>
      </c>
      <c r="AG315" t="b">
        <v>0</v>
      </c>
      <c r="AH315" t="b">
        <v>0</v>
      </c>
      <c r="AI315" t="b">
        <v>0</v>
      </c>
      <c r="AJ315" t="b">
        <v>0</v>
      </c>
      <c r="AK315" t="b">
        <v>1</v>
      </c>
      <c r="AL315" t="b">
        <v>1</v>
      </c>
      <c r="AO315" s="1">
        <v>1</v>
      </c>
      <c r="AP315" t="b">
        <v>1</v>
      </c>
      <c r="AQ315" t="b">
        <v>0</v>
      </c>
      <c r="AS315" t="b">
        <v>0</v>
      </c>
    </row>
    <row r="316" spans="1:47">
      <c r="A316">
        <v>147542</v>
      </c>
      <c r="B316" t="s">
        <v>43</v>
      </c>
      <c r="C316" t="s">
        <v>474</v>
      </c>
      <c r="D316" t="s">
        <v>218</v>
      </c>
      <c r="E316" t="str">
        <f>IF(ISNUMBER(SEARCH(E$1, VLOOKUP($A316,#REF!, 30, FALSE))), "Y", "N")</f>
        <v>N</v>
      </c>
      <c r="F316" t="str">
        <f>IF(ISNUMBER(SEARCH(F$1, VLOOKUP($A316,#REF!, 30, FALSE))), "Y", "N")</f>
        <v>N</v>
      </c>
      <c r="G316" t="str">
        <f>IF(ISNUMBER(SEARCH(G$1, VLOOKUP($A316,#REF!, 30, FALSE))), "Y", "N")</f>
        <v>N</v>
      </c>
      <c r="H316" t="str">
        <f>IF(ISNUMBER(SEARCH(H$1, VLOOKUP($A316,#REF!, 30, FALSE))), "Y", "N")</f>
        <v>N</v>
      </c>
      <c r="I316" t="str">
        <f>IF(ISNUMBER(SEARCH(I$1, VLOOKUP($A316,#REF!, 30, FALSE))), "Y", "N")</f>
        <v>N</v>
      </c>
      <c r="J316" t="str">
        <f>IF(ISNUMBER(SEARCH(J$1, VLOOKUP($A316,#REF!, 30, FALSE))), "Y", "N")</f>
        <v>N</v>
      </c>
      <c r="K316" t="str">
        <f>IF(ISNUMBER(SEARCH(K$1, VLOOKUP($A316,#REF!, 30, FALSE))), "Y", "N")</f>
        <v>N</v>
      </c>
      <c r="L316">
        <v>50</v>
      </c>
      <c r="M316" t="s">
        <v>20</v>
      </c>
      <c r="N316" t="s">
        <v>358</v>
      </c>
      <c r="O316" t="s">
        <v>22</v>
      </c>
      <c r="P316" t="s">
        <v>23</v>
      </c>
      <c r="Q316">
        <v>7.9899999999999999E-2</v>
      </c>
      <c r="R316">
        <f>IF(M316="electric",VLOOKUP(C316,Electric!$B:$F,5,FALSE), VLOOKUP(C316, Gas!$B:$F, 5, FALSE))</f>
        <v>7.9922000000000007E-2</v>
      </c>
      <c r="S316" s="8">
        <f t="shared" si="4"/>
        <v>-2.7526838667711172E-4</v>
      </c>
      <c r="T316">
        <v>0</v>
      </c>
      <c r="U316">
        <v>0</v>
      </c>
      <c r="V316">
        <v>0</v>
      </c>
      <c r="W316" t="s">
        <v>46</v>
      </c>
      <c r="X316">
        <v>24</v>
      </c>
      <c r="Y316" t="s">
        <v>13</v>
      </c>
      <c r="Z316" t="s">
        <v>40</v>
      </c>
      <c r="AA316" t="s">
        <v>170</v>
      </c>
      <c r="AD316" t="s">
        <v>174</v>
      </c>
      <c r="AE316" t="s">
        <v>483</v>
      </c>
      <c r="AF316" t="s">
        <v>203</v>
      </c>
      <c r="AG316" t="b">
        <v>0</v>
      </c>
      <c r="AH316" t="b">
        <v>0</v>
      </c>
      <c r="AI316" t="b">
        <v>0</v>
      </c>
      <c r="AJ316" t="b">
        <v>0</v>
      </c>
      <c r="AK316" t="b">
        <v>1</v>
      </c>
      <c r="AL316" t="b">
        <v>1</v>
      </c>
      <c r="AO316" s="1">
        <v>1</v>
      </c>
      <c r="AP316" t="b">
        <v>1</v>
      </c>
      <c r="AQ316" t="b">
        <v>0</v>
      </c>
    </row>
    <row r="317" spans="1:47">
      <c r="A317">
        <v>147608</v>
      </c>
      <c r="B317" t="s">
        <v>43</v>
      </c>
      <c r="C317" t="s">
        <v>474</v>
      </c>
      <c r="D317" t="s">
        <v>225</v>
      </c>
      <c r="E317" t="str">
        <f>IF(ISNUMBER(SEARCH(E$1, VLOOKUP($A317,#REF!, 30, FALSE))), "Y", "N")</f>
        <v>N</v>
      </c>
      <c r="F317" t="str">
        <f>IF(ISNUMBER(SEARCH(F$1, VLOOKUP($A317,#REF!, 30, FALSE))), "Y", "N")</f>
        <v>N</v>
      </c>
      <c r="G317" t="str">
        <f>IF(ISNUMBER(SEARCH(G$1, VLOOKUP($A317,#REF!, 30, FALSE))), "Y", "N")</f>
        <v>N</v>
      </c>
      <c r="H317" t="str">
        <f>IF(ISNUMBER(SEARCH(H$1, VLOOKUP($A317,#REF!, 30, FALSE))), "Y", "N")</f>
        <v>N</v>
      </c>
      <c r="I317" t="str">
        <f>IF(ISNUMBER(SEARCH(I$1, VLOOKUP($A317,#REF!, 30, FALSE))), "Y", "N")</f>
        <v>N</v>
      </c>
      <c r="J317" t="str">
        <f>IF(ISNUMBER(SEARCH(J$1, VLOOKUP($A317,#REF!, 30, FALSE))), "Y", "N")</f>
        <v>N</v>
      </c>
      <c r="K317" t="str">
        <f>IF(ISNUMBER(SEARCH(K$1, VLOOKUP($A317,#REF!, 30, FALSE))), "Y", "N")</f>
        <v>N</v>
      </c>
      <c r="L317" t="s">
        <v>248</v>
      </c>
      <c r="M317" t="s">
        <v>20</v>
      </c>
      <c r="N317" t="s">
        <v>358</v>
      </c>
      <c r="O317" t="s">
        <v>22</v>
      </c>
      <c r="P317" t="s">
        <v>23</v>
      </c>
      <c r="Q317">
        <v>7.0900000000000005E-2</v>
      </c>
      <c r="R317">
        <f>IF(M317="electric",VLOOKUP(C317,Electric!$B:$F,5,FALSE), VLOOKUP(C317, Gas!$B:$F, 5, FALSE))</f>
        <v>7.9922000000000007E-2</v>
      </c>
      <c r="S317" s="8">
        <f t="shared" si="4"/>
        <v>-0.11288506293636297</v>
      </c>
      <c r="T317">
        <v>0</v>
      </c>
      <c r="U317">
        <v>0</v>
      </c>
      <c r="V317">
        <v>0</v>
      </c>
      <c r="W317" t="s">
        <v>46</v>
      </c>
      <c r="X317">
        <v>12</v>
      </c>
      <c r="Y317" t="s">
        <v>13</v>
      </c>
      <c r="Z317" t="s">
        <v>40</v>
      </c>
      <c r="AA317" t="s">
        <v>226</v>
      </c>
      <c r="AD317" t="s">
        <v>162</v>
      </c>
      <c r="AE317" t="s">
        <v>482</v>
      </c>
      <c r="AF317" t="s">
        <v>203</v>
      </c>
      <c r="AG317" t="b">
        <v>0</v>
      </c>
      <c r="AH317" t="b">
        <v>0</v>
      </c>
      <c r="AI317" t="b">
        <v>0</v>
      </c>
      <c r="AJ317" t="b">
        <v>0</v>
      </c>
      <c r="AK317" t="b">
        <v>1</v>
      </c>
      <c r="AL317" t="b">
        <v>1</v>
      </c>
      <c r="AO317" t="s">
        <v>27</v>
      </c>
      <c r="AP317" t="b">
        <v>0</v>
      </c>
      <c r="AQ317" t="b">
        <v>0</v>
      </c>
      <c r="AS317" t="b">
        <v>0</v>
      </c>
      <c r="AU317" t="s">
        <v>228</v>
      </c>
    </row>
    <row r="318" spans="1:47">
      <c r="A318">
        <v>151230</v>
      </c>
      <c r="B318" t="s">
        <v>43</v>
      </c>
      <c r="C318" t="s">
        <v>474</v>
      </c>
      <c r="D318" t="s">
        <v>249</v>
      </c>
      <c r="E318" t="str">
        <f>IF(ISNUMBER(SEARCH(E$1, VLOOKUP($A318,#REF!, 30, FALSE))), "Y", "N")</f>
        <v>N</v>
      </c>
      <c r="F318" t="str">
        <f>IF(ISNUMBER(SEARCH(F$1, VLOOKUP($A318,#REF!, 30, FALSE))), "Y", "N")</f>
        <v>N</v>
      </c>
      <c r="G318" t="str">
        <f>IF(ISNUMBER(SEARCH(G$1, VLOOKUP($A318,#REF!, 30, FALSE))), "Y", "N")</f>
        <v>N</v>
      </c>
      <c r="H318" t="str">
        <f>IF(ISNUMBER(SEARCH(H$1, VLOOKUP($A318,#REF!, 30, FALSE))), "Y", "N")</f>
        <v>N</v>
      </c>
      <c r="I318" t="str">
        <f>IF(ISNUMBER(SEARCH(I$1, VLOOKUP($A318,#REF!, 30, FALSE))), "Y", "N")</f>
        <v>N</v>
      </c>
      <c r="J318" t="str">
        <f>IF(ISNUMBER(SEARCH(J$1, VLOOKUP($A318,#REF!, 30, FALSE))), "Y", "N")</f>
        <v>N</v>
      </c>
      <c r="K318" t="str">
        <f>IF(ISNUMBER(SEARCH(K$1, VLOOKUP($A318,#REF!, 30, FALSE))), "Y", "N")</f>
        <v>N</v>
      </c>
      <c r="L318" t="s">
        <v>221</v>
      </c>
      <c r="M318" t="s">
        <v>20</v>
      </c>
      <c r="N318" t="s">
        <v>358</v>
      </c>
      <c r="O318" t="s">
        <v>22</v>
      </c>
      <c r="P318" t="s">
        <v>23</v>
      </c>
      <c r="Q318">
        <v>7.0900000000000005E-2</v>
      </c>
      <c r="R318">
        <f>IF(M318="electric",VLOOKUP(C318,Electric!$B:$F,5,FALSE), VLOOKUP(C318, Gas!$B:$F, 5, FALSE))</f>
        <v>7.9922000000000007E-2</v>
      </c>
      <c r="S318" s="8">
        <f t="shared" si="4"/>
        <v>-0.11288506293636297</v>
      </c>
      <c r="T318">
        <v>0</v>
      </c>
      <c r="U318">
        <v>0</v>
      </c>
      <c r="V318">
        <v>0</v>
      </c>
      <c r="W318" t="s">
        <v>46</v>
      </c>
      <c r="X318">
        <v>15</v>
      </c>
      <c r="Y318" t="s">
        <v>13</v>
      </c>
      <c r="Z318" t="s">
        <v>40</v>
      </c>
      <c r="AA318" t="s">
        <v>139</v>
      </c>
      <c r="AC318" t="s">
        <v>140</v>
      </c>
      <c r="AD318" t="s">
        <v>162</v>
      </c>
      <c r="AE318" t="s">
        <v>484</v>
      </c>
      <c r="AF318" t="s">
        <v>203</v>
      </c>
      <c r="AG318" t="b">
        <v>0</v>
      </c>
      <c r="AH318" t="b">
        <v>0</v>
      </c>
      <c r="AI318" t="b">
        <v>0</v>
      </c>
      <c r="AJ318" t="b">
        <v>0</v>
      </c>
      <c r="AK318" t="b">
        <v>1</v>
      </c>
      <c r="AL318" t="b">
        <v>1</v>
      </c>
      <c r="AO318" t="s">
        <v>27</v>
      </c>
      <c r="AP318" t="b">
        <v>0</v>
      </c>
      <c r="AQ318" t="b">
        <v>0</v>
      </c>
      <c r="AS318" t="b">
        <v>0</v>
      </c>
      <c r="AU318" t="s">
        <v>228</v>
      </c>
    </row>
    <row r="319" spans="1:47">
      <c r="A319">
        <v>147609</v>
      </c>
      <c r="B319" t="s">
        <v>43</v>
      </c>
      <c r="C319" t="s">
        <v>474</v>
      </c>
      <c r="D319" t="s">
        <v>372</v>
      </c>
      <c r="E319" t="str">
        <f>IF(ISNUMBER(SEARCH(E$1, VLOOKUP($A319,#REF!, 30, FALSE))), "Y", "N")</f>
        <v>N</v>
      </c>
      <c r="F319" t="str">
        <f>IF(ISNUMBER(SEARCH(F$1, VLOOKUP($A319,#REF!, 30, FALSE))), "Y", "N")</f>
        <v>N</v>
      </c>
      <c r="G319" t="str">
        <f>IF(ISNUMBER(SEARCH(G$1, VLOOKUP($A319,#REF!, 30, FALSE))), "Y", "N")</f>
        <v>N</v>
      </c>
      <c r="H319" t="str">
        <f>IF(ISNUMBER(SEARCH(H$1, VLOOKUP($A319,#REF!, 30, FALSE))), "Y", "N")</f>
        <v>N</v>
      </c>
      <c r="I319" t="str">
        <f>IF(ISNUMBER(SEARCH(I$1, VLOOKUP($A319,#REF!, 30, FALSE))), "Y", "N")</f>
        <v>N</v>
      </c>
      <c r="J319" t="str">
        <f>IF(ISNUMBER(SEARCH(J$1, VLOOKUP($A319,#REF!, 30, FALSE))), "Y", "N")</f>
        <v>N</v>
      </c>
      <c r="K319" t="str">
        <f>IF(ISNUMBER(SEARCH(K$1, VLOOKUP($A319,#REF!, 30, FALSE))), "Y", "N")</f>
        <v>N</v>
      </c>
      <c r="L319" t="s">
        <v>248</v>
      </c>
      <c r="M319" t="s">
        <v>20</v>
      </c>
      <c r="N319" t="s">
        <v>358</v>
      </c>
      <c r="O319" t="s">
        <v>22</v>
      </c>
      <c r="P319" t="s">
        <v>23</v>
      </c>
      <c r="Q319">
        <v>6.9900000000000004E-2</v>
      </c>
      <c r="R319">
        <f>IF(M319="electric",VLOOKUP(C319,Electric!$B:$F,5,FALSE), VLOOKUP(C319, Gas!$B:$F, 5, FALSE))</f>
        <v>7.9922000000000007E-2</v>
      </c>
      <c r="S319" s="8">
        <f t="shared" si="4"/>
        <v>-0.12539726233077253</v>
      </c>
      <c r="T319">
        <v>0</v>
      </c>
      <c r="U319">
        <v>0</v>
      </c>
      <c r="V319">
        <v>0</v>
      </c>
      <c r="W319" t="s">
        <v>46</v>
      </c>
      <c r="X319">
        <v>6</v>
      </c>
      <c r="Y319" t="s">
        <v>13</v>
      </c>
      <c r="Z319" t="s">
        <v>40</v>
      </c>
      <c r="AA319" t="s">
        <v>226</v>
      </c>
      <c r="AD319" t="s">
        <v>162</v>
      </c>
      <c r="AE319" t="s">
        <v>481</v>
      </c>
      <c r="AF319" t="s">
        <v>203</v>
      </c>
      <c r="AG319" t="b">
        <v>0</v>
      </c>
      <c r="AH319" t="b">
        <v>0</v>
      </c>
      <c r="AI319" t="b">
        <v>0</v>
      </c>
      <c r="AJ319" t="b">
        <v>0</v>
      </c>
      <c r="AK319" t="b">
        <v>1</v>
      </c>
      <c r="AL319" t="b">
        <v>1</v>
      </c>
      <c r="AO319" t="s">
        <v>27</v>
      </c>
      <c r="AP319" t="b">
        <v>0</v>
      </c>
      <c r="AQ319" t="b">
        <v>0</v>
      </c>
      <c r="AS319" t="b">
        <v>0</v>
      </c>
    </row>
    <row r="320" spans="1:47">
      <c r="A320">
        <v>151170</v>
      </c>
      <c r="B320" t="s">
        <v>43</v>
      </c>
      <c r="C320" t="s">
        <v>474</v>
      </c>
      <c r="D320" t="s">
        <v>229</v>
      </c>
      <c r="E320" t="str">
        <f>IF(ISNUMBER(SEARCH(E$1, VLOOKUP($A320,#REF!, 30, FALSE))), "Y", "N")</f>
        <v>N</v>
      </c>
      <c r="F320" t="str">
        <f>IF(ISNUMBER(SEARCH(F$1, VLOOKUP($A320,#REF!, 30, FALSE))), "Y", "N")</f>
        <v>N</v>
      </c>
      <c r="G320" t="str">
        <f>IF(ISNUMBER(SEARCH(G$1, VLOOKUP($A320,#REF!, 30, FALSE))), "Y", "N")</f>
        <v>N</v>
      </c>
      <c r="H320" t="str">
        <f>IF(ISNUMBER(SEARCH(H$1, VLOOKUP($A320,#REF!, 30, FALSE))), "Y", "N")</f>
        <v>N</v>
      </c>
      <c r="I320" t="str">
        <f>IF(ISNUMBER(SEARCH(I$1, VLOOKUP($A320,#REF!, 30, FALSE))), "Y", "N")</f>
        <v>N</v>
      </c>
      <c r="J320" t="str">
        <f>IF(ISNUMBER(SEARCH(J$1, VLOOKUP($A320,#REF!, 30, FALSE))), "Y", "N")</f>
        <v>N</v>
      </c>
      <c r="K320" t="str">
        <f>IF(ISNUMBER(SEARCH(K$1, VLOOKUP($A320,#REF!, 30, FALSE))), "Y", "N")</f>
        <v>N</v>
      </c>
      <c r="L320">
        <v>220</v>
      </c>
      <c r="M320" t="s">
        <v>20</v>
      </c>
      <c r="N320" t="s">
        <v>358</v>
      </c>
      <c r="O320" t="s">
        <v>22</v>
      </c>
      <c r="P320" t="s">
        <v>23</v>
      </c>
      <c r="Q320">
        <v>0.1099</v>
      </c>
      <c r="R320">
        <f>IF(M320="electric",VLOOKUP(C320,Electric!$B:$F,5,FALSE), VLOOKUP(C320, Gas!$B:$F, 5, FALSE))</f>
        <v>7.9922000000000007E-2</v>
      </c>
      <c r="S320" s="8" t="str">
        <f t="shared" si="4"/>
        <v>None</v>
      </c>
      <c r="T320">
        <v>0</v>
      </c>
      <c r="U320">
        <v>7.99</v>
      </c>
      <c r="V320">
        <v>0</v>
      </c>
      <c r="W320" t="s">
        <v>230</v>
      </c>
      <c r="X320">
        <v>12</v>
      </c>
      <c r="Y320" t="s">
        <v>13</v>
      </c>
      <c r="Z320" t="s">
        <v>40</v>
      </c>
      <c r="AA320" t="s">
        <v>374</v>
      </c>
      <c r="AB320" t="s">
        <v>199</v>
      </c>
      <c r="AC320" t="s">
        <v>375</v>
      </c>
      <c r="AD320" t="s">
        <v>201</v>
      </c>
      <c r="AE320" t="s">
        <v>485</v>
      </c>
      <c r="AF320" t="s">
        <v>203</v>
      </c>
      <c r="AG320" t="b">
        <v>0</v>
      </c>
      <c r="AH320" t="b">
        <v>0</v>
      </c>
      <c r="AI320" t="b">
        <v>0</v>
      </c>
      <c r="AJ320" t="b">
        <v>0</v>
      </c>
      <c r="AK320" t="b">
        <v>1</v>
      </c>
      <c r="AL320" t="b">
        <v>1</v>
      </c>
      <c r="AO320" t="s">
        <v>27</v>
      </c>
      <c r="AP320" t="b">
        <v>0</v>
      </c>
      <c r="AQ320" t="b">
        <v>0</v>
      </c>
      <c r="AS320" t="b">
        <v>0</v>
      </c>
      <c r="AU320" t="s">
        <v>233</v>
      </c>
    </row>
    <row r="321" spans="1:47">
      <c r="A321">
        <v>151220</v>
      </c>
      <c r="B321" t="s">
        <v>43</v>
      </c>
      <c r="C321" t="s">
        <v>486</v>
      </c>
      <c r="D321" t="s">
        <v>42</v>
      </c>
      <c r="E321" t="str">
        <f>IF(ISNUMBER(SEARCH(E$1, VLOOKUP($A321,#REF!, 30, FALSE))), "Y", "N")</f>
        <v>N</v>
      </c>
      <c r="F321" t="str">
        <f>IF(ISNUMBER(SEARCH(F$1, VLOOKUP($A321,#REF!, 30, FALSE))), "Y", "N")</f>
        <v>N</v>
      </c>
      <c r="G321" t="str">
        <f>IF(ISNUMBER(SEARCH(G$1, VLOOKUP($A321,#REF!, 30, FALSE))), "Y", "N")</f>
        <v>N</v>
      </c>
      <c r="H321" t="str">
        <f>IF(ISNUMBER(SEARCH(H$1, VLOOKUP($A321,#REF!, 30, FALSE))), "Y", "N")</f>
        <v>N</v>
      </c>
      <c r="I321" t="str">
        <f>IF(ISNUMBER(SEARCH(I$1, VLOOKUP($A321,#REF!, 30, FALSE))), "Y", "N")</f>
        <v>N</v>
      </c>
      <c r="J321" t="str">
        <f>IF(ISNUMBER(SEARCH(J$1, VLOOKUP($A321,#REF!, 30, FALSE))), "Y", "N")</f>
        <v>N</v>
      </c>
      <c r="K321" t="str">
        <f>IF(ISNUMBER(SEARCH(K$1, VLOOKUP($A321,#REF!, 30, FALSE))), "Y", "N")</f>
        <v>N</v>
      </c>
      <c r="L321">
        <v>140</v>
      </c>
      <c r="M321" t="s">
        <v>20</v>
      </c>
      <c r="N321" t="s">
        <v>66</v>
      </c>
      <c r="O321" t="s">
        <v>22</v>
      </c>
      <c r="P321" t="s">
        <v>23</v>
      </c>
      <c r="Q321">
        <v>0.1749</v>
      </c>
      <c r="R321">
        <f>IF(M321="electric",VLOOKUP(C321,Electric!$B:$F,5,FALSE), VLOOKUP(C321, Gas!$B:$F, 5, FALSE))</f>
        <v>0.14671999999999999</v>
      </c>
      <c r="S321" s="8" t="str">
        <f t="shared" si="4"/>
        <v>None</v>
      </c>
      <c r="T321">
        <v>0</v>
      </c>
      <c r="U321">
        <v>5.99</v>
      </c>
      <c r="V321">
        <v>0</v>
      </c>
      <c r="W321" t="s">
        <v>25</v>
      </c>
      <c r="X321">
        <v>12</v>
      </c>
      <c r="Y321" t="s">
        <v>13</v>
      </c>
      <c r="Z321" t="s">
        <v>40</v>
      </c>
      <c r="AA321" t="s">
        <v>198</v>
      </c>
      <c r="AB321" t="s">
        <v>199</v>
      </c>
      <c r="AC321" t="s">
        <v>413</v>
      </c>
      <c r="AD321" t="s">
        <v>201</v>
      </c>
      <c r="AE321" t="s">
        <v>487</v>
      </c>
      <c r="AF321" t="s">
        <v>203</v>
      </c>
      <c r="AG321" t="b">
        <v>0</v>
      </c>
      <c r="AH321" t="b">
        <v>0</v>
      </c>
      <c r="AI321" t="b">
        <v>0</v>
      </c>
      <c r="AJ321" t="b">
        <v>0</v>
      </c>
      <c r="AK321" t="b">
        <v>1</v>
      </c>
      <c r="AL321" t="b">
        <v>1</v>
      </c>
      <c r="AO321" t="s">
        <v>27</v>
      </c>
      <c r="AP321" t="b">
        <v>0</v>
      </c>
      <c r="AQ321" t="b">
        <v>0</v>
      </c>
      <c r="AS321" t="b">
        <v>0</v>
      </c>
      <c r="AU321" t="s">
        <v>41</v>
      </c>
    </row>
    <row r="322" spans="1:47">
      <c r="A322">
        <v>151221</v>
      </c>
      <c r="B322" t="s">
        <v>43</v>
      </c>
      <c r="C322" t="s">
        <v>486</v>
      </c>
      <c r="D322" t="s">
        <v>38</v>
      </c>
      <c r="E322" t="str">
        <f>IF(ISNUMBER(SEARCH(E$1, VLOOKUP($A322,#REF!, 30, FALSE))), "Y", "N")</f>
        <v>N</v>
      </c>
      <c r="F322" t="str">
        <f>IF(ISNUMBER(SEARCH(F$1, VLOOKUP($A322,#REF!, 30, FALSE))), "Y", "N")</f>
        <v>N</v>
      </c>
      <c r="G322" t="str">
        <f>IF(ISNUMBER(SEARCH(G$1, VLOOKUP($A322,#REF!, 30, FALSE))), "Y", "N")</f>
        <v>N</v>
      </c>
      <c r="H322" t="str">
        <f>IF(ISNUMBER(SEARCH(H$1, VLOOKUP($A322,#REF!, 30, FALSE))), "Y", "N")</f>
        <v>N</v>
      </c>
      <c r="I322" t="str">
        <f>IF(ISNUMBER(SEARCH(I$1, VLOOKUP($A322,#REF!, 30, FALSE))), "Y", "N")</f>
        <v>N</v>
      </c>
      <c r="J322" t="str">
        <f>IF(ISNUMBER(SEARCH(J$1, VLOOKUP($A322,#REF!, 30, FALSE))), "Y", "N")</f>
        <v>N</v>
      </c>
      <c r="K322" t="str">
        <f>IF(ISNUMBER(SEARCH(K$1, VLOOKUP($A322,#REF!, 30, FALSE))), "Y", "N")</f>
        <v>N</v>
      </c>
      <c r="L322">
        <v>140</v>
      </c>
      <c r="M322" t="s">
        <v>20</v>
      </c>
      <c r="N322" t="s">
        <v>66</v>
      </c>
      <c r="O322" t="s">
        <v>22</v>
      </c>
      <c r="P322" t="s">
        <v>23</v>
      </c>
      <c r="Q322">
        <v>0.1799</v>
      </c>
      <c r="R322">
        <f>IF(M322="electric",VLOOKUP(C322,Electric!$B:$F,5,FALSE), VLOOKUP(C322, Gas!$B:$F, 5, FALSE))</f>
        <v>0.14671999999999999</v>
      </c>
      <c r="S322" s="8" t="str">
        <f t="shared" ref="S322:S385" si="5">IF(AND(Q322&lt;R322, Q322&gt;0), (Q322-R322)/R322, "None")</f>
        <v>None</v>
      </c>
      <c r="T322">
        <v>0</v>
      </c>
      <c r="U322">
        <v>5.99</v>
      </c>
      <c r="V322">
        <v>0</v>
      </c>
      <c r="W322" t="s">
        <v>25</v>
      </c>
      <c r="X322">
        <v>12</v>
      </c>
      <c r="Y322" t="s">
        <v>13</v>
      </c>
      <c r="Z322" t="s">
        <v>40</v>
      </c>
      <c r="AA322" t="s">
        <v>198</v>
      </c>
      <c r="AB322" t="s">
        <v>199</v>
      </c>
      <c r="AC322" t="s">
        <v>413</v>
      </c>
      <c r="AD322" t="s">
        <v>201</v>
      </c>
      <c r="AE322" t="s">
        <v>488</v>
      </c>
      <c r="AF322" t="s">
        <v>203</v>
      </c>
      <c r="AG322" t="b">
        <v>0</v>
      </c>
      <c r="AH322" t="b">
        <v>0</v>
      </c>
      <c r="AI322" t="b">
        <v>0</v>
      </c>
      <c r="AJ322" t="b">
        <v>0</v>
      </c>
      <c r="AK322" t="b">
        <v>1</v>
      </c>
      <c r="AL322" t="b">
        <v>1</v>
      </c>
      <c r="AO322" s="1">
        <v>1</v>
      </c>
      <c r="AP322" t="b">
        <v>1</v>
      </c>
      <c r="AQ322" t="b">
        <v>0</v>
      </c>
      <c r="AS322" t="b">
        <v>0</v>
      </c>
      <c r="AU322" t="s">
        <v>41</v>
      </c>
    </row>
    <row r="323" spans="1:47">
      <c r="A323">
        <v>147472</v>
      </c>
      <c r="B323" t="s">
        <v>43</v>
      </c>
      <c r="C323" t="s">
        <v>486</v>
      </c>
      <c r="D323" t="s">
        <v>211</v>
      </c>
      <c r="E323" t="str">
        <f>IF(ISNUMBER(SEARCH(E$1, VLOOKUP($A323,#REF!, 30, FALSE))), "Y", "N")</f>
        <v>N</v>
      </c>
      <c r="F323" t="str">
        <f>IF(ISNUMBER(SEARCH(F$1, VLOOKUP($A323,#REF!, 30, FALSE))), "Y", "N")</f>
        <v>N</v>
      </c>
      <c r="G323" t="str">
        <f>IF(ISNUMBER(SEARCH(G$1, VLOOKUP($A323,#REF!, 30, FALSE))), "Y", "N")</f>
        <v>N</v>
      </c>
      <c r="H323" t="str">
        <f>IF(ISNUMBER(SEARCH(H$1, VLOOKUP($A323,#REF!, 30, FALSE))), "Y", "N")</f>
        <v>N</v>
      </c>
      <c r="I323" t="str">
        <f>IF(ISNUMBER(SEARCH(I$1, VLOOKUP($A323,#REF!, 30, FALSE))), "Y", "N")</f>
        <v>N</v>
      </c>
      <c r="J323" t="str">
        <f>IF(ISNUMBER(SEARCH(J$1, VLOOKUP($A323,#REF!, 30, FALSE))), "Y", "N")</f>
        <v>N</v>
      </c>
      <c r="K323" t="str">
        <f>IF(ISNUMBER(SEARCH(K$1, VLOOKUP($A323,#REF!, 30, FALSE))), "Y", "N")</f>
        <v>N</v>
      </c>
      <c r="L323">
        <v>60</v>
      </c>
      <c r="M323" t="s">
        <v>20</v>
      </c>
      <c r="N323" t="s">
        <v>66</v>
      </c>
      <c r="O323" t="s">
        <v>22</v>
      </c>
      <c r="P323" t="s">
        <v>23</v>
      </c>
      <c r="Q323">
        <v>0.14990000000000001</v>
      </c>
      <c r="R323">
        <f>IF(M323="electric",VLOOKUP(C323,Electric!$B:$F,5,FALSE), VLOOKUP(C323, Gas!$B:$F, 5, FALSE))</f>
        <v>0.14671999999999999</v>
      </c>
      <c r="S323" s="8" t="str">
        <f t="shared" si="5"/>
        <v>None</v>
      </c>
      <c r="T323">
        <v>0</v>
      </c>
      <c r="U323">
        <v>0</v>
      </c>
      <c r="V323">
        <v>0</v>
      </c>
      <c r="W323" t="s">
        <v>46</v>
      </c>
      <c r="X323">
        <v>12</v>
      </c>
      <c r="Y323" t="s">
        <v>13</v>
      </c>
      <c r="Z323" t="s">
        <v>40</v>
      </c>
      <c r="AA323" t="s">
        <v>165</v>
      </c>
      <c r="AB323" t="s">
        <v>166</v>
      </c>
      <c r="AD323" t="s">
        <v>366</v>
      </c>
      <c r="AE323" t="s">
        <v>489</v>
      </c>
      <c r="AF323" t="s">
        <v>203</v>
      </c>
      <c r="AG323" t="b">
        <v>0</v>
      </c>
      <c r="AH323" t="b">
        <v>0</v>
      </c>
      <c r="AI323" t="b">
        <v>0</v>
      </c>
      <c r="AJ323" t="b">
        <v>0</v>
      </c>
      <c r="AK323" t="b">
        <v>1</v>
      </c>
      <c r="AL323" t="b">
        <v>1</v>
      </c>
      <c r="AO323" t="s">
        <v>27</v>
      </c>
      <c r="AP323" t="b">
        <v>0</v>
      </c>
      <c r="AQ323" t="b">
        <v>0</v>
      </c>
      <c r="AS323" t="b">
        <v>0</v>
      </c>
    </row>
    <row r="324" spans="1:47">
      <c r="A324">
        <v>147474</v>
      </c>
      <c r="B324" t="s">
        <v>43</v>
      </c>
      <c r="C324" t="s">
        <v>486</v>
      </c>
      <c r="D324" t="s">
        <v>214</v>
      </c>
      <c r="E324" t="str">
        <f>IF(ISNUMBER(SEARCH(E$1, VLOOKUP($A324,#REF!, 30, FALSE))), "Y", "N")</f>
        <v>N</v>
      </c>
      <c r="F324" t="str">
        <f>IF(ISNUMBER(SEARCH(F$1, VLOOKUP($A324,#REF!, 30, FALSE))), "Y", "N")</f>
        <v>N</v>
      </c>
      <c r="G324" t="str">
        <f>IF(ISNUMBER(SEARCH(G$1, VLOOKUP($A324,#REF!, 30, FALSE))), "Y", "N")</f>
        <v>N</v>
      </c>
      <c r="H324" t="str">
        <f>IF(ISNUMBER(SEARCH(H$1, VLOOKUP($A324,#REF!, 30, FALSE))), "Y", "N")</f>
        <v>N</v>
      </c>
      <c r="I324" t="str">
        <f>IF(ISNUMBER(SEARCH(I$1, VLOOKUP($A324,#REF!, 30, FALSE))), "Y", "N")</f>
        <v>N</v>
      </c>
      <c r="J324" t="str">
        <f>IF(ISNUMBER(SEARCH(J$1, VLOOKUP($A324,#REF!, 30, FALSE))), "Y", "N")</f>
        <v>N</v>
      </c>
      <c r="K324" t="str">
        <f>IF(ISNUMBER(SEARCH(K$1, VLOOKUP($A324,#REF!, 30, FALSE))), "Y", "N")</f>
        <v>N</v>
      </c>
      <c r="L324">
        <v>50</v>
      </c>
      <c r="M324" t="s">
        <v>20</v>
      </c>
      <c r="N324" t="s">
        <v>66</v>
      </c>
      <c r="O324" t="s">
        <v>22</v>
      </c>
      <c r="P324" t="s">
        <v>23</v>
      </c>
      <c r="Q324">
        <v>0.15190000000000001</v>
      </c>
      <c r="R324">
        <f>IF(M324="electric",VLOOKUP(C324,Electric!$B:$F,5,FALSE), VLOOKUP(C324, Gas!$B:$F, 5, FALSE))</f>
        <v>0.14671999999999999</v>
      </c>
      <c r="S324" s="8" t="str">
        <f t="shared" si="5"/>
        <v>None</v>
      </c>
      <c r="T324">
        <v>0</v>
      </c>
      <c r="U324">
        <v>0</v>
      </c>
      <c r="V324">
        <v>0</v>
      </c>
      <c r="W324" t="s">
        <v>46</v>
      </c>
      <c r="X324">
        <v>24</v>
      </c>
      <c r="Y324" t="s">
        <v>13</v>
      </c>
      <c r="Z324" t="s">
        <v>40</v>
      </c>
      <c r="AA324" t="s">
        <v>170</v>
      </c>
      <c r="AD324" t="s">
        <v>174</v>
      </c>
      <c r="AE324" t="s">
        <v>490</v>
      </c>
      <c r="AF324" t="s">
        <v>203</v>
      </c>
      <c r="AG324" t="b">
        <v>0</v>
      </c>
      <c r="AH324" t="b">
        <v>0</v>
      </c>
      <c r="AI324" t="b">
        <v>0</v>
      </c>
      <c r="AJ324" t="b">
        <v>0</v>
      </c>
      <c r="AK324" t="b">
        <v>1</v>
      </c>
      <c r="AL324" t="b">
        <v>1</v>
      </c>
      <c r="AO324" t="s">
        <v>27</v>
      </c>
      <c r="AP324" t="b">
        <v>0</v>
      </c>
      <c r="AQ324" t="b">
        <v>0</v>
      </c>
      <c r="AS324" t="b">
        <v>0</v>
      </c>
    </row>
    <row r="325" spans="1:47">
      <c r="A325">
        <v>147477</v>
      </c>
      <c r="B325" t="s">
        <v>43</v>
      </c>
      <c r="C325" t="s">
        <v>486</v>
      </c>
      <c r="D325" t="s">
        <v>216</v>
      </c>
      <c r="E325" t="str">
        <f>IF(ISNUMBER(SEARCH(E$1, VLOOKUP($A325,#REF!, 30, FALSE))), "Y", "N")</f>
        <v>N</v>
      </c>
      <c r="F325" t="str">
        <f>IF(ISNUMBER(SEARCH(F$1, VLOOKUP($A325,#REF!, 30, FALSE))), "Y", "N")</f>
        <v>N</v>
      </c>
      <c r="G325" t="str">
        <f>IF(ISNUMBER(SEARCH(G$1, VLOOKUP($A325,#REF!, 30, FALSE))), "Y", "N")</f>
        <v>N</v>
      </c>
      <c r="H325" t="str">
        <f>IF(ISNUMBER(SEARCH(H$1, VLOOKUP($A325,#REF!, 30, FALSE))), "Y", "N")</f>
        <v>N</v>
      </c>
      <c r="I325" t="str">
        <f>IF(ISNUMBER(SEARCH(I$1, VLOOKUP($A325,#REF!, 30, FALSE))), "Y", "N")</f>
        <v>N</v>
      </c>
      <c r="J325" t="str">
        <f>IF(ISNUMBER(SEARCH(J$1, VLOOKUP($A325,#REF!, 30, FALSE))), "Y", "N")</f>
        <v>N</v>
      </c>
      <c r="K325" t="str">
        <f>IF(ISNUMBER(SEARCH(K$1, VLOOKUP($A325,#REF!, 30, FALSE))), "Y", "N")</f>
        <v>N</v>
      </c>
      <c r="L325">
        <v>60</v>
      </c>
      <c r="M325" t="s">
        <v>20</v>
      </c>
      <c r="N325" t="s">
        <v>66</v>
      </c>
      <c r="O325" t="s">
        <v>22</v>
      </c>
      <c r="P325" t="s">
        <v>23</v>
      </c>
      <c r="Q325">
        <v>0.15190000000000001</v>
      </c>
      <c r="R325">
        <f>IF(M325="electric",VLOOKUP(C325,Electric!$B:$F,5,FALSE), VLOOKUP(C325, Gas!$B:$F, 5, FALSE))</f>
        <v>0.14671999999999999</v>
      </c>
      <c r="S325" s="8" t="str">
        <f t="shared" si="5"/>
        <v>None</v>
      </c>
      <c r="T325">
        <v>0</v>
      </c>
      <c r="U325">
        <v>0</v>
      </c>
      <c r="V325">
        <v>0</v>
      </c>
      <c r="W325" t="s">
        <v>46</v>
      </c>
      <c r="X325">
        <v>12</v>
      </c>
      <c r="Y325" t="s">
        <v>13</v>
      </c>
      <c r="Z325" t="s">
        <v>40</v>
      </c>
      <c r="AA325" t="s">
        <v>165</v>
      </c>
      <c r="AB325" t="s">
        <v>166</v>
      </c>
      <c r="AD325" t="s">
        <v>366</v>
      </c>
      <c r="AE325" t="s">
        <v>490</v>
      </c>
      <c r="AF325" t="s">
        <v>203</v>
      </c>
      <c r="AG325" t="b">
        <v>0</v>
      </c>
      <c r="AH325" t="b">
        <v>0</v>
      </c>
      <c r="AI325" t="b">
        <v>0</v>
      </c>
      <c r="AJ325" t="b">
        <v>0</v>
      </c>
      <c r="AK325" t="b">
        <v>1</v>
      </c>
      <c r="AL325" t="b">
        <v>1</v>
      </c>
      <c r="AO325" s="1">
        <v>1</v>
      </c>
      <c r="AP325" t="b">
        <v>1</v>
      </c>
      <c r="AQ325" t="b">
        <v>0</v>
      </c>
      <c r="AS325" t="b">
        <v>0</v>
      </c>
    </row>
    <row r="326" spans="1:47">
      <c r="A326">
        <v>147479</v>
      </c>
      <c r="B326" t="s">
        <v>43</v>
      </c>
      <c r="C326" t="s">
        <v>486</v>
      </c>
      <c r="D326" t="s">
        <v>218</v>
      </c>
      <c r="E326" t="str">
        <f>IF(ISNUMBER(SEARCH(E$1, VLOOKUP($A326,#REF!, 30, FALSE))), "Y", "N")</f>
        <v>N</v>
      </c>
      <c r="F326" t="str">
        <f>IF(ISNUMBER(SEARCH(F$1, VLOOKUP($A326,#REF!, 30, FALSE))), "Y", "N")</f>
        <v>N</v>
      </c>
      <c r="G326" t="str">
        <f>IF(ISNUMBER(SEARCH(G$1, VLOOKUP($A326,#REF!, 30, FALSE))), "Y", "N")</f>
        <v>N</v>
      </c>
      <c r="H326" t="str">
        <f>IF(ISNUMBER(SEARCH(H$1, VLOOKUP($A326,#REF!, 30, FALSE))), "Y", "N")</f>
        <v>N</v>
      </c>
      <c r="I326" t="str">
        <f>IF(ISNUMBER(SEARCH(I$1, VLOOKUP($A326,#REF!, 30, FALSE))), "Y", "N")</f>
        <v>N</v>
      </c>
      <c r="J326" t="str">
        <f>IF(ISNUMBER(SEARCH(J$1, VLOOKUP($A326,#REF!, 30, FALSE))), "Y", "N")</f>
        <v>N</v>
      </c>
      <c r="K326" t="str">
        <f>IF(ISNUMBER(SEARCH(K$1, VLOOKUP($A326,#REF!, 30, FALSE))), "Y", "N")</f>
        <v>N</v>
      </c>
      <c r="L326">
        <v>50</v>
      </c>
      <c r="M326" t="s">
        <v>20</v>
      </c>
      <c r="N326" t="s">
        <v>66</v>
      </c>
      <c r="O326" t="s">
        <v>22</v>
      </c>
      <c r="P326" t="s">
        <v>23</v>
      </c>
      <c r="Q326">
        <v>0.15390000000000001</v>
      </c>
      <c r="R326">
        <f>IF(M326="electric",VLOOKUP(C326,Electric!$B:$F,5,FALSE), VLOOKUP(C326, Gas!$B:$F, 5, FALSE))</f>
        <v>0.14671999999999999</v>
      </c>
      <c r="S326" s="8" t="str">
        <f t="shared" si="5"/>
        <v>None</v>
      </c>
      <c r="T326">
        <v>0</v>
      </c>
      <c r="U326">
        <v>0</v>
      </c>
      <c r="V326">
        <v>0</v>
      </c>
      <c r="W326" t="s">
        <v>46</v>
      </c>
      <c r="X326">
        <v>24</v>
      </c>
      <c r="Y326" t="s">
        <v>13</v>
      </c>
      <c r="Z326" t="s">
        <v>40</v>
      </c>
      <c r="AA326" t="s">
        <v>170</v>
      </c>
      <c r="AD326" t="s">
        <v>174</v>
      </c>
      <c r="AE326" t="s">
        <v>491</v>
      </c>
      <c r="AF326" t="s">
        <v>203</v>
      </c>
      <c r="AG326" t="b">
        <v>0</v>
      </c>
      <c r="AH326" t="b">
        <v>0</v>
      </c>
      <c r="AI326" t="b">
        <v>0</v>
      </c>
      <c r="AJ326" t="b">
        <v>0</v>
      </c>
      <c r="AK326" t="b">
        <v>1</v>
      </c>
      <c r="AL326" t="b">
        <v>1</v>
      </c>
      <c r="AO326" s="1">
        <v>1</v>
      </c>
      <c r="AP326" t="b">
        <v>1</v>
      </c>
      <c r="AQ326" t="b">
        <v>0</v>
      </c>
      <c r="AS326" t="b">
        <v>0</v>
      </c>
    </row>
    <row r="327" spans="1:47">
      <c r="A327">
        <v>147562</v>
      </c>
      <c r="B327" t="s">
        <v>43</v>
      </c>
      <c r="C327" t="s">
        <v>486</v>
      </c>
      <c r="D327" t="s">
        <v>225</v>
      </c>
      <c r="E327" t="str">
        <f>IF(ISNUMBER(SEARCH(E$1, VLOOKUP($A327,#REF!, 30, FALSE))), "Y", "N")</f>
        <v>N</v>
      </c>
      <c r="F327" t="str">
        <f>IF(ISNUMBER(SEARCH(F$1, VLOOKUP($A327,#REF!, 30, FALSE))), "Y", "N")</f>
        <v>N</v>
      </c>
      <c r="G327" t="str">
        <f>IF(ISNUMBER(SEARCH(G$1, VLOOKUP($A327,#REF!, 30, FALSE))), "Y", "N")</f>
        <v>N</v>
      </c>
      <c r="H327" t="str">
        <f>IF(ISNUMBER(SEARCH(H$1, VLOOKUP($A327,#REF!, 30, FALSE))), "Y", "N")</f>
        <v>N</v>
      </c>
      <c r="I327" t="str">
        <f>IF(ISNUMBER(SEARCH(I$1, VLOOKUP($A327,#REF!, 30, FALSE))), "Y", "N")</f>
        <v>N</v>
      </c>
      <c r="J327" t="str">
        <f>IF(ISNUMBER(SEARCH(J$1, VLOOKUP($A327,#REF!, 30, FALSE))), "Y", "N")</f>
        <v>N</v>
      </c>
      <c r="K327" t="str">
        <f>IF(ISNUMBER(SEARCH(K$1, VLOOKUP($A327,#REF!, 30, FALSE))), "Y", "N")</f>
        <v>N</v>
      </c>
      <c r="L327">
        <v>10</v>
      </c>
      <c r="M327" t="s">
        <v>20</v>
      </c>
      <c r="N327" t="s">
        <v>66</v>
      </c>
      <c r="O327" t="s">
        <v>22</v>
      </c>
      <c r="P327" t="s">
        <v>23</v>
      </c>
      <c r="Q327">
        <v>0.14990000000000001</v>
      </c>
      <c r="R327">
        <f>IF(M327="electric",VLOOKUP(C327,Electric!$B:$F,5,FALSE), VLOOKUP(C327, Gas!$B:$F, 5, FALSE))</f>
        <v>0.14671999999999999</v>
      </c>
      <c r="S327" s="8" t="str">
        <f t="shared" si="5"/>
        <v>None</v>
      </c>
      <c r="T327">
        <v>0</v>
      </c>
      <c r="U327">
        <v>0</v>
      </c>
      <c r="V327">
        <v>0</v>
      </c>
      <c r="W327" t="s">
        <v>46</v>
      </c>
      <c r="X327">
        <v>12</v>
      </c>
      <c r="Y327" t="s">
        <v>13</v>
      </c>
      <c r="Z327" t="s">
        <v>40</v>
      </c>
      <c r="AA327" t="s">
        <v>226</v>
      </c>
      <c r="AD327" t="s">
        <v>162</v>
      </c>
      <c r="AE327" t="s">
        <v>489</v>
      </c>
      <c r="AF327" t="s">
        <v>203</v>
      </c>
      <c r="AG327" t="b">
        <v>0</v>
      </c>
      <c r="AH327" t="b">
        <v>0</v>
      </c>
      <c r="AI327" t="b">
        <v>0</v>
      </c>
      <c r="AJ327" t="b">
        <v>0</v>
      </c>
      <c r="AK327" t="b">
        <v>1</v>
      </c>
      <c r="AL327" t="b">
        <v>1</v>
      </c>
      <c r="AO327" t="s">
        <v>27</v>
      </c>
      <c r="AP327" t="b">
        <v>0</v>
      </c>
      <c r="AQ327" t="b">
        <v>0</v>
      </c>
      <c r="AS327" t="b">
        <v>0</v>
      </c>
      <c r="AU327" t="s">
        <v>228</v>
      </c>
    </row>
    <row r="328" spans="1:47">
      <c r="A328">
        <v>151222</v>
      </c>
      <c r="B328" t="s">
        <v>43</v>
      </c>
      <c r="C328" t="s">
        <v>486</v>
      </c>
      <c r="D328" t="s">
        <v>229</v>
      </c>
      <c r="E328" t="str">
        <f>IF(ISNUMBER(SEARCH(E$1, VLOOKUP($A328,#REF!, 30, FALSE))), "Y", "N")</f>
        <v>N</v>
      </c>
      <c r="F328" t="str">
        <f>IF(ISNUMBER(SEARCH(F$1, VLOOKUP($A328,#REF!, 30, FALSE))), "Y", "N")</f>
        <v>N</v>
      </c>
      <c r="G328" t="str">
        <f>IF(ISNUMBER(SEARCH(G$1, VLOOKUP($A328,#REF!, 30, FALSE))), "Y", "N")</f>
        <v>N</v>
      </c>
      <c r="H328" t="str">
        <f>IF(ISNUMBER(SEARCH(H$1, VLOOKUP($A328,#REF!, 30, FALSE))), "Y", "N")</f>
        <v>N</v>
      </c>
      <c r="I328" t="str">
        <f>IF(ISNUMBER(SEARCH(I$1, VLOOKUP($A328,#REF!, 30, FALSE))), "Y", "N")</f>
        <v>N</v>
      </c>
      <c r="J328" t="str">
        <f>IF(ISNUMBER(SEARCH(J$1, VLOOKUP($A328,#REF!, 30, FALSE))), "Y", "N")</f>
        <v>N</v>
      </c>
      <c r="K328" t="str">
        <f>IF(ISNUMBER(SEARCH(K$1, VLOOKUP($A328,#REF!, 30, FALSE))), "Y", "N")</f>
        <v>N</v>
      </c>
      <c r="L328">
        <v>220</v>
      </c>
      <c r="M328" t="s">
        <v>20</v>
      </c>
      <c r="N328" t="s">
        <v>66</v>
      </c>
      <c r="O328" t="s">
        <v>22</v>
      </c>
      <c r="P328" t="s">
        <v>23</v>
      </c>
      <c r="Q328">
        <v>0.19489999999999999</v>
      </c>
      <c r="R328">
        <f>IF(M328="electric",VLOOKUP(C328,Electric!$B:$F,5,FALSE), VLOOKUP(C328, Gas!$B:$F, 5, FALSE))</f>
        <v>0.14671999999999999</v>
      </c>
      <c r="S328" s="8" t="str">
        <f t="shared" si="5"/>
        <v>None</v>
      </c>
      <c r="T328">
        <v>0</v>
      </c>
      <c r="U328">
        <v>5.99</v>
      </c>
      <c r="V328">
        <v>0</v>
      </c>
      <c r="W328" t="s">
        <v>230</v>
      </c>
      <c r="X328">
        <v>12</v>
      </c>
      <c r="Y328" t="s">
        <v>13</v>
      </c>
      <c r="Z328" t="s">
        <v>40</v>
      </c>
      <c r="AA328" t="s">
        <v>252</v>
      </c>
      <c r="AB328" t="s">
        <v>199</v>
      </c>
      <c r="AC328" t="s">
        <v>413</v>
      </c>
      <c r="AD328" t="s">
        <v>201</v>
      </c>
      <c r="AE328" t="s">
        <v>492</v>
      </c>
      <c r="AF328" t="s">
        <v>203</v>
      </c>
      <c r="AG328" t="b">
        <v>0</v>
      </c>
      <c r="AH328" t="b">
        <v>0</v>
      </c>
      <c r="AI328" t="b">
        <v>0</v>
      </c>
      <c r="AJ328" t="b">
        <v>0</v>
      </c>
      <c r="AK328" t="b">
        <v>1</v>
      </c>
      <c r="AL328" t="b">
        <v>1</v>
      </c>
      <c r="AO328" t="s">
        <v>27</v>
      </c>
      <c r="AP328" t="b">
        <v>0</v>
      </c>
      <c r="AQ328" t="b">
        <v>0</v>
      </c>
      <c r="AS328" t="b">
        <v>0</v>
      </c>
      <c r="AU328" t="s">
        <v>233</v>
      </c>
    </row>
    <row r="329" spans="1:47">
      <c r="A329">
        <v>151171</v>
      </c>
      <c r="B329" t="s">
        <v>43</v>
      </c>
      <c r="C329" t="s">
        <v>493</v>
      </c>
      <c r="D329" t="s">
        <v>42</v>
      </c>
      <c r="E329" t="str">
        <f>IF(ISNUMBER(SEARCH(E$1, VLOOKUP($A329,#REF!, 30, FALSE))), "Y", "N")</f>
        <v>N</v>
      </c>
      <c r="F329" t="str">
        <f>IF(ISNUMBER(SEARCH(F$1, VLOOKUP($A329,#REF!, 30, FALSE))), "Y", "N")</f>
        <v>N</v>
      </c>
      <c r="G329" t="str">
        <f>IF(ISNUMBER(SEARCH(G$1, VLOOKUP($A329,#REF!, 30, FALSE))), "Y", "N")</f>
        <v>N</v>
      </c>
      <c r="H329" t="str">
        <f>IF(ISNUMBER(SEARCH(H$1, VLOOKUP($A329,#REF!, 30, FALSE))), "Y", "N")</f>
        <v>N</v>
      </c>
      <c r="I329" t="str">
        <f>IF(ISNUMBER(SEARCH(I$1, VLOOKUP($A329,#REF!, 30, FALSE))), "Y", "N")</f>
        <v>N</v>
      </c>
      <c r="J329" t="str">
        <f>IF(ISNUMBER(SEARCH(J$1, VLOOKUP($A329,#REF!, 30, FALSE))), "Y", "N")</f>
        <v>N</v>
      </c>
      <c r="K329" t="str">
        <f>IF(ISNUMBER(SEARCH(K$1, VLOOKUP($A329,#REF!, 30, FALSE))), "Y", "N")</f>
        <v>N</v>
      </c>
      <c r="L329">
        <v>140</v>
      </c>
      <c r="M329" t="s">
        <v>20</v>
      </c>
      <c r="N329" t="s">
        <v>358</v>
      </c>
      <c r="O329" t="s">
        <v>22</v>
      </c>
      <c r="P329" t="s">
        <v>23</v>
      </c>
      <c r="Q329">
        <v>9.1899999999999996E-2</v>
      </c>
      <c r="R329">
        <f>IF(M329="electric",VLOOKUP(C329,Electric!$B:$F,5,FALSE), VLOOKUP(C329, Gas!$B:$F, 5, FALSE))</f>
        <v>7.9899999999999999E-2</v>
      </c>
      <c r="S329" s="8" t="str">
        <f t="shared" si="5"/>
        <v>None</v>
      </c>
      <c r="T329">
        <v>0</v>
      </c>
      <c r="U329">
        <v>7.99</v>
      </c>
      <c r="V329">
        <v>0</v>
      </c>
      <c r="W329" t="s">
        <v>25</v>
      </c>
      <c r="X329">
        <v>12</v>
      </c>
      <c r="Y329" t="s">
        <v>13</v>
      </c>
      <c r="Z329" t="s">
        <v>40</v>
      </c>
      <c r="AA329" t="s">
        <v>198</v>
      </c>
      <c r="AB329" t="s">
        <v>199</v>
      </c>
      <c r="AC329" t="s">
        <v>359</v>
      </c>
      <c r="AD329" t="s">
        <v>201</v>
      </c>
      <c r="AE329" t="s">
        <v>494</v>
      </c>
      <c r="AF329" t="s">
        <v>203</v>
      </c>
      <c r="AG329" t="b">
        <v>0</v>
      </c>
      <c r="AH329" t="b">
        <v>0</v>
      </c>
      <c r="AI329" t="b">
        <v>0</v>
      </c>
      <c r="AJ329" t="b">
        <v>0</v>
      </c>
      <c r="AK329" t="b">
        <v>1</v>
      </c>
      <c r="AL329" t="b">
        <v>1</v>
      </c>
      <c r="AO329" t="s">
        <v>27</v>
      </c>
      <c r="AP329" t="b">
        <v>0</v>
      </c>
      <c r="AQ329" t="b">
        <v>0</v>
      </c>
      <c r="AS329" t="b">
        <v>0</v>
      </c>
      <c r="AU329" t="s">
        <v>41</v>
      </c>
    </row>
    <row r="330" spans="1:47">
      <c r="A330">
        <v>151172</v>
      </c>
      <c r="B330" t="s">
        <v>43</v>
      </c>
      <c r="C330" t="s">
        <v>493</v>
      </c>
      <c r="D330" t="s">
        <v>38</v>
      </c>
      <c r="E330" t="str">
        <f>IF(ISNUMBER(SEARCH(E$1, VLOOKUP($A330,#REF!, 30, FALSE))), "Y", "N")</f>
        <v>N</v>
      </c>
      <c r="F330" t="str">
        <f>IF(ISNUMBER(SEARCH(F$1, VLOOKUP($A330,#REF!, 30, FALSE))), "Y", "N")</f>
        <v>N</v>
      </c>
      <c r="G330" t="str">
        <f>IF(ISNUMBER(SEARCH(G$1, VLOOKUP($A330,#REF!, 30, FALSE))), "Y", "N")</f>
        <v>N</v>
      </c>
      <c r="H330" t="str">
        <f>IF(ISNUMBER(SEARCH(H$1, VLOOKUP($A330,#REF!, 30, FALSE))), "Y", "N")</f>
        <v>N</v>
      </c>
      <c r="I330" t="str">
        <f>IF(ISNUMBER(SEARCH(I$1, VLOOKUP($A330,#REF!, 30, FALSE))), "Y", "N")</f>
        <v>N</v>
      </c>
      <c r="J330" t="str">
        <f>IF(ISNUMBER(SEARCH(J$1, VLOOKUP($A330,#REF!, 30, FALSE))), "Y", "N")</f>
        <v>N</v>
      </c>
      <c r="K330" t="str">
        <f>IF(ISNUMBER(SEARCH(K$1, VLOOKUP($A330,#REF!, 30, FALSE))), "Y", "N")</f>
        <v>N</v>
      </c>
      <c r="L330">
        <v>140</v>
      </c>
      <c r="M330" t="s">
        <v>20</v>
      </c>
      <c r="N330" t="s">
        <v>358</v>
      </c>
      <c r="O330" t="s">
        <v>22</v>
      </c>
      <c r="P330" t="s">
        <v>23</v>
      </c>
      <c r="Q330">
        <v>9.3899999999999997E-2</v>
      </c>
      <c r="R330">
        <f>IF(M330="electric",VLOOKUP(C330,Electric!$B:$F,5,FALSE), VLOOKUP(C330, Gas!$B:$F, 5, FALSE))</f>
        <v>7.9899999999999999E-2</v>
      </c>
      <c r="S330" s="8" t="str">
        <f t="shared" si="5"/>
        <v>None</v>
      </c>
      <c r="T330">
        <v>0</v>
      </c>
      <c r="U330">
        <v>7.99</v>
      </c>
      <c r="V330">
        <v>0</v>
      </c>
      <c r="W330" t="s">
        <v>25</v>
      </c>
      <c r="X330">
        <v>12</v>
      </c>
      <c r="Y330" t="s">
        <v>13</v>
      </c>
      <c r="Z330" t="s">
        <v>40</v>
      </c>
      <c r="AA330" t="s">
        <v>198</v>
      </c>
      <c r="AB330" t="s">
        <v>199</v>
      </c>
      <c r="AC330" t="s">
        <v>359</v>
      </c>
      <c r="AD330" t="s">
        <v>201</v>
      </c>
      <c r="AE330" t="s">
        <v>495</v>
      </c>
      <c r="AF330" t="s">
        <v>203</v>
      </c>
      <c r="AG330" t="b">
        <v>0</v>
      </c>
      <c r="AH330" t="b">
        <v>0</v>
      </c>
      <c r="AI330" t="b">
        <v>0</v>
      </c>
      <c r="AJ330" t="b">
        <v>0</v>
      </c>
      <c r="AK330" t="b">
        <v>1</v>
      </c>
      <c r="AL330" t="b">
        <v>1</v>
      </c>
      <c r="AO330" s="1">
        <v>1</v>
      </c>
      <c r="AP330" t="b">
        <v>1</v>
      </c>
      <c r="AQ330" t="b">
        <v>0</v>
      </c>
      <c r="AS330" t="b">
        <v>0</v>
      </c>
      <c r="AU330" t="s">
        <v>41</v>
      </c>
    </row>
    <row r="331" spans="1:47">
      <c r="A331">
        <v>151337</v>
      </c>
      <c r="B331" t="s">
        <v>43</v>
      </c>
      <c r="C331" t="s">
        <v>493</v>
      </c>
      <c r="D331" t="s">
        <v>205</v>
      </c>
      <c r="E331" t="str">
        <f>IF(ISNUMBER(SEARCH(E$1, VLOOKUP($A331,#REF!, 30, FALSE))), "Y", "N")</f>
        <v>N</v>
      </c>
      <c r="F331" t="str">
        <f>IF(ISNUMBER(SEARCH(F$1, VLOOKUP($A331,#REF!, 30, FALSE))), "Y", "N")</f>
        <v>N</v>
      </c>
      <c r="G331" t="str">
        <f>IF(ISNUMBER(SEARCH(G$1, VLOOKUP($A331,#REF!, 30, FALSE))), "Y", "N")</f>
        <v>N</v>
      </c>
      <c r="H331" t="str">
        <f>IF(ISNUMBER(SEARCH(H$1, VLOOKUP($A331,#REF!, 30, FALSE))), "Y", "N")</f>
        <v>N</v>
      </c>
      <c r="I331" t="str">
        <f>IF(ISNUMBER(SEARCH(I$1, VLOOKUP($A331,#REF!, 30, FALSE))), "Y", "N")</f>
        <v>N</v>
      </c>
      <c r="J331" t="str">
        <f>IF(ISNUMBER(SEARCH(J$1, VLOOKUP($A331,#REF!, 30, FALSE))), "Y", "N")</f>
        <v>N</v>
      </c>
      <c r="K331" t="str">
        <f>IF(ISNUMBER(SEARCH(K$1, VLOOKUP($A331,#REF!, 30, FALSE))), "Y", "N")</f>
        <v>N</v>
      </c>
      <c r="L331">
        <v>217</v>
      </c>
      <c r="M331" t="s">
        <v>20</v>
      </c>
      <c r="N331" t="s">
        <v>358</v>
      </c>
      <c r="O331" t="s">
        <v>22</v>
      </c>
      <c r="P331" t="s">
        <v>23</v>
      </c>
      <c r="Q331">
        <v>0.1169</v>
      </c>
      <c r="R331">
        <f>IF(M331="electric",VLOOKUP(C331,Electric!$B:$F,5,FALSE), VLOOKUP(C331, Gas!$B:$F, 5, FALSE))</f>
        <v>7.9899999999999999E-2</v>
      </c>
      <c r="S331" s="8" t="str">
        <f t="shared" si="5"/>
        <v>None</v>
      </c>
      <c r="T331">
        <v>0</v>
      </c>
      <c r="U331">
        <v>0</v>
      </c>
      <c r="V331">
        <v>0</v>
      </c>
      <c r="W331" t="s">
        <v>25</v>
      </c>
      <c r="X331">
        <v>12</v>
      </c>
      <c r="Y331" t="s">
        <v>13</v>
      </c>
      <c r="Z331" t="s">
        <v>40</v>
      </c>
      <c r="AA331" t="s">
        <v>206</v>
      </c>
      <c r="AB331" t="s">
        <v>199</v>
      </c>
      <c r="AC331" t="s">
        <v>362</v>
      </c>
      <c r="AD331" t="s">
        <v>201</v>
      </c>
      <c r="AE331" t="s">
        <v>496</v>
      </c>
      <c r="AF331" t="s">
        <v>203</v>
      </c>
      <c r="AG331" t="b">
        <v>0</v>
      </c>
      <c r="AH331" t="b">
        <v>0</v>
      </c>
      <c r="AI331" t="b">
        <v>0</v>
      </c>
      <c r="AJ331" t="b">
        <v>0</v>
      </c>
      <c r="AK331" t="b">
        <v>1</v>
      </c>
      <c r="AL331" t="b">
        <v>1</v>
      </c>
      <c r="AO331" t="s">
        <v>27</v>
      </c>
      <c r="AP331" t="b">
        <v>0</v>
      </c>
      <c r="AQ331" t="b">
        <v>0</v>
      </c>
      <c r="AS331" t="b">
        <v>0</v>
      </c>
      <c r="AU331" t="s">
        <v>105</v>
      </c>
    </row>
    <row r="332" spans="1:47">
      <c r="A332">
        <v>151338</v>
      </c>
      <c r="B332" t="s">
        <v>43</v>
      </c>
      <c r="C332" t="s">
        <v>493</v>
      </c>
      <c r="D332" t="s">
        <v>209</v>
      </c>
      <c r="E332" t="str">
        <f>IF(ISNUMBER(SEARCH(E$1, VLOOKUP($A332,#REF!, 30, FALSE))), "Y", "N")</f>
        <v>N</v>
      </c>
      <c r="F332" t="str">
        <f>IF(ISNUMBER(SEARCH(F$1, VLOOKUP($A332,#REF!, 30, FALSE))), "Y", "N")</f>
        <v>N</v>
      </c>
      <c r="G332" t="str">
        <f>IF(ISNUMBER(SEARCH(G$1, VLOOKUP($A332,#REF!, 30, FALSE))), "Y", "N")</f>
        <v>N</v>
      </c>
      <c r="H332" t="str">
        <f>IF(ISNUMBER(SEARCH(H$1, VLOOKUP($A332,#REF!, 30, FALSE))), "Y", "N")</f>
        <v>N</v>
      </c>
      <c r="I332" t="str">
        <f>IF(ISNUMBER(SEARCH(I$1, VLOOKUP($A332,#REF!, 30, FALSE))), "Y", "N")</f>
        <v>N</v>
      </c>
      <c r="J332" t="str">
        <f>IF(ISNUMBER(SEARCH(J$1, VLOOKUP($A332,#REF!, 30, FALSE))), "Y", "N")</f>
        <v>N</v>
      </c>
      <c r="K332" t="str">
        <f>IF(ISNUMBER(SEARCH(K$1, VLOOKUP($A332,#REF!, 30, FALSE))), "Y", "N")</f>
        <v>N</v>
      </c>
      <c r="L332">
        <v>187</v>
      </c>
      <c r="M332" t="s">
        <v>20</v>
      </c>
      <c r="N332" t="s">
        <v>358</v>
      </c>
      <c r="O332" t="s">
        <v>22</v>
      </c>
      <c r="P332" t="s">
        <v>23</v>
      </c>
      <c r="Q332">
        <v>0.1099</v>
      </c>
      <c r="R332">
        <f>IF(M332="electric",VLOOKUP(C332,Electric!$B:$F,5,FALSE), VLOOKUP(C332, Gas!$B:$F, 5, FALSE))</f>
        <v>7.9899999999999999E-2</v>
      </c>
      <c r="S332" s="8" t="str">
        <f t="shared" si="5"/>
        <v>None</v>
      </c>
      <c r="T332">
        <v>0</v>
      </c>
      <c r="U332">
        <v>0</v>
      </c>
      <c r="V332">
        <v>0</v>
      </c>
      <c r="W332" t="s">
        <v>25</v>
      </c>
      <c r="X332">
        <v>12</v>
      </c>
      <c r="Y332" t="s">
        <v>13</v>
      </c>
      <c r="Z332" t="s">
        <v>40</v>
      </c>
      <c r="AA332" t="s">
        <v>206</v>
      </c>
      <c r="AB332" t="s">
        <v>199</v>
      </c>
      <c r="AC332" t="s">
        <v>362</v>
      </c>
      <c r="AD332" t="s">
        <v>201</v>
      </c>
      <c r="AE332" t="s">
        <v>497</v>
      </c>
      <c r="AF332" t="s">
        <v>203</v>
      </c>
      <c r="AG332" t="b">
        <v>0</v>
      </c>
      <c r="AH332" t="b">
        <v>0</v>
      </c>
      <c r="AI332" t="b">
        <v>0</v>
      </c>
      <c r="AJ332" t="b">
        <v>0</v>
      </c>
      <c r="AK332" t="b">
        <v>1</v>
      </c>
      <c r="AL332" t="b">
        <v>1</v>
      </c>
      <c r="AO332" t="s">
        <v>27</v>
      </c>
      <c r="AP332" t="b">
        <v>0</v>
      </c>
      <c r="AQ332" t="b">
        <v>0</v>
      </c>
      <c r="AS332" t="b">
        <v>0</v>
      </c>
      <c r="AU332" t="s">
        <v>105</v>
      </c>
    </row>
    <row r="333" spans="1:47">
      <c r="A333">
        <v>151814</v>
      </c>
      <c r="B333" t="s">
        <v>43</v>
      </c>
      <c r="C333" t="s">
        <v>493</v>
      </c>
      <c r="D333" t="s">
        <v>296</v>
      </c>
      <c r="E333" t="str">
        <f>IF(ISNUMBER(SEARCH(E$1, VLOOKUP($A333,#REF!, 30, FALSE))), "Y", "N")</f>
        <v>N</v>
      </c>
      <c r="F333" t="str">
        <f>IF(ISNUMBER(SEARCH(F$1, VLOOKUP($A333,#REF!, 30, FALSE))), "Y", "N")</f>
        <v>N</v>
      </c>
      <c r="G333" t="str">
        <f>IF(ISNUMBER(SEARCH(G$1, VLOOKUP($A333,#REF!, 30, FALSE))), "Y", "N")</f>
        <v>N</v>
      </c>
      <c r="H333" t="str">
        <f>IF(ISNUMBER(SEARCH(H$1, VLOOKUP($A333,#REF!, 30, FALSE))), "Y", "N")</f>
        <v>N</v>
      </c>
      <c r="I333" t="str">
        <f>IF(ISNUMBER(SEARCH(I$1, VLOOKUP($A333,#REF!, 30, FALSE))), "Y", "N")</f>
        <v>N</v>
      </c>
      <c r="J333" t="str">
        <f>IF(ISNUMBER(SEARCH(J$1, VLOOKUP($A333,#REF!, 30, FALSE))), "Y", "N")</f>
        <v>N</v>
      </c>
      <c r="K333" t="str">
        <f>IF(ISNUMBER(SEARCH(K$1, VLOOKUP($A333,#REF!, 30, FALSE))), "Y", "N")</f>
        <v>N</v>
      </c>
      <c r="L333" t="s">
        <v>221</v>
      </c>
      <c r="M333" t="s">
        <v>20</v>
      </c>
      <c r="N333" t="s">
        <v>358</v>
      </c>
      <c r="O333" t="s">
        <v>22</v>
      </c>
      <c r="P333" t="s">
        <v>297</v>
      </c>
      <c r="Q333">
        <v>0</v>
      </c>
      <c r="R333">
        <f>IF(M333="electric",VLOOKUP(C333,Electric!$B:$F,5,FALSE), VLOOKUP(C333, Gas!$B:$F, 5, FALSE))</f>
        <v>7.9899999999999999E-2</v>
      </c>
      <c r="S333" s="8" t="str">
        <f t="shared" si="5"/>
        <v>None</v>
      </c>
      <c r="T333">
        <v>0</v>
      </c>
      <c r="U333">
        <v>45</v>
      </c>
      <c r="V333">
        <v>0</v>
      </c>
      <c r="W333" t="s">
        <v>25</v>
      </c>
      <c r="X333">
        <v>12</v>
      </c>
      <c r="Y333" t="s">
        <v>13</v>
      </c>
      <c r="Z333" t="s">
        <v>40</v>
      </c>
      <c r="AA333" t="s">
        <v>226</v>
      </c>
      <c r="AD333" t="s">
        <v>162</v>
      </c>
      <c r="AE333" t="s">
        <v>498</v>
      </c>
      <c r="AF333" t="s">
        <v>203</v>
      </c>
      <c r="AG333" t="b">
        <v>0</v>
      </c>
      <c r="AH333" t="b">
        <v>0</v>
      </c>
      <c r="AI333" t="b">
        <v>0</v>
      </c>
      <c r="AJ333" t="b">
        <v>0</v>
      </c>
      <c r="AK333" t="b">
        <v>1</v>
      </c>
      <c r="AL333" t="b">
        <v>1</v>
      </c>
      <c r="AO333" t="s">
        <v>27</v>
      </c>
      <c r="AP333" t="b">
        <v>0</v>
      </c>
      <c r="AQ333" t="b">
        <v>0</v>
      </c>
      <c r="AS333" t="b">
        <v>0</v>
      </c>
    </row>
    <row r="334" spans="1:47">
      <c r="A334">
        <v>148596</v>
      </c>
      <c r="B334" t="s">
        <v>43</v>
      </c>
      <c r="C334" t="s">
        <v>493</v>
      </c>
      <c r="D334" t="s">
        <v>211</v>
      </c>
      <c r="E334" t="str">
        <f>IF(ISNUMBER(SEARCH(E$1, VLOOKUP($A334,#REF!, 30, FALSE))), "Y", "N")</f>
        <v>N</v>
      </c>
      <c r="F334" t="str">
        <f>IF(ISNUMBER(SEARCH(F$1, VLOOKUP($A334,#REF!, 30, FALSE))), "Y", "N")</f>
        <v>N</v>
      </c>
      <c r="G334" t="str">
        <f>IF(ISNUMBER(SEARCH(G$1, VLOOKUP($A334,#REF!, 30, FALSE))), "Y", "N")</f>
        <v>N</v>
      </c>
      <c r="H334" t="str">
        <f>IF(ISNUMBER(SEARCH(H$1, VLOOKUP($A334,#REF!, 30, FALSE))), "Y", "N")</f>
        <v>N</v>
      </c>
      <c r="I334" t="str">
        <f>IF(ISNUMBER(SEARCH(I$1, VLOOKUP($A334,#REF!, 30, FALSE))), "Y", "N")</f>
        <v>N</v>
      </c>
      <c r="J334" t="str">
        <f>IF(ISNUMBER(SEARCH(J$1, VLOOKUP($A334,#REF!, 30, FALSE))), "Y", "N")</f>
        <v>N</v>
      </c>
      <c r="K334" t="str">
        <f>IF(ISNUMBER(SEARCH(K$1, VLOOKUP($A334,#REF!, 30, FALSE))), "Y", "N")</f>
        <v>N</v>
      </c>
      <c r="L334">
        <v>60</v>
      </c>
      <c r="M334" t="s">
        <v>20</v>
      </c>
      <c r="N334" t="s">
        <v>358</v>
      </c>
      <c r="O334" t="s">
        <v>22</v>
      </c>
      <c r="P334" t="s">
        <v>23</v>
      </c>
      <c r="Q334">
        <v>7.7899999999999997E-2</v>
      </c>
      <c r="R334">
        <f>IF(M334="electric",VLOOKUP(C334,Electric!$B:$F,5,FALSE), VLOOKUP(C334, Gas!$B:$F, 5, FALSE))</f>
        <v>7.9899999999999999E-2</v>
      </c>
      <c r="S334" s="8">
        <f t="shared" si="5"/>
        <v>-2.5031289111389261E-2</v>
      </c>
      <c r="T334">
        <v>0</v>
      </c>
      <c r="U334">
        <v>0</v>
      </c>
      <c r="V334">
        <v>0</v>
      </c>
      <c r="W334" t="s">
        <v>46</v>
      </c>
      <c r="X334">
        <v>12</v>
      </c>
      <c r="Y334" t="s">
        <v>13</v>
      </c>
      <c r="Z334" t="s">
        <v>40</v>
      </c>
      <c r="AA334" t="s">
        <v>165</v>
      </c>
      <c r="AB334" t="s">
        <v>166</v>
      </c>
      <c r="AD334" t="s">
        <v>366</v>
      </c>
      <c r="AE334" t="s">
        <v>499</v>
      </c>
      <c r="AF334" t="s">
        <v>203</v>
      </c>
      <c r="AG334" t="b">
        <v>0</v>
      </c>
      <c r="AH334" t="b">
        <v>0</v>
      </c>
      <c r="AI334" t="b">
        <v>0</v>
      </c>
      <c r="AJ334" t="b">
        <v>0</v>
      </c>
      <c r="AK334" t="b">
        <v>1</v>
      </c>
      <c r="AL334" t="b">
        <v>1</v>
      </c>
      <c r="AO334" t="s">
        <v>27</v>
      </c>
      <c r="AP334" t="b">
        <v>0</v>
      </c>
      <c r="AQ334" t="b">
        <v>0</v>
      </c>
      <c r="AS334" t="b">
        <v>0</v>
      </c>
    </row>
    <row r="335" spans="1:47">
      <c r="A335">
        <v>148595</v>
      </c>
      <c r="B335" t="s">
        <v>43</v>
      </c>
      <c r="C335" t="s">
        <v>493</v>
      </c>
      <c r="D335" t="s">
        <v>214</v>
      </c>
      <c r="E335" t="str">
        <f>IF(ISNUMBER(SEARCH(E$1, VLOOKUP($A335,#REF!, 30, FALSE))), "Y", "N")</f>
        <v>N</v>
      </c>
      <c r="F335" t="str">
        <f>IF(ISNUMBER(SEARCH(F$1, VLOOKUP($A335,#REF!, 30, FALSE))), "Y", "N")</f>
        <v>N</v>
      </c>
      <c r="G335" t="str">
        <f>IF(ISNUMBER(SEARCH(G$1, VLOOKUP($A335,#REF!, 30, FALSE))), "Y", "N")</f>
        <v>N</v>
      </c>
      <c r="H335" t="str">
        <f>IF(ISNUMBER(SEARCH(H$1, VLOOKUP($A335,#REF!, 30, FALSE))), "Y", "N")</f>
        <v>N</v>
      </c>
      <c r="I335" t="str">
        <f>IF(ISNUMBER(SEARCH(I$1, VLOOKUP($A335,#REF!, 30, FALSE))), "Y", "N")</f>
        <v>N</v>
      </c>
      <c r="J335" t="str">
        <f>IF(ISNUMBER(SEARCH(J$1, VLOOKUP($A335,#REF!, 30, FALSE))), "Y", "N")</f>
        <v>N</v>
      </c>
      <c r="K335" t="str">
        <f>IF(ISNUMBER(SEARCH(K$1, VLOOKUP($A335,#REF!, 30, FALSE))), "Y", "N")</f>
        <v>N</v>
      </c>
      <c r="L335">
        <v>50</v>
      </c>
      <c r="M335" t="s">
        <v>20</v>
      </c>
      <c r="N335" t="s">
        <v>358</v>
      </c>
      <c r="O335" t="s">
        <v>22</v>
      </c>
      <c r="P335" t="s">
        <v>23</v>
      </c>
      <c r="Q335">
        <v>7.8899999999999998E-2</v>
      </c>
      <c r="R335">
        <f>IF(M335="electric",VLOOKUP(C335,Electric!$B:$F,5,FALSE), VLOOKUP(C335, Gas!$B:$F, 5, FALSE))</f>
        <v>7.9899999999999999E-2</v>
      </c>
      <c r="S335" s="8">
        <f t="shared" si="5"/>
        <v>-1.251564455569463E-2</v>
      </c>
      <c r="T335">
        <v>0</v>
      </c>
      <c r="U335">
        <v>0</v>
      </c>
      <c r="V335">
        <v>0</v>
      </c>
      <c r="W335" t="s">
        <v>46</v>
      </c>
      <c r="X335">
        <v>24</v>
      </c>
      <c r="Y335" t="s">
        <v>13</v>
      </c>
      <c r="Z335" t="s">
        <v>40</v>
      </c>
      <c r="AA335" t="s">
        <v>170</v>
      </c>
      <c r="AD335" t="s">
        <v>174</v>
      </c>
      <c r="AE335" t="s">
        <v>500</v>
      </c>
      <c r="AF335" t="s">
        <v>203</v>
      </c>
      <c r="AG335" t="b">
        <v>0</v>
      </c>
      <c r="AH335" t="b">
        <v>0</v>
      </c>
      <c r="AI335" t="b">
        <v>0</v>
      </c>
      <c r="AJ335" t="b">
        <v>0</v>
      </c>
      <c r="AK335" t="b">
        <v>1</v>
      </c>
      <c r="AL335" t="b">
        <v>1</v>
      </c>
      <c r="AO335" t="s">
        <v>27</v>
      </c>
      <c r="AP335" t="b">
        <v>0</v>
      </c>
      <c r="AQ335" t="b">
        <v>0</v>
      </c>
      <c r="AS335" t="b">
        <v>0</v>
      </c>
    </row>
    <row r="336" spans="1:47">
      <c r="A336">
        <v>148598</v>
      </c>
      <c r="B336" t="s">
        <v>43</v>
      </c>
      <c r="C336" t="s">
        <v>493</v>
      </c>
      <c r="D336" t="s">
        <v>216</v>
      </c>
      <c r="E336" t="str">
        <f>IF(ISNUMBER(SEARCH(E$1, VLOOKUP($A336,#REF!, 30, FALSE))), "Y", "N")</f>
        <v>N</v>
      </c>
      <c r="F336" t="str">
        <f>IF(ISNUMBER(SEARCH(F$1, VLOOKUP($A336,#REF!, 30, FALSE))), "Y", "N")</f>
        <v>N</v>
      </c>
      <c r="G336" t="str">
        <f>IF(ISNUMBER(SEARCH(G$1, VLOOKUP($A336,#REF!, 30, FALSE))), "Y", "N")</f>
        <v>N</v>
      </c>
      <c r="H336" t="str">
        <f>IF(ISNUMBER(SEARCH(H$1, VLOOKUP($A336,#REF!, 30, FALSE))), "Y", "N")</f>
        <v>N</v>
      </c>
      <c r="I336" t="str">
        <f>IF(ISNUMBER(SEARCH(I$1, VLOOKUP($A336,#REF!, 30, FALSE))), "Y", "N")</f>
        <v>N</v>
      </c>
      <c r="J336" t="str">
        <f>IF(ISNUMBER(SEARCH(J$1, VLOOKUP($A336,#REF!, 30, FALSE))), "Y", "N")</f>
        <v>N</v>
      </c>
      <c r="K336" t="str">
        <f>IF(ISNUMBER(SEARCH(K$1, VLOOKUP($A336,#REF!, 30, FALSE))), "Y", "N")</f>
        <v>N</v>
      </c>
      <c r="L336">
        <v>60</v>
      </c>
      <c r="M336" t="s">
        <v>20</v>
      </c>
      <c r="N336" t="s">
        <v>358</v>
      </c>
      <c r="O336" t="s">
        <v>22</v>
      </c>
      <c r="P336" t="s">
        <v>23</v>
      </c>
      <c r="Q336">
        <v>7.8899999999999998E-2</v>
      </c>
      <c r="R336">
        <f>IF(M336="electric",VLOOKUP(C336,Electric!$B:$F,5,FALSE), VLOOKUP(C336, Gas!$B:$F, 5, FALSE))</f>
        <v>7.9899999999999999E-2</v>
      </c>
      <c r="S336" s="8">
        <f t="shared" si="5"/>
        <v>-1.251564455569463E-2</v>
      </c>
      <c r="T336">
        <v>0</v>
      </c>
      <c r="U336">
        <v>0</v>
      </c>
      <c r="V336">
        <v>0</v>
      </c>
      <c r="W336" t="s">
        <v>46</v>
      </c>
      <c r="X336">
        <v>12</v>
      </c>
      <c r="Y336" t="s">
        <v>13</v>
      </c>
      <c r="Z336" t="s">
        <v>40</v>
      </c>
      <c r="AA336" t="s">
        <v>165</v>
      </c>
      <c r="AB336" t="s">
        <v>166</v>
      </c>
      <c r="AD336" t="s">
        <v>366</v>
      </c>
      <c r="AE336" t="s">
        <v>501</v>
      </c>
      <c r="AF336" t="s">
        <v>203</v>
      </c>
      <c r="AG336" t="b">
        <v>0</v>
      </c>
      <c r="AH336" t="b">
        <v>0</v>
      </c>
      <c r="AI336" t="b">
        <v>0</v>
      </c>
      <c r="AJ336" t="b">
        <v>0</v>
      </c>
      <c r="AK336" t="b">
        <v>1</v>
      </c>
      <c r="AL336" t="b">
        <v>1</v>
      </c>
      <c r="AO336" s="1">
        <v>1</v>
      </c>
      <c r="AP336" t="b">
        <v>1</v>
      </c>
      <c r="AQ336" t="b">
        <v>0</v>
      </c>
      <c r="AS336" t="b">
        <v>0</v>
      </c>
    </row>
    <row r="337" spans="1:47">
      <c r="A337">
        <v>148597</v>
      </c>
      <c r="B337" t="s">
        <v>43</v>
      </c>
      <c r="C337" t="s">
        <v>493</v>
      </c>
      <c r="D337" t="s">
        <v>218</v>
      </c>
      <c r="E337" t="str">
        <f>IF(ISNUMBER(SEARCH(E$1, VLOOKUP($A337,#REF!, 30, FALSE))), "Y", "N")</f>
        <v>N</v>
      </c>
      <c r="F337" t="str">
        <f>IF(ISNUMBER(SEARCH(F$1, VLOOKUP($A337,#REF!, 30, FALSE))), "Y", "N")</f>
        <v>N</v>
      </c>
      <c r="G337" t="str">
        <f>IF(ISNUMBER(SEARCH(G$1, VLOOKUP($A337,#REF!, 30, FALSE))), "Y", "N")</f>
        <v>N</v>
      </c>
      <c r="H337" t="str">
        <f>IF(ISNUMBER(SEARCH(H$1, VLOOKUP($A337,#REF!, 30, FALSE))), "Y", "N")</f>
        <v>N</v>
      </c>
      <c r="I337" t="str">
        <f>IF(ISNUMBER(SEARCH(I$1, VLOOKUP($A337,#REF!, 30, FALSE))), "Y", "N")</f>
        <v>N</v>
      </c>
      <c r="J337" t="str">
        <f>IF(ISNUMBER(SEARCH(J$1, VLOOKUP($A337,#REF!, 30, FALSE))), "Y", "N")</f>
        <v>N</v>
      </c>
      <c r="K337" t="str">
        <f>IF(ISNUMBER(SEARCH(K$1, VLOOKUP($A337,#REF!, 30, FALSE))), "Y", "N")</f>
        <v>N</v>
      </c>
      <c r="L337">
        <v>50</v>
      </c>
      <c r="M337" t="s">
        <v>20</v>
      </c>
      <c r="N337" t="s">
        <v>358</v>
      </c>
      <c r="O337" t="s">
        <v>22</v>
      </c>
      <c r="P337" t="s">
        <v>23</v>
      </c>
      <c r="Q337">
        <v>7.9899999999999999E-2</v>
      </c>
      <c r="R337">
        <f>IF(M337="electric",VLOOKUP(C337,Electric!$B:$F,5,FALSE), VLOOKUP(C337, Gas!$B:$F, 5, FALSE))</f>
        <v>7.9899999999999999E-2</v>
      </c>
      <c r="S337" s="8" t="str">
        <f t="shared" si="5"/>
        <v>None</v>
      </c>
      <c r="T337">
        <v>0</v>
      </c>
      <c r="U337">
        <v>0</v>
      </c>
      <c r="V337">
        <v>0</v>
      </c>
      <c r="W337" t="s">
        <v>46</v>
      </c>
      <c r="X337">
        <v>24</v>
      </c>
      <c r="Y337" t="s">
        <v>13</v>
      </c>
      <c r="Z337" t="s">
        <v>40</v>
      </c>
      <c r="AA337" t="s">
        <v>170</v>
      </c>
      <c r="AD337" t="s">
        <v>174</v>
      </c>
      <c r="AE337" t="s">
        <v>502</v>
      </c>
      <c r="AF337" t="s">
        <v>203</v>
      </c>
      <c r="AG337" t="b">
        <v>0</v>
      </c>
      <c r="AH337" t="b">
        <v>0</v>
      </c>
      <c r="AI337" t="b">
        <v>0</v>
      </c>
      <c r="AJ337" t="b">
        <v>0</v>
      </c>
      <c r="AK337" t="b">
        <v>1</v>
      </c>
      <c r="AL337" t="b">
        <v>1</v>
      </c>
      <c r="AO337" s="1">
        <v>1</v>
      </c>
      <c r="AP337" t="b">
        <v>1</v>
      </c>
      <c r="AQ337" t="b">
        <v>0</v>
      </c>
      <c r="AS337" t="b">
        <v>0</v>
      </c>
    </row>
    <row r="338" spans="1:47">
      <c r="A338">
        <v>148594</v>
      </c>
      <c r="B338" t="s">
        <v>43</v>
      </c>
      <c r="C338" t="s">
        <v>493</v>
      </c>
      <c r="D338" t="s">
        <v>225</v>
      </c>
      <c r="E338" t="str">
        <f>IF(ISNUMBER(SEARCH(E$1, VLOOKUP($A338,#REF!, 30, FALSE))), "Y", "N")</f>
        <v>N</v>
      </c>
      <c r="F338" t="str">
        <f>IF(ISNUMBER(SEARCH(F$1, VLOOKUP($A338,#REF!, 30, FALSE))), "Y", "N")</f>
        <v>N</v>
      </c>
      <c r="G338" t="str">
        <f>IF(ISNUMBER(SEARCH(G$1, VLOOKUP($A338,#REF!, 30, FALSE))), "Y", "N")</f>
        <v>N</v>
      </c>
      <c r="H338" t="str">
        <f>IF(ISNUMBER(SEARCH(H$1, VLOOKUP($A338,#REF!, 30, FALSE))), "Y", "N")</f>
        <v>N</v>
      </c>
      <c r="I338" t="str">
        <f>IF(ISNUMBER(SEARCH(I$1, VLOOKUP($A338,#REF!, 30, FALSE))), "Y", "N")</f>
        <v>N</v>
      </c>
      <c r="J338" t="str">
        <f>IF(ISNUMBER(SEARCH(J$1, VLOOKUP($A338,#REF!, 30, FALSE))), "Y", "N")</f>
        <v>N</v>
      </c>
      <c r="K338" t="str">
        <f>IF(ISNUMBER(SEARCH(K$1, VLOOKUP($A338,#REF!, 30, FALSE))), "Y", "N")</f>
        <v>N</v>
      </c>
      <c r="L338" t="s">
        <v>248</v>
      </c>
      <c r="M338" t="s">
        <v>20</v>
      </c>
      <c r="N338" t="s">
        <v>358</v>
      </c>
      <c r="O338" t="s">
        <v>22</v>
      </c>
      <c r="P338" t="s">
        <v>23</v>
      </c>
      <c r="Q338">
        <v>7.0900000000000005E-2</v>
      </c>
      <c r="R338">
        <f>IF(M338="electric",VLOOKUP(C338,Electric!$B:$F,5,FALSE), VLOOKUP(C338, Gas!$B:$F, 5, FALSE))</f>
        <v>7.9899999999999999E-2</v>
      </c>
      <c r="S338" s="8">
        <f t="shared" si="5"/>
        <v>-0.1126408010012515</v>
      </c>
      <c r="T338">
        <v>0</v>
      </c>
      <c r="U338">
        <v>0</v>
      </c>
      <c r="V338">
        <v>0</v>
      </c>
      <c r="W338" t="s">
        <v>46</v>
      </c>
      <c r="X338">
        <v>12</v>
      </c>
      <c r="Y338" t="s">
        <v>13</v>
      </c>
      <c r="Z338" t="s">
        <v>40</v>
      </c>
      <c r="AA338" t="s">
        <v>226</v>
      </c>
      <c r="AD338" t="s">
        <v>162</v>
      </c>
      <c r="AE338" t="s">
        <v>501</v>
      </c>
      <c r="AF338" t="s">
        <v>203</v>
      </c>
      <c r="AG338" t="b">
        <v>0</v>
      </c>
      <c r="AH338" t="b">
        <v>0</v>
      </c>
      <c r="AI338" t="b">
        <v>0</v>
      </c>
      <c r="AJ338" t="b">
        <v>0</v>
      </c>
      <c r="AK338" t="b">
        <v>1</v>
      </c>
      <c r="AL338" t="b">
        <v>1</v>
      </c>
      <c r="AO338" t="s">
        <v>27</v>
      </c>
      <c r="AP338" t="b">
        <v>0</v>
      </c>
      <c r="AQ338" t="b">
        <v>0</v>
      </c>
      <c r="AS338" t="b">
        <v>0</v>
      </c>
      <c r="AU338" t="s">
        <v>228</v>
      </c>
    </row>
    <row r="339" spans="1:47">
      <c r="A339">
        <v>151231</v>
      </c>
      <c r="B339" t="s">
        <v>43</v>
      </c>
      <c r="C339" t="s">
        <v>493</v>
      </c>
      <c r="D339" t="s">
        <v>249</v>
      </c>
      <c r="E339" t="str">
        <f>IF(ISNUMBER(SEARCH(E$1, VLOOKUP($A339,#REF!, 30, FALSE))), "Y", "N")</f>
        <v>N</v>
      </c>
      <c r="F339" t="str">
        <f>IF(ISNUMBER(SEARCH(F$1, VLOOKUP($A339,#REF!, 30, FALSE))), "Y", "N")</f>
        <v>N</v>
      </c>
      <c r="G339" t="str">
        <f>IF(ISNUMBER(SEARCH(G$1, VLOOKUP($A339,#REF!, 30, FALSE))), "Y", "N")</f>
        <v>N</v>
      </c>
      <c r="H339" t="str">
        <f>IF(ISNUMBER(SEARCH(H$1, VLOOKUP($A339,#REF!, 30, FALSE))), "Y", "N")</f>
        <v>N</v>
      </c>
      <c r="I339" t="str">
        <f>IF(ISNUMBER(SEARCH(I$1, VLOOKUP($A339,#REF!, 30, FALSE))), "Y", "N")</f>
        <v>N</v>
      </c>
      <c r="J339" t="str">
        <f>IF(ISNUMBER(SEARCH(J$1, VLOOKUP($A339,#REF!, 30, FALSE))), "Y", "N")</f>
        <v>N</v>
      </c>
      <c r="K339" t="str">
        <f>IF(ISNUMBER(SEARCH(K$1, VLOOKUP($A339,#REF!, 30, FALSE))), "Y", "N")</f>
        <v>N</v>
      </c>
      <c r="L339" t="s">
        <v>221</v>
      </c>
      <c r="M339" t="s">
        <v>20</v>
      </c>
      <c r="N339" t="s">
        <v>358</v>
      </c>
      <c r="O339" t="s">
        <v>22</v>
      </c>
      <c r="P339" t="s">
        <v>23</v>
      </c>
      <c r="Q339">
        <v>7.0900000000000005E-2</v>
      </c>
      <c r="R339">
        <f>IF(M339="electric",VLOOKUP(C339,Electric!$B:$F,5,FALSE), VLOOKUP(C339, Gas!$B:$F, 5, FALSE))</f>
        <v>7.9899999999999999E-2</v>
      </c>
      <c r="S339" s="8">
        <f t="shared" si="5"/>
        <v>-0.1126408010012515</v>
      </c>
      <c r="T339">
        <v>0</v>
      </c>
      <c r="U339">
        <v>0</v>
      </c>
      <c r="V339">
        <v>0</v>
      </c>
      <c r="W339" t="s">
        <v>46</v>
      </c>
      <c r="X339">
        <v>15</v>
      </c>
      <c r="Y339" t="s">
        <v>13</v>
      </c>
      <c r="Z339" t="s">
        <v>40</v>
      </c>
      <c r="AA339" t="s">
        <v>139</v>
      </c>
      <c r="AC339" t="s">
        <v>140</v>
      </c>
      <c r="AD339" t="s">
        <v>162</v>
      </c>
      <c r="AE339" t="s">
        <v>503</v>
      </c>
      <c r="AF339" t="s">
        <v>203</v>
      </c>
      <c r="AG339" t="b">
        <v>0</v>
      </c>
      <c r="AH339" t="b">
        <v>0</v>
      </c>
      <c r="AI339" t="b">
        <v>0</v>
      </c>
      <c r="AJ339" t="b">
        <v>0</v>
      </c>
      <c r="AK339" t="b">
        <v>1</v>
      </c>
      <c r="AL339" t="b">
        <v>1</v>
      </c>
      <c r="AO339" t="s">
        <v>27</v>
      </c>
      <c r="AP339" t="b">
        <v>0</v>
      </c>
      <c r="AQ339" t="b">
        <v>0</v>
      </c>
      <c r="AS339" t="b">
        <v>0</v>
      </c>
      <c r="AU339" t="s">
        <v>228</v>
      </c>
    </row>
    <row r="340" spans="1:47">
      <c r="A340">
        <v>148593</v>
      </c>
      <c r="B340" t="s">
        <v>43</v>
      </c>
      <c r="C340" t="s">
        <v>493</v>
      </c>
      <c r="D340" t="s">
        <v>372</v>
      </c>
      <c r="E340" t="str">
        <f>IF(ISNUMBER(SEARCH(E$1, VLOOKUP($A340,#REF!, 30, FALSE))), "Y", "N")</f>
        <v>N</v>
      </c>
      <c r="F340" t="str">
        <f>IF(ISNUMBER(SEARCH(F$1, VLOOKUP($A340,#REF!, 30, FALSE))), "Y", "N")</f>
        <v>N</v>
      </c>
      <c r="G340" t="str">
        <f>IF(ISNUMBER(SEARCH(G$1, VLOOKUP($A340,#REF!, 30, FALSE))), "Y", "N")</f>
        <v>N</v>
      </c>
      <c r="H340" t="str">
        <f>IF(ISNUMBER(SEARCH(H$1, VLOOKUP($A340,#REF!, 30, FALSE))), "Y", "N")</f>
        <v>N</v>
      </c>
      <c r="I340" t="str">
        <f>IF(ISNUMBER(SEARCH(I$1, VLOOKUP($A340,#REF!, 30, FALSE))), "Y", "N")</f>
        <v>N</v>
      </c>
      <c r="J340" t="str">
        <f>IF(ISNUMBER(SEARCH(J$1, VLOOKUP($A340,#REF!, 30, FALSE))), "Y", "N")</f>
        <v>N</v>
      </c>
      <c r="K340" t="str">
        <f>IF(ISNUMBER(SEARCH(K$1, VLOOKUP($A340,#REF!, 30, FALSE))), "Y", "N")</f>
        <v>N</v>
      </c>
      <c r="L340" t="s">
        <v>248</v>
      </c>
      <c r="M340" t="s">
        <v>20</v>
      </c>
      <c r="N340" t="s">
        <v>358</v>
      </c>
      <c r="O340" t="s">
        <v>22</v>
      </c>
      <c r="P340" t="s">
        <v>23</v>
      </c>
      <c r="Q340">
        <v>6.9900000000000004E-2</v>
      </c>
      <c r="R340">
        <f>IF(M340="electric",VLOOKUP(C340,Electric!$B:$F,5,FALSE), VLOOKUP(C340, Gas!$B:$F, 5, FALSE))</f>
        <v>7.9899999999999999E-2</v>
      </c>
      <c r="S340" s="8">
        <f t="shared" si="5"/>
        <v>-0.12515644555694613</v>
      </c>
      <c r="T340">
        <v>0</v>
      </c>
      <c r="U340">
        <v>0</v>
      </c>
      <c r="V340">
        <v>0</v>
      </c>
      <c r="W340" t="s">
        <v>46</v>
      </c>
      <c r="X340">
        <v>6</v>
      </c>
      <c r="Y340" t="s">
        <v>13</v>
      </c>
      <c r="Z340" t="s">
        <v>40</v>
      </c>
      <c r="AA340" t="s">
        <v>226</v>
      </c>
      <c r="AD340" t="s">
        <v>162</v>
      </c>
      <c r="AE340" t="s">
        <v>500</v>
      </c>
      <c r="AF340" t="s">
        <v>203</v>
      </c>
      <c r="AG340" t="b">
        <v>0</v>
      </c>
      <c r="AH340" t="b">
        <v>0</v>
      </c>
      <c r="AI340" t="b">
        <v>0</v>
      </c>
      <c r="AJ340" t="b">
        <v>0</v>
      </c>
      <c r="AK340" t="b">
        <v>1</v>
      </c>
      <c r="AL340" t="b">
        <v>1</v>
      </c>
      <c r="AO340" t="s">
        <v>27</v>
      </c>
      <c r="AP340" t="b">
        <v>0</v>
      </c>
      <c r="AQ340" t="b">
        <v>0</v>
      </c>
      <c r="AS340" t="b">
        <v>0</v>
      </c>
    </row>
    <row r="341" spans="1:47">
      <c r="A341">
        <v>151173</v>
      </c>
      <c r="B341" t="s">
        <v>43</v>
      </c>
      <c r="C341" t="s">
        <v>493</v>
      </c>
      <c r="D341" t="s">
        <v>229</v>
      </c>
      <c r="E341" t="str">
        <f>IF(ISNUMBER(SEARCH(E$1, VLOOKUP($A341,#REF!, 30, FALSE))), "Y", "N")</f>
        <v>N</v>
      </c>
      <c r="F341" t="str">
        <f>IF(ISNUMBER(SEARCH(F$1, VLOOKUP($A341,#REF!, 30, FALSE))), "Y", "N")</f>
        <v>N</v>
      </c>
      <c r="G341" t="str">
        <f>IF(ISNUMBER(SEARCH(G$1, VLOOKUP($A341,#REF!, 30, FALSE))), "Y", "N")</f>
        <v>N</v>
      </c>
      <c r="H341" t="str">
        <f>IF(ISNUMBER(SEARCH(H$1, VLOOKUP($A341,#REF!, 30, FALSE))), "Y", "N")</f>
        <v>N</v>
      </c>
      <c r="I341" t="str">
        <f>IF(ISNUMBER(SEARCH(I$1, VLOOKUP($A341,#REF!, 30, FALSE))), "Y", "N")</f>
        <v>N</v>
      </c>
      <c r="J341" t="str">
        <f>IF(ISNUMBER(SEARCH(J$1, VLOOKUP($A341,#REF!, 30, FALSE))), "Y", "N")</f>
        <v>N</v>
      </c>
      <c r="K341" t="str">
        <f>IF(ISNUMBER(SEARCH(K$1, VLOOKUP($A341,#REF!, 30, FALSE))), "Y", "N")</f>
        <v>N</v>
      </c>
      <c r="L341">
        <v>220</v>
      </c>
      <c r="M341" t="s">
        <v>20</v>
      </c>
      <c r="N341" t="s">
        <v>358</v>
      </c>
      <c r="O341" t="s">
        <v>22</v>
      </c>
      <c r="P341" t="s">
        <v>23</v>
      </c>
      <c r="Q341">
        <v>0.1099</v>
      </c>
      <c r="R341">
        <f>IF(M341="electric",VLOOKUP(C341,Electric!$B:$F,5,FALSE), VLOOKUP(C341, Gas!$B:$F, 5, FALSE))</f>
        <v>7.9899999999999999E-2</v>
      </c>
      <c r="S341" s="8" t="str">
        <f t="shared" si="5"/>
        <v>None</v>
      </c>
      <c r="T341">
        <v>0</v>
      </c>
      <c r="U341">
        <v>7.99</v>
      </c>
      <c r="V341">
        <v>0</v>
      </c>
      <c r="W341" t="s">
        <v>230</v>
      </c>
      <c r="X341">
        <v>12</v>
      </c>
      <c r="Y341" t="s">
        <v>13</v>
      </c>
      <c r="Z341" t="s">
        <v>40</v>
      </c>
      <c r="AA341" t="s">
        <v>374</v>
      </c>
      <c r="AB341" t="s">
        <v>199</v>
      </c>
      <c r="AC341" t="s">
        <v>375</v>
      </c>
      <c r="AD341" t="s">
        <v>201</v>
      </c>
      <c r="AE341" t="s">
        <v>504</v>
      </c>
      <c r="AF341" t="s">
        <v>203</v>
      </c>
      <c r="AG341" t="b">
        <v>0</v>
      </c>
      <c r="AH341" t="b">
        <v>0</v>
      </c>
      <c r="AI341" t="b">
        <v>0</v>
      </c>
      <c r="AJ341" t="b">
        <v>0</v>
      </c>
      <c r="AK341" t="b">
        <v>1</v>
      </c>
      <c r="AL341" t="b">
        <v>1</v>
      </c>
      <c r="AO341" t="s">
        <v>27</v>
      </c>
      <c r="AP341" t="b">
        <v>0</v>
      </c>
      <c r="AQ341" t="b">
        <v>0</v>
      </c>
      <c r="AS341" t="b">
        <v>0</v>
      </c>
      <c r="AU341" t="s">
        <v>233</v>
      </c>
    </row>
    <row r="342" spans="1:47">
      <c r="A342">
        <v>150802</v>
      </c>
      <c r="B342" t="s">
        <v>43</v>
      </c>
      <c r="C342" t="s">
        <v>48</v>
      </c>
      <c r="D342" t="s">
        <v>42</v>
      </c>
      <c r="E342" t="str">
        <f>IF(ISNUMBER(SEARCH(E$1, VLOOKUP($A342,#REF!, 30, FALSE))), "Y", "N")</f>
        <v>N</v>
      </c>
      <c r="F342" t="str">
        <f>IF(ISNUMBER(SEARCH(F$1, VLOOKUP($A342,#REF!, 30, FALSE))), "Y", "N")</f>
        <v>N</v>
      </c>
      <c r="G342" t="str">
        <f>IF(ISNUMBER(SEARCH(G$1, VLOOKUP($A342,#REF!, 30, FALSE))), "Y", "N")</f>
        <v>N</v>
      </c>
      <c r="H342" t="str">
        <f>IF(ISNUMBER(SEARCH(H$1, VLOOKUP($A342,#REF!, 30, FALSE))), "Y", "N")</f>
        <v>N</v>
      </c>
      <c r="I342" t="str">
        <f>IF(ISNUMBER(SEARCH(I$1, VLOOKUP($A342,#REF!, 30, FALSE))), "Y", "N")</f>
        <v>N</v>
      </c>
      <c r="J342" t="str">
        <f>IF(ISNUMBER(SEARCH(J$1, VLOOKUP($A342,#REF!, 30, FALSE))), "Y", "N")</f>
        <v>N</v>
      </c>
      <c r="K342" t="str">
        <f>IF(ISNUMBER(SEARCH(K$1, VLOOKUP($A342,#REF!, 30, FALSE))), "Y", "N")</f>
        <v>N</v>
      </c>
      <c r="L342">
        <v>140</v>
      </c>
      <c r="M342" t="s">
        <v>20</v>
      </c>
      <c r="N342" t="s">
        <v>49</v>
      </c>
      <c r="O342" t="s">
        <v>22</v>
      </c>
      <c r="P342" t="s">
        <v>23</v>
      </c>
      <c r="Q342">
        <v>0.1399</v>
      </c>
      <c r="R342">
        <f>IF(M342="electric",VLOOKUP(C342,Electric!$B:$F,5,FALSE), VLOOKUP(C342, Gas!$B:$F, 5, FALSE))</f>
        <v>0.12230000000000001</v>
      </c>
      <c r="S342" s="8" t="str">
        <f t="shared" si="5"/>
        <v>None</v>
      </c>
      <c r="T342">
        <v>0</v>
      </c>
      <c r="U342">
        <v>0</v>
      </c>
      <c r="V342">
        <v>0</v>
      </c>
      <c r="W342" t="s">
        <v>25</v>
      </c>
      <c r="X342">
        <v>12</v>
      </c>
      <c r="Y342" t="s">
        <v>13</v>
      </c>
      <c r="Z342" t="s">
        <v>40</v>
      </c>
      <c r="AA342" t="s">
        <v>198</v>
      </c>
      <c r="AB342" t="s">
        <v>199</v>
      </c>
      <c r="AC342" t="s">
        <v>505</v>
      </c>
      <c r="AD342" t="s">
        <v>201</v>
      </c>
      <c r="AE342" t="s">
        <v>506</v>
      </c>
      <c r="AF342" t="s">
        <v>203</v>
      </c>
      <c r="AG342" t="b">
        <v>0</v>
      </c>
      <c r="AH342" t="b">
        <v>0</v>
      </c>
      <c r="AI342" t="b">
        <v>0</v>
      </c>
      <c r="AJ342" t="b">
        <v>0</v>
      </c>
      <c r="AK342" t="b">
        <v>1</v>
      </c>
      <c r="AL342" t="b">
        <v>1</v>
      </c>
      <c r="AO342" t="s">
        <v>27</v>
      </c>
      <c r="AP342" t="b">
        <v>0</v>
      </c>
      <c r="AQ342" t="b">
        <v>0</v>
      </c>
      <c r="AS342" t="b">
        <v>0</v>
      </c>
      <c r="AU342" t="s">
        <v>41</v>
      </c>
    </row>
    <row r="343" spans="1:47">
      <c r="A343">
        <v>150803</v>
      </c>
      <c r="B343" t="s">
        <v>43</v>
      </c>
      <c r="C343" t="s">
        <v>48</v>
      </c>
      <c r="D343" t="s">
        <v>38</v>
      </c>
      <c r="E343" t="str">
        <f>IF(ISNUMBER(SEARCH(E$1, VLOOKUP($A343,#REF!, 30, FALSE))), "Y", "N")</f>
        <v>N</v>
      </c>
      <c r="F343" t="str">
        <f>IF(ISNUMBER(SEARCH(F$1, VLOOKUP($A343,#REF!, 30, FALSE))), "Y", "N")</f>
        <v>N</v>
      </c>
      <c r="G343" t="str">
        <f>IF(ISNUMBER(SEARCH(G$1, VLOOKUP($A343,#REF!, 30, FALSE))), "Y", "N")</f>
        <v>N</v>
      </c>
      <c r="H343" t="str">
        <f>IF(ISNUMBER(SEARCH(H$1, VLOOKUP($A343,#REF!, 30, FALSE))), "Y", "N")</f>
        <v>N</v>
      </c>
      <c r="I343" t="str">
        <f>IF(ISNUMBER(SEARCH(I$1, VLOOKUP($A343,#REF!, 30, FALSE))), "Y", "N")</f>
        <v>N</v>
      </c>
      <c r="J343" t="str">
        <f>IF(ISNUMBER(SEARCH(J$1, VLOOKUP($A343,#REF!, 30, FALSE))), "Y", "N")</f>
        <v>N</v>
      </c>
      <c r="K343" t="str">
        <f>IF(ISNUMBER(SEARCH(K$1, VLOOKUP($A343,#REF!, 30, FALSE))), "Y", "N")</f>
        <v>N</v>
      </c>
      <c r="L343">
        <v>140</v>
      </c>
      <c r="M343" t="s">
        <v>20</v>
      </c>
      <c r="N343" t="s">
        <v>49</v>
      </c>
      <c r="O343" t="s">
        <v>22</v>
      </c>
      <c r="P343" t="s">
        <v>23</v>
      </c>
      <c r="Q343">
        <v>0.1429</v>
      </c>
      <c r="R343">
        <f>IF(M343="electric",VLOOKUP(C343,Electric!$B:$F,5,FALSE), VLOOKUP(C343, Gas!$B:$F, 5, FALSE))</f>
        <v>0.12230000000000001</v>
      </c>
      <c r="S343" s="8" t="str">
        <f t="shared" si="5"/>
        <v>None</v>
      </c>
      <c r="T343">
        <v>0</v>
      </c>
      <c r="U343">
        <v>0</v>
      </c>
      <c r="V343">
        <v>0</v>
      </c>
      <c r="W343" t="s">
        <v>25</v>
      </c>
      <c r="X343">
        <v>12</v>
      </c>
      <c r="Y343" t="s">
        <v>13</v>
      </c>
      <c r="Z343" t="s">
        <v>40</v>
      </c>
      <c r="AA343" t="s">
        <v>198</v>
      </c>
      <c r="AB343" t="s">
        <v>199</v>
      </c>
      <c r="AC343" t="s">
        <v>505</v>
      </c>
      <c r="AD343" t="s">
        <v>201</v>
      </c>
      <c r="AE343" t="s">
        <v>507</v>
      </c>
      <c r="AF343" t="s">
        <v>203</v>
      </c>
      <c r="AG343" t="b">
        <v>0</v>
      </c>
      <c r="AH343" t="b">
        <v>0</v>
      </c>
      <c r="AI343" t="b">
        <v>0</v>
      </c>
      <c r="AJ343" t="b">
        <v>0</v>
      </c>
      <c r="AK343" t="b">
        <v>1</v>
      </c>
      <c r="AL343" t="b">
        <v>1</v>
      </c>
      <c r="AO343" s="1">
        <v>1</v>
      </c>
      <c r="AP343" t="b">
        <v>1</v>
      </c>
      <c r="AQ343" t="b">
        <v>0</v>
      </c>
      <c r="AS343" t="b">
        <v>0</v>
      </c>
      <c r="AU343" t="s">
        <v>41</v>
      </c>
    </row>
    <row r="344" spans="1:47">
      <c r="A344">
        <v>147615</v>
      </c>
      <c r="B344" t="s">
        <v>43</v>
      </c>
      <c r="C344" t="s">
        <v>48</v>
      </c>
      <c r="D344" t="s">
        <v>211</v>
      </c>
      <c r="E344" t="str">
        <f>IF(ISNUMBER(SEARCH(E$1, VLOOKUP($A344,#REF!, 30, FALSE))), "Y", "N")</f>
        <v>N</v>
      </c>
      <c r="F344" t="str">
        <f>IF(ISNUMBER(SEARCH(F$1, VLOOKUP($A344,#REF!, 30, FALSE))), "Y", "N")</f>
        <v>N</v>
      </c>
      <c r="G344" t="str">
        <f>IF(ISNUMBER(SEARCH(G$1, VLOOKUP($A344,#REF!, 30, FALSE))), "Y", "N")</f>
        <v>N</v>
      </c>
      <c r="H344" t="str">
        <f>IF(ISNUMBER(SEARCH(H$1, VLOOKUP($A344,#REF!, 30, FALSE))), "Y", "N")</f>
        <v>N</v>
      </c>
      <c r="I344" t="str">
        <f>IF(ISNUMBER(SEARCH(I$1, VLOOKUP($A344,#REF!, 30, FALSE))), "Y", "N")</f>
        <v>N</v>
      </c>
      <c r="J344" t="str">
        <f>IF(ISNUMBER(SEARCH(J$1, VLOOKUP($A344,#REF!, 30, FALSE))), "Y", "N")</f>
        <v>N</v>
      </c>
      <c r="K344" t="str">
        <f>IF(ISNUMBER(SEARCH(K$1, VLOOKUP($A344,#REF!, 30, FALSE))), "Y", "N")</f>
        <v>N</v>
      </c>
      <c r="L344">
        <v>60</v>
      </c>
      <c r="M344" t="s">
        <v>20</v>
      </c>
      <c r="N344" t="s">
        <v>49</v>
      </c>
      <c r="O344" t="s">
        <v>22</v>
      </c>
      <c r="P344" t="s">
        <v>23</v>
      </c>
      <c r="Q344">
        <v>0.11990000000000001</v>
      </c>
      <c r="R344">
        <f>IF(M344="electric",VLOOKUP(C344,Electric!$B:$F,5,FALSE), VLOOKUP(C344, Gas!$B:$F, 5, FALSE))</f>
        <v>0.12230000000000001</v>
      </c>
      <c r="S344" s="8">
        <f t="shared" si="5"/>
        <v>-1.9623875715453796E-2</v>
      </c>
      <c r="T344">
        <v>0</v>
      </c>
      <c r="U344">
        <v>0</v>
      </c>
      <c r="V344">
        <v>0</v>
      </c>
      <c r="W344" t="s">
        <v>46</v>
      </c>
      <c r="X344">
        <v>12</v>
      </c>
      <c r="Y344" t="s">
        <v>13</v>
      </c>
      <c r="Z344" t="s">
        <v>40</v>
      </c>
      <c r="AA344" t="s">
        <v>165</v>
      </c>
      <c r="AB344" t="s">
        <v>508</v>
      </c>
      <c r="AD344" t="s">
        <v>366</v>
      </c>
      <c r="AE344" t="s">
        <v>509</v>
      </c>
      <c r="AF344" t="s">
        <v>203</v>
      </c>
      <c r="AG344" t="b">
        <v>0</v>
      </c>
      <c r="AH344" t="b">
        <v>0</v>
      </c>
      <c r="AI344" t="b">
        <v>0</v>
      </c>
      <c r="AJ344" t="b">
        <v>0</v>
      </c>
      <c r="AK344" t="b">
        <v>1</v>
      </c>
      <c r="AL344" t="b">
        <v>1</v>
      </c>
      <c r="AO344" t="s">
        <v>27</v>
      </c>
      <c r="AP344" t="b">
        <v>0</v>
      </c>
      <c r="AQ344" t="b">
        <v>0</v>
      </c>
    </row>
    <row r="345" spans="1:47">
      <c r="A345">
        <v>147669</v>
      </c>
      <c r="B345" t="s">
        <v>43</v>
      </c>
      <c r="C345" t="s">
        <v>48</v>
      </c>
      <c r="D345" t="s">
        <v>214</v>
      </c>
      <c r="E345" t="str">
        <f>IF(ISNUMBER(SEARCH(E$1, VLOOKUP($A345,#REF!, 30, FALSE))), "Y", "N")</f>
        <v>N</v>
      </c>
      <c r="F345" t="str">
        <f>IF(ISNUMBER(SEARCH(F$1, VLOOKUP($A345,#REF!, 30, FALSE))), "Y", "N")</f>
        <v>N</v>
      </c>
      <c r="G345" t="str">
        <f>IF(ISNUMBER(SEARCH(G$1, VLOOKUP($A345,#REF!, 30, FALSE))), "Y", "N")</f>
        <v>N</v>
      </c>
      <c r="H345" t="str">
        <f>IF(ISNUMBER(SEARCH(H$1, VLOOKUP($A345,#REF!, 30, FALSE))), "Y", "N")</f>
        <v>N</v>
      </c>
      <c r="I345" t="str">
        <f>IF(ISNUMBER(SEARCH(I$1, VLOOKUP($A345,#REF!, 30, FALSE))), "Y", "N")</f>
        <v>N</v>
      </c>
      <c r="J345" t="str">
        <f>IF(ISNUMBER(SEARCH(J$1, VLOOKUP($A345,#REF!, 30, FALSE))), "Y", "N")</f>
        <v>N</v>
      </c>
      <c r="K345" t="str">
        <f>IF(ISNUMBER(SEARCH(K$1, VLOOKUP($A345,#REF!, 30, FALSE))), "Y", "N")</f>
        <v>N</v>
      </c>
      <c r="L345">
        <v>50</v>
      </c>
      <c r="M345" t="s">
        <v>20</v>
      </c>
      <c r="N345" t="s">
        <v>49</v>
      </c>
      <c r="O345" t="s">
        <v>22</v>
      </c>
      <c r="P345" t="s">
        <v>23</v>
      </c>
      <c r="Q345">
        <v>0.1229</v>
      </c>
      <c r="R345">
        <f>IF(M345="electric",VLOOKUP(C345,Electric!$B:$F,5,FALSE), VLOOKUP(C345, Gas!$B:$F, 5, FALSE))</f>
        <v>0.12230000000000001</v>
      </c>
      <c r="S345" s="8" t="str">
        <f t="shared" si="5"/>
        <v>None</v>
      </c>
      <c r="T345">
        <v>0</v>
      </c>
      <c r="U345">
        <v>0</v>
      </c>
      <c r="V345">
        <v>0</v>
      </c>
      <c r="W345" t="s">
        <v>46</v>
      </c>
      <c r="X345">
        <v>24</v>
      </c>
      <c r="Y345" t="s">
        <v>13</v>
      </c>
      <c r="Z345" t="s">
        <v>40</v>
      </c>
      <c r="AA345" t="s">
        <v>170</v>
      </c>
      <c r="AD345" t="s">
        <v>174</v>
      </c>
      <c r="AE345" t="s">
        <v>510</v>
      </c>
      <c r="AF345" t="s">
        <v>203</v>
      </c>
      <c r="AG345" t="b">
        <v>0</v>
      </c>
      <c r="AH345" t="b">
        <v>0</v>
      </c>
      <c r="AI345" t="b">
        <v>0</v>
      </c>
      <c r="AJ345" t="b">
        <v>0</v>
      </c>
      <c r="AK345" t="b">
        <v>1</v>
      </c>
      <c r="AL345" t="b">
        <v>1</v>
      </c>
      <c r="AO345" t="s">
        <v>27</v>
      </c>
      <c r="AP345" t="b">
        <v>0</v>
      </c>
      <c r="AQ345" t="b">
        <v>0</v>
      </c>
    </row>
    <row r="346" spans="1:47">
      <c r="A346">
        <v>147246</v>
      </c>
      <c r="B346" t="s">
        <v>43</v>
      </c>
      <c r="C346" t="s">
        <v>48</v>
      </c>
      <c r="D346" t="s">
        <v>216</v>
      </c>
      <c r="E346" t="str">
        <f>IF(ISNUMBER(SEARCH(E$1, VLOOKUP($A346,#REF!, 30, FALSE))), "Y", "N")</f>
        <v>N</v>
      </c>
      <c r="F346" t="str">
        <f>IF(ISNUMBER(SEARCH(F$1, VLOOKUP($A346,#REF!, 30, FALSE))), "Y", "N")</f>
        <v>N</v>
      </c>
      <c r="G346" t="str">
        <f>IF(ISNUMBER(SEARCH(G$1, VLOOKUP($A346,#REF!, 30, FALSE))), "Y", "N")</f>
        <v>N</v>
      </c>
      <c r="H346" t="str">
        <f>IF(ISNUMBER(SEARCH(H$1, VLOOKUP($A346,#REF!, 30, FALSE))), "Y", "N")</f>
        <v>N</v>
      </c>
      <c r="I346" t="str">
        <f>IF(ISNUMBER(SEARCH(I$1, VLOOKUP($A346,#REF!, 30, FALSE))), "Y", "N")</f>
        <v>N</v>
      </c>
      <c r="J346" t="str">
        <f>IF(ISNUMBER(SEARCH(J$1, VLOOKUP($A346,#REF!, 30, FALSE))), "Y", "N")</f>
        <v>N</v>
      </c>
      <c r="K346" t="str">
        <f>IF(ISNUMBER(SEARCH(K$1, VLOOKUP($A346,#REF!, 30, FALSE))), "Y", "N")</f>
        <v>N</v>
      </c>
      <c r="L346">
        <v>60</v>
      </c>
      <c r="M346" t="s">
        <v>20</v>
      </c>
      <c r="N346" t="s">
        <v>49</v>
      </c>
      <c r="O346" t="s">
        <v>22</v>
      </c>
      <c r="P346" t="s">
        <v>23</v>
      </c>
      <c r="Q346">
        <v>0.1229</v>
      </c>
      <c r="R346">
        <f>IF(M346="electric",VLOOKUP(C346,Electric!$B:$F,5,FALSE), VLOOKUP(C346, Gas!$B:$F, 5, FALSE))</f>
        <v>0.12230000000000001</v>
      </c>
      <c r="S346" s="8" t="str">
        <f t="shared" si="5"/>
        <v>None</v>
      </c>
      <c r="T346">
        <v>0</v>
      </c>
      <c r="U346">
        <v>0</v>
      </c>
      <c r="V346">
        <v>0</v>
      </c>
      <c r="W346" t="s">
        <v>46</v>
      </c>
      <c r="X346">
        <v>12</v>
      </c>
      <c r="Y346" t="s">
        <v>13</v>
      </c>
      <c r="Z346" t="s">
        <v>40</v>
      </c>
      <c r="AA346" t="s">
        <v>165</v>
      </c>
      <c r="AB346" t="s">
        <v>508</v>
      </c>
      <c r="AD346" t="s">
        <v>366</v>
      </c>
      <c r="AE346" t="s">
        <v>510</v>
      </c>
      <c r="AF346" t="s">
        <v>203</v>
      </c>
      <c r="AG346" t="b">
        <v>0</v>
      </c>
      <c r="AH346" t="b">
        <v>0</v>
      </c>
      <c r="AI346" t="b">
        <v>0</v>
      </c>
      <c r="AJ346" t="b">
        <v>0</v>
      </c>
      <c r="AK346" t="b">
        <v>1</v>
      </c>
      <c r="AL346" t="b">
        <v>1</v>
      </c>
      <c r="AO346" s="1">
        <v>1</v>
      </c>
      <c r="AP346" t="b">
        <v>1</v>
      </c>
      <c r="AQ346" t="b">
        <v>0</v>
      </c>
    </row>
    <row r="347" spans="1:47">
      <c r="A347">
        <v>147244</v>
      </c>
      <c r="B347" t="s">
        <v>43</v>
      </c>
      <c r="C347" t="s">
        <v>48</v>
      </c>
      <c r="D347" t="s">
        <v>218</v>
      </c>
      <c r="E347" t="str">
        <f>IF(ISNUMBER(SEARCH(E$1, VLOOKUP($A347,#REF!, 30, FALSE))), "Y", "N")</f>
        <v>N</v>
      </c>
      <c r="F347" t="str">
        <f>IF(ISNUMBER(SEARCH(F$1, VLOOKUP($A347,#REF!, 30, FALSE))), "Y", "N")</f>
        <v>N</v>
      </c>
      <c r="G347" t="str">
        <f>IF(ISNUMBER(SEARCH(G$1, VLOOKUP($A347,#REF!, 30, FALSE))), "Y", "N")</f>
        <v>N</v>
      </c>
      <c r="H347" t="str">
        <f>IF(ISNUMBER(SEARCH(H$1, VLOOKUP($A347,#REF!, 30, FALSE))), "Y", "N")</f>
        <v>N</v>
      </c>
      <c r="I347" t="str">
        <f>IF(ISNUMBER(SEARCH(I$1, VLOOKUP($A347,#REF!, 30, FALSE))), "Y", "N")</f>
        <v>N</v>
      </c>
      <c r="J347" t="str">
        <f>IF(ISNUMBER(SEARCH(J$1, VLOOKUP($A347,#REF!, 30, FALSE))), "Y", "N")</f>
        <v>N</v>
      </c>
      <c r="K347" t="str">
        <f>IF(ISNUMBER(SEARCH(K$1, VLOOKUP($A347,#REF!, 30, FALSE))), "Y", "N")</f>
        <v>N</v>
      </c>
      <c r="L347">
        <v>50</v>
      </c>
      <c r="M347" t="s">
        <v>20</v>
      </c>
      <c r="N347" t="s">
        <v>49</v>
      </c>
      <c r="O347" t="s">
        <v>22</v>
      </c>
      <c r="P347" t="s">
        <v>23</v>
      </c>
      <c r="Q347">
        <v>0.12590000000000001</v>
      </c>
      <c r="R347">
        <f>IF(M347="electric",VLOOKUP(C347,Electric!$B:$F,5,FALSE), VLOOKUP(C347, Gas!$B:$F, 5, FALSE))</f>
        <v>0.12230000000000001</v>
      </c>
      <c r="S347" s="8" t="str">
        <f t="shared" si="5"/>
        <v>None</v>
      </c>
      <c r="T347">
        <v>0</v>
      </c>
      <c r="U347">
        <v>0</v>
      </c>
      <c r="V347">
        <v>0</v>
      </c>
      <c r="W347" t="s">
        <v>46</v>
      </c>
      <c r="X347">
        <v>24</v>
      </c>
      <c r="Y347" t="s">
        <v>13</v>
      </c>
      <c r="Z347" t="s">
        <v>40</v>
      </c>
      <c r="AA347" t="s">
        <v>170</v>
      </c>
      <c r="AD347" t="s">
        <v>174</v>
      </c>
      <c r="AE347" t="s">
        <v>511</v>
      </c>
      <c r="AF347" t="s">
        <v>203</v>
      </c>
      <c r="AG347" t="b">
        <v>0</v>
      </c>
      <c r="AH347" t="b">
        <v>0</v>
      </c>
      <c r="AI347" t="b">
        <v>0</v>
      </c>
      <c r="AJ347" t="b">
        <v>0</v>
      </c>
      <c r="AK347" t="b">
        <v>1</v>
      </c>
      <c r="AL347" t="b">
        <v>1</v>
      </c>
      <c r="AO347" s="1">
        <v>1</v>
      </c>
      <c r="AP347" t="b">
        <v>1</v>
      </c>
      <c r="AQ347" t="b">
        <v>0</v>
      </c>
    </row>
    <row r="348" spans="1:47">
      <c r="A348">
        <v>148062</v>
      </c>
      <c r="B348" t="s">
        <v>43</v>
      </c>
      <c r="C348" t="s">
        <v>48</v>
      </c>
      <c r="D348" t="s">
        <v>220</v>
      </c>
      <c r="E348" t="str">
        <f>IF(ISNUMBER(SEARCH(E$1, VLOOKUP($A348,#REF!, 30, FALSE))), "Y", "N")</f>
        <v>N</v>
      </c>
      <c r="F348" t="str">
        <f>IF(ISNUMBER(SEARCH(F$1, VLOOKUP($A348,#REF!, 30, FALSE))), "Y", "N")</f>
        <v>N</v>
      </c>
      <c r="G348" t="str">
        <f>IF(ISNUMBER(SEARCH(G$1, VLOOKUP($A348,#REF!, 30, FALSE))), "Y", "N")</f>
        <v>N</v>
      </c>
      <c r="H348" t="str">
        <f>IF(ISNUMBER(SEARCH(H$1, VLOOKUP($A348,#REF!, 30, FALSE))), "Y", "N")</f>
        <v>N</v>
      </c>
      <c r="I348" t="str">
        <f>IF(ISNUMBER(SEARCH(I$1, VLOOKUP($A348,#REF!, 30, FALSE))), "Y", "N")</f>
        <v>N</v>
      </c>
      <c r="J348" t="str">
        <f>IF(ISNUMBER(SEARCH(J$1, VLOOKUP($A348,#REF!, 30, FALSE))), "Y", "N")</f>
        <v>N</v>
      </c>
      <c r="K348" t="str">
        <f>IF(ISNUMBER(SEARCH(K$1, VLOOKUP($A348,#REF!, 30, FALSE))), "Y", "N")</f>
        <v>N</v>
      </c>
      <c r="L348" t="s">
        <v>248</v>
      </c>
      <c r="M348" t="s">
        <v>20</v>
      </c>
      <c r="N348" t="s">
        <v>49</v>
      </c>
      <c r="O348" t="s">
        <v>22</v>
      </c>
      <c r="P348" t="s">
        <v>23</v>
      </c>
      <c r="Q348">
        <v>0.1069</v>
      </c>
      <c r="R348">
        <f>IF(M348="electric",VLOOKUP(C348,Electric!$B:$F,5,FALSE), VLOOKUP(C348, Gas!$B:$F, 5, FALSE))</f>
        <v>0.12230000000000001</v>
      </c>
      <c r="S348" s="8">
        <f t="shared" si="5"/>
        <v>-0.12591986917416198</v>
      </c>
      <c r="T348">
        <v>0</v>
      </c>
      <c r="U348">
        <v>0</v>
      </c>
      <c r="V348">
        <v>0</v>
      </c>
      <c r="W348" t="s">
        <v>46</v>
      </c>
      <c r="X348">
        <v>12</v>
      </c>
      <c r="Y348" t="s">
        <v>13</v>
      </c>
      <c r="Z348" t="s">
        <v>40</v>
      </c>
      <c r="AA348" t="s">
        <v>222</v>
      </c>
      <c r="AD348" t="s">
        <v>223</v>
      </c>
      <c r="AE348" t="s">
        <v>512</v>
      </c>
      <c r="AF348" t="s">
        <v>203</v>
      </c>
      <c r="AG348" t="b">
        <v>0</v>
      </c>
      <c r="AH348" t="b">
        <v>0</v>
      </c>
      <c r="AI348" t="b">
        <v>1</v>
      </c>
      <c r="AJ348" t="b">
        <v>0</v>
      </c>
      <c r="AK348" t="b">
        <v>1</v>
      </c>
      <c r="AL348" t="b">
        <v>1</v>
      </c>
      <c r="AO348" t="s">
        <v>27</v>
      </c>
      <c r="AP348" t="b">
        <v>0</v>
      </c>
      <c r="AQ348" t="b">
        <v>0</v>
      </c>
      <c r="AS348" t="b">
        <v>0</v>
      </c>
    </row>
    <row r="349" spans="1:47">
      <c r="A349">
        <v>147616</v>
      </c>
      <c r="B349" t="s">
        <v>43</v>
      </c>
      <c r="C349" t="s">
        <v>48</v>
      </c>
      <c r="D349" t="s">
        <v>225</v>
      </c>
      <c r="E349" t="str">
        <f>IF(ISNUMBER(SEARCH(E$1, VLOOKUP($A349,#REF!, 30, FALSE))), "Y", "N")</f>
        <v>N</v>
      </c>
      <c r="F349" t="str">
        <f>IF(ISNUMBER(SEARCH(F$1, VLOOKUP($A349,#REF!, 30, FALSE))), "Y", "N")</f>
        <v>N</v>
      </c>
      <c r="G349" t="str">
        <f>IF(ISNUMBER(SEARCH(G$1, VLOOKUP($A349,#REF!, 30, FALSE))), "Y", "N")</f>
        <v>N</v>
      </c>
      <c r="H349" t="str">
        <f>IF(ISNUMBER(SEARCH(H$1, VLOOKUP($A349,#REF!, 30, FALSE))), "Y", "N")</f>
        <v>N</v>
      </c>
      <c r="I349" t="str">
        <f>IF(ISNUMBER(SEARCH(I$1, VLOOKUP($A349,#REF!, 30, FALSE))), "Y", "N")</f>
        <v>N</v>
      </c>
      <c r="J349" t="str">
        <f>IF(ISNUMBER(SEARCH(J$1, VLOOKUP($A349,#REF!, 30, FALSE))), "Y", "N")</f>
        <v>N</v>
      </c>
      <c r="K349" t="str">
        <f>IF(ISNUMBER(SEARCH(K$1, VLOOKUP($A349,#REF!, 30, FALSE))), "Y", "N")</f>
        <v>N</v>
      </c>
      <c r="L349">
        <v>10</v>
      </c>
      <c r="M349" t="s">
        <v>20</v>
      </c>
      <c r="N349" t="s">
        <v>49</v>
      </c>
      <c r="O349" t="s">
        <v>22</v>
      </c>
      <c r="P349" t="s">
        <v>23</v>
      </c>
      <c r="Q349">
        <v>0.11990000000000001</v>
      </c>
      <c r="R349">
        <f>IF(M349="electric",VLOOKUP(C349,Electric!$B:$F,5,FALSE), VLOOKUP(C349, Gas!$B:$F, 5, FALSE))</f>
        <v>0.12230000000000001</v>
      </c>
      <c r="S349" s="8">
        <f t="shared" si="5"/>
        <v>-1.9623875715453796E-2</v>
      </c>
      <c r="T349">
        <v>0</v>
      </c>
      <c r="U349">
        <v>0</v>
      </c>
      <c r="V349">
        <v>0</v>
      </c>
      <c r="W349" t="s">
        <v>46</v>
      </c>
      <c r="X349">
        <v>12</v>
      </c>
      <c r="Y349" t="s">
        <v>13</v>
      </c>
      <c r="Z349" t="s">
        <v>40</v>
      </c>
      <c r="AA349" t="s">
        <v>398</v>
      </c>
      <c r="AD349" t="s">
        <v>223</v>
      </c>
      <c r="AE349" t="s">
        <v>513</v>
      </c>
      <c r="AF349" t="s">
        <v>203</v>
      </c>
      <c r="AG349" t="b">
        <v>0</v>
      </c>
      <c r="AH349" t="b">
        <v>0</v>
      </c>
      <c r="AI349" t="b">
        <v>0</v>
      </c>
      <c r="AJ349" t="b">
        <v>0</v>
      </c>
      <c r="AK349" t="b">
        <v>1</v>
      </c>
      <c r="AL349" t="b">
        <v>1</v>
      </c>
      <c r="AO349" t="s">
        <v>27</v>
      </c>
      <c r="AP349" t="b">
        <v>0</v>
      </c>
      <c r="AQ349" t="b">
        <v>0</v>
      </c>
      <c r="AS349" t="b">
        <v>0</v>
      </c>
      <c r="AU349" t="s">
        <v>228</v>
      </c>
    </row>
    <row r="350" spans="1:47">
      <c r="A350">
        <v>148790</v>
      </c>
      <c r="B350" t="s">
        <v>43</v>
      </c>
      <c r="C350" t="s">
        <v>514</v>
      </c>
      <c r="D350" t="s">
        <v>42</v>
      </c>
      <c r="E350" t="str">
        <f>IF(ISNUMBER(SEARCH(E$1, VLOOKUP($A350,#REF!, 30, FALSE))), "Y", "N")</f>
        <v>N</v>
      </c>
      <c r="F350" t="str">
        <f>IF(ISNUMBER(SEARCH(F$1, VLOOKUP($A350,#REF!, 30, FALSE))), "Y", "N")</f>
        <v>N</v>
      </c>
      <c r="G350" t="str">
        <f>IF(ISNUMBER(SEARCH(G$1, VLOOKUP($A350,#REF!, 30, FALSE))), "Y", "N")</f>
        <v>N</v>
      </c>
      <c r="H350" t="str">
        <f>IF(ISNUMBER(SEARCH(H$1, VLOOKUP($A350,#REF!, 30, FALSE))), "Y", "N")</f>
        <v>N</v>
      </c>
      <c r="I350" t="str">
        <f>IF(ISNUMBER(SEARCH(I$1, VLOOKUP($A350,#REF!, 30, FALSE))), "Y", "N")</f>
        <v>N</v>
      </c>
      <c r="J350" t="str">
        <f>IF(ISNUMBER(SEARCH(J$1, VLOOKUP($A350,#REF!, 30, FALSE))), "Y", "N")</f>
        <v>N</v>
      </c>
      <c r="K350" t="str">
        <f>IF(ISNUMBER(SEARCH(K$1, VLOOKUP($A350,#REF!, 30, FALSE))), "Y", "N")</f>
        <v>N</v>
      </c>
      <c r="L350">
        <v>140</v>
      </c>
      <c r="M350" t="s">
        <v>20</v>
      </c>
      <c r="N350" t="s">
        <v>391</v>
      </c>
      <c r="O350" t="s">
        <v>22</v>
      </c>
      <c r="P350" t="s">
        <v>23</v>
      </c>
      <c r="Q350">
        <v>0.1149</v>
      </c>
      <c r="R350">
        <f>IF(M350="electric",VLOOKUP(C350,Electric!$B:$F,5,FALSE), VLOOKUP(C350, Gas!$B:$F, 5, FALSE))</f>
        <v>0.1255</v>
      </c>
      <c r="S350" s="8">
        <f t="shared" si="5"/>
        <v>-8.44621513944223E-2</v>
      </c>
      <c r="T350">
        <v>0</v>
      </c>
      <c r="U350">
        <v>0</v>
      </c>
      <c r="V350">
        <v>0</v>
      </c>
      <c r="W350" t="s">
        <v>25</v>
      </c>
      <c r="X350">
        <v>12</v>
      </c>
      <c r="Y350" t="s">
        <v>13</v>
      </c>
      <c r="Z350" t="s">
        <v>40</v>
      </c>
      <c r="AA350" t="s">
        <v>231</v>
      </c>
      <c r="AB350" t="s">
        <v>199</v>
      </c>
      <c r="AC350" t="s">
        <v>515</v>
      </c>
      <c r="AD350" t="s">
        <v>201</v>
      </c>
      <c r="AE350" t="s">
        <v>516</v>
      </c>
      <c r="AF350" t="s">
        <v>203</v>
      </c>
      <c r="AG350" t="b">
        <v>0</v>
      </c>
      <c r="AH350" t="b">
        <v>0</v>
      </c>
      <c r="AI350" t="b">
        <v>0</v>
      </c>
      <c r="AJ350" t="b">
        <v>0</v>
      </c>
      <c r="AK350" t="b">
        <v>1</v>
      </c>
      <c r="AL350" t="b">
        <v>1</v>
      </c>
      <c r="AO350" t="s">
        <v>27</v>
      </c>
      <c r="AP350" t="b">
        <v>0</v>
      </c>
      <c r="AQ350" t="b">
        <v>0</v>
      </c>
      <c r="AS350" t="b">
        <v>0</v>
      </c>
      <c r="AU350" t="s">
        <v>41</v>
      </c>
    </row>
    <row r="351" spans="1:47">
      <c r="A351">
        <v>150748</v>
      </c>
      <c r="B351" t="s">
        <v>43</v>
      </c>
      <c r="C351" t="s">
        <v>514</v>
      </c>
      <c r="D351" t="s">
        <v>237</v>
      </c>
      <c r="E351" t="str">
        <f>IF(ISNUMBER(SEARCH(E$1, VLOOKUP($A351,#REF!, 30, FALSE))), "Y", "N")</f>
        <v>N</v>
      </c>
      <c r="F351" t="str">
        <f>IF(ISNUMBER(SEARCH(F$1, VLOOKUP($A351,#REF!, 30, FALSE))), "Y", "N")</f>
        <v>N</v>
      </c>
      <c r="G351" t="str">
        <f>IF(ISNUMBER(SEARCH(G$1, VLOOKUP($A351,#REF!, 30, FALSE))), "Y", "N")</f>
        <v>N</v>
      </c>
      <c r="H351" t="str">
        <f>IF(ISNUMBER(SEARCH(H$1, VLOOKUP($A351,#REF!, 30, FALSE))), "Y", "N")</f>
        <v>N</v>
      </c>
      <c r="I351" t="str">
        <f>IF(ISNUMBER(SEARCH(I$1, VLOOKUP($A351,#REF!, 30, FALSE))), "Y", "N")</f>
        <v>N</v>
      </c>
      <c r="J351" t="str">
        <f>IF(ISNUMBER(SEARCH(J$1, VLOOKUP($A351,#REF!, 30, FALSE))), "Y", "N")</f>
        <v>N</v>
      </c>
      <c r="K351" t="str">
        <f>IF(ISNUMBER(SEARCH(K$1, VLOOKUP($A351,#REF!, 30, FALSE))), "Y", "N")</f>
        <v>N</v>
      </c>
      <c r="L351">
        <v>140</v>
      </c>
      <c r="M351" t="s">
        <v>20</v>
      </c>
      <c r="N351" t="s">
        <v>391</v>
      </c>
      <c r="O351" t="s">
        <v>22</v>
      </c>
      <c r="P351" t="s">
        <v>23</v>
      </c>
      <c r="Q351">
        <v>0.11990000000000001</v>
      </c>
      <c r="R351">
        <f>IF(M351="electric",VLOOKUP(C351,Electric!$B:$F,5,FALSE), VLOOKUP(C351, Gas!$B:$F, 5, FALSE))</f>
        <v>0.1255</v>
      </c>
      <c r="S351" s="8">
        <f t="shared" si="5"/>
        <v>-4.4621513944223055E-2</v>
      </c>
      <c r="T351">
        <v>0</v>
      </c>
      <c r="U351">
        <v>0</v>
      </c>
      <c r="V351">
        <v>0</v>
      </c>
      <c r="W351" t="s">
        <v>25</v>
      </c>
      <c r="X351">
        <v>18</v>
      </c>
      <c r="Y351" t="s">
        <v>13</v>
      </c>
      <c r="Z351" t="s">
        <v>40</v>
      </c>
      <c r="AA351" t="s">
        <v>231</v>
      </c>
      <c r="AB351" t="s">
        <v>199</v>
      </c>
      <c r="AC351" t="s">
        <v>515</v>
      </c>
      <c r="AD351" t="s">
        <v>201</v>
      </c>
      <c r="AE351" t="s">
        <v>517</v>
      </c>
      <c r="AF351" t="s">
        <v>203</v>
      </c>
      <c r="AG351" t="b">
        <v>0</v>
      </c>
      <c r="AH351" t="b">
        <v>0</v>
      </c>
      <c r="AI351" t="b">
        <v>0</v>
      </c>
      <c r="AJ351" t="b">
        <v>0</v>
      </c>
      <c r="AK351" t="b">
        <v>1</v>
      </c>
      <c r="AL351" t="b">
        <v>1</v>
      </c>
      <c r="AO351" t="s">
        <v>27</v>
      </c>
      <c r="AP351" t="b">
        <v>0</v>
      </c>
      <c r="AQ351" t="b">
        <v>0</v>
      </c>
      <c r="AS351" t="b">
        <v>0</v>
      </c>
      <c r="AU351" t="s">
        <v>41</v>
      </c>
    </row>
    <row r="352" spans="1:47">
      <c r="A352">
        <v>148792</v>
      </c>
      <c r="B352" t="s">
        <v>43</v>
      </c>
      <c r="C352" t="s">
        <v>514</v>
      </c>
      <c r="D352" t="s">
        <v>38</v>
      </c>
      <c r="E352" t="str">
        <f>IF(ISNUMBER(SEARCH(E$1, VLOOKUP($A352,#REF!, 30, FALSE))), "Y", "N")</f>
        <v>N</v>
      </c>
      <c r="F352" t="str">
        <f>IF(ISNUMBER(SEARCH(F$1, VLOOKUP($A352,#REF!, 30, FALSE))), "Y", "N")</f>
        <v>N</v>
      </c>
      <c r="G352" t="str">
        <f>IF(ISNUMBER(SEARCH(G$1, VLOOKUP($A352,#REF!, 30, FALSE))), "Y", "N")</f>
        <v>N</v>
      </c>
      <c r="H352" t="str">
        <f>IF(ISNUMBER(SEARCH(H$1, VLOOKUP($A352,#REF!, 30, FALSE))), "Y", "N")</f>
        <v>N</v>
      </c>
      <c r="I352" t="str">
        <f>IF(ISNUMBER(SEARCH(I$1, VLOOKUP($A352,#REF!, 30, FALSE))), "Y", "N")</f>
        <v>N</v>
      </c>
      <c r="J352" t="str">
        <f>IF(ISNUMBER(SEARCH(J$1, VLOOKUP($A352,#REF!, 30, FALSE))), "Y", "N")</f>
        <v>N</v>
      </c>
      <c r="K352" t="str">
        <f>IF(ISNUMBER(SEARCH(K$1, VLOOKUP($A352,#REF!, 30, FALSE))), "Y", "N")</f>
        <v>N</v>
      </c>
      <c r="L352">
        <v>140</v>
      </c>
      <c r="M352" t="s">
        <v>20</v>
      </c>
      <c r="N352" t="s">
        <v>391</v>
      </c>
      <c r="O352" t="s">
        <v>22</v>
      </c>
      <c r="P352" t="s">
        <v>23</v>
      </c>
      <c r="Q352">
        <v>0.1179</v>
      </c>
      <c r="R352">
        <f>IF(M352="electric",VLOOKUP(C352,Electric!$B:$F,5,FALSE), VLOOKUP(C352, Gas!$B:$F, 5, FALSE))</f>
        <v>0.1255</v>
      </c>
      <c r="S352" s="8">
        <f t="shared" si="5"/>
        <v>-6.0557768924302757E-2</v>
      </c>
      <c r="T352">
        <v>0</v>
      </c>
      <c r="U352">
        <v>0</v>
      </c>
      <c r="V352">
        <v>0</v>
      </c>
      <c r="W352" t="s">
        <v>25</v>
      </c>
      <c r="X352">
        <v>12</v>
      </c>
      <c r="Y352" t="s">
        <v>13</v>
      </c>
      <c r="Z352" t="s">
        <v>40</v>
      </c>
      <c r="AA352" t="s">
        <v>231</v>
      </c>
      <c r="AB352" t="s">
        <v>199</v>
      </c>
      <c r="AC352" t="s">
        <v>515</v>
      </c>
      <c r="AD352" t="s">
        <v>201</v>
      </c>
      <c r="AE352" t="s">
        <v>518</v>
      </c>
      <c r="AF352" t="s">
        <v>203</v>
      </c>
      <c r="AG352" t="b">
        <v>0</v>
      </c>
      <c r="AH352" t="b">
        <v>0</v>
      </c>
      <c r="AI352" t="b">
        <v>0</v>
      </c>
      <c r="AJ352" t="b">
        <v>0</v>
      </c>
      <c r="AK352" t="b">
        <v>1</v>
      </c>
      <c r="AL352" t="b">
        <v>1</v>
      </c>
      <c r="AO352" s="1">
        <v>1</v>
      </c>
      <c r="AP352" t="b">
        <v>1</v>
      </c>
      <c r="AQ352" t="b">
        <v>0</v>
      </c>
      <c r="AS352" t="b">
        <v>0</v>
      </c>
      <c r="AU352" t="s">
        <v>41</v>
      </c>
    </row>
    <row r="353" spans="1:47">
      <c r="A353">
        <v>147447</v>
      </c>
      <c r="B353" t="s">
        <v>43</v>
      </c>
      <c r="C353" t="s">
        <v>514</v>
      </c>
      <c r="D353" t="s">
        <v>211</v>
      </c>
      <c r="E353" t="str">
        <f>IF(ISNUMBER(SEARCH(E$1, VLOOKUP($A353,#REF!, 30, FALSE))), "Y", "N")</f>
        <v>N</v>
      </c>
      <c r="F353" t="str">
        <f>IF(ISNUMBER(SEARCH(F$1, VLOOKUP($A353,#REF!, 30, FALSE))), "Y", "N")</f>
        <v>N</v>
      </c>
      <c r="G353" t="str">
        <f>IF(ISNUMBER(SEARCH(G$1, VLOOKUP($A353,#REF!, 30, FALSE))), "Y", "N")</f>
        <v>N</v>
      </c>
      <c r="H353" t="str">
        <f>IF(ISNUMBER(SEARCH(H$1, VLOOKUP($A353,#REF!, 30, FALSE))), "Y", "N")</f>
        <v>N</v>
      </c>
      <c r="I353" t="str">
        <f>IF(ISNUMBER(SEARCH(I$1, VLOOKUP($A353,#REF!, 30, FALSE))), "Y", "N")</f>
        <v>N</v>
      </c>
      <c r="J353" t="str">
        <f>IF(ISNUMBER(SEARCH(J$1, VLOOKUP($A353,#REF!, 30, FALSE))), "Y", "N")</f>
        <v>N</v>
      </c>
      <c r="K353" t="str">
        <f>IF(ISNUMBER(SEARCH(K$1, VLOOKUP($A353,#REF!, 30, FALSE))), "Y", "N")</f>
        <v>N</v>
      </c>
      <c r="L353">
        <v>60</v>
      </c>
      <c r="M353" t="s">
        <v>20</v>
      </c>
      <c r="N353" t="s">
        <v>391</v>
      </c>
      <c r="O353" t="s">
        <v>22</v>
      </c>
      <c r="P353" t="s">
        <v>23</v>
      </c>
      <c r="Q353">
        <v>0.1099</v>
      </c>
      <c r="R353">
        <f>IF(M353="electric",VLOOKUP(C353,Electric!$B:$F,5,FALSE), VLOOKUP(C353, Gas!$B:$F, 5, FALSE))</f>
        <v>0.1255</v>
      </c>
      <c r="S353" s="8">
        <f t="shared" si="5"/>
        <v>-0.12430278884462154</v>
      </c>
      <c r="T353">
        <v>0</v>
      </c>
      <c r="U353">
        <v>0</v>
      </c>
      <c r="V353">
        <v>0</v>
      </c>
      <c r="W353" t="s">
        <v>46</v>
      </c>
      <c r="X353">
        <v>12</v>
      </c>
      <c r="Y353" t="s">
        <v>13</v>
      </c>
      <c r="Z353" t="s">
        <v>40</v>
      </c>
      <c r="AA353" t="s">
        <v>392</v>
      </c>
      <c r="AB353" t="s">
        <v>393</v>
      </c>
      <c r="AD353" t="s">
        <v>201</v>
      </c>
      <c r="AE353" t="s">
        <v>519</v>
      </c>
      <c r="AF353" t="s">
        <v>203</v>
      </c>
      <c r="AG353" t="b">
        <v>0</v>
      </c>
      <c r="AH353" t="b">
        <v>0</v>
      </c>
      <c r="AI353" t="b">
        <v>0</v>
      </c>
      <c r="AJ353" t="b">
        <v>0</v>
      </c>
      <c r="AK353" t="b">
        <v>1</v>
      </c>
      <c r="AL353" t="b">
        <v>1</v>
      </c>
      <c r="AO353" t="s">
        <v>27</v>
      </c>
      <c r="AP353" t="b">
        <v>0</v>
      </c>
      <c r="AQ353" t="b">
        <v>0</v>
      </c>
      <c r="AS353" t="b">
        <v>0</v>
      </c>
    </row>
    <row r="354" spans="1:47">
      <c r="A354">
        <v>147446</v>
      </c>
      <c r="B354" t="s">
        <v>43</v>
      </c>
      <c r="C354" t="s">
        <v>514</v>
      </c>
      <c r="D354" t="s">
        <v>214</v>
      </c>
      <c r="E354" t="str">
        <f>IF(ISNUMBER(SEARCH(E$1, VLOOKUP($A354,#REF!, 30, FALSE))), "Y", "N")</f>
        <v>N</v>
      </c>
      <c r="F354" t="str">
        <f>IF(ISNUMBER(SEARCH(F$1, VLOOKUP($A354,#REF!, 30, FALSE))), "Y", "N")</f>
        <v>N</v>
      </c>
      <c r="G354" t="str">
        <f>IF(ISNUMBER(SEARCH(G$1, VLOOKUP($A354,#REF!, 30, FALSE))), "Y", "N")</f>
        <v>N</v>
      </c>
      <c r="H354" t="str">
        <f>IF(ISNUMBER(SEARCH(H$1, VLOOKUP($A354,#REF!, 30, FALSE))), "Y", "N")</f>
        <v>N</v>
      </c>
      <c r="I354" t="str">
        <f>IF(ISNUMBER(SEARCH(I$1, VLOOKUP($A354,#REF!, 30, FALSE))), "Y", "N")</f>
        <v>N</v>
      </c>
      <c r="J354" t="str">
        <f>IF(ISNUMBER(SEARCH(J$1, VLOOKUP($A354,#REF!, 30, FALSE))), "Y", "N")</f>
        <v>N</v>
      </c>
      <c r="K354" t="str">
        <f>IF(ISNUMBER(SEARCH(K$1, VLOOKUP($A354,#REF!, 30, FALSE))), "Y", "N")</f>
        <v>N</v>
      </c>
      <c r="L354">
        <v>50</v>
      </c>
      <c r="M354" t="s">
        <v>20</v>
      </c>
      <c r="N354" t="s">
        <v>391</v>
      </c>
      <c r="O354" t="s">
        <v>22</v>
      </c>
      <c r="P354" t="s">
        <v>23</v>
      </c>
      <c r="Q354">
        <v>0.1109</v>
      </c>
      <c r="R354">
        <f>IF(M354="electric",VLOOKUP(C354,Electric!$B:$F,5,FALSE), VLOOKUP(C354, Gas!$B:$F, 5, FALSE))</f>
        <v>0.1255</v>
      </c>
      <c r="S354" s="8">
        <f t="shared" si="5"/>
        <v>-0.11633466135458169</v>
      </c>
      <c r="T354">
        <v>0</v>
      </c>
      <c r="U354">
        <v>0</v>
      </c>
      <c r="V354">
        <v>0</v>
      </c>
      <c r="W354" t="s">
        <v>46</v>
      </c>
      <c r="X354">
        <v>24</v>
      </c>
      <c r="Y354" t="s">
        <v>13</v>
      </c>
      <c r="Z354" t="s">
        <v>40</v>
      </c>
      <c r="AA354" t="s">
        <v>170</v>
      </c>
      <c r="AD354" t="s">
        <v>180</v>
      </c>
      <c r="AE354" t="s">
        <v>520</v>
      </c>
      <c r="AF354" t="s">
        <v>203</v>
      </c>
      <c r="AG354" t="b">
        <v>0</v>
      </c>
      <c r="AH354" t="b">
        <v>0</v>
      </c>
      <c r="AI354" t="b">
        <v>0</v>
      </c>
      <c r="AJ354" t="b">
        <v>0</v>
      </c>
      <c r="AK354" t="b">
        <v>1</v>
      </c>
      <c r="AL354" t="b">
        <v>1</v>
      </c>
      <c r="AO354" t="s">
        <v>27</v>
      </c>
      <c r="AP354" t="b">
        <v>0</v>
      </c>
      <c r="AQ354" t="b">
        <v>0</v>
      </c>
    </row>
    <row r="355" spans="1:47">
      <c r="A355">
        <v>147444</v>
      </c>
      <c r="B355" t="s">
        <v>43</v>
      </c>
      <c r="C355" t="s">
        <v>514</v>
      </c>
      <c r="D355" t="s">
        <v>216</v>
      </c>
      <c r="E355" t="str">
        <f>IF(ISNUMBER(SEARCH(E$1, VLOOKUP($A355,#REF!, 30, FALSE))), "Y", "N")</f>
        <v>N</v>
      </c>
      <c r="F355" t="str">
        <f>IF(ISNUMBER(SEARCH(F$1, VLOOKUP($A355,#REF!, 30, FALSE))), "Y", "N")</f>
        <v>N</v>
      </c>
      <c r="G355" t="str">
        <f>IF(ISNUMBER(SEARCH(G$1, VLOOKUP($A355,#REF!, 30, FALSE))), "Y", "N")</f>
        <v>N</v>
      </c>
      <c r="H355" t="str">
        <f>IF(ISNUMBER(SEARCH(H$1, VLOOKUP($A355,#REF!, 30, FALSE))), "Y", "N")</f>
        <v>N</v>
      </c>
      <c r="I355" t="str">
        <f>IF(ISNUMBER(SEARCH(I$1, VLOOKUP($A355,#REF!, 30, FALSE))), "Y", "N")</f>
        <v>N</v>
      </c>
      <c r="J355" t="str">
        <f>IF(ISNUMBER(SEARCH(J$1, VLOOKUP($A355,#REF!, 30, FALSE))), "Y", "N")</f>
        <v>N</v>
      </c>
      <c r="K355" t="str">
        <f>IF(ISNUMBER(SEARCH(K$1, VLOOKUP($A355,#REF!, 30, FALSE))), "Y", "N")</f>
        <v>N</v>
      </c>
      <c r="L355">
        <v>60</v>
      </c>
      <c r="M355" t="s">
        <v>20</v>
      </c>
      <c r="N355" t="s">
        <v>391</v>
      </c>
      <c r="O355" t="s">
        <v>22</v>
      </c>
      <c r="P355" t="s">
        <v>23</v>
      </c>
      <c r="Q355">
        <v>0.1129</v>
      </c>
      <c r="R355">
        <f>IF(M355="electric",VLOOKUP(C355,Electric!$B:$F,5,FALSE), VLOOKUP(C355, Gas!$B:$F, 5, FALSE))</f>
        <v>0.1255</v>
      </c>
      <c r="S355" s="8">
        <f t="shared" si="5"/>
        <v>-0.10039840637450199</v>
      </c>
      <c r="T355">
        <v>0</v>
      </c>
      <c r="U355">
        <v>0</v>
      </c>
      <c r="V355">
        <v>0</v>
      </c>
      <c r="W355" t="s">
        <v>46</v>
      </c>
      <c r="X355">
        <v>12</v>
      </c>
      <c r="Y355" t="s">
        <v>13</v>
      </c>
      <c r="Z355" t="s">
        <v>40</v>
      </c>
      <c r="AA355" t="s">
        <v>392</v>
      </c>
      <c r="AB355" t="s">
        <v>393</v>
      </c>
      <c r="AD355" t="s">
        <v>201</v>
      </c>
      <c r="AE355" t="s">
        <v>521</v>
      </c>
      <c r="AF355" t="s">
        <v>203</v>
      </c>
      <c r="AG355" t="b">
        <v>0</v>
      </c>
      <c r="AH355" t="b">
        <v>0</v>
      </c>
      <c r="AI355" t="b">
        <v>0</v>
      </c>
      <c r="AJ355" t="b">
        <v>0</v>
      </c>
      <c r="AK355" t="b">
        <v>1</v>
      </c>
      <c r="AL355" t="b">
        <v>1</v>
      </c>
      <c r="AO355" s="1">
        <v>1</v>
      </c>
      <c r="AP355" t="b">
        <v>1</v>
      </c>
      <c r="AQ355" t="b">
        <v>0</v>
      </c>
      <c r="AS355" t="b">
        <v>0</v>
      </c>
    </row>
    <row r="356" spans="1:47">
      <c r="A356">
        <v>147439</v>
      </c>
      <c r="B356" t="s">
        <v>43</v>
      </c>
      <c r="C356" t="s">
        <v>514</v>
      </c>
      <c r="D356" t="s">
        <v>218</v>
      </c>
      <c r="E356" t="str">
        <f>IF(ISNUMBER(SEARCH(E$1, VLOOKUP($A356,#REF!, 30, FALSE))), "Y", "N")</f>
        <v>N</v>
      </c>
      <c r="F356" t="str">
        <f>IF(ISNUMBER(SEARCH(F$1, VLOOKUP($A356,#REF!, 30, FALSE))), "Y", "N")</f>
        <v>N</v>
      </c>
      <c r="G356" t="str">
        <f>IF(ISNUMBER(SEARCH(G$1, VLOOKUP($A356,#REF!, 30, FALSE))), "Y", "N")</f>
        <v>N</v>
      </c>
      <c r="H356" t="str">
        <f>IF(ISNUMBER(SEARCH(H$1, VLOOKUP($A356,#REF!, 30, FALSE))), "Y", "N")</f>
        <v>N</v>
      </c>
      <c r="I356" t="str">
        <f>IF(ISNUMBER(SEARCH(I$1, VLOOKUP($A356,#REF!, 30, FALSE))), "Y", "N")</f>
        <v>N</v>
      </c>
      <c r="J356" t="str">
        <f>IF(ISNUMBER(SEARCH(J$1, VLOOKUP($A356,#REF!, 30, FALSE))), "Y", "N")</f>
        <v>N</v>
      </c>
      <c r="K356" t="str">
        <f>IF(ISNUMBER(SEARCH(K$1, VLOOKUP($A356,#REF!, 30, FALSE))), "Y", "N")</f>
        <v>N</v>
      </c>
      <c r="L356">
        <v>50</v>
      </c>
      <c r="M356" t="s">
        <v>20</v>
      </c>
      <c r="N356" t="s">
        <v>391</v>
      </c>
      <c r="O356" t="s">
        <v>22</v>
      </c>
      <c r="P356" t="s">
        <v>23</v>
      </c>
      <c r="Q356">
        <v>0.1139</v>
      </c>
      <c r="R356">
        <f>IF(M356="electric",VLOOKUP(C356,Electric!$B:$F,5,FALSE), VLOOKUP(C356, Gas!$B:$F, 5, FALSE))</f>
        <v>0.1255</v>
      </c>
      <c r="S356" s="8">
        <f t="shared" si="5"/>
        <v>-9.2430278884462147E-2</v>
      </c>
      <c r="T356">
        <v>0</v>
      </c>
      <c r="U356">
        <v>0</v>
      </c>
      <c r="V356">
        <v>0</v>
      </c>
      <c r="W356" t="s">
        <v>46</v>
      </c>
      <c r="X356">
        <v>24</v>
      </c>
      <c r="Y356" t="s">
        <v>13</v>
      </c>
      <c r="Z356" t="s">
        <v>40</v>
      </c>
      <c r="AA356" t="s">
        <v>170</v>
      </c>
      <c r="AD356" t="s">
        <v>180</v>
      </c>
      <c r="AE356" t="s">
        <v>522</v>
      </c>
      <c r="AF356" t="s">
        <v>203</v>
      </c>
      <c r="AG356" t="b">
        <v>0</v>
      </c>
      <c r="AH356" t="b">
        <v>0</v>
      </c>
      <c r="AI356" t="b">
        <v>0</v>
      </c>
      <c r="AJ356" t="b">
        <v>0</v>
      </c>
      <c r="AK356" t="b">
        <v>1</v>
      </c>
      <c r="AL356" t="b">
        <v>1</v>
      </c>
      <c r="AO356" s="1">
        <v>1</v>
      </c>
      <c r="AP356" t="b">
        <v>1</v>
      </c>
      <c r="AQ356" t="b">
        <v>0</v>
      </c>
    </row>
    <row r="357" spans="1:47">
      <c r="A357">
        <v>148077</v>
      </c>
      <c r="B357" t="s">
        <v>43</v>
      </c>
      <c r="C357" t="s">
        <v>514</v>
      </c>
      <c r="D357" t="s">
        <v>220</v>
      </c>
      <c r="E357" t="str">
        <f>IF(ISNUMBER(SEARCH(E$1, VLOOKUP($A357,#REF!, 30, FALSE))), "Y", "N")</f>
        <v>N</v>
      </c>
      <c r="F357" t="str">
        <f>IF(ISNUMBER(SEARCH(F$1, VLOOKUP($A357,#REF!, 30, FALSE))), "Y", "N")</f>
        <v>N</v>
      </c>
      <c r="G357" t="str">
        <f>IF(ISNUMBER(SEARCH(G$1, VLOOKUP($A357,#REF!, 30, FALSE))), "Y", "N")</f>
        <v>N</v>
      </c>
      <c r="H357" t="str">
        <f>IF(ISNUMBER(SEARCH(H$1, VLOOKUP($A357,#REF!, 30, FALSE))), "Y", "N")</f>
        <v>N</v>
      </c>
      <c r="I357" t="str">
        <f>IF(ISNUMBER(SEARCH(I$1, VLOOKUP($A357,#REF!, 30, FALSE))), "Y", "N")</f>
        <v>N</v>
      </c>
      <c r="J357" t="str">
        <f>IF(ISNUMBER(SEARCH(J$1, VLOOKUP($A357,#REF!, 30, FALSE))), "Y", "N")</f>
        <v>N</v>
      </c>
      <c r="K357" t="str">
        <f>IF(ISNUMBER(SEARCH(K$1, VLOOKUP($A357,#REF!, 30, FALSE))), "Y", "N")</f>
        <v>N</v>
      </c>
      <c r="L357" t="s">
        <v>221</v>
      </c>
      <c r="M357" t="s">
        <v>20</v>
      </c>
      <c r="N357" t="s">
        <v>391</v>
      </c>
      <c r="O357" t="s">
        <v>22</v>
      </c>
      <c r="P357" t="s">
        <v>23</v>
      </c>
      <c r="Q357">
        <v>0.10390000000000001</v>
      </c>
      <c r="R357">
        <f>IF(M357="electric",VLOOKUP(C357,Electric!$B:$F,5,FALSE), VLOOKUP(C357, Gas!$B:$F, 5, FALSE))</f>
        <v>0.1255</v>
      </c>
      <c r="S357" s="8">
        <f t="shared" si="5"/>
        <v>-0.17211155378486051</v>
      </c>
      <c r="T357">
        <v>0</v>
      </c>
      <c r="U357">
        <v>0</v>
      </c>
      <c r="V357">
        <v>0</v>
      </c>
      <c r="W357" t="s">
        <v>46</v>
      </c>
      <c r="X357">
        <v>12</v>
      </c>
      <c r="Y357" t="s">
        <v>13</v>
      </c>
      <c r="Z357" t="s">
        <v>40</v>
      </c>
      <c r="AA357" t="s">
        <v>222</v>
      </c>
      <c r="AD357" t="s">
        <v>223</v>
      </c>
      <c r="AE357" t="s">
        <v>523</v>
      </c>
      <c r="AF357" t="s">
        <v>203</v>
      </c>
      <c r="AG357" t="b">
        <v>0</v>
      </c>
      <c r="AH357" t="b">
        <v>0</v>
      </c>
      <c r="AI357" t="b">
        <v>1</v>
      </c>
      <c r="AJ357" t="b">
        <v>0</v>
      </c>
      <c r="AK357" t="b">
        <v>1</v>
      </c>
      <c r="AL357" t="b">
        <v>1</v>
      </c>
      <c r="AO357" t="s">
        <v>27</v>
      </c>
      <c r="AP357" t="b">
        <v>0</v>
      </c>
      <c r="AQ357" t="b">
        <v>0</v>
      </c>
      <c r="AS357" t="b">
        <v>0</v>
      </c>
    </row>
    <row r="358" spans="1:47">
      <c r="A358">
        <v>147618</v>
      </c>
      <c r="B358" t="s">
        <v>43</v>
      </c>
      <c r="C358" t="s">
        <v>514</v>
      </c>
      <c r="D358" t="s">
        <v>225</v>
      </c>
      <c r="E358" t="str">
        <f>IF(ISNUMBER(SEARCH(E$1, VLOOKUP($A358,#REF!, 30, FALSE))), "Y", "N")</f>
        <v>N</v>
      </c>
      <c r="F358" t="str">
        <f>IF(ISNUMBER(SEARCH(F$1, VLOOKUP($A358,#REF!, 30, FALSE))), "Y", "N")</f>
        <v>N</v>
      </c>
      <c r="G358" t="str">
        <f>IF(ISNUMBER(SEARCH(G$1, VLOOKUP($A358,#REF!, 30, FALSE))), "Y", "N")</f>
        <v>N</v>
      </c>
      <c r="H358" t="str">
        <f>IF(ISNUMBER(SEARCH(H$1, VLOOKUP($A358,#REF!, 30, FALSE))), "Y", "N")</f>
        <v>N</v>
      </c>
      <c r="I358" t="str">
        <f>IF(ISNUMBER(SEARCH(I$1, VLOOKUP($A358,#REF!, 30, FALSE))), "Y", "N")</f>
        <v>N</v>
      </c>
      <c r="J358" t="str">
        <f>IF(ISNUMBER(SEARCH(J$1, VLOOKUP($A358,#REF!, 30, FALSE))), "Y", "N")</f>
        <v>N</v>
      </c>
      <c r="K358" t="str">
        <f>IF(ISNUMBER(SEARCH(K$1, VLOOKUP($A358,#REF!, 30, FALSE))), "Y", "N")</f>
        <v>N</v>
      </c>
      <c r="L358" t="s">
        <v>248</v>
      </c>
      <c r="M358" t="s">
        <v>20</v>
      </c>
      <c r="N358" t="s">
        <v>391</v>
      </c>
      <c r="O358" t="s">
        <v>22</v>
      </c>
      <c r="P358" t="s">
        <v>23</v>
      </c>
      <c r="Q358">
        <v>0.10489999999999999</v>
      </c>
      <c r="R358">
        <f>IF(M358="electric",VLOOKUP(C358,Electric!$B:$F,5,FALSE), VLOOKUP(C358, Gas!$B:$F, 5, FALSE))</f>
        <v>0.1255</v>
      </c>
      <c r="S358" s="8">
        <f t="shared" si="5"/>
        <v>-0.16414342629482076</v>
      </c>
      <c r="T358">
        <v>0</v>
      </c>
      <c r="U358">
        <v>0</v>
      </c>
      <c r="V358">
        <v>0</v>
      </c>
      <c r="W358" t="s">
        <v>46</v>
      </c>
      <c r="X358">
        <v>12</v>
      </c>
      <c r="Y358" t="s">
        <v>13</v>
      </c>
      <c r="Z358" t="s">
        <v>40</v>
      </c>
      <c r="AA358" t="s">
        <v>398</v>
      </c>
      <c r="AD358" t="s">
        <v>162</v>
      </c>
      <c r="AE358" t="s">
        <v>524</v>
      </c>
      <c r="AF358" t="s">
        <v>203</v>
      </c>
      <c r="AG358" t="b">
        <v>0</v>
      </c>
      <c r="AH358" t="b">
        <v>0</v>
      </c>
      <c r="AI358" t="b">
        <v>0</v>
      </c>
      <c r="AJ358" t="b">
        <v>0</v>
      </c>
      <c r="AK358" t="b">
        <v>1</v>
      </c>
      <c r="AL358" t="b">
        <v>1</v>
      </c>
      <c r="AO358" t="s">
        <v>27</v>
      </c>
      <c r="AP358" t="b">
        <v>0</v>
      </c>
      <c r="AQ358" t="b">
        <v>0</v>
      </c>
      <c r="AS358" t="b">
        <v>0</v>
      </c>
    </row>
    <row r="359" spans="1:47">
      <c r="A359">
        <v>147619</v>
      </c>
      <c r="B359" t="s">
        <v>43</v>
      </c>
      <c r="C359" t="s">
        <v>514</v>
      </c>
      <c r="D359" t="s">
        <v>372</v>
      </c>
      <c r="E359" t="str">
        <f>IF(ISNUMBER(SEARCH(E$1, VLOOKUP($A359,#REF!, 30, FALSE))), "Y", "N")</f>
        <v>N</v>
      </c>
      <c r="F359" t="str">
        <f>IF(ISNUMBER(SEARCH(F$1, VLOOKUP($A359,#REF!, 30, FALSE))), "Y", "N")</f>
        <v>N</v>
      </c>
      <c r="G359" t="str">
        <f>IF(ISNUMBER(SEARCH(G$1, VLOOKUP($A359,#REF!, 30, FALSE))), "Y", "N")</f>
        <v>N</v>
      </c>
      <c r="H359" t="str">
        <f>IF(ISNUMBER(SEARCH(H$1, VLOOKUP($A359,#REF!, 30, FALSE))), "Y", "N")</f>
        <v>N</v>
      </c>
      <c r="I359" t="str">
        <f>IF(ISNUMBER(SEARCH(I$1, VLOOKUP($A359,#REF!, 30, FALSE))), "Y", "N")</f>
        <v>N</v>
      </c>
      <c r="J359" t="str">
        <f>IF(ISNUMBER(SEARCH(J$1, VLOOKUP($A359,#REF!, 30, FALSE))), "Y", "N")</f>
        <v>N</v>
      </c>
      <c r="K359" t="str">
        <f>IF(ISNUMBER(SEARCH(K$1, VLOOKUP($A359,#REF!, 30, FALSE))), "Y", "N")</f>
        <v>N</v>
      </c>
      <c r="L359" t="s">
        <v>248</v>
      </c>
      <c r="M359" t="s">
        <v>20</v>
      </c>
      <c r="N359" t="s">
        <v>391</v>
      </c>
      <c r="O359" t="s">
        <v>22</v>
      </c>
      <c r="P359" t="s">
        <v>23</v>
      </c>
      <c r="Q359">
        <v>9.9900000000000003E-2</v>
      </c>
      <c r="R359">
        <f>IF(M359="electric",VLOOKUP(C359,Electric!$B:$F,5,FALSE), VLOOKUP(C359, Gas!$B:$F, 5, FALSE))</f>
        <v>0.1255</v>
      </c>
      <c r="S359" s="8">
        <f t="shared" si="5"/>
        <v>-0.2039840637450199</v>
      </c>
      <c r="T359">
        <v>0</v>
      </c>
      <c r="U359">
        <v>0</v>
      </c>
      <c r="V359">
        <v>0</v>
      </c>
      <c r="W359" t="s">
        <v>46</v>
      </c>
      <c r="X359">
        <v>6</v>
      </c>
      <c r="Y359" t="s">
        <v>13</v>
      </c>
      <c r="Z359" t="s">
        <v>40</v>
      </c>
      <c r="AA359" t="s">
        <v>398</v>
      </c>
      <c r="AD359" t="s">
        <v>162</v>
      </c>
      <c r="AE359" t="s">
        <v>525</v>
      </c>
      <c r="AF359" t="s">
        <v>203</v>
      </c>
      <c r="AG359" t="b">
        <v>0</v>
      </c>
      <c r="AH359" t="b">
        <v>0</v>
      </c>
      <c r="AI359" t="b">
        <v>0</v>
      </c>
      <c r="AJ359" t="b">
        <v>0</v>
      </c>
      <c r="AK359" t="b">
        <v>1</v>
      </c>
      <c r="AL359" t="b">
        <v>1</v>
      </c>
      <c r="AO359" t="s">
        <v>27</v>
      </c>
      <c r="AP359" t="b">
        <v>0</v>
      </c>
      <c r="AQ359" t="b">
        <v>0</v>
      </c>
      <c r="AS359" t="b">
        <v>0</v>
      </c>
    </row>
    <row r="360" spans="1:47">
      <c r="A360">
        <v>150464</v>
      </c>
      <c r="B360" t="s">
        <v>43</v>
      </c>
      <c r="C360" t="s">
        <v>514</v>
      </c>
      <c r="D360" t="s">
        <v>229</v>
      </c>
      <c r="E360" t="str">
        <f>IF(ISNUMBER(SEARCH(E$1, VLOOKUP($A360,#REF!, 30, FALSE))), "Y", "N")</f>
        <v>N</v>
      </c>
      <c r="F360" t="str">
        <f>IF(ISNUMBER(SEARCH(F$1, VLOOKUP($A360,#REF!, 30, FALSE))), "Y", "N")</f>
        <v>N</v>
      </c>
      <c r="G360" t="str">
        <f>IF(ISNUMBER(SEARCH(G$1, VLOOKUP($A360,#REF!, 30, FALSE))), "Y", "N")</f>
        <v>N</v>
      </c>
      <c r="H360" t="str">
        <f>IF(ISNUMBER(SEARCH(H$1, VLOOKUP($A360,#REF!, 30, FALSE))), "Y", "N")</f>
        <v>N</v>
      </c>
      <c r="I360" t="str">
        <f>IF(ISNUMBER(SEARCH(I$1, VLOOKUP($A360,#REF!, 30, FALSE))), "Y", "N")</f>
        <v>N</v>
      </c>
      <c r="J360" t="str">
        <f>IF(ISNUMBER(SEARCH(J$1, VLOOKUP($A360,#REF!, 30, FALSE))), "Y", "N")</f>
        <v>N</v>
      </c>
      <c r="K360" t="str">
        <f>IF(ISNUMBER(SEARCH(K$1, VLOOKUP($A360,#REF!, 30, FALSE))), "Y", "N")</f>
        <v>N</v>
      </c>
      <c r="L360">
        <v>220</v>
      </c>
      <c r="M360" t="s">
        <v>20</v>
      </c>
      <c r="N360" t="s">
        <v>391</v>
      </c>
      <c r="O360" t="s">
        <v>22</v>
      </c>
      <c r="P360" t="s">
        <v>23</v>
      </c>
      <c r="Q360">
        <v>0.1249</v>
      </c>
      <c r="R360">
        <f>IF(M360="electric",VLOOKUP(C360,Electric!$B:$F,5,FALSE), VLOOKUP(C360, Gas!$B:$F, 5, FALSE))</f>
        <v>0.1255</v>
      </c>
      <c r="S360" s="8">
        <f t="shared" si="5"/>
        <v>-4.780876494023931E-3</v>
      </c>
      <c r="T360">
        <v>0</v>
      </c>
      <c r="U360">
        <v>0</v>
      </c>
      <c r="V360">
        <v>0</v>
      </c>
      <c r="W360" t="s">
        <v>230</v>
      </c>
      <c r="X360">
        <v>12</v>
      </c>
      <c r="Y360" t="s">
        <v>13</v>
      </c>
      <c r="Z360" t="s">
        <v>40</v>
      </c>
      <c r="AA360" t="s">
        <v>231</v>
      </c>
      <c r="AB360" t="s">
        <v>199</v>
      </c>
      <c r="AC360" t="s">
        <v>515</v>
      </c>
      <c r="AD360" t="s">
        <v>201</v>
      </c>
      <c r="AE360" t="s">
        <v>526</v>
      </c>
      <c r="AF360" t="s">
        <v>203</v>
      </c>
      <c r="AG360" t="b">
        <v>0</v>
      </c>
      <c r="AH360" t="b">
        <v>0</v>
      </c>
      <c r="AI360" t="b">
        <v>0</v>
      </c>
      <c r="AJ360" t="b">
        <v>0</v>
      </c>
      <c r="AK360" t="b">
        <v>1</v>
      </c>
      <c r="AL360" t="b">
        <v>1</v>
      </c>
      <c r="AO360" t="s">
        <v>27</v>
      </c>
      <c r="AP360" t="b">
        <v>0</v>
      </c>
      <c r="AQ360" t="b">
        <v>0</v>
      </c>
      <c r="AS360" t="b">
        <v>0</v>
      </c>
      <c r="AU360" t="s">
        <v>233</v>
      </c>
    </row>
    <row r="361" spans="1:47">
      <c r="A361">
        <v>150559</v>
      </c>
      <c r="B361" t="s">
        <v>43</v>
      </c>
      <c r="C361" t="s">
        <v>527</v>
      </c>
      <c r="D361" t="s">
        <v>42</v>
      </c>
      <c r="E361" t="str">
        <f>IF(ISNUMBER(SEARCH(E$1, VLOOKUP($A361,#REF!, 30, FALSE))), "Y", "N")</f>
        <v>N</v>
      </c>
      <c r="F361" t="str">
        <f>IF(ISNUMBER(SEARCH(F$1, VLOOKUP($A361,#REF!, 30, FALSE))), "Y", "N")</f>
        <v>N</v>
      </c>
      <c r="G361" t="str">
        <f>IF(ISNUMBER(SEARCH(G$1, VLOOKUP($A361,#REF!, 30, FALSE))), "Y", "N")</f>
        <v>N</v>
      </c>
      <c r="H361" t="str">
        <f>IF(ISNUMBER(SEARCH(H$1, VLOOKUP($A361,#REF!, 30, FALSE))), "Y", "N")</f>
        <v>N</v>
      </c>
      <c r="I361" t="str">
        <f>IF(ISNUMBER(SEARCH(I$1, VLOOKUP($A361,#REF!, 30, FALSE))), "Y", "N")</f>
        <v>N</v>
      </c>
      <c r="J361" t="str">
        <f>IF(ISNUMBER(SEARCH(J$1, VLOOKUP($A361,#REF!, 30, FALSE))), "Y", "N")</f>
        <v>N</v>
      </c>
      <c r="K361" t="str">
        <f>IF(ISNUMBER(SEARCH(K$1, VLOOKUP($A361,#REF!, 30, FALSE))), "Y", "N")</f>
        <v>N</v>
      </c>
      <c r="L361">
        <v>140</v>
      </c>
      <c r="M361" t="s">
        <v>20</v>
      </c>
      <c r="N361" t="s">
        <v>391</v>
      </c>
      <c r="O361" t="s">
        <v>22</v>
      </c>
      <c r="P361" t="s">
        <v>23</v>
      </c>
      <c r="Q361">
        <v>0.1019</v>
      </c>
      <c r="R361">
        <f>IF(M361="electric",VLOOKUP(C361,Electric!$B:$F,5,FALSE), VLOOKUP(C361, Gas!$B:$F, 5, FALSE))</f>
        <v>0.10278</v>
      </c>
      <c r="S361" s="8">
        <f t="shared" si="5"/>
        <v>-8.5619770383342283E-3</v>
      </c>
      <c r="T361">
        <v>0</v>
      </c>
      <c r="U361">
        <v>0</v>
      </c>
      <c r="V361">
        <v>0</v>
      </c>
      <c r="W361" t="s">
        <v>25</v>
      </c>
      <c r="X361">
        <v>12</v>
      </c>
      <c r="Y361" t="s">
        <v>13</v>
      </c>
      <c r="Z361" t="s">
        <v>40</v>
      </c>
      <c r="AA361" t="s">
        <v>231</v>
      </c>
      <c r="AB361" t="s">
        <v>199</v>
      </c>
      <c r="AC361" t="s">
        <v>454</v>
      </c>
      <c r="AD361" t="s">
        <v>201</v>
      </c>
      <c r="AE361" t="s">
        <v>528</v>
      </c>
      <c r="AF361" t="s">
        <v>203</v>
      </c>
      <c r="AG361" t="b">
        <v>0</v>
      </c>
      <c r="AH361" t="b">
        <v>0</v>
      </c>
      <c r="AI361" t="b">
        <v>0</v>
      </c>
      <c r="AJ361" t="b">
        <v>0</v>
      </c>
      <c r="AK361" t="b">
        <v>1</v>
      </c>
      <c r="AL361" t="b">
        <v>1</v>
      </c>
      <c r="AO361" t="s">
        <v>27</v>
      </c>
      <c r="AP361" t="b">
        <v>0</v>
      </c>
      <c r="AQ361" t="b">
        <v>0</v>
      </c>
      <c r="AS361" t="b">
        <v>0</v>
      </c>
      <c r="AU361" t="s">
        <v>41</v>
      </c>
    </row>
    <row r="362" spans="1:47">
      <c r="A362">
        <v>150779</v>
      </c>
      <c r="B362" t="s">
        <v>43</v>
      </c>
      <c r="C362" t="s">
        <v>527</v>
      </c>
      <c r="D362" t="s">
        <v>237</v>
      </c>
      <c r="E362" t="str">
        <f>IF(ISNUMBER(SEARCH(E$1, VLOOKUP($A362,#REF!, 30, FALSE))), "Y", "N")</f>
        <v>N</v>
      </c>
      <c r="F362" t="str">
        <f>IF(ISNUMBER(SEARCH(F$1, VLOOKUP($A362,#REF!, 30, FALSE))), "Y", "N")</f>
        <v>N</v>
      </c>
      <c r="G362" t="str">
        <f>IF(ISNUMBER(SEARCH(G$1, VLOOKUP($A362,#REF!, 30, FALSE))), "Y", "N")</f>
        <v>N</v>
      </c>
      <c r="H362" t="str">
        <f>IF(ISNUMBER(SEARCH(H$1, VLOOKUP($A362,#REF!, 30, FALSE))), "Y", "N")</f>
        <v>N</v>
      </c>
      <c r="I362" t="str">
        <f>IF(ISNUMBER(SEARCH(I$1, VLOOKUP($A362,#REF!, 30, FALSE))), "Y", "N")</f>
        <v>N</v>
      </c>
      <c r="J362" t="str">
        <f>IF(ISNUMBER(SEARCH(J$1, VLOOKUP($A362,#REF!, 30, FALSE))), "Y", "N")</f>
        <v>N</v>
      </c>
      <c r="K362" t="str">
        <f>IF(ISNUMBER(SEARCH(K$1, VLOOKUP($A362,#REF!, 30, FALSE))), "Y", "N")</f>
        <v>N</v>
      </c>
      <c r="L362">
        <v>140</v>
      </c>
      <c r="M362" t="s">
        <v>20</v>
      </c>
      <c r="N362" t="s">
        <v>391</v>
      </c>
      <c r="O362" t="s">
        <v>22</v>
      </c>
      <c r="P362" t="s">
        <v>23</v>
      </c>
      <c r="Q362">
        <v>0.10489999999999999</v>
      </c>
      <c r="R362">
        <f>IF(M362="electric",VLOOKUP(C362,Electric!$B:$F,5,FALSE), VLOOKUP(C362, Gas!$B:$F, 5, FALSE))</f>
        <v>0.10278</v>
      </c>
      <c r="S362" s="8" t="str">
        <f t="shared" si="5"/>
        <v>None</v>
      </c>
      <c r="T362">
        <v>0</v>
      </c>
      <c r="U362">
        <v>0</v>
      </c>
      <c r="V362">
        <v>0</v>
      </c>
      <c r="W362" t="s">
        <v>25</v>
      </c>
      <c r="X362">
        <v>18</v>
      </c>
      <c r="Y362" t="s">
        <v>13</v>
      </c>
      <c r="Z362" t="s">
        <v>40</v>
      </c>
      <c r="AA362" t="s">
        <v>231</v>
      </c>
      <c r="AB362" t="s">
        <v>199</v>
      </c>
      <c r="AC362" t="s">
        <v>454</v>
      </c>
      <c r="AD362" t="s">
        <v>201</v>
      </c>
      <c r="AE362" t="s">
        <v>529</v>
      </c>
      <c r="AF362" t="s">
        <v>203</v>
      </c>
      <c r="AG362" t="b">
        <v>0</v>
      </c>
      <c r="AH362" t="b">
        <v>0</v>
      </c>
      <c r="AI362" t="b">
        <v>0</v>
      </c>
      <c r="AJ362" t="b">
        <v>0</v>
      </c>
      <c r="AK362" t="b">
        <v>1</v>
      </c>
      <c r="AL362" t="b">
        <v>1</v>
      </c>
      <c r="AO362" t="s">
        <v>27</v>
      </c>
      <c r="AP362" t="b">
        <v>0</v>
      </c>
      <c r="AQ362" t="b">
        <v>0</v>
      </c>
      <c r="AS362" t="b">
        <v>0</v>
      </c>
      <c r="AU362" t="s">
        <v>41</v>
      </c>
    </row>
    <row r="363" spans="1:47">
      <c r="A363">
        <v>150560</v>
      </c>
      <c r="B363" t="s">
        <v>43</v>
      </c>
      <c r="C363" t="s">
        <v>527</v>
      </c>
      <c r="D363" t="s">
        <v>38</v>
      </c>
      <c r="E363" t="str">
        <f>IF(ISNUMBER(SEARCH(E$1, VLOOKUP($A363,#REF!, 30, FALSE))), "Y", "N")</f>
        <v>N</v>
      </c>
      <c r="F363" t="str">
        <f>IF(ISNUMBER(SEARCH(F$1, VLOOKUP($A363,#REF!, 30, FALSE))), "Y", "N")</f>
        <v>N</v>
      </c>
      <c r="G363" t="str">
        <f>IF(ISNUMBER(SEARCH(G$1, VLOOKUP($A363,#REF!, 30, FALSE))), "Y", "N")</f>
        <v>N</v>
      </c>
      <c r="H363" t="str">
        <f>IF(ISNUMBER(SEARCH(H$1, VLOOKUP($A363,#REF!, 30, FALSE))), "Y", "N")</f>
        <v>N</v>
      </c>
      <c r="I363" t="str">
        <f>IF(ISNUMBER(SEARCH(I$1, VLOOKUP($A363,#REF!, 30, FALSE))), "Y", "N")</f>
        <v>N</v>
      </c>
      <c r="J363" t="str">
        <f>IF(ISNUMBER(SEARCH(J$1, VLOOKUP($A363,#REF!, 30, FALSE))), "Y", "N")</f>
        <v>N</v>
      </c>
      <c r="K363" t="str">
        <f>IF(ISNUMBER(SEARCH(K$1, VLOOKUP($A363,#REF!, 30, FALSE))), "Y", "N")</f>
        <v>N</v>
      </c>
      <c r="L363">
        <v>140</v>
      </c>
      <c r="M363" t="s">
        <v>20</v>
      </c>
      <c r="N363" t="s">
        <v>391</v>
      </c>
      <c r="O363" t="s">
        <v>22</v>
      </c>
      <c r="P363" t="s">
        <v>23</v>
      </c>
      <c r="Q363">
        <v>0.10290000000000001</v>
      </c>
      <c r="R363">
        <f>IF(M363="electric",VLOOKUP(C363,Electric!$B:$F,5,FALSE), VLOOKUP(C363, Gas!$B:$F, 5, FALSE))</f>
        <v>0.10278</v>
      </c>
      <c r="S363" s="8" t="str">
        <f t="shared" si="5"/>
        <v>None</v>
      </c>
      <c r="T363">
        <v>0</v>
      </c>
      <c r="U363">
        <v>0</v>
      </c>
      <c r="V363">
        <v>0</v>
      </c>
      <c r="W363" t="s">
        <v>25</v>
      </c>
      <c r="X363">
        <v>12</v>
      </c>
      <c r="Y363" t="s">
        <v>13</v>
      </c>
      <c r="Z363" t="s">
        <v>40</v>
      </c>
      <c r="AA363" t="s">
        <v>231</v>
      </c>
      <c r="AB363" t="s">
        <v>199</v>
      </c>
      <c r="AC363" t="s">
        <v>454</v>
      </c>
      <c r="AD363" t="s">
        <v>201</v>
      </c>
      <c r="AE363" t="s">
        <v>530</v>
      </c>
      <c r="AF363" t="s">
        <v>203</v>
      </c>
      <c r="AG363" t="b">
        <v>0</v>
      </c>
      <c r="AH363" t="b">
        <v>0</v>
      </c>
      <c r="AI363" t="b">
        <v>0</v>
      </c>
      <c r="AJ363" t="b">
        <v>0</v>
      </c>
      <c r="AK363" t="b">
        <v>1</v>
      </c>
      <c r="AL363" t="b">
        <v>1</v>
      </c>
      <c r="AO363" s="1">
        <v>1</v>
      </c>
      <c r="AP363" t="b">
        <v>1</v>
      </c>
      <c r="AQ363" t="b">
        <v>0</v>
      </c>
      <c r="AS363" t="b">
        <v>0</v>
      </c>
      <c r="AU363" t="s">
        <v>41</v>
      </c>
    </row>
    <row r="364" spans="1:47">
      <c r="A364">
        <v>147430</v>
      </c>
      <c r="B364" t="s">
        <v>43</v>
      </c>
      <c r="C364" t="s">
        <v>527</v>
      </c>
      <c r="D364" t="s">
        <v>211</v>
      </c>
      <c r="E364" t="str">
        <f>IF(ISNUMBER(SEARCH(E$1, VLOOKUP($A364,#REF!, 30, FALSE))), "Y", "N")</f>
        <v>N</v>
      </c>
      <c r="F364" t="str">
        <f>IF(ISNUMBER(SEARCH(F$1, VLOOKUP($A364,#REF!, 30, FALSE))), "Y", "N")</f>
        <v>N</v>
      </c>
      <c r="G364" t="str">
        <f>IF(ISNUMBER(SEARCH(G$1, VLOOKUP($A364,#REF!, 30, FALSE))), "Y", "N")</f>
        <v>N</v>
      </c>
      <c r="H364" t="str">
        <f>IF(ISNUMBER(SEARCH(H$1, VLOOKUP($A364,#REF!, 30, FALSE))), "Y", "N")</f>
        <v>N</v>
      </c>
      <c r="I364" t="str">
        <f>IF(ISNUMBER(SEARCH(I$1, VLOOKUP($A364,#REF!, 30, FALSE))), "Y", "N")</f>
        <v>N</v>
      </c>
      <c r="J364" t="str">
        <f>IF(ISNUMBER(SEARCH(J$1, VLOOKUP($A364,#REF!, 30, FALSE))), "Y", "N")</f>
        <v>N</v>
      </c>
      <c r="K364" t="str">
        <f>IF(ISNUMBER(SEARCH(K$1, VLOOKUP($A364,#REF!, 30, FALSE))), "Y", "N")</f>
        <v>N</v>
      </c>
      <c r="L364">
        <v>60</v>
      </c>
      <c r="M364" t="s">
        <v>20</v>
      </c>
      <c r="N364" t="s">
        <v>391</v>
      </c>
      <c r="O364" t="s">
        <v>22</v>
      </c>
      <c r="P364" t="s">
        <v>23</v>
      </c>
      <c r="Q364">
        <v>9.1899999999999996E-2</v>
      </c>
      <c r="R364">
        <f>IF(M364="electric",VLOOKUP(C364,Electric!$B:$F,5,FALSE), VLOOKUP(C364, Gas!$B:$F, 5, FALSE))</f>
        <v>0.10278</v>
      </c>
      <c r="S364" s="8">
        <f t="shared" si="5"/>
        <v>-0.10585717065576962</v>
      </c>
      <c r="T364">
        <v>0</v>
      </c>
      <c r="U364">
        <v>0</v>
      </c>
      <c r="V364">
        <v>0</v>
      </c>
      <c r="W364" t="s">
        <v>46</v>
      </c>
      <c r="X364">
        <v>12</v>
      </c>
      <c r="Y364" t="s">
        <v>13</v>
      </c>
      <c r="Z364" t="s">
        <v>40</v>
      </c>
      <c r="AA364" t="s">
        <v>392</v>
      </c>
      <c r="AB364" t="s">
        <v>393</v>
      </c>
      <c r="AD364" t="s">
        <v>201</v>
      </c>
      <c r="AE364" t="s">
        <v>531</v>
      </c>
      <c r="AF364" t="s">
        <v>203</v>
      </c>
      <c r="AG364" t="b">
        <v>0</v>
      </c>
      <c r="AH364" t="b">
        <v>0</v>
      </c>
      <c r="AI364" t="b">
        <v>0</v>
      </c>
      <c r="AJ364" t="b">
        <v>0</v>
      </c>
      <c r="AK364" t="b">
        <v>1</v>
      </c>
      <c r="AL364" t="b">
        <v>1</v>
      </c>
      <c r="AO364" t="s">
        <v>27</v>
      </c>
      <c r="AP364" t="b">
        <v>0</v>
      </c>
      <c r="AQ364" t="b">
        <v>0</v>
      </c>
      <c r="AS364" t="b">
        <v>0</v>
      </c>
    </row>
    <row r="365" spans="1:47">
      <c r="A365">
        <v>147429</v>
      </c>
      <c r="B365" t="s">
        <v>43</v>
      </c>
      <c r="C365" t="s">
        <v>527</v>
      </c>
      <c r="D365" t="s">
        <v>214</v>
      </c>
      <c r="E365" t="str">
        <f>IF(ISNUMBER(SEARCH(E$1, VLOOKUP($A365,#REF!, 30, FALSE))), "Y", "N")</f>
        <v>N</v>
      </c>
      <c r="F365" t="str">
        <f>IF(ISNUMBER(SEARCH(F$1, VLOOKUP($A365,#REF!, 30, FALSE))), "Y", "N")</f>
        <v>N</v>
      </c>
      <c r="G365" t="str">
        <f>IF(ISNUMBER(SEARCH(G$1, VLOOKUP($A365,#REF!, 30, FALSE))), "Y", "N")</f>
        <v>N</v>
      </c>
      <c r="H365" t="str">
        <f>IF(ISNUMBER(SEARCH(H$1, VLOOKUP($A365,#REF!, 30, FALSE))), "Y", "N")</f>
        <v>N</v>
      </c>
      <c r="I365" t="str">
        <f>IF(ISNUMBER(SEARCH(I$1, VLOOKUP($A365,#REF!, 30, FALSE))), "Y", "N")</f>
        <v>N</v>
      </c>
      <c r="J365" t="str">
        <f>IF(ISNUMBER(SEARCH(J$1, VLOOKUP($A365,#REF!, 30, FALSE))), "Y", "N")</f>
        <v>N</v>
      </c>
      <c r="K365" t="str">
        <f>IF(ISNUMBER(SEARCH(K$1, VLOOKUP($A365,#REF!, 30, FALSE))), "Y", "N")</f>
        <v>N</v>
      </c>
      <c r="L365">
        <v>50</v>
      </c>
      <c r="M365" t="s">
        <v>20</v>
      </c>
      <c r="N365" t="s">
        <v>391</v>
      </c>
      <c r="O365" t="s">
        <v>22</v>
      </c>
      <c r="P365" t="s">
        <v>23</v>
      </c>
      <c r="Q365">
        <v>9.2899999999999996E-2</v>
      </c>
      <c r="R365">
        <f>IF(M365="electric",VLOOKUP(C365,Electric!$B:$F,5,FALSE), VLOOKUP(C365, Gas!$B:$F, 5, FALSE))</f>
        <v>0.10278</v>
      </c>
      <c r="S365" s="8">
        <f t="shared" si="5"/>
        <v>-9.6127651294026076E-2</v>
      </c>
      <c r="T365">
        <v>0</v>
      </c>
      <c r="U365">
        <v>0</v>
      </c>
      <c r="V365">
        <v>0</v>
      </c>
      <c r="W365" t="s">
        <v>46</v>
      </c>
      <c r="X365">
        <v>24</v>
      </c>
      <c r="Y365" t="s">
        <v>13</v>
      </c>
      <c r="Z365" t="s">
        <v>40</v>
      </c>
      <c r="AA365" t="s">
        <v>170</v>
      </c>
      <c r="AD365" t="s">
        <v>180</v>
      </c>
      <c r="AE365" t="s">
        <v>532</v>
      </c>
      <c r="AF365" t="s">
        <v>203</v>
      </c>
      <c r="AG365" t="b">
        <v>0</v>
      </c>
      <c r="AH365" t="b">
        <v>0</v>
      </c>
      <c r="AI365" t="b">
        <v>0</v>
      </c>
      <c r="AJ365" t="b">
        <v>0</v>
      </c>
      <c r="AK365" t="b">
        <v>1</v>
      </c>
      <c r="AL365" t="b">
        <v>1</v>
      </c>
      <c r="AO365" t="s">
        <v>27</v>
      </c>
      <c r="AP365" t="b">
        <v>0</v>
      </c>
      <c r="AQ365" t="b">
        <v>0</v>
      </c>
    </row>
    <row r="366" spans="1:47">
      <c r="A366">
        <v>147425</v>
      </c>
      <c r="B366" t="s">
        <v>43</v>
      </c>
      <c r="C366" t="s">
        <v>527</v>
      </c>
      <c r="D366" t="s">
        <v>216</v>
      </c>
      <c r="E366" t="str">
        <f>IF(ISNUMBER(SEARCH(E$1, VLOOKUP($A366,#REF!, 30, FALSE))), "Y", "N")</f>
        <v>N</v>
      </c>
      <c r="F366" t="str">
        <f>IF(ISNUMBER(SEARCH(F$1, VLOOKUP($A366,#REF!, 30, FALSE))), "Y", "N")</f>
        <v>N</v>
      </c>
      <c r="G366" t="str">
        <f>IF(ISNUMBER(SEARCH(G$1, VLOOKUP($A366,#REF!, 30, FALSE))), "Y", "N")</f>
        <v>N</v>
      </c>
      <c r="H366" t="str">
        <f>IF(ISNUMBER(SEARCH(H$1, VLOOKUP($A366,#REF!, 30, FALSE))), "Y", "N")</f>
        <v>N</v>
      </c>
      <c r="I366" t="str">
        <f>IF(ISNUMBER(SEARCH(I$1, VLOOKUP($A366,#REF!, 30, FALSE))), "Y", "N")</f>
        <v>N</v>
      </c>
      <c r="J366" t="str">
        <f>IF(ISNUMBER(SEARCH(J$1, VLOOKUP($A366,#REF!, 30, FALSE))), "Y", "N")</f>
        <v>N</v>
      </c>
      <c r="K366" t="str">
        <f>IF(ISNUMBER(SEARCH(K$1, VLOOKUP($A366,#REF!, 30, FALSE))), "Y", "N")</f>
        <v>N</v>
      </c>
      <c r="L366">
        <v>60</v>
      </c>
      <c r="M366" t="s">
        <v>20</v>
      </c>
      <c r="N366" t="s">
        <v>391</v>
      </c>
      <c r="O366" t="s">
        <v>22</v>
      </c>
      <c r="P366" t="s">
        <v>23</v>
      </c>
      <c r="Q366">
        <v>9.3899999999999997E-2</v>
      </c>
      <c r="R366">
        <f>IF(M366="electric",VLOOKUP(C366,Electric!$B:$F,5,FALSE), VLOOKUP(C366, Gas!$B:$F, 5, FALSE))</f>
        <v>0.10278</v>
      </c>
      <c r="S366" s="8">
        <f t="shared" si="5"/>
        <v>-8.6398131932282532E-2</v>
      </c>
      <c r="T366">
        <v>0</v>
      </c>
      <c r="U366">
        <v>0</v>
      </c>
      <c r="V366">
        <v>0</v>
      </c>
      <c r="W366" t="s">
        <v>46</v>
      </c>
      <c r="X366">
        <v>12</v>
      </c>
      <c r="Y366" t="s">
        <v>13</v>
      </c>
      <c r="Z366" t="s">
        <v>40</v>
      </c>
      <c r="AA366" t="s">
        <v>392</v>
      </c>
      <c r="AB366" t="s">
        <v>393</v>
      </c>
      <c r="AD366" t="s">
        <v>201</v>
      </c>
      <c r="AE366" t="s">
        <v>533</v>
      </c>
      <c r="AF366" t="s">
        <v>203</v>
      </c>
      <c r="AG366" t="b">
        <v>0</v>
      </c>
      <c r="AH366" t="b">
        <v>0</v>
      </c>
      <c r="AI366" t="b">
        <v>0</v>
      </c>
      <c r="AJ366" t="b">
        <v>0</v>
      </c>
      <c r="AK366" t="b">
        <v>1</v>
      </c>
      <c r="AL366" t="b">
        <v>1</v>
      </c>
      <c r="AO366" s="1">
        <v>1</v>
      </c>
      <c r="AP366" t="b">
        <v>1</v>
      </c>
      <c r="AQ366" t="b">
        <v>0</v>
      </c>
      <c r="AS366" t="b">
        <v>0</v>
      </c>
    </row>
    <row r="367" spans="1:47">
      <c r="A367">
        <v>147423</v>
      </c>
      <c r="B367" t="s">
        <v>43</v>
      </c>
      <c r="C367" t="s">
        <v>527</v>
      </c>
      <c r="D367" t="s">
        <v>218</v>
      </c>
      <c r="E367" t="str">
        <f>IF(ISNUMBER(SEARCH(E$1, VLOOKUP($A367,#REF!, 30, FALSE))), "Y", "N")</f>
        <v>N</v>
      </c>
      <c r="F367" t="str">
        <f>IF(ISNUMBER(SEARCH(F$1, VLOOKUP($A367,#REF!, 30, FALSE))), "Y", "N")</f>
        <v>N</v>
      </c>
      <c r="G367" t="str">
        <f>IF(ISNUMBER(SEARCH(G$1, VLOOKUP($A367,#REF!, 30, FALSE))), "Y", "N")</f>
        <v>N</v>
      </c>
      <c r="H367" t="str">
        <f>IF(ISNUMBER(SEARCH(H$1, VLOOKUP($A367,#REF!, 30, FALSE))), "Y", "N")</f>
        <v>N</v>
      </c>
      <c r="I367" t="str">
        <f>IF(ISNUMBER(SEARCH(I$1, VLOOKUP($A367,#REF!, 30, FALSE))), "Y", "N")</f>
        <v>N</v>
      </c>
      <c r="J367" t="str">
        <f>IF(ISNUMBER(SEARCH(J$1, VLOOKUP($A367,#REF!, 30, FALSE))), "Y", "N")</f>
        <v>N</v>
      </c>
      <c r="K367" t="str">
        <f>IF(ISNUMBER(SEARCH(K$1, VLOOKUP($A367,#REF!, 30, FALSE))), "Y", "N")</f>
        <v>N</v>
      </c>
      <c r="L367">
        <v>50</v>
      </c>
      <c r="M367" t="s">
        <v>20</v>
      </c>
      <c r="N367" t="s">
        <v>391</v>
      </c>
      <c r="O367" t="s">
        <v>22</v>
      </c>
      <c r="P367" t="s">
        <v>23</v>
      </c>
      <c r="Q367">
        <v>9.4899999999999998E-2</v>
      </c>
      <c r="R367">
        <f>IF(M367="electric",VLOOKUP(C367,Electric!$B:$F,5,FALSE), VLOOKUP(C367, Gas!$B:$F, 5, FALSE))</f>
        <v>0.10278</v>
      </c>
      <c r="S367" s="8">
        <f t="shared" si="5"/>
        <v>-7.6668612570539002E-2</v>
      </c>
      <c r="T367">
        <v>0</v>
      </c>
      <c r="U367">
        <v>0</v>
      </c>
      <c r="V367">
        <v>0</v>
      </c>
      <c r="W367" t="s">
        <v>46</v>
      </c>
      <c r="X367">
        <v>24</v>
      </c>
      <c r="Y367" t="s">
        <v>13</v>
      </c>
      <c r="Z367" t="s">
        <v>40</v>
      </c>
      <c r="AA367" t="s">
        <v>170</v>
      </c>
      <c r="AD367" t="s">
        <v>180</v>
      </c>
      <c r="AE367" t="s">
        <v>534</v>
      </c>
      <c r="AF367" t="s">
        <v>203</v>
      </c>
      <c r="AG367" t="b">
        <v>0</v>
      </c>
      <c r="AH367" t="b">
        <v>0</v>
      </c>
      <c r="AI367" t="b">
        <v>0</v>
      </c>
      <c r="AJ367" t="b">
        <v>0</v>
      </c>
      <c r="AK367" t="b">
        <v>1</v>
      </c>
      <c r="AL367" t="b">
        <v>1</v>
      </c>
      <c r="AO367" s="1">
        <v>1</v>
      </c>
      <c r="AP367" t="b">
        <v>1</v>
      </c>
      <c r="AQ367" t="b">
        <v>0</v>
      </c>
    </row>
    <row r="368" spans="1:47">
      <c r="A368">
        <v>148065</v>
      </c>
      <c r="B368" t="s">
        <v>43</v>
      </c>
      <c r="C368" t="s">
        <v>527</v>
      </c>
      <c r="D368" t="s">
        <v>220</v>
      </c>
      <c r="E368" t="str">
        <f>IF(ISNUMBER(SEARCH(E$1, VLOOKUP($A368,#REF!, 30, FALSE))), "Y", "N")</f>
        <v>N</v>
      </c>
      <c r="F368" t="str">
        <f>IF(ISNUMBER(SEARCH(F$1, VLOOKUP($A368,#REF!, 30, FALSE))), "Y", "N")</f>
        <v>N</v>
      </c>
      <c r="G368" t="str">
        <f>IF(ISNUMBER(SEARCH(G$1, VLOOKUP($A368,#REF!, 30, FALSE))), "Y", "N")</f>
        <v>N</v>
      </c>
      <c r="H368" t="str">
        <f>IF(ISNUMBER(SEARCH(H$1, VLOOKUP($A368,#REF!, 30, FALSE))), "Y", "N")</f>
        <v>N</v>
      </c>
      <c r="I368" t="str">
        <f>IF(ISNUMBER(SEARCH(I$1, VLOOKUP($A368,#REF!, 30, FALSE))), "Y", "N")</f>
        <v>N</v>
      </c>
      <c r="J368" t="str">
        <f>IF(ISNUMBER(SEARCH(J$1, VLOOKUP($A368,#REF!, 30, FALSE))), "Y", "N")</f>
        <v>N</v>
      </c>
      <c r="K368" t="str">
        <f>IF(ISNUMBER(SEARCH(K$1, VLOOKUP($A368,#REF!, 30, FALSE))), "Y", "N")</f>
        <v>N</v>
      </c>
      <c r="L368" t="s">
        <v>221</v>
      </c>
      <c r="M368" t="s">
        <v>20</v>
      </c>
      <c r="N368" t="s">
        <v>391</v>
      </c>
      <c r="O368" t="s">
        <v>22</v>
      </c>
      <c r="P368" t="s">
        <v>23</v>
      </c>
      <c r="Q368">
        <v>8.1900000000000001E-2</v>
      </c>
      <c r="R368">
        <f>IF(M368="electric",VLOOKUP(C368,Electric!$B:$F,5,FALSE), VLOOKUP(C368, Gas!$B:$F, 5, FALSE))</f>
        <v>0.10278</v>
      </c>
      <c r="S368" s="8">
        <f t="shared" si="5"/>
        <v>-0.20315236427320488</v>
      </c>
      <c r="T368">
        <v>0</v>
      </c>
      <c r="U368">
        <v>0</v>
      </c>
      <c r="V368">
        <v>0</v>
      </c>
      <c r="W368" t="s">
        <v>46</v>
      </c>
      <c r="X368">
        <v>12</v>
      </c>
      <c r="Y368" t="s">
        <v>13</v>
      </c>
      <c r="Z368" t="s">
        <v>40</v>
      </c>
      <c r="AA368" t="s">
        <v>222</v>
      </c>
      <c r="AD368" t="s">
        <v>223</v>
      </c>
      <c r="AE368" t="s">
        <v>535</v>
      </c>
      <c r="AF368" t="s">
        <v>203</v>
      </c>
      <c r="AG368" t="b">
        <v>0</v>
      </c>
      <c r="AH368" t="b">
        <v>0</v>
      </c>
      <c r="AI368" t="b">
        <v>1</v>
      </c>
      <c r="AJ368" t="b">
        <v>0</v>
      </c>
      <c r="AK368" t="b">
        <v>1</v>
      </c>
      <c r="AL368" t="b">
        <v>1</v>
      </c>
      <c r="AO368" t="s">
        <v>27</v>
      </c>
      <c r="AP368" t="b">
        <v>0</v>
      </c>
      <c r="AQ368" t="b">
        <v>0</v>
      </c>
      <c r="AS368" t="b">
        <v>0</v>
      </c>
    </row>
    <row r="369" spans="1:47">
      <c r="A369">
        <v>147620</v>
      </c>
      <c r="B369" t="s">
        <v>43</v>
      </c>
      <c r="C369" t="s">
        <v>527</v>
      </c>
      <c r="D369" t="s">
        <v>225</v>
      </c>
      <c r="E369" t="str">
        <f>IF(ISNUMBER(SEARCH(E$1, VLOOKUP($A369,#REF!, 30, FALSE))), "Y", "N")</f>
        <v>N</v>
      </c>
      <c r="F369" t="str">
        <f>IF(ISNUMBER(SEARCH(F$1, VLOOKUP($A369,#REF!, 30, FALSE))), "Y", "N")</f>
        <v>N</v>
      </c>
      <c r="G369" t="str">
        <f>IF(ISNUMBER(SEARCH(G$1, VLOOKUP($A369,#REF!, 30, FALSE))), "Y", "N")</f>
        <v>N</v>
      </c>
      <c r="H369" t="str">
        <f>IF(ISNUMBER(SEARCH(H$1, VLOOKUP($A369,#REF!, 30, FALSE))), "Y", "N")</f>
        <v>N</v>
      </c>
      <c r="I369" t="str">
        <f>IF(ISNUMBER(SEARCH(I$1, VLOOKUP($A369,#REF!, 30, FALSE))), "Y", "N")</f>
        <v>N</v>
      </c>
      <c r="J369" t="str">
        <f>IF(ISNUMBER(SEARCH(J$1, VLOOKUP($A369,#REF!, 30, FALSE))), "Y", "N")</f>
        <v>N</v>
      </c>
      <c r="K369" t="str">
        <f>IF(ISNUMBER(SEARCH(K$1, VLOOKUP($A369,#REF!, 30, FALSE))), "Y", "N")</f>
        <v>N</v>
      </c>
      <c r="L369" t="s">
        <v>248</v>
      </c>
      <c r="M369" t="s">
        <v>20</v>
      </c>
      <c r="N369" t="s">
        <v>391</v>
      </c>
      <c r="O369" t="s">
        <v>22</v>
      </c>
      <c r="P369" t="s">
        <v>23</v>
      </c>
      <c r="Q369">
        <v>8.5900000000000004E-2</v>
      </c>
      <c r="R369">
        <f>IF(M369="electric",VLOOKUP(C369,Electric!$B:$F,5,FALSE), VLOOKUP(C369, Gas!$B:$F, 5, FALSE))</f>
        <v>0.10278</v>
      </c>
      <c r="S369" s="8">
        <f t="shared" si="5"/>
        <v>-0.1642342868262307</v>
      </c>
      <c r="T369">
        <v>0</v>
      </c>
      <c r="U369">
        <v>0</v>
      </c>
      <c r="V369">
        <v>0</v>
      </c>
      <c r="W369" t="s">
        <v>46</v>
      </c>
      <c r="X369">
        <v>12</v>
      </c>
      <c r="Y369" t="s">
        <v>13</v>
      </c>
      <c r="Z369" t="s">
        <v>40</v>
      </c>
      <c r="AA369" t="s">
        <v>398</v>
      </c>
      <c r="AD369" t="s">
        <v>162</v>
      </c>
      <c r="AE369" t="s">
        <v>531</v>
      </c>
      <c r="AF369" t="s">
        <v>203</v>
      </c>
      <c r="AG369" t="b">
        <v>0</v>
      </c>
      <c r="AH369" t="b">
        <v>0</v>
      </c>
      <c r="AI369" t="b">
        <v>0</v>
      </c>
      <c r="AJ369" t="b">
        <v>0</v>
      </c>
      <c r="AK369" t="b">
        <v>1</v>
      </c>
      <c r="AL369" t="b">
        <v>1</v>
      </c>
      <c r="AO369" t="s">
        <v>27</v>
      </c>
      <c r="AP369" t="b">
        <v>0</v>
      </c>
      <c r="AQ369" t="b">
        <v>0</v>
      </c>
      <c r="AS369" t="b">
        <v>0</v>
      </c>
    </row>
    <row r="370" spans="1:47">
      <c r="A370">
        <v>147621</v>
      </c>
      <c r="B370" t="s">
        <v>43</v>
      </c>
      <c r="C370" t="s">
        <v>527</v>
      </c>
      <c r="D370" t="s">
        <v>372</v>
      </c>
      <c r="E370" t="str">
        <f>IF(ISNUMBER(SEARCH(E$1, VLOOKUP($A370,#REF!, 30, FALSE))), "Y", "N")</f>
        <v>N</v>
      </c>
      <c r="F370" t="str">
        <f>IF(ISNUMBER(SEARCH(F$1, VLOOKUP($A370,#REF!, 30, FALSE))), "Y", "N")</f>
        <v>N</v>
      </c>
      <c r="G370" t="str">
        <f>IF(ISNUMBER(SEARCH(G$1, VLOOKUP($A370,#REF!, 30, FALSE))), "Y", "N")</f>
        <v>N</v>
      </c>
      <c r="H370" t="str">
        <f>IF(ISNUMBER(SEARCH(H$1, VLOOKUP($A370,#REF!, 30, FALSE))), "Y", "N")</f>
        <v>N</v>
      </c>
      <c r="I370" t="str">
        <f>IF(ISNUMBER(SEARCH(I$1, VLOOKUP($A370,#REF!, 30, FALSE))), "Y", "N")</f>
        <v>N</v>
      </c>
      <c r="J370" t="str">
        <f>IF(ISNUMBER(SEARCH(J$1, VLOOKUP($A370,#REF!, 30, FALSE))), "Y", "N")</f>
        <v>N</v>
      </c>
      <c r="K370" t="str">
        <f>IF(ISNUMBER(SEARCH(K$1, VLOOKUP($A370,#REF!, 30, FALSE))), "Y", "N")</f>
        <v>N</v>
      </c>
      <c r="L370" t="s">
        <v>248</v>
      </c>
      <c r="M370" t="s">
        <v>20</v>
      </c>
      <c r="N370" t="s">
        <v>391</v>
      </c>
      <c r="O370" t="s">
        <v>22</v>
      </c>
      <c r="P370" t="s">
        <v>23</v>
      </c>
      <c r="Q370">
        <v>8.4900000000000003E-2</v>
      </c>
      <c r="R370">
        <f>IF(M370="electric",VLOOKUP(C370,Electric!$B:$F,5,FALSE), VLOOKUP(C370, Gas!$B:$F, 5, FALSE))</f>
        <v>0.10278</v>
      </c>
      <c r="S370" s="8">
        <f t="shared" si="5"/>
        <v>-0.17396380618797425</v>
      </c>
      <c r="T370">
        <v>0</v>
      </c>
      <c r="U370">
        <v>0</v>
      </c>
      <c r="V370">
        <v>0</v>
      </c>
      <c r="W370" t="s">
        <v>46</v>
      </c>
      <c r="X370">
        <v>6</v>
      </c>
      <c r="Y370" t="s">
        <v>13</v>
      </c>
      <c r="Z370" t="s">
        <v>40</v>
      </c>
      <c r="AA370" t="s">
        <v>398</v>
      </c>
      <c r="AD370" t="s">
        <v>162</v>
      </c>
      <c r="AE370" t="s">
        <v>536</v>
      </c>
      <c r="AF370" t="s">
        <v>203</v>
      </c>
      <c r="AG370" t="b">
        <v>0</v>
      </c>
      <c r="AH370" t="b">
        <v>0</v>
      </c>
      <c r="AI370" t="b">
        <v>0</v>
      </c>
      <c r="AJ370" t="b">
        <v>0</v>
      </c>
      <c r="AK370" t="b">
        <v>1</v>
      </c>
      <c r="AL370" t="b">
        <v>1</v>
      </c>
      <c r="AO370" t="s">
        <v>27</v>
      </c>
      <c r="AP370" t="b">
        <v>0</v>
      </c>
      <c r="AQ370" t="b">
        <v>0</v>
      </c>
      <c r="AS370" t="b">
        <v>0</v>
      </c>
    </row>
    <row r="371" spans="1:47">
      <c r="A371">
        <v>150466</v>
      </c>
      <c r="B371" t="s">
        <v>43</v>
      </c>
      <c r="C371" t="s">
        <v>527</v>
      </c>
      <c r="D371" t="s">
        <v>229</v>
      </c>
      <c r="E371" t="str">
        <f>IF(ISNUMBER(SEARCH(E$1, VLOOKUP($A371,#REF!, 30, FALSE))), "Y", "N")</f>
        <v>N</v>
      </c>
      <c r="F371" t="str">
        <f>IF(ISNUMBER(SEARCH(F$1, VLOOKUP($A371,#REF!, 30, FALSE))), "Y", "N")</f>
        <v>N</v>
      </c>
      <c r="G371" t="str">
        <f>IF(ISNUMBER(SEARCH(G$1, VLOOKUP($A371,#REF!, 30, FALSE))), "Y", "N")</f>
        <v>N</v>
      </c>
      <c r="H371" t="str">
        <f>IF(ISNUMBER(SEARCH(H$1, VLOOKUP($A371,#REF!, 30, FALSE))), "Y", "N")</f>
        <v>N</v>
      </c>
      <c r="I371" t="str">
        <f>IF(ISNUMBER(SEARCH(I$1, VLOOKUP($A371,#REF!, 30, FALSE))), "Y", "N")</f>
        <v>N</v>
      </c>
      <c r="J371" t="str">
        <f>IF(ISNUMBER(SEARCH(J$1, VLOOKUP($A371,#REF!, 30, FALSE))), "Y", "N")</f>
        <v>N</v>
      </c>
      <c r="K371" t="str">
        <f>IF(ISNUMBER(SEARCH(K$1, VLOOKUP($A371,#REF!, 30, FALSE))), "Y", "N")</f>
        <v>N</v>
      </c>
      <c r="L371">
        <v>220</v>
      </c>
      <c r="M371" t="s">
        <v>20</v>
      </c>
      <c r="N371" t="s">
        <v>391</v>
      </c>
      <c r="O371" t="s">
        <v>22</v>
      </c>
      <c r="P371" t="s">
        <v>23</v>
      </c>
      <c r="Q371">
        <v>0.1089</v>
      </c>
      <c r="R371">
        <f>IF(M371="electric",VLOOKUP(C371,Electric!$B:$F,5,FALSE), VLOOKUP(C371, Gas!$B:$F, 5, FALSE))</f>
        <v>0.10278</v>
      </c>
      <c r="S371" s="8" t="str">
        <f t="shared" si="5"/>
        <v>None</v>
      </c>
      <c r="T371">
        <v>0</v>
      </c>
      <c r="U371">
        <v>0</v>
      </c>
      <c r="V371">
        <v>0</v>
      </c>
      <c r="W371" t="s">
        <v>230</v>
      </c>
      <c r="X371">
        <v>12</v>
      </c>
      <c r="Y371" t="s">
        <v>13</v>
      </c>
      <c r="Z371" t="s">
        <v>40</v>
      </c>
      <c r="AA371" t="s">
        <v>231</v>
      </c>
      <c r="AB371" t="s">
        <v>199</v>
      </c>
      <c r="AC371" t="s">
        <v>454</v>
      </c>
      <c r="AD371" t="s">
        <v>201</v>
      </c>
      <c r="AE371" t="s">
        <v>537</v>
      </c>
      <c r="AF371" t="s">
        <v>203</v>
      </c>
      <c r="AG371" t="b">
        <v>0</v>
      </c>
      <c r="AH371" t="b">
        <v>0</v>
      </c>
      <c r="AI371" t="b">
        <v>0</v>
      </c>
      <c r="AJ371" t="b">
        <v>0</v>
      </c>
      <c r="AK371" t="b">
        <v>1</v>
      </c>
      <c r="AL371" t="b">
        <v>1</v>
      </c>
      <c r="AO371" t="s">
        <v>27</v>
      </c>
      <c r="AP371" t="b">
        <v>0</v>
      </c>
      <c r="AQ371" t="b">
        <v>0</v>
      </c>
      <c r="AS371" t="b">
        <v>0</v>
      </c>
      <c r="AU371" t="s">
        <v>233</v>
      </c>
    </row>
    <row r="372" spans="1:47">
      <c r="A372">
        <v>147990</v>
      </c>
      <c r="B372" t="s">
        <v>43</v>
      </c>
      <c r="C372" t="s">
        <v>538</v>
      </c>
      <c r="D372" t="s">
        <v>42</v>
      </c>
      <c r="E372" t="str">
        <f>IF(ISNUMBER(SEARCH(E$1, VLOOKUP($A372,#REF!, 30, FALSE))), "Y", "N")</f>
        <v>N</v>
      </c>
      <c r="F372" t="str">
        <f>IF(ISNUMBER(SEARCH(F$1, VLOOKUP($A372,#REF!, 30, FALSE))), "Y", "N")</f>
        <v>N</v>
      </c>
      <c r="G372" t="str">
        <f>IF(ISNUMBER(SEARCH(G$1, VLOOKUP($A372,#REF!, 30, FALSE))), "Y", "N")</f>
        <v>N</v>
      </c>
      <c r="H372" t="str">
        <f>IF(ISNUMBER(SEARCH(H$1, VLOOKUP($A372,#REF!, 30, FALSE))), "Y", "N")</f>
        <v>N</v>
      </c>
      <c r="I372" t="str">
        <f>IF(ISNUMBER(SEARCH(I$1, VLOOKUP($A372,#REF!, 30, FALSE))), "Y", "N")</f>
        <v>N</v>
      </c>
      <c r="J372" t="str">
        <f>IF(ISNUMBER(SEARCH(J$1, VLOOKUP($A372,#REF!, 30, FALSE))), "Y", "N")</f>
        <v>N</v>
      </c>
      <c r="K372" t="str">
        <f>IF(ISNUMBER(SEARCH(K$1, VLOOKUP($A372,#REF!, 30, FALSE))), "Y", "N")</f>
        <v>N</v>
      </c>
      <c r="L372">
        <v>140</v>
      </c>
      <c r="M372" t="s">
        <v>20</v>
      </c>
      <c r="N372" t="s">
        <v>391</v>
      </c>
      <c r="O372" t="s">
        <v>22</v>
      </c>
      <c r="P372" t="s">
        <v>23</v>
      </c>
      <c r="Q372">
        <v>0.1149</v>
      </c>
      <c r="R372">
        <f>IF(M372="electric",VLOOKUP(C372,Electric!$B:$F,5,FALSE), VLOOKUP(C372, Gas!$B:$F, 5, FALSE))</f>
        <v>0.101172</v>
      </c>
      <c r="S372" s="8" t="str">
        <f t="shared" si="5"/>
        <v>None</v>
      </c>
      <c r="T372">
        <v>0</v>
      </c>
      <c r="U372">
        <v>0</v>
      </c>
      <c r="V372">
        <v>0</v>
      </c>
      <c r="W372" t="s">
        <v>25</v>
      </c>
      <c r="X372">
        <v>12</v>
      </c>
      <c r="Y372" t="s">
        <v>13</v>
      </c>
      <c r="Z372" t="s">
        <v>40</v>
      </c>
      <c r="AA372" t="s">
        <v>231</v>
      </c>
      <c r="AB372" t="s">
        <v>199</v>
      </c>
      <c r="AC372" t="s">
        <v>454</v>
      </c>
      <c r="AD372" t="s">
        <v>201</v>
      </c>
      <c r="AE372" t="s">
        <v>539</v>
      </c>
      <c r="AF372" t="s">
        <v>203</v>
      </c>
      <c r="AG372" t="b">
        <v>0</v>
      </c>
      <c r="AH372" t="b">
        <v>0</v>
      </c>
      <c r="AI372" t="b">
        <v>0</v>
      </c>
      <c r="AJ372" t="b">
        <v>0</v>
      </c>
      <c r="AK372" t="b">
        <v>1</v>
      </c>
      <c r="AL372" t="b">
        <v>1</v>
      </c>
      <c r="AO372" t="s">
        <v>27</v>
      </c>
      <c r="AP372" t="b">
        <v>0</v>
      </c>
      <c r="AQ372" t="b">
        <v>0</v>
      </c>
      <c r="AS372" t="b">
        <v>0</v>
      </c>
      <c r="AU372" t="s">
        <v>41</v>
      </c>
    </row>
    <row r="373" spans="1:47">
      <c r="A373">
        <v>150750</v>
      </c>
      <c r="B373" t="s">
        <v>43</v>
      </c>
      <c r="C373" t="s">
        <v>538</v>
      </c>
      <c r="D373" t="s">
        <v>237</v>
      </c>
      <c r="E373" t="str">
        <f>IF(ISNUMBER(SEARCH(E$1, VLOOKUP($A373,#REF!, 30, FALSE))), "Y", "N")</f>
        <v>N</v>
      </c>
      <c r="F373" t="str">
        <f>IF(ISNUMBER(SEARCH(F$1, VLOOKUP($A373,#REF!, 30, FALSE))), "Y", "N")</f>
        <v>N</v>
      </c>
      <c r="G373" t="str">
        <f>IF(ISNUMBER(SEARCH(G$1, VLOOKUP($A373,#REF!, 30, FALSE))), "Y", "N")</f>
        <v>N</v>
      </c>
      <c r="H373" t="str">
        <f>IF(ISNUMBER(SEARCH(H$1, VLOOKUP($A373,#REF!, 30, FALSE))), "Y", "N")</f>
        <v>N</v>
      </c>
      <c r="I373" t="str">
        <f>IF(ISNUMBER(SEARCH(I$1, VLOOKUP($A373,#REF!, 30, FALSE))), "Y", "N")</f>
        <v>N</v>
      </c>
      <c r="J373" t="str">
        <f>IF(ISNUMBER(SEARCH(J$1, VLOOKUP($A373,#REF!, 30, FALSE))), "Y", "N")</f>
        <v>N</v>
      </c>
      <c r="K373" t="str">
        <f>IF(ISNUMBER(SEARCH(K$1, VLOOKUP($A373,#REF!, 30, FALSE))), "Y", "N")</f>
        <v>N</v>
      </c>
      <c r="L373">
        <v>140</v>
      </c>
      <c r="M373" t="s">
        <v>20</v>
      </c>
      <c r="N373" t="s">
        <v>391</v>
      </c>
      <c r="O373" t="s">
        <v>22</v>
      </c>
      <c r="P373" t="s">
        <v>23</v>
      </c>
      <c r="Q373">
        <v>0.11990000000000001</v>
      </c>
      <c r="R373">
        <f>IF(M373="electric",VLOOKUP(C373,Electric!$B:$F,5,FALSE), VLOOKUP(C373, Gas!$B:$F, 5, FALSE))</f>
        <v>0.101172</v>
      </c>
      <c r="S373" s="8" t="str">
        <f t="shared" si="5"/>
        <v>None</v>
      </c>
      <c r="T373">
        <v>0</v>
      </c>
      <c r="U373">
        <v>0</v>
      </c>
      <c r="V373">
        <v>0</v>
      </c>
      <c r="W373" t="s">
        <v>25</v>
      </c>
      <c r="X373">
        <v>18</v>
      </c>
      <c r="Y373" t="s">
        <v>13</v>
      </c>
      <c r="Z373" t="s">
        <v>40</v>
      </c>
      <c r="AA373" t="s">
        <v>231</v>
      </c>
      <c r="AB373" t="s">
        <v>199</v>
      </c>
      <c r="AC373" t="s">
        <v>454</v>
      </c>
      <c r="AD373" t="s">
        <v>201</v>
      </c>
      <c r="AE373" t="s">
        <v>540</v>
      </c>
      <c r="AF373" t="s">
        <v>203</v>
      </c>
      <c r="AG373" t="b">
        <v>0</v>
      </c>
      <c r="AH373" t="b">
        <v>0</v>
      </c>
      <c r="AI373" t="b">
        <v>0</v>
      </c>
      <c r="AJ373" t="b">
        <v>0</v>
      </c>
      <c r="AK373" t="b">
        <v>1</v>
      </c>
      <c r="AL373" t="b">
        <v>1</v>
      </c>
      <c r="AO373" t="s">
        <v>27</v>
      </c>
      <c r="AP373" t="b">
        <v>0</v>
      </c>
      <c r="AQ373" t="b">
        <v>0</v>
      </c>
      <c r="AS373" t="b">
        <v>0</v>
      </c>
      <c r="AU373" t="s">
        <v>41</v>
      </c>
    </row>
    <row r="374" spans="1:47">
      <c r="A374">
        <v>147992</v>
      </c>
      <c r="B374" t="s">
        <v>43</v>
      </c>
      <c r="C374" t="s">
        <v>538</v>
      </c>
      <c r="D374" t="s">
        <v>38</v>
      </c>
      <c r="E374" t="str">
        <f>IF(ISNUMBER(SEARCH(E$1, VLOOKUP($A374,#REF!, 30, FALSE))), "Y", "N")</f>
        <v>N</v>
      </c>
      <c r="F374" t="str">
        <f>IF(ISNUMBER(SEARCH(F$1, VLOOKUP($A374,#REF!, 30, FALSE))), "Y", "N")</f>
        <v>N</v>
      </c>
      <c r="G374" t="str">
        <f>IF(ISNUMBER(SEARCH(G$1, VLOOKUP($A374,#REF!, 30, FALSE))), "Y", "N")</f>
        <v>N</v>
      </c>
      <c r="H374" t="str">
        <f>IF(ISNUMBER(SEARCH(H$1, VLOOKUP($A374,#REF!, 30, FALSE))), "Y", "N")</f>
        <v>N</v>
      </c>
      <c r="I374" t="str">
        <f>IF(ISNUMBER(SEARCH(I$1, VLOOKUP($A374,#REF!, 30, FALSE))), "Y", "N")</f>
        <v>N</v>
      </c>
      <c r="J374" t="str">
        <f>IF(ISNUMBER(SEARCH(J$1, VLOOKUP($A374,#REF!, 30, FALSE))), "Y", "N")</f>
        <v>N</v>
      </c>
      <c r="K374" t="str">
        <f>IF(ISNUMBER(SEARCH(K$1, VLOOKUP($A374,#REF!, 30, FALSE))), "Y", "N")</f>
        <v>N</v>
      </c>
      <c r="L374">
        <v>140</v>
      </c>
      <c r="M374" t="s">
        <v>20</v>
      </c>
      <c r="N374" t="s">
        <v>391</v>
      </c>
      <c r="O374" t="s">
        <v>22</v>
      </c>
      <c r="P374" t="s">
        <v>23</v>
      </c>
      <c r="Q374">
        <v>0.1179</v>
      </c>
      <c r="R374">
        <f>IF(M374="electric",VLOOKUP(C374,Electric!$B:$F,5,FALSE), VLOOKUP(C374, Gas!$B:$F, 5, FALSE))</f>
        <v>0.101172</v>
      </c>
      <c r="S374" s="8" t="str">
        <f t="shared" si="5"/>
        <v>None</v>
      </c>
      <c r="T374">
        <v>0</v>
      </c>
      <c r="U374">
        <v>0</v>
      </c>
      <c r="V374">
        <v>0</v>
      </c>
      <c r="W374" t="s">
        <v>25</v>
      </c>
      <c r="X374">
        <v>12</v>
      </c>
      <c r="Y374" t="s">
        <v>13</v>
      </c>
      <c r="Z374" t="s">
        <v>40</v>
      </c>
      <c r="AA374" t="s">
        <v>231</v>
      </c>
      <c r="AB374" t="s">
        <v>199</v>
      </c>
      <c r="AC374" t="s">
        <v>454</v>
      </c>
      <c r="AD374" t="s">
        <v>201</v>
      </c>
      <c r="AE374" t="s">
        <v>541</v>
      </c>
      <c r="AF374" t="s">
        <v>203</v>
      </c>
      <c r="AG374" t="b">
        <v>0</v>
      </c>
      <c r="AH374" t="b">
        <v>0</v>
      </c>
      <c r="AI374" t="b">
        <v>0</v>
      </c>
      <c r="AJ374" t="b">
        <v>0</v>
      </c>
      <c r="AK374" t="b">
        <v>1</v>
      </c>
      <c r="AL374" t="b">
        <v>1</v>
      </c>
      <c r="AO374" s="1">
        <v>1</v>
      </c>
      <c r="AP374" t="b">
        <v>1</v>
      </c>
      <c r="AQ374" t="b">
        <v>0</v>
      </c>
      <c r="AS374" t="b">
        <v>0</v>
      </c>
      <c r="AU374" t="s">
        <v>41</v>
      </c>
    </row>
    <row r="375" spans="1:47">
      <c r="A375">
        <v>147986</v>
      </c>
      <c r="B375" t="s">
        <v>43</v>
      </c>
      <c r="C375" t="s">
        <v>538</v>
      </c>
      <c r="D375" t="s">
        <v>211</v>
      </c>
      <c r="E375" t="str">
        <f>IF(ISNUMBER(SEARCH(E$1, VLOOKUP($A375,#REF!, 30, FALSE))), "Y", "N")</f>
        <v>N</v>
      </c>
      <c r="F375" t="str">
        <f>IF(ISNUMBER(SEARCH(F$1, VLOOKUP($A375,#REF!, 30, FALSE))), "Y", "N")</f>
        <v>N</v>
      </c>
      <c r="G375" t="str">
        <f>IF(ISNUMBER(SEARCH(G$1, VLOOKUP($A375,#REF!, 30, FALSE))), "Y", "N")</f>
        <v>N</v>
      </c>
      <c r="H375" t="str">
        <f>IF(ISNUMBER(SEARCH(H$1, VLOOKUP($A375,#REF!, 30, FALSE))), "Y", "N")</f>
        <v>N</v>
      </c>
      <c r="I375" t="str">
        <f>IF(ISNUMBER(SEARCH(I$1, VLOOKUP($A375,#REF!, 30, FALSE))), "Y", "N")</f>
        <v>N</v>
      </c>
      <c r="J375" t="str">
        <f>IF(ISNUMBER(SEARCH(J$1, VLOOKUP($A375,#REF!, 30, FALSE))), "Y", "N")</f>
        <v>N</v>
      </c>
      <c r="K375" t="str">
        <f>IF(ISNUMBER(SEARCH(K$1, VLOOKUP($A375,#REF!, 30, FALSE))), "Y", "N")</f>
        <v>N</v>
      </c>
      <c r="L375">
        <v>60</v>
      </c>
      <c r="M375" t="s">
        <v>20</v>
      </c>
      <c r="N375" t="s">
        <v>391</v>
      </c>
      <c r="O375" t="s">
        <v>22</v>
      </c>
      <c r="P375" t="s">
        <v>23</v>
      </c>
      <c r="Q375">
        <v>0.1099</v>
      </c>
      <c r="R375">
        <f>IF(M375="electric",VLOOKUP(C375,Electric!$B:$F,5,FALSE), VLOOKUP(C375, Gas!$B:$F, 5, FALSE))</f>
        <v>0.101172</v>
      </c>
      <c r="S375" s="8" t="str">
        <f t="shared" si="5"/>
        <v>None</v>
      </c>
      <c r="T375">
        <v>0</v>
      </c>
      <c r="U375">
        <v>0</v>
      </c>
      <c r="V375">
        <v>0</v>
      </c>
      <c r="W375" t="s">
        <v>46</v>
      </c>
      <c r="X375">
        <v>12</v>
      </c>
      <c r="Y375" t="s">
        <v>13</v>
      </c>
      <c r="Z375" t="s">
        <v>40</v>
      </c>
      <c r="AA375" t="s">
        <v>392</v>
      </c>
      <c r="AB375" t="s">
        <v>393</v>
      </c>
      <c r="AD375" t="s">
        <v>201</v>
      </c>
      <c r="AE375" t="s">
        <v>542</v>
      </c>
      <c r="AF375" t="s">
        <v>203</v>
      </c>
      <c r="AG375" t="b">
        <v>0</v>
      </c>
      <c r="AH375" t="b">
        <v>0</v>
      </c>
      <c r="AI375" t="b">
        <v>0</v>
      </c>
      <c r="AJ375" t="b">
        <v>0</v>
      </c>
      <c r="AK375" t="b">
        <v>1</v>
      </c>
      <c r="AL375" t="b">
        <v>1</v>
      </c>
      <c r="AO375" t="s">
        <v>27</v>
      </c>
      <c r="AP375" t="b">
        <v>0</v>
      </c>
      <c r="AQ375" t="b">
        <v>0</v>
      </c>
      <c r="AS375" t="b">
        <v>0</v>
      </c>
    </row>
    <row r="376" spans="1:47">
      <c r="A376">
        <v>147985</v>
      </c>
      <c r="B376" t="s">
        <v>43</v>
      </c>
      <c r="C376" t="s">
        <v>538</v>
      </c>
      <c r="D376" t="s">
        <v>214</v>
      </c>
      <c r="E376" t="str">
        <f>IF(ISNUMBER(SEARCH(E$1, VLOOKUP($A376,#REF!, 30, FALSE))), "Y", "N")</f>
        <v>N</v>
      </c>
      <c r="F376" t="str">
        <f>IF(ISNUMBER(SEARCH(F$1, VLOOKUP($A376,#REF!, 30, FALSE))), "Y", "N")</f>
        <v>N</v>
      </c>
      <c r="G376" t="str">
        <f>IF(ISNUMBER(SEARCH(G$1, VLOOKUP($A376,#REF!, 30, FALSE))), "Y", "N")</f>
        <v>N</v>
      </c>
      <c r="H376" t="str">
        <f>IF(ISNUMBER(SEARCH(H$1, VLOOKUP($A376,#REF!, 30, FALSE))), "Y", "N")</f>
        <v>N</v>
      </c>
      <c r="I376" t="str">
        <f>IF(ISNUMBER(SEARCH(I$1, VLOOKUP($A376,#REF!, 30, FALSE))), "Y", "N")</f>
        <v>N</v>
      </c>
      <c r="J376" t="str">
        <f>IF(ISNUMBER(SEARCH(J$1, VLOOKUP($A376,#REF!, 30, FALSE))), "Y", "N")</f>
        <v>N</v>
      </c>
      <c r="K376" t="str">
        <f>IF(ISNUMBER(SEARCH(K$1, VLOOKUP($A376,#REF!, 30, FALSE))), "Y", "N")</f>
        <v>N</v>
      </c>
      <c r="L376">
        <v>50</v>
      </c>
      <c r="M376" t="s">
        <v>20</v>
      </c>
      <c r="N376" t="s">
        <v>391</v>
      </c>
      <c r="O376" t="s">
        <v>22</v>
      </c>
      <c r="P376" t="s">
        <v>23</v>
      </c>
      <c r="Q376">
        <v>0.1119</v>
      </c>
      <c r="R376">
        <f>IF(M376="electric",VLOOKUP(C376,Electric!$B:$F,5,FALSE), VLOOKUP(C376, Gas!$B:$F, 5, FALSE))</f>
        <v>0.101172</v>
      </c>
      <c r="S376" s="8" t="str">
        <f t="shared" si="5"/>
        <v>None</v>
      </c>
      <c r="T376">
        <v>0</v>
      </c>
      <c r="U376">
        <v>0</v>
      </c>
      <c r="V376">
        <v>0</v>
      </c>
      <c r="W376" t="s">
        <v>46</v>
      </c>
      <c r="X376">
        <v>24</v>
      </c>
      <c r="Y376" t="s">
        <v>13</v>
      </c>
      <c r="Z376" t="s">
        <v>40</v>
      </c>
      <c r="AA376" t="s">
        <v>170</v>
      </c>
      <c r="AD376" t="s">
        <v>180</v>
      </c>
      <c r="AE376" t="s">
        <v>543</v>
      </c>
      <c r="AF376" t="s">
        <v>203</v>
      </c>
      <c r="AG376" t="b">
        <v>0</v>
      </c>
      <c r="AH376" t="b">
        <v>0</v>
      </c>
      <c r="AI376" t="b">
        <v>0</v>
      </c>
      <c r="AJ376" t="b">
        <v>0</v>
      </c>
      <c r="AK376" t="b">
        <v>1</v>
      </c>
      <c r="AL376" t="b">
        <v>1</v>
      </c>
      <c r="AO376" t="s">
        <v>27</v>
      </c>
      <c r="AP376" t="b">
        <v>0</v>
      </c>
      <c r="AQ376" t="b">
        <v>0</v>
      </c>
    </row>
    <row r="377" spans="1:47">
      <c r="A377">
        <v>147988</v>
      </c>
      <c r="B377" t="s">
        <v>43</v>
      </c>
      <c r="C377" t="s">
        <v>538</v>
      </c>
      <c r="D377" t="s">
        <v>216</v>
      </c>
      <c r="E377" t="str">
        <f>IF(ISNUMBER(SEARCH(E$1, VLOOKUP($A377,#REF!, 30, FALSE))), "Y", "N")</f>
        <v>N</v>
      </c>
      <c r="F377" t="str">
        <f>IF(ISNUMBER(SEARCH(F$1, VLOOKUP($A377,#REF!, 30, FALSE))), "Y", "N")</f>
        <v>N</v>
      </c>
      <c r="G377" t="str">
        <f>IF(ISNUMBER(SEARCH(G$1, VLOOKUP($A377,#REF!, 30, FALSE))), "Y", "N")</f>
        <v>N</v>
      </c>
      <c r="H377" t="str">
        <f>IF(ISNUMBER(SEARCH(H$1, VLOOKUP($A377,#REF!, 30, FALSE))), "Y", "N")</f>
        <v>N</v>
      </c>
      <c r="I377" t="str">
        <f>IF(ISNUMBER(SEARCH(I$1, VLOOKUP($A377,#REF!, 30, FALSE))), "Y", "N")</f>
        <v>N</v>
      </c>
      <c r="J377" t="str">
        <f>IF(ISNUMBER(SEARCH(J$1, VLOOKUP($A377,#REF!, 30, FALSE))), "Y", "N")</f>
        <v>N</v>
      </c>
      <c r="K377" t="str">
        <f>IF(ISNUMBER(SEARCH(K$1, VLOOKUP($A377,#REF!, 30, FALSE))), "Y", "N")</f>
        <v>N</v>
      </c>
      <c r="L377">
        <v>60</v>
      </c>
      <c r="M377" t="s">
        <v>20</v>
      </c>
      <c r="N377" t="s">
        <v>391</v>
      </c>
      <c r="O377" t="s">
        <v>22</v>
      </c>
      <c r="P377" t="s">
        <v>23</v>
      </c>
      <c r="Q377">
        <v>0.1119</v>
      </c>
      <c r="R377">
        <f>IF(M377="electric",VLOOKUP(C377,Electric!$B:$F,5,FALSE), VLOOKUP(C377, Gas!$B:$F, 5, FALSE))</f>
        <v>0.101172</v>
      </c>
      <c r="S377" s="8" t="str">
        <f t="shared" si="5"/>
        <v>None</v>
      </c>
      <c r="T377">
        <v>0</v>
      </c>
      <c r="U377">
        <v>0</v>
      </c>
      <c r="V377">
        <v>0</v>
      </c>
      <c r="W377" t="s">
        <v>46</v>
      </c>
      <c r="X377">
        <v>12</v>
      </c>
      <c r="Y377" t="s">
        <v>13</v>
      </c>
      <c r="Z377" t="s">
        <v>40</v>
      </c>
      <c r="AA377" t="s">
        <v>392</v>
      </c>
      <c r="AB377" t="s">
        <v>393</v>
      </c>
      <c r="AD377" t="s">
        <v>201</v>
      </c>
      <c r="AE377" t="s">
        <v>543</v>
      </c>
      <c r="AF377" t="s">
        <v>203</v>
      </c>
      <c r="AG377" t="b">
        <v>0</v>
      </c>
      <c r="AH377" t="b">
        <v>0</v>
      </c>
      <c r="AI377" t="b">
        <v>0</v>
      </c>
      <c r="AJ377" t="b">
        <v>0</v>
      </c>
      <c r="AK377" t="b">
        <v>1</v>
      </c>
      <c r="AL377" t="b">
        <v>1</v>
      </c>
      <c r="AO377" s="1">
        <v>1</v>
      </c>
      <c r="AP377" t="b">
        <v>1</v>
      </c>
      <c r="AQ377" t="b">
        <v>0</v>
      </c>
      <c r="AS377" t="b">
        <v>0</v>
      </c>
    </row>
    <row r="378" spans="1:47">
      <c r="A378">
        <v>147987</v>
      </c>
      <c r="B378" t="s">
        <v>43</v>
      </c>
      <c r="C378" t="s">
        <v>538</v>
      </c>
      <c r="D378" t="s">
        <v>218</v>
      </c>
      <c r="E378" t="str">
        <f>IF(ISNUMBER(SEARCH(E$1, VLOOKUP($A378,#REF!, 30, FALSE))), "Y", "N")</f>
        <v>N</v>
      </c>
      <c r="F378" t="str">
        <f>IF(ISNUMBER(SEARCH(F$1, VLOOKUP($A378,#REF!, 30, FALSE))), "Y", "N")</f>
        <v>N</v>
      </c>
      <c r="G378" t="str">
        <f>IF(ISNUMBER(SEARCH(G$1, VLOOKUP($A378,#REF!, 30, FALSE))), "Y", "N")</f>
        <v>N</v>
      </c>
      <c r="H378" t="str">
        <f>IF(ISNUMBER(SEARCH(H$1, VLOOKUP($A378,#REF!, 30, FALSE))), "Y", "N")</f>
        <v>N</v>
      </c>
      <c r="I378" t="str">
        <f>IF(ISNUMBER(SEARCH(I$1, VLOOKUP($A378,#REF!, 30, FALSE))), "Y", "N")</f>
        <v>N</v>
      </c>
      <c r="J378" t="str">
        <f>IF(ISNUMBER(SEARCH(J$1, VLOOKUP($A378,#REF!, 30, FALSE))), "Y", "N")</f>
        <v>N</v>
      </c>
      <c r="K378" t="str">
        <f>IF(ISNUMBER(SEARCH(K$1, VLOOKUP($A378,#REF!, 30, FALSE))), "Y", "N")</f>
        <v>N</v>
      </c>
      <c r="L378">
        <v>50</v>
      </c>
      <c r="M378" t="s">
        <v>20</v>
      </c>
      <c r="N378" t="s">
        <v>391</v>
      </c>
      <c r="O378" t="s">
        <v>22</v>
      </c>
      <c r="P378" t="s">
        <v>23</v>
      </c>
      <c r="Q378">
        <v>0.1139</v>
      </c>
      <c r="R378">
        <f>IF(M378="electric",VLOOKUP(C378,Electric!$B:$F,5,FALSE), VLOOKUP(C378, Gas!$B:$F, 5, FALSE))</f>
        <v>0.101172</v>
      </c>
      <c r="S378" s="8" t="str">
        <f t="shared" si="5"/>
        <v>None</v>
      </c>
      <c r="T378">
        <v>0</v>
      </c>
      <c r="U378">
        <v>0</v>
      </c>
      <c r="V378">
        <v>0</v>
      </c>
      <c r="W378" t="s">
        <v>46</v>
      </c>
      <c r="X378">
        <v>24</v>
      </c>
      <c r="Y378" t="s">
        <v>13</v>
      </c>
      <c r="Z378" t="s">
        <v>40</v>
      </c>
      <c r="AA378" t="s">
        <v>170</v>
      </c>
      <c r="AD378" t="s">
        <v>180</v>
      </c>
      <c r="AE378" t="s">
        <v>544</v>
      </c>
      <c r="AF378" t="s">
        <v>203</v>
      </c>
      <c r="AG378" t="b">
        <v>0</v>
      </c>
      <c r="AH378" t="b">
        <v>0</v>
      </c>
      <c r="AI378" t="b">
        <v>0</v>
      </c>
      <c r="AJ378" t="b">
        <v>0</v>
      </c>
      <c r="AK378" t="b">
        <v>1</v>
      </c>
      <c r="AL378" t="b">
        <v>1</v>
      </c>
      <c r="AO378" s="1">
        <v>1</v>
      </c>
      <c r="AP378" t="b">
        <v>1</v>
      </c>
      <c r="AQ378" t="b">
        <v>0</v>
      </c>
      <c r="AS378" t="b">
        <v>0</v>
      </c>
    </row>
    <row r="379" spans="1:47">
      <c r="A379">
        <v>147984</v>
      </c>
      <c r="B379" t="s">
        <v>43</v>
      </c>
      <c r="C379" t="s">
        <v>538</v>
      </c>
      <c r="D379" t="s">
        <v>225</v>
      </c>
      <c r="E379" t="str">
        <f>IF(ISNUMBER(SEARCH(E$1, VLOOKUP($A379,#REF!, 30, FALSE))), "Y", "N")</f>
        <v>N</v>
      </c>
      <c r="F379" t="str">
        <f>IF(ISNUMBER(SEARCH(F$1, VLOOKUP($A379,#REF!, 30, FALSE))), "Y", "N")</f>
        <v>N</v>
      </c>
      <c r="G379" t="str">
        <f>IF(ISNUMBER(SEARCH(G$1, VLOOKUP($A379,#REF!, 30, FALSE))), "Y", "N")</f>
        <v>N</v>
      </c>
      <c r="H379" t="str">
        <f>IF(ISNUMBER(SEARCH(H$1, VLOOKUP($A379,#REF!, 30, FALSE))), "Y", "N")</f>
        <v>N</v>
      </c>
      <c r="I379" t="str">
        <f>IF(ISNUMBER(SEARCH(I$1, VLOOKUP($A379,#REF!, 30, FALSE))), "Y", "N")</f>
        <v>N</v>
      </c>
      <c r="J379" t="str">
        <f>IF(ISNUMBER(SEARCH(J$1, VLOOKUP($A379,#REF!, 30, FALSE))), "Y", "N")</f>
        <v>N</v>
      </c>
      <c r="K379" t="str">
        <f>IF(ISNUMBER(SEARCH(K$1, VLOOKUP($A379,#REF!, 30, FALSE))), "Y", "N")</f>
        <v>N</v>
      </c>
      <c r="L379" t="s">
        <v>248</v>
      </c>
      <c r="M379" t="s">
        <v>20</v>
      </c>
      <c r="N379" t="s">
        <v>391</v>
      </c>
      <c r="O379" t="s">
        <v>22</v>
      </c>
      <c r="P379" t="s">
        <v>23</v>
      </c>
      <c r="Q379">
        <v>0.10489999999999999</v>
      </c>
      <c r="R379">
        <f>IF(M379="electric",VLOOKUP(C379,Electric!$B:$F,5,FALSE), VLOOKUP(C379, Gas!$B:$F, 5, FALSE))</f>
        <v>0.101172</v>
      </c>
      <c r="S379" s="8" t="str">
        <f t="shared" si="5"/>
        <v>None</v>
      </c>
      <c r="T379">
        <v>0</v>
      </c>
      <c r="U379">
        <v>0</v>
      </c>
      <c r="V379">
        <v>0</v>
      </c>
      <c r="W379" t="s">
        <v>46</v>
      </c>
      <c r="X379">
        <v>12</v>
      </c>
      <c r="Y379" t="s">
        <v>13</v>
      </c>
      <c r="Z379" t="s">
        <v>40</v>
      </c>
      <c r="AA379" t="s">
        <v>398</v>
      </c>
      <c r="AD379" t="s">
        <v>162</v>
      </c>
      <c r="AE379" t="s">
        <v>545</v>
      </c>
      <c r="AF379" t="s">
        <v>203</v>
      </c>
      <c r="AG379" t="b">
        <v>0</v>
      </c>
      <c r="AH379" t="b">
        <v>0</v>
      </c>
      <c r="AI379" t="b">
        <v>0</v>
      </c>
      <c r="AJ379" t="b">
        <v>0</v>
      </c>
      <c r="AK379" t="b">
        <v>1</v>
      </c>
      <c r="AL379" t="b">
        <v>1</v>
      </c>
      <c r="AO379" t="s">
        <v>27</v>
      </c>
      <c r="AP379" t="b">
        <v>0</v>
      </c>
      <c r="AQ379" t="b">
        <v>0</v>
      </c>
      <c r="AS379" t="b">
        <v>0</v>
      </c>
    </row>
    <row r="380" spans="1:47">
      <c r="A380">
        <v>147983</v>
      </c>
      <c r="B380" t="s">
        <v>43</v>
      </c>
      <c r="C380" t="s">
        <v>538</v>
      </c>
      <c r="D380" t="s">
        <v>372</v>
      </c>
      <c r="E380" t="str">
        <f>IF(ISNUMBER(SEARCH(E$1, VLOOKUP($A380,#REF!, 30, FALSE))), "Y", "N")</f>
        <v>N</v>
      </c>
      <c r="F380" t="str">
        <f>IF(ISNUMBER(SEARCH(F$1, VLOOKUP($A380,#REF!, 30, FALSE))), "Y", "N")</f>
        <v>N</v>
      </c>
      <c r="G380" t="str">
        <f>IF(ISNUMBER(SEARCH(G$1, VLOOKUP($A380,#REF!, 30, FALSE))), "Y", "N")</f>
        <v>N</v>
      </c>
      <c r="H380" t="str">
        <f>IF(ISNUMBER(SEARCH(H$1, VLOOKUP($A380,#REF!, 30, FALSE))), "Y", "N")</f>
        <v>N</v>
      </c>
      <c r="I380" t="str">
        <f>IF(ISNUMBER(SEARCH(I$1, VLOOKUP($A380,#REF!, 30, FALSE))), "Y", "N")</f>
        <v>N</v>
      </c>
      <c r="J380" t="str">
        <f>IF(ISNUMBER(SEARCH(J$1, VLOOKUP($A380,#REF!, 30, FALSE))), "Y", "N")</f>
        <v>N</v>
      </c>
      <c r="K380" t="str">
        <f>IF(ISNUMBER(SEARCH(K$1, VLOOKUP($A380,#REF!, 30, FALSE))), "Y", "N")</f>
        <v>N</v>
      </c>
      <c r="L380" t="s">
        <v>248</v>
      </c>
      <c r="M380" t="s">
        <v>20</v>
      </c>
      <c r="N380" t="s">
        <v>391</v>
      </c>
      <c r="O380" t="s">
        <v>22</v>
      </c>
      <c r="P380" t="s">
        <v>23</v>
      </c>
      <c r="Q380">
        <v>9.9900000000000003E-2</v>
      </c>
      <c r="R380">
        <f>IF(M380="electric",VLOOKUP(C380,Electric!$B:$F,5,FALSE), VLOOKUP(C380, Gas!$B:$F, 5, FALSE))</f>
        <v>0.101172</v>
      </c>
      <c r="S380" s="8">
        <f t="shared" si="5"/>
        <v>-1.2572648558889767E-2</v>
      </c>
      <c r="T380">
        <v>0</v>
      </c>
      <c r="U380">
        <v>0</v>
      </c>
      <c r="V380">
        <v>0</v>
      </c>
      <c r="W380" t="s">
        <v>46</v>
      </c>
      <c r="X380">
        <v>6</v>
      </c>
      <c r="Y380" t="s">
        <v>13</v>
      </c>
      <c r="Z380" t="s">
        <v>40</v>
      </c>
      <c r="AA380" t="s">
        <v>398</v>
      </c>
      <c r="AD380" t="s">
        <v>162</v>
      </c>
      <c r="AE380" t="s">
        <v>546</v>
      </c>
      <c r="AF380" t="s">
        <v>203</v>
      </c>
      <c r="AG380" t="b">
        <v>0</v>
      </c>
      <c r="AH380" t="b">
        <v>0</v>
      </c>
      <c r="AI380" t="b">
        <v>0</v>
      </c>
      <c r="AJ380" t="b">
        <v>0</v>
      </c>
      <c r="AK380" t="b">
        <v>1</v>
      </c>
      <c r="AL380" t="b">
        <v>1</v>
      </c>
      <c r="AO380" t="s">
        <v>27</v>
      </c>
      <c r="AP380" t="b">
        <v>0</v>
      </c>
      <c r="AQ380" t="b">
        <v>0</v>
      </c>
      <c r="AS380" t="b">
        <v>0</v>
      </c>
    </row>
    <row r="381" spans="1:47">
      <c r="A381">
        <v>150468</v>
      </c>
      <c r="B381" t="s">
        <v>43</v>
      </c>
      <c r="C381" t="s">
        <v>538</v>
      </c>
      <c r="D381" t="s">
        <v>229</v>
      </c>
      <c r="E381" t="str">
        <f>IF(ISNUMBER(SEARCH(E$1, VLOOKUP($A381,#REF!, 30, FALSE))), "Y", "N")</f>
        <v>N</v>
      </c>
      <c r="F381" t="str">
        <f>IF(ISNUMBER(SEARCH(F$1, VLOOKUP($A381,#REF!, 30, FALSE))), "Y", "N")</f>
        <v>N</v>
      </c>
      <c r="G381" t="str">
        <f>IF(ISNUMBER(SEARCH(G$1, VLOOKUP($A381,#REF!, 30, FALSE))), "Y", "N")</f>
        <v>N</v>
      </c>
      <c r="H381" t="str">
        <f>IF(ISNUMBER(SEARCH(H$1, VLOOKUP($A381,#REF!, 30, FALSE))), "Y", "N")</f>
        <v>N</v>
      </c>
      <c r="I381" t="str">
        <f>IF(ISNUMBER(SEARCH(I$1, VLOOKUP($A381,#REF!, 30, FALSE))), "Y", "N")</f>
        <v>N</v>
      </c>
      <c r="J381" t="str">
        <f>IF(ISNUMBER(SEARCH(J$1, VLOOKUP($A381,#REF!, 30, FALSE))), "Y", "N")</f>
        <v>N</v>
      </c>
      <c r="K381" t="str">
        <f>IF(ISNUMBER(SEARCH(K$1, VLOOKUP($A381,#REF!, 30, FALSE))), "Y", "N")</f>
        <v>N</v>
      </c>
      <c r="L381">
        <v>220</v>
      </c>
      <c r="M381" t="s">
        <v>20</v>
      </c>
      <c r="N381" t="s">
        <v>391</v>
      </c>
      <c r="O381" t="s">
        <v>22</v>
      </c>
      <c r="P381" t="s">
        <v>23</v>
      </c>
      <c r="Q381">
        <v>0.1249</v>
      </c>
      <c r="R381">
        <f>IF(M381="electric",VLOOKUP(C381,Electric!$B:$F,5,FALSE), VLOOKUP(C381, Gas!$B:$F, 5, FALSE))</f>
        <v>0.101172</v>
      </c>
      <c r="S381" s="8" t="str">
        <f t="shared" si="5"/>
        <v>None</v>
      </c>
      <c r="T381">
        <v>0</v>
      </c>
      <c r="U381">
        <v>0</v>
      </c>
      <c r="V381">
        <v>0</v>
      </c>
      <c r="W381" t="s">
        <v>230</v>
      </c>
      <c r="X381">
        <v>12</v>
      </c>
      <c r="Y381" t="s">
        <v>13</v>
      </c>
      <c r="Z381" t="s">
        <v>40</v>
      </c>
      <c r="AA381" t="s">
        <v>231</v>
      </c>
      <c r="AB381" t="s">
        <v>199</v>
      </c>
      <c r="AC381" t="s">
        <v>454</v>
      </c>
      <c r="AD381" t="s">
        <v>201</v>
      </c>
      <c r="AE381" t="s">
        <v>547</v>
      </c>
      <c r="AF381" t="s">
        <v>203</v>
      </c>
      <c r="AG381" t="b">
        <v>0</v>
      </c>
      <c r="AH381" t="b">
        <v>0</v>
      </c>
      <c r="AI381" t="b">
        <v>0</v>
      </c>
      <c r="AJ381" t="b">
        <v>0</v>
      </c>
      <c r="AK381" t="b">
        <v>1</v>
      </c>
      <c r="AL381" t="b">
        <v>1</v>
      </c>
      <c r="AO381" t="s">
        <v>27</v>
      </c>
      <c r="AP381" t="b">
        <v>0</v>
      </c>
      <c r="AQ381" t="b">
        <v>0</v>
      </c>
      <c r="AS381" t="b">
        <v>0</v>
      </c>
      <c r="AU381" t="s">
        <v>233</v>
      </c>
    </row>
    <row r="382" spans="1:47">
      <c r="A382">
        <v>151180</v>
      </c>
      <c r="B382" t="s">
        <v>43</v>
      </c>
      <c r="C382" t="s">
        <v>548</v>
      </c>
      <c r="D382" t="s">
        <v>42</v>
      </c>
      <c r="E382" t="str">
        <f>IF(ISNUMBER(SEARCH(E$1, VLOOKUP($A382,#REF!, 30, FALSE))), "Y", "N")</f>
        <v>N</v>
      </c>
      <c r="F382" t="str">
        <f>IF(ISNUMBER(SEARCH(F$1, VLOOKUP($A382,#REF!, 30, FALSE))), "Y", "N")</f>
        <v>N</v>
      </c>
      <c r="G382" t="str">
        <f>IF(ISNUMBER(SEARCH(G$1, VLOOKUP($A382,#REF!, 30, FALSE))), "Y", "N")</f>
        <v>N</v>
      </c>
      <c r="H382" t="str">
        <f>IF(ISNUMBER(SEARCH(H$1, VLOOKUP($A382,#REF!, 30, FALSE))), "Y", "N")</f>
        <v>N</v>
      </c>
      <c r="I382" t="str">
        <f>IF(ISNUMBER(SEARCH(I$1, VLOOKUP($A382,#REF!, 30, FALSE))), "Y", "N")</f>
        <v>N</v>
      </c>
      <c r="J382" t="str">
        <f>IF(ISNUMBER(SEARCH(J$1, VLOOKUP($A382,#REF!, 30, FALSE))), "Y", "N")</f>
        <v>N</v>
      </c>
      <c r="K382" t="str">
        <f>IF(ISNUMBER(SEARCH(K$1, VLOOKUP($A382,#REF!, 30, FALSE))), "Y", "N")</f>
        <v>N</v>
      </c>
      <c r="L382">
        <v>140</v>
      </c>
      <c r="M382" t="s">
        <v>20</v>
      </c>
      <c r="N382" t="s">
        <v>358</v>
      </c>
      <c r="O382" t="s">
        <v>22</v>
      </c>
      <c r="P382" t="s">
        <v>23</v>
      </c>
      <c r="Q382">
        <v>9.1899999999999996E-2</v>
      </c>
      <c r="R382">
        <f>IF(M382="electric",VLOOKUP(C382,Electric!$B:$F,5,FALSE), VLOOKUP(C382, Gas!$B:$F, 5, FALSE))</f>
        <v>8.0399999999999999E-2</v>
      </c>
      <c r="S382" s="8" t="str">
        <f t="shared" si="5"/>
        <v>None</v>
      </c>
      <c r="T382">
        <v>0</v>
      </c>
      <c r="U382">
        <v>7.99</v>
      </c>
      <c r="V382">
        <v>0</v>
      </c>
      <c r="W382" t="s">
        <v>25</v>
      </c>
      <c r="X382">
        <v>12</v>
      </c>
      <c r="Y382" t="s">
        <v>13</v>
      </c>
      <c r="Z382" t="s">
        <v>40</v>
      </c>
      <c r="AA382" t="s">
        <v>198</v>
      </c>
      <c r="AB382" t="s">
        <v>199</v>
      </c>
      <c r="AC382" t="s">
        <v>359</v>
      </c>
      <c r="AD382" t="s">
        <v>201</v>
      </c>
      <c r="AE382" t="s">
        <v>549</v>
      </c>
      <c r="AF382" t="s">
        <v>203</v>
      </c>
      <c r="AG382" t="b">
        <v>0</v>
      </c>
      <c r="AH382" t="b">
        <v>0</v>
      </c>
      <c r="AI382" t="b">
        <v>0</v>
      </c>
      <c r="AJ382" t="b">
        <v>0</v>
      </c>
      <c r="AK382" t="b">
        <v>1</v>
      </c>
      <c r="AL382" t="b">
        <v>1</v>
      </c>
      <c r="AO382" t="s">
        <v>27</v>
      </c>
      <c r="AP382" t="b">
        <v>0</v>
      </c>
      <c r="AQ382" t="b">
        <v>0</v>
      </c>
      <c r="AS382" t="b">
        <v>0</v>
      </c>
      <c r="AU382" t="s">
        <v>41</v>
      </c>
    </row>
    <row r="383" spans="1:47">
      <c r="A383">
        <v>151181</v>
      </c>
      <c r="B383" t="s">
        <v>43</v>
      </c>
      <c r="C383" t="s">
        <v>548</v>
      </c>
      <c r="D383" t="s">
        <v>38</v>
      </c>
      <c r="E383" t="str">
        <f>IF(ISNUMBER(SEARCH(E$1, VLOOKUP($A383,#REF!, 30, FALSE))), "Y", "N")</f>
        <v>N</v>
      </c>
      <c r="F383" t="str">
        <f>IF(ISNUMBER(SEARCH(F$1, VLOOKUP($A383,#REF!, 30, FALSE))), "Y", "N")</f>
        <v>N</v>
      </c>
      <c r="G383" t="str">
        <f>IF(ISNUMBER(SEARCH(G$1, VLOOKUP($A383,#REF!, 30, FALSE))), "Y", "N")</f>
        <v>N</v>
      </c>
      <c r="H383" t="str">
        <f>IF(ISNUMBER(SEARCH(H$1, VLOOKUP($A383,#REF!, 30, FALSE))), "Y", "N")</f>
        <v>N</v>
      </c>
      <c r="I383" t="str">
        <f>IF(ISNUMBER(SEARCH(I$1, VLOOKUP($A383,#REF!, 30, FALSE))), "Y", "N")</f>
        <v>N</v>
      </c>
      <c r="J383" t="str">
        <f>IF(ISNUMBER(SEARCH(J$1, VLOOKUP($A383,#REF!, 30, FALSE))), "Y", "N")</f>
        <v>N</v>
      </c>
      <c r="K383" t="str">
        <f>IF(ISNUMBER(SEARCH(K$1, VLOOKUP($A383,#REF!, 30, FALSE))), "Y", "N")</f>
        <v>N</v>
      </c>
      <c r="L383">
        <v>140</v>
      </c>
      <c r="M383" t="s">
        <v>20</v>
      </c>
      <c r="N383" t="s">
        <v>358</v>
      </c>
      <c r="O383" t="s">
        <v>22</v>
      </c>
      <c r="P383" t="s">
        <v>23</v>
      </c>
      <c r="Q383">
        <v>9.3899999999999997E-2</v>
      </c>
      <c r="R383">
        <f>IF(M383="electric",VLOOKUP(C383,Electric!$B:$F,5,FALSE), VLOOKUP(C383, Gas!$B:$F, 5, FALSE))</f>
        <v>8.0399999999999999E-2</v>
      </c>
      <c r="S383" s="8" t="str">
        <f t="shared" si="5"/>
        <v>None</v>
      </c>
      <c r="T383">
        <v>0</v>
      </c>
      <c r="U383">
        <v>7.99</v>
      </c>
      <c r="V383">
        <v>0</v>
      </c>
      <c r="W383" t="s">
        <v>25</v>
      </c>
      <c r="X383">
        <v>12</v>
      </c>
      <c r="Y383" t="s">
        <v>13</v>
      </c>
      <c r="Z383" t="s">
        <v>40</v>
      </c>
      <c r="AA383" t="s">
        <v>198</v>
      </c>
      <c r="AB383" t="s">
        <v>199</v>
      </c>
      <c r="AC383" t="s">
        <v>359</v>
      </c>
      <c r="AD383" t="s">
        <v>201</v>
      </c>
      <c r="AE383" t="s">
        <v>550</v>
      </c>
      <c r="AF383" t="s">
        <v>203</v>
      </c>
      <c r="AG383" t="b">
        <v>0</v>
      </c>
      <c r="AH383" t="b">
        <v>0</v>
      </c>
      <c r="AI383" t="b">
        <v>0</v>
      </c>
      <c r="AJ383" t="b">
        <v>0</v>
      </c>
      <c r="AK383" t="b">
        <v>1</v>
      </c>
      <c r="AL383" t="b">
        <v>1</v>
      </c>
      <c r="AO383" s="1">
        <v>1</v>
      </c>
      <c r="AP383" t="b">
        <v>1</v>
      </c>
      <c r="AQ383" t="b">
        <v>0</v>
      </c>
      <c r="AS383" t="b">
        <v>0</v>
      </c>
      <c r="AU383" t="s">
        <v>41</v>
      </c>
    </row>
    <row r="384" spans="1:47">
      <c r="A384">
        <v>151339</v>
      </c>
      <c r="B384" t="s">
        <v>43</v>
      </c>
      <c r="C384" t="s">
        <v>548</v>
      </c>
      <c r="D384" t="s">
        <v>205</v>
      </c>
      <c r="E384" t="str">
        <f>IF(ISNUMBER(SEARCH(E$1, VLOOKUP($A384,#REF!, 30, FALSE))), "Y", "N")</f>
        <v>N</v>
      </c>
      <c r="F384" t="str">
        <f>IF(ISNUMBER(SEARCH(F$1, VLOOKUP($A384,#REF!, 30, FALSE))), "Y", "N")</f>
        <v>N</v>
      </c>
      <c r="G384" t="str">
        <f>IF(ISNUMBER(SEARCH(G$1, VLOOKUP($A384,#REF!, 30, FALSE))), "Y", "N")</f>
        <v>N</v>
      </c>
      <c r="H384" t="str">
        <f>IF(ISNUMBER(SEARCH(H$1, VLOOKUP($A384,#REF!, 30, FALSE))), "Y", "N")</f>
        <v>N</v>
      </c>
      <c r="I384" t="str">
        <f>IF(ISNUMBER(SEARCH(I$1, VLOOKUP($A384,#REF!, 30, FALSE))), "Y", "N")</f>
        <v>N</v>
      </c>
      <c r="J384" t="str">
        <f>IF(ISNUMBER(SEARCH(J$1, VLOOKUP($A384,#REF!, 30, FALSE))), "Y", "N")</f>
        <v>N</v>
      </c>
      <c r="K384" t="str">
        <f>IF(ISNUMBER(SEARCH(K$1, VLOOKUP($A384,#REF!, 30, FALSE))), "Y", "N")</f>
        <v>N</v>
      </c>
      <c r="L384">
        <v>217</v>
      </c>
      <c r="M384" t="s">
        <v>20</v>
      </c>
      <c r="N384" t="s">
        <v>358</v>
      </c>
      <c r="O384" t="s">
        <v>22</v>
      </c>
      <c r="P384" t="s">
        <v>23</v>
      </c>
      <c r="Q384">
        <v>0.1169</v>
      </c>
      <c r="R384">
        <f>IF(M384="electric",VLOOKUP(C384,Electric!$B:$F,5,FALSE), VLOOKUP(C384, Gas!$B:$F, 5, FALSE))</f>
        <v>8.0399999999999999E-2</v>
      </c>
      <c r="S384" s="8" t="str">
        <f t="shared" si="5"/>
        <v>None</v>
      </c>
      <c r="T384">
        <v>0</v>
      </c>
      <c r="U384">
        <v>0</v>
      </c>
      <c r="V384">
        <v>0</v>
      </c>
      <c r="W384" t="s">
        <v>25</v>
      </c>
      <c r="X384">
        <v>12</v>
      </c>
      <c r="Y384" t="s">
        <v>13</v>
      </c>
      <c r="Z384" t="s">
        <v>40</v>
      </c>
      <c r="AA384" t="s">
        <v>206</v>
      </c>
      <c r="AB384" t="s">
        <v>199</v>
      </c>
      <c r="AC384" t="s">
        <v>362</v>
      </c>
      <c r="AD384" t="s">
        <v>201</v>
      </c>
      <c r="AE384" t="s">
        <v>551</v>
      </c>
      <c r="AF384" t="s">
        <v>203</v>
      </c>
      <c r="AG384" t="b">
        <v>0</v>
      </c>
      <c r="AH384" t="b">
        <v>0</v>
      </c>
      <c r="AI384" t="b">
        <v>0</v>
      </c>
      <c r="AJ384" t="b">
        <v>0</v>
      </c>
      <c r="AK384" t="b">
        <v>1</v>
      </c>
      <c r="AL384" t="b">
        <v>1</v>
      </c>
      <c r="AO384" t="s">
        <v>27</v>
      </c>
      <c r="AP384" t="b">
        <v>0</v>
      </c>
      <c r="AQ384" t="b">
        <v>0</v>
      </c>
      <c r="AS384" t="b">
        <v>0</v>
      </c>
      <c r="AU384" t="s">
        <v>105</v>
      </c>
    </row>
    <row r="385" spans="1:47">
      <c r="A385">
        <v>151340</v>
      </c>
      <c r="B385" t="s">
        <v>43</v>
      </c>
      <c r="C385" t="s">
        <v>548</v>
      </c>
      <c r="D385" t="s">
        <v>209</v>
      </c>
      <c r="E385" t="str">
        <f>IF(ISNUMBER(SEARCH(E$1, VLOOKUP($A385,#REF!, 30, FALSE))), "Y", "N")</f>
        <v>N</v>
      </c>
      <c r="F385" t="str">
        <f>IF(ISNUMBER(SEARCH(F$1, VLOOKUP($A385,#REF!, 30, FALSE))), "Y", "N")</f>
        <v>N</v>
      </c>
      <c r="G385" t="str">
        <f>IF(ISNUMBER(SEARCH(G$1, VLOOKUP($A385,#REF!, 30, FALSE))), "Y", "N")</f>
        <v>N</v>
      </c>
      <c r="H385" t="str">
        <f>IF(ISNUMBER(SEARCH(H$1, VLOOKUP($A385,#REF!, 30, FALSE))), "Y", "N")</f>
        <v>N</v>
      </c>
      <c r="I385" t="str">
        <f>IF(ISNUMBER(SEARCH(I$1, VLOOKUP($A385,#REF!, 30, FALSE))), "Y", "N")</f>
        <v>N</v>
      </c>
      <c r="J385" t="str">
        <f>IF(ISNUMBER(SEARCH(J$1, VLOOKUP($A385,#REF!, 30, FALSE))), "Y", "N")</f>
        <v>N</v>
      </c>
      <c r="K385" t="str">
        <f>IF(ISNUMBER(SEARCH(K$1, VLOOKUP($A385,#REF!, 30, FALSE))), "Y", "N")</f>
        <v>N</v>
      </c>
      <c r="L385">
        <v>187</v>
      </c>
      <c r="M385" t="s">
        <v>20</v>
      </c>
      <c r="N385" t="s">
        <v>358</v>
      </c>
      <c r="O385" t="s">
        <v>22</v>
      </c>
      <c r="P385" t="s">
        <v>23</v>
      </c>
      <c r="Q385">
        <v>0.1099</v>
      </c>
      <c r="R385">
        <f>IF(M385="electric",VLOOKUP(C385,Electric!$B:$F,5,FALSE), VLOOKUP(C385, Gas!$B:$F, 5, FALSE))</f>
        <v>8.0399999999999999E-2</v>
      </c>
      <c r="S385" s="8" t="str">
        <f t="shared" si="5"/>
        <v>None</v>
      </c>
      <c r="T385">
        <v>0</v>
      </c>
      <c r="U385">
        <v>0</v>
      </c>
      <c r="V385">
        <v>0</v>
      </c>
      <c r="W385" t="s">
        <v>25</v>
      </c>
      <c r="X385">
        <v>12</v>
      </c>
      <c r="Y385" t="s">
        <v>13</v>
      </c>
      <c r="Z385" t="s">
        <v>40</v>
      </c>
      <c r="AA385" t="s">
        <v>206</v>
      </c>
      <c r="AB385" t="s">
        <v>199</v>
      </c>
      <c r="AC385" t="s">
        <v>362</v>
      </c>
      <c r="AD385" t="s">
        <v>201</v>
      </c>
      <c r="AE385" t="s">
        <v>552</v>
      </c>
      <c r="AF385" t="s">
        <v>203</v>
      </c>
      <c r="AG385" t="b">
        <v>0</v>
      </c>
      <c r="AH385" t="b">
        <v>0</v>
      </c>
      <c r="AI385" t="b">
        <v>0</v>
      </c>
      <c r="AJ385" t="b">
        <v>0</v>
      </c>
      <c r="AK385" t="b">
        <v>1</v>
      </c>
      <c r="AL385" t="b">
        <v>1</v>
      </c>
      <c r="AO385" t="s">
        <v>27</v>
      </c>
      <c r="AP385" t="b">
        <v>0</v>
      </c>
      <c r="AQ385" t="b">
        <v>0</v>
      </c>
      <c r="AS385" t="b">
        <v>0</v>
      </c>
      <c r="AU385" t="s">
        <v>105</v>
      </c>
    </row>
    <row r="386" spans="1:47">
      <c r="A386">
        <v>151815</v>
      </c>
      <c r="B386" t="s">
        <v>43</v>
      </c>
      <c r="C386" t="s">
        <v>548</v>
      </c>
      <c r="D386" t="s">
        <v>296</v>
      </c>
      <c r="E386" t="str">
        <f>IF(ISNUMBER(SEARCH(E$1, VLOOKUP($A386,#REF!, 30, FALSE))), "Y", "N")</f>
        <v>N</v>
      </c>
      <c r="F386" t="str">
        <f>IF(ISNUMBER(SEARCH(F$1, VLOOKUP($A386,#REF!, 30, FALSE))), "Y", "N")</f>
        <v>N</v>
      </c>
      <c r="G386" t="str">
        <f>IF(ISNUMBER(SEARCH(G$1, VLOOKUP($A386,#REF!, 30, FALSE))), "Y", "N")</f>
        <v>N</v>
      </c>
      <c r="H386" t="str">
        <f>IF(ISNUMBER(SEARCH(H$1, VLOOKUP($A386,#REF!, 30, FALSE))), "Y", "N")</f>
        <v>N</v>
      </c>
      <c r="I386" t="str">
        <f>IF(ISNUMBER(SEARCH(I$1, VLOOKUP($A386,#REF!, 30, FALSE))), "Y", "N")</f>
        <v>N</v>
      </c>
      <c r="J386" t="str">
        <f>IF(ISNUMBER(SEARCH(J$1, VLOOKUP($A386,#REF!, 30, FALSE))), "Y", "N")</f>
        <v>N</v>
      </c>
      <c r="K386" t="str">
        <f>IF(ISNUMBER(SEARCH(K$1, VLOOKUP($A386,#REF!, 30, FALSE))), "Y", "N")</f>
        <v>N</v>
      </c>
      <c r="L386" t="s">
        <v>221</v>
      </c>
      <c r="M386" t="s">
        <v>20</v>
      </c>
      <c r="N386" t="s">
        <v>358</v>
      </c>
      <c r="O386" t="s">
        <v>22</v>
      </c>
      <c r="P386" t="s">
        <v>297</v>
      </c>
      <c r="Q386">
        <v>0</v>
      </c>
      <c r="R386">
        <f>IF(M386="electric",VLOOKUP(C386,Electric!$B:$F,5,FALSE), VLOOKUP(C386, Gas!$B:$F, 5, FALSE))</f>
        <v>8.0399999999999999E-2</v>
      </c>
      <c r="S386" s="8" t="str">
        <f t="shared" ref="S386:S449" si="6">IF(AND(Q386&lt;R386, Q386&gt;0), (Q386-R386)/R386, "None")</f>
        <v>None</v>
      </c>
      <c r="T386">
        <v>0</v>
      </c>
      <c r="U386">
        <v>45</v>
      </c>
      <c r="V386">
        <v>0</v>
      </c>
      <c r="W386" t="s">
        <v>25</v>
      </c>
      <c r="X386">
        <v>12</v>
      </c>
      <c r="Y386" t="s">
        <v>13</v>
      </c>
      <c r="Z386" t="s">
        <v>40</v>
      </c>
      <c r="AA386" t="s">
        <v>226</v>
      </c>
      <c r="AD386" t="s">
        <v>162</v>
      </c>
      <c r="AE386" t="s">
        <v>553</v>
      </c>
      <c r="AF386" t="s">
        <v>203</v>
      </c>
      <c r="AG386" t="b">
        <v>0</v>
      </c>
      <c r="AH386" t="b">
        <v>0</v>
      </c>
      <c r="AI386" t="b">
        <v>0</v>
      </c>
      <c r="AJ386" t="b">
        <v>0</v>
      </c>
      <c r="AK386" t="b">
        <v>1</v>
      </c>
      <c r="AL386" t="b">
        <v>1</v>
      </c>
      <c r="AO386" t="s">
        <v>27</v>
      </c>
      <c r="AP386" t="b">
        <v>0</v>
      </c>
      <c r="AQ386" t="b">
        <v>0</v>
      </c>
      <c r="AS386" t="b">
        <v>0</v>
      </c>
    </row>
    <row r="387" spans="1:47">
      <c r="A387">
        <v>148420</v>
      </c>
      <c r="B387" t="s">
        <v>43</v>
      </c>
      <c r="C387" t="s">
        <v>548</v>
      </c>
      <c r="D387" t="s">
        <v>211</v>
      </c>
      <c r="E387" t="str">
        <f>IF(ISNUMBER(SEARCH(E$1, VLOOKUP($A387,#REF!, 30, FALSE))), "Y", "N")</f>
        <v>N</v>
      </c>
      <c r="F387" t="str">
        <f>IF(ISNUMBER(SEARCH(F$1, VLOOKUP($A387,#REF!, 30, FALSE))), "Y", "N")</f>
        <v>N</v>
      </c>
      <c r="G387" t="str">
        <f>IF(ISNUMBER(SEARCH(G$1, VLOOKUP($A387,#REF!, 30, FALSE))), "Y", "N")</f>
        <v>N</v>
      </c>
      <c r="H387" t="str">
        <f>IF(ISNUMBER(SEARCH(H$1, VLOOKUP($A387,#REF!, 30, FALSE))), "Y", "N")</f>
        <v>N</v>
      </c>
      <c r="I387" t="str">
        <f>IF(ISNUMBER(SEARCH(I$1, VLOOKUP($A387,#REF!, 30, FALSE))), "Y", "N")</f>
        <v>N</v>
      </c>
      <c r="J387" t="str">
        <f>IF(ISNUMBER(SEARCH(J$1, VLOOKUP($A387,#REF!, 30, FALSE))), "Y", "N")</f>
        <v>N</v>
      </c>
      <c r="K387" t="str">
        <f>IF(ISNUMBER(SEARCH(K$1, VLOOKUP($A387,#REF!, 30, FALSE))), "Y", "N")</f>
        <v>N</v>
      </c>
      <c r="L387">
        <v>60</v>
      </c>
      <c r="M387" t="s">
        <v>20</v>
      </c>
      <c r="N387" t="s">
        <v>358</v>
      </c>
      <c r="O387" t="s">
        <v>22</v>
      </c>
      <c r="P387" t="s">
        <v>23</v>
      </c>
      <c r="Q387">
        <v>7.7899999999999997E-2</v>
      </c>
      <c r="R387">
        <f>IF(M387="electric",VLOOKUP(C387,Electric!$B:$F,5,FALSE), VLOOKUP(C387, Gas!$B:$F, 5, FALSE))</f>
        <v>8.0399999999999999E-2</v>
      </c>
      <c r="S387" s="8">
        <f t="shared" si="6"/>
        <v>-3.1094527363184108E-2</v>
      </c>
      <c r="T387">
        <v>0</v>
      </c>
      <c r="U387">
        <v>0</v>
      </c>
      <c r="V387">
        <v>0</v>
      </c>
      <c r="W387" t="s">
        <v>46</v>
      </c>
      <c r="X387">
        <v>12</v>
      </c>
      <c r="Y387" t="s">
        <v>13</v>
      </c>
      <c r="Z387" t="s">
        <v>40</v>
      </c>
      <c r="AA387" t="s">
        <v>165</v>
      </c>
      <c r="AB387" t="s">
        <v>166</v>
      </c>
      <c r="AD387" t="s">
        <v>366</v>
      </c>
      <c r="AE387" t="s">
        <v>554</v>
      </c>
      <c r="AF387" t="s">
        <v>203</v>
      </c>
      <c r="AG387" t="b">
        <v>0</v>
      </c>
      <c r="AH387" t="b">
        <v>0</v>
      </c>
      <c r="AI387" t="b">
        <v>0</v>
      </c>
      <c r="AJ387" t="b">
        <v>0</v>
      </c>
      <c r="AK387" t="b">
        <v>1</v>
      </c>
      <c r="AL387" t="b">
        <v>1</v>
      </c>
      <c r="AO387" t="s">
        <v>27</v>
      </c>
      <c r="AP387" t="b">
        <v>0</v>
      </c>
      <c r="AQ387" t="b">
        <v>0</v>
      </c>
      <c r="AS387" t="b">
        <v>0</v>
      </c>
    </row>
    <row r="388" spans="1:47">
      <c r="A388">
        <v>148419</v>
      </c>
      <c r="B388" t="s">
        <v>43</v>
      </c>
      <c r="C388" t="s">
        <v>548</v>
      </c>
      <c r="D388" t="s">
        <v>214</v>
      </c>
      <c r="E388" t="str">
        <f>IF(ISNUMBER(SEARCH(E$1, VLOOKUP($A388,#REF!, 30, FALSE))), "Y", "N")</f>
        <v>N</v>
      </c>
      <c r="F388" t="str">
        <f>IF(ISNUMBER(SEARCH(F$1, VLOOKUP($A388,#REF!, 30, FALSE))), "Y", "N")</f>
        <v>N</v>
      </c>
      <c r="G388" t="str">
        <f>IF(ISNUMBER(SEARCH(G$1, VLOOKUP($A388,#REF!, 30, FALSE))), "Y", "N")</f>
        <v>N</v>
      </c>
      <c r="H388" t="str">
        <f>IF(ISNUMBER(SEARCH(H$1, VLOOKUP($A388,#REF!, 30, FALSE))), "Y", "N")</f>
        <v>N</v>
      </c>
      <c r="I388" t="str">
        <f>IF(ISNUMBER(SEARCH(I$1, VLOOKUP($A388,#REF!, 30, FALSE))), "Y", "N")</f>
        <v>N</v>
      </c>
      <c r="J388" t="str">
        <f>IF(ISNUMBER(SEARCH(J$1, VLOOKUP($A388,#REF!, 30, FALSE))), "Y", "N")</f>
        <v>N</v>
      </c>
      <c r="K388" t="str">
        <f>IF(ISNUMBER(SEARCH(K$1, VLOOKUP($A388,#REF!, 30, FALSE))), "Y", "N")</f>
        <v>N</v>
      </c>
      <c r="L388">
        <v>50</v>
      </c>
      <c r="M388" t="s">
        <v>20</v>
      </c>
      <c r="N388" t="s">
        <v>358</v>
      </c>
      <c r="O388" t="s">
        <v>22</v>
      </c>
      <c r="P388" t="s">
        <v>23</v>
      </c>
      <c r="Q388">
        <v>7.8899999999999998E-2</v>
      </c>
      <c r="R388">
        <f>IF(M388="electric",VLOOKUP(C388,Electric!$B:$F,5,FALSE), VLOOKUP(C388, Gas!$B:$F, 5, FALSE))</f>
        <v>8.0399999999999999E-2</v>
      </c>
      <c r="S388" s="8">
        <f t="shared" si="6"/>
        <v>-1.8656716417910463E-2</v>
      </c>
      <c r="T388">
        <v>0</v>
      </c>
      <c r="U388">
        <v>0</v>
      </c>
      <c r="V388">
        <v>0</v>
      </c>
      <c r="W388" t="s">
        <v>46</v>
      </c>
      <c r="X388">
        <v>24</v>
      </c>
      <c r="Y388" t="s">
        <v>13</v>
      </c>
      <c r="Z388" t="s">
        <v>40</v>
      </c>
      <c r="AA388" t="s">
        <v>170</v>
      </c>
      <c r="AD388" t="s">
        <v>174</v>
      </c>
      <c r="AE388" t="s">
        <v>555</v>
      </c>
      <c r="AF388" t="s">
        <v>203</v>
      </c>
      <c r="AG388" t="b">
        <v>0</v>
      </c>
      <c r="AH388" t="b">
        <v>0</v>
      </c>
      <c r="AI388" t="b">
        <v>0</v>
      </c>
      <c r="AJ388" t="b">
        <v>0</v>
      </c>
      <c r="AK388" t="b">
        <v>1</v>
      </c>
      <c r="AL388" t="b">
        <v>1</v>
      </c>
      <c r="AO388" t="s">
        <v>27</v>
      </c>
      <c r="AP388" t="b">
        <v>0</v>
      </c>
      <c r="AQ388" t="b">
        <v>0</v>
      </c>
      <c r="AS388" t="b">
        <v>0</v>
      </c>
    </row>
    <row r="389" spans="1:47">
      <c r="A389">
        <v>148422</v>
      </c>
      <c r="B389" t="s">
        <v>43</v>
      </c>
      <c r="C389" t="s">
        <v>548</v>
      </c>
      <c r="D389" t="s">
        <v>216</v>
      </c>
      <c r="E389" t="str">
        <f>IF(ISNUMBER(SEARCH(E$1, VLOOKUP($A389,#REF!, 30, FALSE))), "Y", "N")</f>
        <v>N</v>
      </c>
      <c r="F389" t="str">
        <f>IF(ISNUMBER(SEARCH(F$1, VLOOKUP($A389,#REF!, 30, FALSE))), "Y", "N")</f>
        <v>N</v>
      </c>
      <c r="G389" t="str">
        <f>IF(ISNUMBER(SEARCH(G$1, VLOOKUP($A389,#REF!, 30, FALSE))), "Y", "N")</f>
        <v>N</v>
      </c>
      <c r="H389" t="str">
        <f>IF(ISNUMBER(SEARCH(H$1, VLOOKUP($A389,#REF!, 30, FALSE))), "Y", "N")</f>
        <v>N</v>
      </c>
      <c r="I389" t="str">
        <f>IF(ISNUMBER(SEARCH(I$1, VLOOKUP($A389,#REF!, 30, FALSE))), "Y", "N")</f>
        <v>N</v>
      </c>
      <c r="J389" t="str">
        <f>IF(ISNUMBER(SEARCH(J$1, VLOOKUP($A389,#REF!, 30, FALSE))), "Y", "N")</f>
        <v>N</v>
      </c>
      <c r="K389" t="str">
        <f>IF(ISNUMBER(SEARCH(K$1, VLOOKUP($A389,#REF!, 30, FALSE))), "Y", "N")</f>
        <v>N</v>
      </c>
      <c r="L389">
        <v>60</v>
      </c>
      <c r="M389" t="s">
        <v>20</v>
      </c>
      <c r="N389" t="s">
        <v>358</v>
      </c>
      <c r="O389" t="s">
        <v>22</v>
      </c>
      <c r="P389" t="s">
        <v>23</v>
      </c>
      <c r="Q389">
        <v>7.8899999999999998E-2</v>
      </c>
      <c r="R389">
        <f>IF(M389="electric",VLOOKUP(C389,Electric!$B:$F,5,FALSE), VLOOKUP(C389, Gas!$B:$F, 5, FALSE))</f>
        <v>8.0399999999999999E-2</v>
      </c>
      <c r="S389" s="8">
        <f t="shared" si="6"/>
        <v>-1.8656716417910463E-2</v>
      </c>
      <c r="T389">
        <v>0</v>
      </c>
      <c r="U389">
        <v>0</v>
      </c>
      <c r="V389">
        <v>0</v>
      </c>
      <c r="W389" t="s">
        <v>46</v>
      </c>
      <c r="X389">
        <v>12</v>
      </c>
      <c r="Y389" t="s">
        <v>13</v>
      </c>
      <c r="Z389" t="s">
        <v>40</v>
      </c>
      <c r="AA389" t="s">
        <v>165</v>
      </c>
      <c r="AB389" t="s">
        <v>166</v>
      </c>
      <c r="AD389" t="s">
        <v>366</v>
      </c>
      <c r="AE389" t="s">
        <v>556</v>
      </c>
      <c r="AF389" t="s">
        <v>203</v>
      </c>
      <c r="AG389" t="b">
        <v>0</v>
      </c>
      <c r="AH389" t="b">
        <v>0</v>
      </c>
      <c r="AI389" t="b">
        <v>0</v>
      </c>
      <c r="AJ389" t="b">
        <v>0</v>
      </c>
      <c r="AK389" t="b">
        <v>1</v>
      </c>
      <c r="AL389" t="b">
        <v>1</v>
      </c>
      <c r="AO389" s="1">
        <v>1</v>
      </c>
      <c r="AP389" t="b">
        <v>1</v>
      </c>
      <c r="AQ389" t="b">
        <v>0</v>
      </c>
      <c r="AS389" t="b">
        <v>0</v>
      </c>
    </row>
    <row r="390" spans="1:47">
      <c r="A390">
        <v>148421</v>
      </c>
      <c r="B390" t="s">
        <v>43</v>
      </c>
      <c r="C390" t="s">
        <v>548</v>
      </c>
      <c r="D390" t="s">
        <v>218</v>
      </c>
      <c r="E390" t="str">
        <f>IF(ISNUMBER(SEARCH(E$1, VLOOKUP($A390,#REF!, 30, FALSE))), "Y", "N")</f>
        <v>N</v>
      </c>
      <c r="F390" t="str">
        <f>IF(ISNUMBER(SEARCH(F$1, VLOOKUP($A390,#REF!, 30, FALSE))), "Y", "N")</f>
        <v>N</v>
      </c>
      <c r="G390" t="str">
        <f>IF(ISNUMBER(SEARCH(G$1, VLOOKUP($A390,#REF!, 30, FALSE))), "Y", "N")</f>
        <v>N</v>
      </c>
      <c r="H390" t="str">
        <f>IF(ISNUMBER(SEARCH(H$1, VLOOKUP($A390,#REF!, 30, FALSE))), "Y", "N")</f>
        <v>N</v>
      </c>
      <c r="I390" t="str">
        <f>IF(ISNUMBER(SEARCH(I$1, VLOOKUP($A390,#REF!, 30, FALSE))), "Y", "N")</f>
        <v>N</v>
      </c>
      <c r="J390" t="str">
        <f>IF(ISNUMBER(SEARCH(J$1, VLOOKUP($A390,#REF!, 30, FALSE))), "Y", "N")</f>
        <v>N</v>
      </c>
      <c r="K390" t="str">
        <f>IF(ISNUMBER(SEARCH(K$1, VLOOKUP($A390,#REF!, 30, FALSE))), "Y", "N")</f>
        <v>N</v>
      </c>
      <c r="L390">
        <v>50</v>
      </c>
      <c r="M390" t="s">
        <v>20</v>
      </c>
      <c r="N390" t="s">
        <v>358</v>
      </c>
      <c r="O390" t="s">
        <v>22</v>
      </c>
      <c r="P390" t="s">
        <v>23</v>
      </c>
      <c r="Q390">
        <v>7.9899999999999999E-2</v>
      </c>
      <c r="R390">
        <f>IF(M390="electric",VLOOKUP(C390,Electric!$B:$F,5,FALSE), VLOOKUP(C390, Gas!$B:$F, 5, FALSE))</f>
        <v>8.0399999999999999E-2</v>
      </c>
      <c r="S390" s="8">
        <f t="shared" si="6"/>
        <v>-6.2189054726368214E-3</v>
      </c>
      <c r="T390">
        <v>0</v>
      </c>
      <c r="U390">
        <v>0</v>
      </c>
      <c r="V390">
        <v>0</v>
      </c>
      <c r="W390" t="s">
        <v>46</v>
      </c>
      <c r="X390">
        <v>24</v>
      </c>
      <c r="Y390" t="s">
        <v>13</v>
      </c>
      <c r="Z390" t="s">
        <v>40</v>
      </c>
      <c r="AA390" t="s">
        <v>170</v>
      </c>
      <c r="AD390" t="s">
        <v>174</v>
      </c>
      <c r="AE390" t="s">
        <v>557</v>
      </c>
      <c r="AF390" t="s">
        <v>203</v>
      </c>
      <c r="AG390" t="b">
        <v>0</v>
      </c>
      <c r="AH390" t="b">
        <v>0</v>
      </c>
      <c r="AI390" t="b">
        <v>0</v>
      </c>
      <c r="AJ390" t="b">
        <v>0</v>
      </c>
      <c r="AK390" t="b">
        <v>1</v>
      </c>
      <c r="AL390" t="b">
        <v>1</v>
      </c>
      <c r="AO390" s="1">
        <v>1</v>
      </c>
      <c r="AP390" t="b">
        <v>1</v>
      </c>
      <c r="AQ390" t="b">
        <v>0</v>
      </c>
      <c r="AS390" t="b">
        <v>0</v>
      </c>
    </row>
    <row r="391" spans="1:47">
      <c r="A391">
        <v>148418</v>
      </c>
      <c r="B391" t="s">
        <v>43</v>
      </c>
      <c r="C391" t="s">
        <v>548</v>
      </c>
      <c r="D391" t="s">
        <v>225</v>
      </c>
      <c r="E391" t="str">
        <f>IF(ISNUMBER(SEARCH(E$1, VLOOKUP($A391,#REF!, 30, FALSE))), "Y", "N")</f>
        <v>N</v>
      </c>
      <c r="F391" t="str">
        <f>IF(ISNUMBER(SEARCH(F$1, VLOOKUP($A391,#REF!, 30, FALSE))), "Y", "N")</f>
        <v>N</v>
      </c>
      <c r="G391" t="str">
        <f>IF(ISNUMBER(SEARCH(G$1, VLOOKUP($A391,#REF!, 30, FALSE))), "Y", "N")</f>
        <v>N</v>
      </c>
      <c r="H391" t="str">
        <f>IF(ISNUMBER(SEARCH(H$1, VLOOKUP($A391,#REF!, 30, FALSE))), "Y", "N")</f>
        <v>N</v>
      </c>
      <c r="I391" t="str">
        <f>IF(ISNUMBER(SEARCH(I$1, VLOOKUP($A391,#REF!, 30, FALSE))), "Y", "N")</f>
        <v>N</v>
      </c>
      <c r="J391" t="str">
        <f>IF(ISNUMBER(SEARCH(J$1, VLOOKUP($A391,#REF!, 30, FALSE))), "Y", "N")</f>
        <v>N</v>
      </c>
      <c r="K391" t="str">
        <f>IF(ISNUMBER(SEARCH(K$1, VLOOKUP($A391,#REF!, 30, FALSE))), "Y", "N")</f>
        <v>N</v>
      </c>
      <c r="L391" t="s">
        <v>248</v>
      </c>
      <c r="M391" t="s">
        <v>20</v>
      </c>
      <c r="N391" t="s">
        <v>358</v>
      </c>
      <c r="O391" t="s">
        <v>22</v>
      </c>
      <c r="P391" t="s">
        <v>23</v>
      </c>
      <c r="Q391">
        <v>7.0900000000000005E-2</v>
      </c>
      <c r="R391">
        <f>IF(M391="electric",VLOOKUP(C391,Electric!$B:$F,5,FALSE), VLOOKUP(C391, Gas!$B:$F, 5, FALSE))</f>
        <v>8.0399999999999999E-2</v>
      </c>
      <c r="S391" s="8">
        <f t="shared" si="6"/>
        <v>-0.11815920398009944</v>
      </c>
      <c r="T391">
        <v>0</v>
      </c>
      <c r="U391">
        <v>0</v>
      </c>
      <c r="V391">
        <v>0</v>
      </c>
      <c r="W391" t="s">
        <v>46</v>
      </c>
      <c r="X391">
        <v>12</v>
      </c>
      <c r="Y391" t="s">
        <v>13</v>
      </c>
      <c r="Z391" t="s">
        <v>40</v>
      </c>
      <c r="AA391" t="s">
        <v>226</v>
      </c>
      <c r="AD391" t="s">
        <v>162</v>
      </c>
      <c r="AE391" t="s">
        <v>556</v>
      </c>
      <c r="AF391" t="s">
        <v>203</v>
      </c>
      <c r="AG391" t="b">
        <v>0</v>
      </c>
      <c r="AH391" t="b">
        <v>0</v>
      </c>
      <c r="AI391" t="b">
        <v>0</v>
      </c>
      <c r="AJ391" t="b">
        <v>0</v>
      </c>
      <c r="AK391" t="b">
        <v>1</v>
      </c>
      <c r="AL391" t="b">
        <v>1</v>
      </c>
      <c r="AO391" t="s">
        <v>27</v>
      </c>
      <c r="AP391" t="b">
        <v>0</v>
      </c>
      <c r="AQ391" t="b">
        <v>0</v>
      </c>
      <c r="AS391" t="b">
        <v>0</v>
      </c>
      <c r="AU391" t="s">
        <v>228</v>
      </c>
    </row>
    <row r="392" spans="1:47">
      <c r="A392">
        <v>151232</v>
      </c>
      <c r="B392" t="s">
        <v>43</v>
      </c>
      <c r="C392" t="s">
        <v>548</v>
      </c>
      <c r="D392" t="s">
        <v>249</v>
      </c>
      <c r="E392" t="str">
        <f>IF(ISNUMBER(SEARCH(E$1, VLOOKUP($A392,#REF!, 30, FALSE))), "Y", "N")</f>
        <v>N</v>
      </c>
      <c r="F392" t="str">
        <f>IF(ISNUMBER(SEARCH(F$1, VLOOKUP($A392,#REF!, 30, FALSE))), "Y", "N")</f>
        <v>N</v>
      </c>
      <c r="G392" t="str">
        <f>IF(ISNUMBER(SEARCH(G$1, VLOOKUP($A392,#REF!, 30, FALSE))), "Y", "N")</f>
        <v>N</v>
      </c>
      <c r="H392" t="str">
        <f>IF(ISNUMBER(SEARCH(H$1, VLOOKUP($A392,#REF!, 30, FALSE))), "Y", "N")</f>
        <v>N</v>
      </c>
      <c r="I392" t="str">
        <f>IF(ISNUMBER(SEARCH(I$1, VLOOKUP($A392,#REF!, 30, FALSE))), "Y", "N")</f>
        <v>N</v>
      </c>
      <c r="J392" t="str">
        <f>IF(ISNUMBER(SEARCH(J$1, VLOOKUP($A392,#REF!, 30, FALSE))), "Y", "N")</f>
        <v>N</v>
      </c>
      <c r="K392" t="str">
        <f>IF(ISNUMBER(SEARCH(K$1, VLOOKUP($A392,#REF!, 30, FALSE))), "Y", "N")</f>
        <v>N</v>
      </c>
      <c r="L392" t="s">
        <v>221</v>
      </c>
      <c r="M392" t="s">
        <v>20</v>
      </c>
      <c r="N392" t="s">
        <v>358</v>
      </c>
      <c r="O392" t="s">
        <v>22</v>
      </c>
      <c r="P392" t="s">
        <v>23</v>
      </c>
      <c r="Q392">
        <v>7.0900000000000005E-2</v>
      </c>
      <c r="R392">
        <f>IF(M392="electric",VLOOKUP(C392,Electric!$B:$F,5,FALSE), VLOOKUP(C392, Gas!$B:$F, 5, FALSE))</f>
        <v>8.0399999999999999E-2</v>
      </c>
      <c r="S392" s="8">
        <f t="shared" si="6"/>
        <v>-0.11815920398009944</v>
      </c>
      <c r="T392">
        <v>0</v>
      </c>
      <c r="U392">
        <v>0</v>
      </c>
      <c r="V392">
        <v>0</v>
      </c>
      <c r="W392" t="s">
        <v>46</v>
      </c>
      <c r="X392">
        <v>15</v>
      </c>
      <c r="Y392" t="s">
        <v>13</v>
      </c>
      <c r="Z392" t="s">
        <v>40</v>
      </c>
      <c r="AA392" t="s">
        <v>139</v>
      </c>
      <c r="AC392" t="s">
        <v>140</v>
      </c>
      <c r="AD392" t="s">
        <v>162</v>
      </c>
      <c r="AE392" t="s">
        <v>558</v>
      </c>
      <c r="AF392" t="s">
        <v>203</v>
      </c>
      <c r="AG392" t="b">
        <v>0</v>
      </c>
      <c r="AH392" t="b">
        <v>0</v>
      </c>
      <c r="AI392" t="b">
        <v>0</v>
      </c>
      <c r="AJ392" t="b">
        <v>0</v>
      </c>
      <c r="AK392" t="b">
        <v>1</v>
      </c>
      <c r="AL392" t="b">
        <v>1</v>
      </c>
      <c r="AO392" t="s">
        <v>27</v>
      </c>
      <c r="AP392" t="b">
        <v>0</v>
      </c>
      <c r="AQ392" t="b">
        <v>0</v>
      </c>
      <c r="AS392" t="b">
        <v>0</v>
      </c>
      <c r="AU392" t="s">
        <v>228</v>
      </c>
    </row>
    <row r="393" spans="1:47">
      <c r="A393">
        <v>148417</v>
      </c>
      <c r="B393" t="s">
        <v>43</v>
      </c>
      <c r="C393" t="s">
        <v>548</v>
      </c>
      <c r="D393" t="s">
        <v>372</v>
      </c>
      <c r="E393" t="str">
        <f>IF(ISNUMBER(SEARCH(E$1, VLOOKUP($A393,#REF!, 30, FALSE))), "Y", "N")</f>
        <v>N</v>
      </c>
      <c r="F393" t="str">
        <f>IF(ISNUMBER(SEARCH(F$1, VLOOKUP($A393,#REF!, 30, FALSE))), "Y", "N")</f>
        <v>N</v>
      </c>
      <c r="G393" t="str">
        <f>IF(ISNUMBER(SEARCH(G$1, VLOOKUP($A393,#REF!, 30, FALSE))), "Y", "N")</f>
        <v>N</v>
      </c>
      <c r="H393" t="str">
        <f>IF(ISNUMBER(SEARCH(H$1, VLOOKUP($A393,#REF!, 30, FALSE))), "Y", "N")</f>
        <v>N</v>
      </c>
      <c r="I393" t="str">
        <f>IF(ISNUMBER(SEARCH(I$1, VLOOKUP($A393,#REF!, 30, FALSE))), "Y", "N")</f>
        <v>N</v>
      </c>
      <c r="J393" t="str">
        <f>IF(ISNUMBER(SEARCH(J$1, VLOOKUP($A393,#REF!, 30, FALSE))), "Y", "N")</f>
        <v>N</v>
      </c>
      <c r="K393" t="str">
        <f>IF(ISNUMBER(SEARCH(K$1, VLOOKUP($A393,#REF!, 30, FALSE))), "Y", "N")</f>
        <v>N</v>
      </c>
      <c r="L393" t="s">
        <v>248</v>
      </c>
      <c r="M393" t="s">
        <v>20</v>
      </c>
      <c r="N393" t="s">
        <v>358</v>
      </c>
      <c r="O393" t="s">
        <v>22</v>
      </c>
      <c r="P393" t="s">
        <v>23</v>
      </c>
      <c r="Q393">
        <v>6.9900000000000004E-2</v>
      </c>
      <c r="R393">
        <f>IF(M393="electric",VLOOKUP(C393,Electric!$B:$F,5,FALSE), VLOOKUP(C393, Gas!$B:$F, 5, FALSE))</f>
        <v>8.0399999999999999E-2</v>
      </c>
      <c r="S393" s="8">
        <f t="shared" si="6"/>
        <v>-0.13059701492537307</v>
      </c>
      <c r="T393">
        <v>0</v>
      </c>
      <c r="U393">
        <v>0</v>
      </c>
      <c r="V393">
        <v>0</v>
      </c>
      <c r="W393" t="s">
        <v>46</v>
      </c>
      <c r="X393">
        <v>6</v>
      </c>
      <c r="Y393" t="s">
        <v>13</v>
      </c>
      <c r="Z393" t="s">
        <v>40</v>
      </c>
      <c r="AA393" t="s">
        <v>226</v>
      </c>
      <c r="AD393" t="s">
        <v>162</v>
      </c>
      <c r="AE393" t="s">
        <v>555</v>
      </c>
      <c r="AF393" t="s">
        <v>203</v>
      </c>
      <c r="AG393" t="b">
        <v>0</v>
      </c>
      <c r="AH393" t="b">
        <v>0</v>
      </c>
      <c r="AI393" t="b">
        <v>0</v>
      </c>
      <c r="AJ393" t="b">
        <v>0</v>
      </c>
      <c r="AK393" t="b">
        <v>1</v>
      </c>
      <c r="AL393" t="b">
        <v>1</v>
      </c>
      <c r="AO393" t="s">
        <v>27</v>
      </c>
      <c r="AP393" t="b">
        <v>0</v>
      </c>
      <c r="AQ393" t="b">
        <v>0</v>
      </c>
      <c r="AS393" t="b">
        <v>0</v>
      </c>
    </row>
    <row r="394" spans="1:47">
      <c r="A394">
        <v>151182</v>
      </c>
      <c r="B394" t="s">
        <v>43</v>
      </c>
      <c r="C394" t="s">
        <v>548</v>
      </c>
      <c r="D394" t="s">
        <v>229</v>
      </c>
      <c r="E394" t="str">
        <f>IF(ISNUMBER(SEARCH(E$1, VLOOKUP($A394,#REF!, 30, FALSE))), "Y", "N")</f>
        <v>N</v>
      </c>
      <c r="F394" t="str">
        <f>IF(ISNUMBER(SEARCH(F$1, VLOOKUP($A394,#REF!, 30, FALSE))), "Y", "N")</f>
        <v>N</v>
      </c>
      <c r="G394" t="str">
        <f>IF(ISNUMBER(SEARCH(G$1, VLOOKUP($A394,#REF!, 30, FALSE))), "Y", "N")</f>
        <v>N</v>
      </c>
      <c r="H394" t="str">
        <f>IF(ISNUMBER(SEARCH(H$1, VLOOKUP($A394,#REF!, 30, FALSE))), "Y", "N")</f>
        <v>N</v>
      </c>
      <c r="I394" t="str">
        <f>IF(ISNUMBER(SEARCH(I$1, VLOOKUP($A394,#REF!, 30, FALSE))), "Y", "N")</f>
        <v>N</v>
      </c>
      <c r="J394" t="str">
        <f>IF(ISNUMBER(SEARCH(J$1, VLOOKUP($A394,#REF!, 30, FALSE))), "Y", "N")</f>
        <v>N</v>
      </c>
      <c r="K394" t="str">
        <f>IF(ISNUMBER(SEARCH(K$1, VLOOKUP($A394,#REF!, 30, FALSE))), "Y", "N")</f>
        <v>N</v>
      </c>
      <c r="L394">
        <v>220</v>
      </c>
      <c r="M394" t="s">
        <v>20</v>
      </c>
      <c r="N394" t="s">
        <v>358</v>
      </c>
      <c r="O394" t="s">
        <v>22</v>
      </c>
      <c r="P394" t="s">
        <v>23</v>
      </c>
      <c r="Q394">
        <v>0.1099</v>
      </c>
      <c r="R394">
        <f>IF(M394="electric",VLOOKUP(C394,Electric!$B:$F,5,FALSE), VLOOKUP(C394, Gas!$B:$F, 5, FALSE))</f>
        <v>8.0399999999999999E-2</v>
      </c>
      <c r="S394" s="8" t="str">
        <f t="shared" si="6"/>
        <v>None</v>
      </c>
      <c r="T394">
        <v>0</v>
      </c>
      <c r="U394">
        <v>7.99</v>
      </c>
      <c r="V394">
        <v>0</v>
      </c>
      <c r="W394" t="s">
        <v>230</v>
      </c>
      <c r="X394">
        <v>12</v>
      </c>
      <c r="Y394" t="s">
        <v>13</v>
      </c>
      <c r="Z394" t="s">
        <v>40</v>
      </c>
      <c r="AA394" t="s">
        <v>374</v>
      </c>
      <c r="AB394" t="s">
        <v>199</v>
      </c>
      <c r="AC394" t="s">
        <v>375</v>
      </c>
      <c r="AD394" t="s">
        <v>201</v>
      </c>
      <c r="AE394" t="s">
        <v>559</v>
      </c>
      <c r="AF394" t="s">
        <v>203</v>
      </c>
      <c r="AG394" t="b">
        <v>0</v>
      </c>
      <c r="AH394" t="b">
        <v>0</v>
      </c>
      <c r="AI394" t="b">
        <v>0</v>
      </c>
      <c r="AJ394" t="b">
        <v>0</v>
      </c>
      <c r="AK394" t="b">
        <v>1</v>
      </c>
      <c r="AL394" t="b">
        <v>1</v>
      </c>
      <c r="AO394" t="s">
        <v>27</v>
      </c>
      <c r="AP394" t="b">
        <v>0</v>
      </c>
      <c r="AQ394" t="b">
        <v>0</v>
      </c>
      <c r="AS394" t="b">
        <v>0</v>
      </c>
      <c r="AU394" t="s">
        <v>233</v>
      </c>
    </row>
    <row r="395" spans="1:47">
      <c r="A395">
        <v>151698</v>
      </c>
      <c r="B395" t="s">
        <v>43</v>
      </c>
      <c r="C395" t="s">
        <v>560</v>
      </c>
      <c r="D395" t="s">
        <v>211</v>
      </c>
      <c r="E395" t="str">
        <f>IF(ISNUMBER(SEARCH(E$1, VLOOKUP($A395,#REF!, 30, FALSE))), "Y", "N")</f>
        <v>N</v>
      </c>
      <c r="F395" t="str">
        <f>IF(ISNUMBER(SEARCH(F$1, VLOOKUP($A395,#REF!, 30, FALSE))), "Y", "N")</f>
        <v>N</v>
      </c>
      <c r="G395" t="str">
        <f>IF(ISNUMBER(SEARCH(G$1, VLOOKUP($A395,#REF!, 30, FALSE))), "Y", "N")</f>
        <v>N</v>
      </c>
      <c r="H395" t="str">
        <f>IF(ISNUMBER(SEARCH(H$1, VLOOKUP($A395,#REF!, 30, FALSE))), "Y", "N")</f>
        <v>N</v>
      </c>
      <c r="I395" t="str">
        <f>IF(ISNUMBER(SEARCH(I$1, VLOOKUP($A395,#REF!, 30, FALSE))), "Y", "N")</f>
        <v>N</v>
      </c>
      <c r="J395" t="str">
        <f>IF(ISNUMBER(SEARCH(J$1, VLOOKUP($A395,#REF!, 30, FALSE))), "Y", "N")</f>
        <v>N</v>
      </c>
      <c r="K395" t="str">
        <f>IF(ISNUMBER(SEARCH(K$1, VLOOKUP($A395,#REF!, 30, FALSE))), "Y", "N")</f>
        <v>N</v>
      </c>
      <c r="L395">
        <v>60</v>
      </c>
      <c r="M395" t="s">
        <v>20</v>
      </c>
      <c r="N395" t="s">
        <v>422</v>
      </c>
      <c r="O395" t="s">
        <v>22</v>
      </c>
      <c r="P395" t="s">
        <v>23</v>
      </c>
      <c r="Q395">
        <v>0.11990000000000001</v>
      </c>
      <c r="R395">
        <f>IF(M395="electric",VLOOKUP(C395,Electric!$B:$F,5,FALSE), VLOOKUP(C395, Gas!$B:$F, 5, FALSE))</f>
        <v>0.135683</v>
      </c>
      <c r="S395" s="8">
        <f t="shared" si="6"/>
        <v>-0.11632260489523369</v>
      </c>
      <c r="T395">
        <v>0</v>
      </c>
      <c r="U395">
        <v>0</v>
      </c>
      <c r="V395">
        <v>0</v>
      </c>
      <c r="W395" t="s">
        <v>46</v>
      </c>
      <c r="X395">
        <v>12</v>
      </c>
      <c r="Y395" t="s">
        <v>13</v>
      </c>
      <c r="Z395" t="s">
        <v>40</v>
      </c>
      <c r="AA395" t="s">
        <v>423</v>
      </c>
      <c r="AB395" t="s">
        <v>424</v>
      </c>
      <c r="AD395" t="s">
        <v>201</v>
      </c>
      <c r="AE395" t="s">
        <v>561</v>
      </c>
      <c r="AF395" t="s">
        <v>203</v>
      </c>
      <c r="AG395" t="b">
        <v>0</v>
      </c>
      <c r="AH395" t="b">
        <v>0</v>
      </c>
      <c r="AI395" t="b">
        <v>0</v>
      </c>
      <c r="AJ395" t="b">
        <v>0</v>
      </c>
      <c r="AK395" t="b">
        <v>1</v>
      </c>
      <c r="AL395" t="b">
        <v>1</v>
      </c>
      <c r="AO395" t="s">
        <v>27</v>
      </c>
      <c r="AP395" t="b">
        <v>0</v>
      </c>
      <c r="AQ395" t="b">
        <v>0</v>
      </c>
      <c r="AS395" t="b">
        <v>0</v>
      </c>
    </row>
    <row r="396" spans="1:47">
      <c r="A396">
        <v>151272</v>
      </c>
      <c r="B396" t="s">
        <v>43</v>
      </c>
      <c r="C396" t="s">
        <v>560</v>
      </c>
      <c r="D396" t="s">
        <v>225</v>
      </c>
      <c r="E396" t="str">
        <f>IF(ISNUMBER(SEARCH(E$1, VLOOKUP($A396,#REF!, 30, FALSE))), "Y", "N")</f>
        <v>N</v>
      </c>
      <c r="F396" t="str">
        <f>IF(ISNUMBER(SEARCH(F$1, VLOOKUP($A396,#REF!, 30, FALSE))), "Y", "N")</f>
        <v>N</v>
      </c>
      <c r="G396" t="str">
        <f>IF(ISNUMBER(SEARCH(G$1, VLOOKUP($A396,#REF!, 30, FALSE))), "Y", "N")</f>
        <v>N</v>
      </c>
      <c r="H396" t="str">
        <f>IF(ISNUMBER(SEARCH(H$1, VLOOKUP($A396,#REF!, 30, FALSE))), "Y", "N")</f>
        <v>N</v>
      </c>
      <c r="I396" t="str">
        <f>IF(ISNUMBER(SEARCH(I$1, VLOOKUP($A396,#REF!, 30, FALSE))), "Y", "N")</f>
        <v>N</v>
      </c>
      <c r="J396" t="str">
        <f>IF(ISNUMBER(SEARCH(J$1, VLOOKUP($A396,#REF!, 30, FALSE))), "Y", "N")</f>
        <v>N</v>
      </c>
      <c r="K396" t="str">
        <f>IF(ISNUMBER(SEARCH(K$1, VLOOKUP($A396,#REF!, 30, FALSE))), "Y", "N")</f>
        <v>N</v>
      </c>
      <c r="L396" t="s">
        <v>221</v>
      </c>
      <c r="M396" t="s">
        <v>20</v>
      </c>
      <c r="N396" t="s">
        <v>422</v>
      </c>
      <c r="O396" t="s">
        <v>22</v>
      </c>
      <c r="P396" t="s">
        <v>23</v>
      </c>
      <c r="Q396">
        <v>0.11890000000000001</v>
      </c>
      <c r="R396">
        <f>IF(M396="electric",VLOOKUP(C396,Electric!$B:$F,5,FALSE), VLOOKUP(C396, Gas!$B:$F, 5, FALSE))</f>
        <v>0.135683</v>
      </c>
      <c r="S396" s="8">
        <f t="shared" si="6"/>
        <v>-0.12369272495448945</v>
      </c>
      <c r="T396">
        <v>0</v>
      </c>
      <c r="U396">
        <v>0</v>
      </c>
      <c r="V396">
        <v>0</v>
      </c>
      <c r="W396" t="s">
        <v>46</v>
      </c>
      <c r="X396">
        <v>12</v>
      </c>
      <c r="Y396" t="s">
        <v>13</v>
      </c>
      <c r="Z396" t="s">
        <v>40</v>
      </c>
      <c r="AA396" t="s">
        <v>398</v>
      </c>
      <c r="AD396" t="s">
        <v>223</v>
      </c>
      <c r="AE396" t="s">
        <v>562</v>
      </c>
      <c r="AF396" t="s">
        <v>203</v>
      </c>
      <c r="AG396" t="b">
        <v>0</v>
      </c>
      <c r="AH396" t="b">
        <v>0</v>
      </c>
      <c r="AI396" t="b">
        <v>0</v>
      </c>
      <c r="AJ396" t="b">
        <v>0</v>
      </c>
      <c r="AK396" t="b">
        <v>1</v>
      </c>
      <c r="AL396" t="b">
        <v>1</v>
      </c>
      <c r="AO396" t="s">
        <v>27</v>
      </c>
      <c r="AP396" t="b">
        <v>0</v>
      </c>
      <c r="AQ396" t="b">
        <v>0</v>
      </c>
      <c r="AS396" t="b">
        <v>0</v>
      </c>
    </row>
    <row r="397" spans="1:47">
      <c r="A397">
        <v>151693</v>
      </c>
      <c r="B397" t="s">
        <v>43</v>
      </c>
      <c r="C397" t="s">
        <v>560</v>
      </c>
      <c r="D397" t="s">
        <v>427</v>
      </c>
      <c r="E397" t="str">
        <f>IF(ISNUMBER(SEARCH(E$1, VLOOKUP($A397,#REF!, 30, FALSE))), "Y", "N")</f>
        <v>N</v>
      </c>
      <c r="F397" t="str">
        <f>IF(ISNUMBER(SEARCH(F$1, VLOOKUP($A397,#REF!, 30, FALSE))), "Y", "N")</f>
        <v>N</v>
      </c>
      <c r="G397" t="str">
        <f>IF(ISNUMBER(SEARCH(G$1, VLOOKUP($A397,#REF!, 30, FALSE))), "Y", "N")</f>
        <v>N</v>
      </c>
      <c r="H397" t="str">
        <f>IF(ISNUMBER(SEARCH(H$1, VLOOKUP($A397,#REF!, 30, FALSE))), "Y", "N")</f>
        <v>N</v>
      </c>
      <c r="I397" t="str">
        <f>IF(ISNUMBER(SEARCH(I$1, VLOOKUP($A397,#REF!, 30, FALSE))), "Y", "N")</f>
        <v>N</v>
      </c>
      <c r="J397" t="str">
        <f>IF(ISNUMBER(SEARCH(J$1, VLOOKUP($A397,#REF!, 30, FALSE))), "Y", "N")</f>
        <v>N</v>
      </c>
      <c r="K397" t="str">
        <f>IF(ISNUMBER(SEARCH(K$1, VLOOKUP($A397,#REF!, 30, FALSE))), "Y", "N")</f>
        <v>N</v>
      </c>
      <c r="L397" t="s">
        <v>221</v>
      </c>
      <c r="M397" t="s">
        <v>20</v>
      </c>
      <c r="N397" t="s">
        <v>422</v>
      </c>
      <c r="O397" t="s">
        <v>22</v>
      </c>
      <c r="P397" t="s">
        <v>23</v>
      </c>
      <c r="Q397">
        <v>0.12690000000000001</v>
      </c>
      <c r="R397">
        <f>IF(M397="electric",VLOOKUP(C397,Electric!$B:$F,5,FALSE), VLOOKUP(C397, Gas!$B:$F, 5, FALSE))</f>
        <v>0.135683</v>
      </c>
      <c r="S397" s="8">
        <f t="shared" si="6"/>
        <v>-6.473176448044328E-2</v>
      </c>
      <c r="T397">
        <v>0</v>
      </c>
      <c r="U397">
        <v>0</v>
      </c>
      <c r="V397">
        <v>0</v>
      </c>
      <c r="W397" t="s">
        <v>46</v>
      </c>
      <c r="X397">
        <v>12</v>
      </c>
      <c r="Y397" t="s">
        <v>13</v>
      </c>
      <c r="Z397" t="s">
        <v>40</v>
      </c>
      <c r="AA397" t="s">
        <v>423</v>
      </c>
      <c r="AD397" t="s">
        <v>201</v>
      </c>
      <c r="AE397" t="s">
        <v>563</v>
      </c>
      <c r="AF397" t="s">
        <v>203</v>
      </c>
      <c r="AG397" t="b">
        <v>0</v>
      </c>
      <c r="AH397" t="b">
        <v>0</v>
      </c>
      <c r="AI397" t="b">
        <v>0</v>
      </c>
      <c r="AJ397" t="b">
        <v>0</v>
      </c>
      <c r="AK397" t="b">
        <v>1</v>
      </c>
      <c r="AL397" t="b">
        <v>1</v>
      </c>
      <c r="AO397" t="s">
        <v>27</v>
      </c>
      <c r="AP397" t="b">
        <v>0</v>
      </c>
      <c r="AQ397" t="b">
        <v>0</v>
      </c>
      <c r="AS397" t="b">
        <v>0</v>
      </c>
    </row>
    <row r="398" spans="1:47">
      <c r="A398">
        <v>150561</v>
      </c>
      <c r="B398" t="s">
        <v>43</v>
      </c>
      <c r="C398" t="s">
        <v>564</v>
      </c>
      <c r="D398" t="s">
        <v>42</v>
      </c>
      <c r="E398" t="str">
        <f>IF(ISNUMBER(SEARCH(E$1, VLOOKUP($A398,#REF!, 30, FALSE))), "Y", "N")</f>
        <v>N</v>
      </c>
      <c r="F398" t="str">
        <f>IF(ISNUMBER(SEARCH(F$1, VLOOKUP($A398,#REF!, 30, FALSE))), "Y", "N")</f>
        <v>N</v>
      </c>
      <c r="G398" t="str">
        <f>IF(ISNUMBER(SEARCH(G$1, VLOOKUP($A398,#REF!, 30, FALSE))), "Y", "N")</f>
        <v>N</v>
      </c>
      <c r="H398" t="str">
        <f>IF(ISNUMBER(SEARCH(H$1, VLOOKUP($A398,#REF!, 30, FALSE))), "Y", "N")</f>
        <v>N</v>
      </c>
      <c r="I398" t="str">
        <f>IF(ISNUMBER(SEARCH(I$1, VLOOKUP($A398,#REF!, 30, FALSE))), "Y", "N")</f>
        <v>N</v>
      </c>
      <c r="J398" t="str">
        <f>IF(ISNUMBER(SEARCH(J$1, VLOOKUP($A398,#REF!, 30, FALSE))), "Y", "N")</f>
        <v>N</v>
      </c>
      <c r="K398" t="str">
        <f>IF(ISNUMBER(SEARCH(K$1, VLOOKUP($A398,#REF!, 30, FALSE))), "Y", "N")</f>
        <v>N</v>
      </c>
      <c r="L398">
        <v>140</v>
      </c>
      <c r="M398" t="s">
        <v>20</v>
      </c>
      <c r="N398" t="s">
        <v>66</v>
      </c>
      <c r="O398" t="s">
        <v>22</v>
      </c>
      <c r="P398" t="s">
        <v>23</v>
      </c>
      <c r="Q398">
        <v>0.14990000000000001</v>
      </c>
      <c r="R398">
        <f>IF(M398="electric",VLOOKUP(C398,Electric!$B:$F,5,FALSE), VLOOKUP(C398, Gas!$B:$F, 5, FALSE))</f>
        <v>0.11719</v>
      </c>
      <c r="S398" s="8" t="str">
        <f t="shared" si="6"/>
        <v>None</v>
      </c>
      <c r="T398">
        <v>0</v>
      </c>
      <c r="U398">
        <v>0</v>
      </c>
      <c r="V398">
        <v>0</v>
      </c>
      <c r="W398" t="s">
        <v>25</v>
      </c>
      <c r="X398">
        <v>12</v>
      </c>
      <c r="Y398" t="s">
        <v>13</v>
      </c>
      <c r="Z398" t="s">
        <v>40</v>
      </c>
      <c r="AA398" t="s">
        <v>198</v>
      </c>
      <c r="AB398" t="s">
        <v>199</v>
      </c>
      <c r="AC398" t="s">
        <v>565</v>
      </c>
      <c r="AD398" t="s">
        <v>201</v>
      </c>
      <c r="AE398" t="s">
        <v>566</v>
      </c>
      <c r="AF398" t="s">
        <v>203</v>
      </c>
      <c r="AG398" t="b">
        <v>0</v>
      </c>
      <c r="AH398" t="b">
        <v>0</v>
      </c>
      <c r="AI398" t="b">
        <v>0</v>
      </c>
      <c r="AJ398" t="b">
        <v>0</v>
      </c>
      <c r="AK398" t="b">
        <v>1</v>
      </c>
      <c r="AL398" t="b">
        <v>1</v>
      </c>
      <c r="AO398" t="s">
        <v>27</v>
      </c>
      <c r="AP398" t="b">
        <v>0</v>
      </c>
      <c r="AQ398" t="b">
        <v>0</v>
      </c>
      <c r="AS398" t="b">
        <v>0</v>
      </c>
      <c r="AU398" t="s">
        <v>41</v>
      </c>
    </row>
    <row r="399" spans="1:47">
      <c r="A399">
        <v>150562</v>
      </c>
      <c r="B399" t="s">
        <v>43</v>
      </c>
      <c r="C399" t="s">
        <v>564</v>
      </c>
      <c r="D399" t="s">
        <v>38</v>
      </c>
      <c r="E399" t="str">
        <f>IF(ISNUMBER(SEARCH(E$1, VLOOKUP($A399,#REF!, 30, FALSE))), "Y", "N")</f>
        <v>N</v>
      </c>
      <c r="F399" t="str">
        <f>IF(ISNUMBER(SEARCH(F$1, VLOOKUP($A399,#REF!, 30, FALSE))), "Y", "N")</f>
        <v>N</v>
      </c>
      <c r="G399" t="str">
        <f>IF(ISNUMBER(SEARCH(G$1, VLOOKUP($A399,#REF!, 30, FALSE))), "Y", "N")</f>
        <v>N</v>
      </c>
      <c r="H399" t="str">
        <f>IF(ISNUMBER(SEARCH(H$1, VLOOKUP($A399,#REF!, 30, FALSE))), "Y", "N")</f>
        <v>N</v>
      </c>
      <c r="I399" t="str">
        <f>IF(ISNUMBER(SEARCH(I$1, VLOOKUP($A399,#REF!, 30, FALSE))), "Y", "N")</f>
        <v>N</v>
      </c>
      <c r="J399" t="str">
        <f>IF(ISNUMBER(SEARCH(J$1, VLOOKUP($A399,#REF!, 30, FALSE))), "Y", "N")</f>
        <v>N</v>
      </c>
      <c r="K399" t="str">
        <f>IF(ISNUMBER(SEARCH(K$1, VLOOKUP($A399,#REF!, 30, FALSE))), "Y", "N")</f>
        <v>N</v>
      </c>
      <c r="L399">
        <v>140</v>
      </c>
      <c r="M399" t="s">
        <v>20</v>
      </c>
      <c r="N399" t="s">
        <v>66</v>
      </c>
      <c r="O399" t="s">
        <v>22</v>
      </c>
      <c r="P399" t="s">
        <v>23</v>
      </c>
      <c r="Q399">
        <v>0.15290000000000001</v>
      </c>
      <c r="R399">
        <f>IF(M399="electric",VLOOKUP(C399,Electric!$B:$F,5,FALSE), VLOOKUP(C399, Gas!$B:$F, 5, FALSE))</f>
        <v>0.11719</v>
      </c>
      <c r="S399" s="8" t="str">
        <f t="shared" si="6"/>
        <v>None</v>
      </c>
      <c r="T399">
        <v>0</v>
      </c>
      <c r="U399">
        <v>0</v>
      </c>
      <c r="V399">
        <v>0</v>
      </c>
      <c r="W399" t="s">
        <v>25</v>
      </c>
      <c r="X399">
        <v>12</v>
      </c>
      <c r="Y399" t="s">
        <v>13</v>
      </c>
      <c r="Z399" t="s">
        <v>40</v>
      </c>
      <c r="AA399" t="s">
        <v>198</v>
      </c>
      <c r="AB399" t="s">
        <v>199</v>
      </c>
      <c r="AC399" t="s">
        <v>565</v>
      </c>
      <c r="AD399" t="s">
        <v>201</v>
      </c>
      <c r="AE399" t="s">
        <v>567</v>
      </c>
      <c r="AF399" t="s">
        <v>203</v>
      </c>
      <c r="AG399" t="b">
        <v>0</v>
      </c>
      <c r="AH399" t="b">
        <v>0</v>
      </c>
      <c r="AI399" t="b">
        <v>0</v>
      </c>
      <c r="AJ399" t="b">
        <v>0</v>
      </c>
      <c r="AK399" t="b">
        <v>1</v>
      </c>
      <c r="AL399" t="b">
        <v>1</v>
      </c>
      <c r="AO399" s="1">
        <v>1</v>
      </c>
      <c r="AP399" t="b">
        <v>1</v>
      </c>
      <c r="AQ399" t="b">
        <v>0</v>
      </c>
      <c r="AS399" t="b">
        <v>0</v>
      </c>
      <c r="AU399" t="s">
        <v>41</v>
      </c>
    </row>
    <row r="400" spans="1:47">
      <c r="A400">
        <v>147403</v>
      </c>
      <c r="B400" t="s">
        <v>43</v>
      </c>
      <c r="C400" t="s">
        <v>564</v>
      </c>
      <c r="D400" t="s">
        <v>211</v>
      </c>
      <c r="E400" t="str">
        <f>IF(ISNUMBER(SEARCH(E$1, VLOOKUP($A400,#REF!, 30, FALSE))), "Y", "N")</f>
        <v>N</v>
      </c>
      <c r="F400" t="str">
        <f>IF(ISNUMBER(SEARCH(F$1, VLOOKUP($A400,#REF!, 30, FALSE))), "Y", "N")</f>
        <v>N</v>
      </c>
      <c r="G400" t="str">
        <f>IF(ISNUMBER(SEARCH(G$1, VLOOKUP($A400,#REF!, 30, FALSE))), "Y", "N")</f>
        <v>N</v>
      </c>
      <c r="H400" t="str">
        <f>IF(ISNUMBER(SEARCH(H$1, VLOOKUP($A400,#REF!, 30, FALSE))), "Y", "N")</f>
        <v>N</v>
      </c>
      <c r="I400" t="str">
        <f>IF(ISNUMBER(SEARCH(I$1, VLOOKUP($A400,#REF!, 30, FALSE))), "Y", "N")</f>
        <v>N</v>
      </c>
      <c r="J400" t="str">
        <f>IF(ISNUMBER(SEARCH(J$1, VLOOKUP($A400,#REF!, 30, FALSE))), "Y", "N")</f>
        <v>N</v>
      </c>
      <c r="K400" t="str">
        <f>IF(ISNUMBER(SEARCH(K$1, VLOOKUP($A400,#REF!, 30, FALSE))), "Y", "N")</f>
        <v>N</v>
      </c>
      <c r="L400">
        <v>60</v>
      </c>
      <c r="M400" t="s">
        <v>20</v>
      </c>
      <c r="N400" t="s">
        <v>66</v>
      </c>
      <c r="O400" t="s">
        <v>22</v>
      </c>
      <c r="P400" t="s">
        <v>23</v>
      </c>
      <c r="Q400">
        <v>0.13489999999999999</v>
      </c>
      <c r="R400">
        <f>IF(M400="electric",VLOOKUP(C400,Electric!$B:$F,5,FALSE), VLOOKUP(C400, Gas!$B:$F, 5, FALSE))</f>
        <v>0.11719</v>
      </c>
      <c r="S400" s="8" t="str">
        <f t="shared" si="6"/>
        <v>None</v>
      </c>
      <c r="T400">
        <v>0</v>
      </c>
      <c r="U400">
        <v>0</v>
      </c>
      <c r="V400">
        <v>0</v>
      </c>
      <c r="W400" t="s">
        <v>46</v>
      </c>
      <c r="X400">
        <v>12</v>
      </c>
      <c r="Y400" t="s">
        <v>13</v>
      </c>
      <c r="Z400" t="s">
        <v>40</v>
      </c>
      <c r="AA400" t="s">
        <v>165</v>
      </c>
      <c r="AB400" t="s">
        <v>166</v>
      </c>
      <c r="AD400" t="s">
        <v>366</v>
      </c>
      <c r="AE400" t="s">
        <v>568</v>
      </c>
      <c r="AF400" t="s">
        <v>203</v>
      </c>
      <c r="AG400" t="b">
        <v>0</v>
      </c>
      <c r="AH400" t="b">
        <v>0</v>
      </c>
      <c r="AI400" t="b">
        <v>0</v>
      </c>
      <c r="AJ400" t="b">
        <v>0</v>
      </c>
      <c r="AK400" t="b">
        <v>1</v>
      </c>
      <c r="AL400" t="b">
        <v>1</v>
      </c>
      <c r="AO400" t="s">
        <v>27</v>
      </c>
      <c r="AP400" t="b">
        <v>0</v>
      </c>
      <c r="AQ400" t="b">
        <v>0</v>
      </c>
      <c r="AS400" t="b">
        <v>0</v>
      </c>
    </row>
    <row r="401" spans="1:47">
      <c r="A401">
        <v>147401</v>
      </c>
      <c r="B401" t="s">
        <v>43</v>
      </c>
      <c r="C401" t="s">
        <v>564</v>
      </c>
      <c r="D401" t="s">
        <v>214</v>
      </c>
      <c r="E401" t="str">
        <f>IF(ISNUMBER(SEARCH(E$1, VLOOKUP($A401,#REF!, 30, FALSE))), "Y", "N")</f>
        <v>N</v>
      </c>
      <c r="F401" t="str">
        <f>IF(ISNUMBER(SEARCH(F$1, VLOOKUP($A401,#REF!, 30, FALSE))), "Y", "N")</f>
        <v>N</v>
      </c>
      <c r="G401" t="str">
        <f>IF(ISNUMBER(SEARCH(G$1, VLOOKUP($A401,#REF!, 30, FALSE))), "Y", "N")</f>
        <v>N</v>
      </c>
      <c r="H401" t="str">
        <f>IF(ISNUMBER(SEARCH(H$1, VLOOKUP($A401,#REF!, 30, FALSE))), "Y", "N")</f>
        <v>N</v>
      </c>
      <c r="I401" t="str">
        <f>IF(ISNUMBER(SEARCH(I$1, VLOOKUP($A401,#REF!, 30, FALSE))), "Y", "N")</f>
        <v>N</v>
      </c>
      <c r="J401" t="str">
        <f>IF(ISNUMBER(SEARCH(J$1, VLOOKUP($A401,#REF!, 30, FALSE))), "Y", "N")</f>
        <v>N</v>
      </c>
      <c r="K401" t="str">
        <f>IF(ISNUMBER(SEARCH(K$1, VLOOKUP($A401,#REF!, 30, FALSE))), "Y", "N")</f>
        <v>N</v>
      </c>
      <c r="L401">
        <v>50</v>
      </c>
      <c r="M401" t="s">
        <v>20</v>
      </c>
      <c r="N401" t="s">
        <v>66</v>
      </c>
      <c r="O401" t="s">
        <v>22</v>
      </c>
      <c r="P401" t="s">
        <v>23</v>
      </c>
      <c r="Q401">
        <v>0.13789999999999999</v>
      </c>
      <c r="R401">
        <f>IF(M401="electric",VLOOKUP(C401,Electric!$B:$F,5,FALSE), VLOOKUP(C401, Gas!$B:$F, 5, FALSE))</f>
        <v>0.11719</v>
      </c>
      <c r="S401" s="8" t="str">
        <f t="shared" si="6"/>
        <v>None</v>
      </c>
      <c r="T401">
        <v>0</v>
      </c>
      <c r="U401">
        <v>0</v>
      </c>
      <c r="V401">
        <v>0</v>
      </c>
      <c r="W401" t="s">
        <v>46</v>
      </c>
      <c r="X401">
        <v>24</v>
      </c>
      <c r="Y401" t="s">
        <v>13</v>
      </c>
      <c r="Z401" t="s">
        <v>40</v>
      </c>
      <c r="AA401" t="s">
        <v>170</v>
      </c>
      <c r="AD401" t="s">
        <v>174</v>
      </c>
      <c r="AE401" t="s">
        <v>569</v>
      </c>
      <c r="AF401" t="s">
        <v>203</v>
      </c>
      <c r="AG401" t="b">
        <v>0</v>
      </c>
      <c r="AH401" t="b">
        <v>0</v>
      </c>
      <c r="AI401" t="b">
        <v>0</v>
      </c>
      <c r="AJ401" t="b">
        <v>0</v>
      </c>
      <c r="AK401" t="b">
        <v>1</v>
      </c>
      <c r="AL401" t="b">
        <v>1</v>
      </c>
      <c r="AO401" t="s">
        <v>27</v>
      </c>
      <c r="AP401" t="b">
        <v>0</v>
      </c>
      <c r="AQ401" t="b">
        <v>0</v>
      </c>
      <c r="AS401" t="b">
        <v>0</v>
      </c>
    </row>
    <row r="402" spans="1:47">
      <c r="A402">
        <v>147400</v>
      </c>
      <c r="B402" t="s">
        <v>43</v>
      </c>
      <c r="C402" t="s">
        <v>564</v>
      </c>
      <c r="D402" t="s">
        <v>216</v>
      </c>
      <c r="E402" t="str">
        <f>IF(ISNUMBER(SEARCH(E$1, VLOOKUP($A402,#REF!, 30, FALSE))), "Y", "N")</f>
        <v>N</v>
      </c>
      <c r="F402" t="str">
        <f>IF(ISNUMBER(SEARCH(F$1, VLOOKUP($A402,#REF!, 30, FALSE))), "Y", "N")</f>
        <v>N</v>
      </c>
      <c r="G402" t="str">
        <f>IF(ISNUMBER(SEARCH(G$1, VLOOKUP($A402,#REF!, 30, FALSE))), "Y", "N")</f>
        <v>N</v>
      </c>
      <c r="H402" t="str">
        <f>IF(ISNUMBER(SEARCH(H$1, VLOOKUP($A402,#REF!, 30, FALSE))), "Y", "N")</f>
        <v>N</v>
      </c>
      <c r="I402" t="str">
        <f>IF(ISNUMBER(SEARCH(I$1, VLOOKUP($A402,#REF!, 30, FALSE))), "Y", "N")</f>
        <v>N</v>
      </c>
      <c r="J402" t="str">
        <f>IF(ISNUMBER(SEARCH(J$1, VLOOKUP($A402,#REF!, 30, FALSE))), "Y", "N")</f>
        <v>N</v>
      </c>
      <c r="K402" t="str">
        <f>IF(ISNUMBER(SEARCH(K$1, VLOOKUP($A402,#REF!, 30, FALSE))), "Y", "N")</f>
        <v>N</v>
      </c>
      <c r="L402">
        <v>60</v>
      </c>
      <c r="M402" t="s">
        <v>20</v>
      </c>
      <c r="N402" t="s">
        <v>66</v>
      </c>
      <c r="O402" t="s">
        <v>22</v>
      </c>
      <c r="P402" t="s">
        <v>23</v>
      </c>
      <c r="Q402">
        <v>0.13789999999999999</v>
      </c>
      <c r="R402">
        <f>IF(M402="electric",VLOOKUP(C402,Electric!$B:$F,5,FALSE), VLOOKUP(C402, Gas!$B:$F, 5, FALSE))</f>
        <v>0.11719</v>
      </c>
      <c r="S402" s="8" t="str">
        <f t="shared" si="6"/>
        <v>None</v>
      </c>
      <c r="T402">
        <v>0</v>
      </c>
      <c r="U402">
        <v>0</v>
      </c>
      <c r="V402">
        <v>0</v>
      </c>
      <c r="W402" t="s">
        <v>46</v>
      </c>
      <c r="X402">
        <v>12</v>
      </c>
      <c r="Y402" t="s">
        <v>13</v>
      </c>
      <c r="Z402" t="s">
        <v>40</v>
      </c>
      <c r="AA402" t="s">
        <v>165</v>
      </c>
      <c r="AB402" t="s">
        <v>166</v>
      </c>
      <c r="AD402" t="s">
        <v>366</v>
      </c>
      <c r="AE402" t="s">
        <v>569</v>
      </c>
      <c r="AF402" t="s">
        <v>203</v>
      </c>
      <c r="AG402" t="b">
        <v>0</v>
      </c>
      <c r="AH402" t="b">
        <v>0</v>
      </c>
      <c r="AI402" t="b">
        <v>0</v>
      </c>
      <c r="AJ402" t="b">
        <v>0</v>
      </c>
      <c r="AK402" t="b">
        <v>1</v>
      </c>
      <c r="AL402" t="b">
        <v>1</v>
      </c>
      <c r="AO402" s="1">
        <v>1</v>
      </c>
      <c r="AP402" t="b">
        <v>1</v>
      </c>
      <c r="AQ402" t="b">
        <v>0</v>
      </c>
      <c r="AS402" t="b">
        <v>0</v>
      </c>
    </row>
    <row r="403" spans="1:47">
      <c r="A403">
        <v>147399</v>
      </c>
      <c r="B403" t="s">
        <v>43</v>
      </c>
      <c r="C403" t="s">
        <v>564</v>
      </c>
      <c r="D403" t="s">
        <v>218</v>
      </c>
      <c r="E403" t="str">
        <f>IF(ISNUMBER(SEARCH(E$1, VLOOKUP($A403,#REF!, 30, FALSE))), "Y", "N")</f>
        <v>N</v>
      </c>
      <c r="F403" t="str">
        <f>IF(ISNUMBER(SEARCH(F$1, VLOOKUP($A403,#REF!, 30, FALSE))), "Y", "N")</f>
        <v>N</v>
      </c>
      <c r="G403" t="str">
        <f>IF(ISNUMBER(SEARCH(G$1, VLOOKUP($A403,#REF!, 30, FALSE))), "Y", "N")</f>
        <v>N</v>
      </c>
      <c r="H403" t="str">
        <f>IF(ISNUMBER(SEARCH(H$1, VLOOKUP($A403,#REF!, 30, FALSE))), "Y", "N")</f>
        <v>N</v>
      </c>
      <c r="I403" t="str">
        <f>IF(ISNUMBER(SEARCH(I$1, VLOOKUP($A403,#REF!, 30, FALSE))), "Y", "N")</f>
        <v>N</v>
      </c>
      <c r="J403" t="str">
        <f>IF(ISNUMBER(SEARCH(J$1, VLOOKUP($A403,#REF!, 30, FALSE))), "Y", "N")</f>
        <v>N</v>
      </c>
      <c r="K403" t="str">
        <f>IF(ISNUMBER(SEARCH(K$1, VLOOKUP($A403,#REF!, 30, FALSE))), "Y", "N")</f>
        <v>N</v>
      </c>
      <c r="L403">
        <v>50</v>
      </c>
      <c r="M403" t="s">
        <v>20</v>
      </c>
      <c r="N403" t="s">
        <v>66</v>
      </c>
      <c r="O403" t="s">
        <v>22</v>
      </c>
      <c r="P403" t="s">
        <v>23</v>
      </c>
      <c r="Q403">
        <v>0.1399</v>
      </c>
      <c r="R403">
        <f>IF(M403="electric",VLOOKUP(C403,Electric!$B:$F,5,FALSE), VLOOKUP(C403, Gas!$B:$F, 5, FALSE))</f>
        <v>0.11719</v>
      </c>
      <c r="S403" s="8" t="str">
        <f t="shared" si="6"/>
        <v>None</v>
      </c>
      <c r="T403">
        <v>0</v>
      </c>
      <c r="U403">
        <v>0</v>
      </c>
      <c r="V403">
        <v>0</v>
      </c>
      <c r="W403" t="s">
        <v>46</v>
      </c>
      <c r="X403">
        <v>24</v>
      </c>
      <c r="Y403" t="s">
        <v>13</v>
      </c>
      <c r="Z403" t="s">
        <v>40</v>
      </c>
      <c r="AA403" t="s">
        <v>170</v>
      </c>
      <c r="AD403" t="s">
        <v>174</v>
      </c>
      <c r="AE403" t="s">
        <v>570</v>
      </c>
      <c r="AF403" t="s">
        <v>203</v>
      </c>
      <c r="AG403" t="b">
        <v>0</v>
      </c>
      <c r="AH403" t="b">
        <v>0</v>
      </c>
      <c r="AI403" t="b">
        <v>0</v>
      </c>
      <c r="AJ403" t="b">
        <v>0</v>
      </c>
      <c r="AK403" t="b">
        <v>1</v>
      </c>
      <c r="AL403" t="b">
        <v>1</v>
      </c>
      <c r="AO403" s="1">
        <v>1</v>
      </c>
      <c r="AP403" t="b">
        <v>1</v>
      </c>
      <c r="AQ403" t="b">
        <v>0</v>
      </c>
      <c r="AS403" t="b">
        <v>0</v>
      </c>
    </row>
    <row r="404" spans="1:47">
      <c r="A404">
        <v>147624</v>
      </c>
      <c r="B404" t="s">
        <v>43</v>
      </c>
      <c r="C404" t="s">
        <v>564</v>
      </c>
      <c r="D404" t="s">
        <v>225</v>
      </c>
      <c r="E404" t="str">
        <f>IF(ISNUMBER(SEARCH(E$1, VLOOKUP($A404,#REF!, 30, FALSE))), "Y", "N")</f>
        <v>N</v>
      </c>
      <c r="F404" t="str">
        <f>IF(ISNUMBER(SEARCH(F$1, VLOOKUP($A404,#REF!, 30, FALSE))), "Y", "N")</f>
        <v>N</v>
      </c>
      <c r="G404" t="str">
        <f>IF(ISNUMBER(SEARCH(G$1, VLOOKUP($A404,#REF!, 30, FALSE))), "Y", "N")</f>
        <v>N</v>
      </c>
      <c r="H404" t="str">
        <f>IF(ISNUMBER(SEARCH(H$1, VLOOKUP($A404,#REF!, 30, FALSE))), "Y", "N")</f>
        <v>N</v>
      </c>
      <c r="I404" t="str">
        <f>IF(ISNUMBER(SEARCH(I$1, VLOOKUP($A404,#REF!, 30, FALSE))), "Y", "N")</f>
        <v>N</v>
      </c>
      <c r="J404" t="str">
        <f>IF(ISNUMBER(SEARCH(J$1, VLOOKUP($A404,#REF!, 30, FALSE))), "Y", "N")</f>
        <v>N</v>
      </c>
      <c r="K404" t="str">
        <f>IF(ISNUMBER(SEARCH(K$1, VLOOKUP($A404,#REF!, 30, FALSE))), "Y", "N")</f>
        <v>N</v>
      </c>
      <c r="L404">
        <v>10</v>
      </c>
      <c r="M404" t="s">
        <v>20</v>
      </c>
      <c r="N404" t="s">
        <v>66</v>
      </c>
      <c r="O404" t="s">
        <v>22</v>
      </c>
      <c r="P404" t="s">
        <v>23</v>
      </c>
      <c r="Q404">
        <v>0.13489999999999999</v>
      </c>
      <c r="R404">
        <f>IF(M404="electric",VLOOKUP(C404,Electric!$B:$F,5,FALSE), VLOOKUP(C404, Gas!$B:$F, 5, FALSE))</f>
        <v>0.11719</v>
      </c>
      <c r="S404" s="8" t="str">
        <f t="shared" si="6"/>
        <v>None</v>
      </c>
      <c r="T404">
        <v>0</v>
      </c>
      <c r="U404">
        <v>0</v>
      </c>
      <c r="V404">
        <v>0</v>
      </c>
      <c r="W404" t="s">
        <v>46</v>
      </c>
      <c r="X404">
        <v>12</v>
      </c>
      <c r="Y404" t="s">
        <v>13</v>
      </c>
      <c r="Z404" t="s">
        <v>40</v>
      </c>
      <c r="AA404" t="s">
        <v>139</v>
      </c>
      <c r="AD404" t="s">
        <v>162</v>
      </c>
      <c r="AE404" t="s">
        <v>568</v>
      </c>
      <c r="AF404" t="s">
        <v>203</v>
      </c>
      <c r="AG404" t="b">
        <v>0</v>
      </c>
      <c r="AH404" t="b">
        <v>0</v>
      </c>
      <c r="AI404" t="b">
        <v>0</v>
      </c>
      <c r="AJ404" t="b">
        <v>0</v>
      </c>
      <c r="AK404" t="b">
        <v>1</v>
      </c>
      <c r="AL404" t="b">
        <v>1</v>
      </c>
      <c r="AO404" t="s">
        <v>27</v>
      </c>
      <c r="AP404" t="b">
        <v>0</v>
      </c>
      <c r="AQ404" t="b">
        <v>0</v>
      </c>
      <c r="AS404" t="b">
        <v>0</v>
      </c>
      <c r="AU404" t="s">
        <v>228</v>
      </c>
    </row>
    <row r="405" spans="1:47">
      <c r="A405">
        <v>151109</v>
      </c>
      <c r="B405" t="s">
        <v>43</v>
      </c>
      <c r="C405" t="s">
        <v>564</v>
      </c>
      <c r="D405" t="s">
        <v>229</v>
      </c>
      <c r="E405" t="str">
        <f>IF(ISNUMBER(SEARCH(E$1, VLOOKUP($A405,#REF!, 30, FALSE))), "Y", "N")</f>
        <v>N</v>
      </c>
      <c r="F405" t="str">
        <f>IF(ISNUMBER(SEARCH(F$1, VLOOKUP($A405,#REF!, 30, FALSE))), "Y", "N")</f>
        <v>N</v>
      </c>
      <c r="G405" t="str">
        <f>IF(ISNUMBER(SEARCH(G$1, VLOOKUP($A405,#REF!, 30, FALSE))), "Y", "N")</f>
        <v>N</v>
      </c>
      <c r="H405" t="str">
        <f>IF(ISNUMBER(SEARCH(H$1, VLOOKUP($A405,#REF!, 30, FALSE))), "Y", "N")</f>
        <v>N</v>
      </c>
      <c r="I405" t="str">
        <f>IF(ISNUMBER(SEARCH(I$1, VLOOKUP($A405,#REF!, 30, FALSE))), "Y", "N")</f>
        <v>N</v>
      </c>
      <c r="J405" t="str">
        <f>IF(ISNUMBER(SEARCH(J$1, VLOOKUP($A405,#REF!, 30, FALSE))), "Y", "N")</f>
        <v>N</v>
      </c>
      <c r="K405" t="str">
        <f>IF(ISNUMBER(SEARCH(K$1, VLOOKUP($A405,#REF!, 30, FALSE))), "Y", "N")</f>
        <v>N</v>
      </c>
      <c r="L405">
        <v>220</v>
      </c>
      <c r="M405" t="s">
        <v>20</v>
      </c>
      <c r="N405" t="s">
        <v>66</v>
      </c>
      <c r="O405" t="s">
        <v>22</v>
      </c>
      <c r="P405" t="s">
        <v>23</v>
      </c>
      <c r="Q405">
        <v>0.16789999999999999</v>
      </c>
      <c r="R405">
        <f>IF(M405="electric",VLOOKUP(C405,Electric!$B:$F,5,FALSE), VLOOKUP(C405, Gas!$B:$F, 5, FALSE))</f>
        <v>0.11719</v>
      </c>
      <c r="S405" s="8" t="str">
        <f t="shared" si="6"/>
        <v>None</v>
      </c>
      <c r="T405">
        <v>0</v>
      </c>
      <c r="U405">
        <v>0</v>
      </c>
      <c r="V405">
        <v>0</v>
      </c>
      <c r="W405" t="s">
        <v>230</v>
      </c>
      <c r="X405">
        <v>12</v>
      </c>
      <c r="Y405" t="s">
        <v>13</v>
      </c>
      <c r="Z405" t="s">
        <v>40</v>
      </c>
      <c r="AA405" t="s">
        <v>252</v>
      </c>
      <c r="AB405" t="s">
        <v>199</v>
      </c>
      <c r="AC405" t="s">
        <v>413</v>
      </c>
      <c r="AD405" t="s">
        <v>201</v>
      </c>
      <c r="AE405" t="s">
        <v>571</v>
      </c>
      <c r="AF405" t="s">
        <v>203</v>
      </c>
      <c r="AG405" t="b">
        <v>0</v>
      </c>
      <c r="AH405" t="b">
        <v>0</v>
      </c>
      <c r="AI405" t="b">
        <v>0</v>
      </c>
      <c r="AJ405" t="b">
        <v>0</v>
      </c>
      <c r="AK405" t="b">
        <v>1</v>
      </c>
      <c r="AL405" t="b">
        <v>1</v>
      </c>
      <c r="AO405" t="s">
        <v>27</v>
      </c>
      <c r="AP405" t="b">
        <v>0</v>
      </c>
      <c r="AQ405" t="b">
        <v>0</v>
      </c>
      <c r="AS405" t="b">
        <v>0</v>
      </c>
      <c r="AU405" t="s">
        <v>233</v>
      </c>
    </row>
    <row r="406" spans="1:47">
      <c r="A406">
        <v>147441</v>
      </c>
      <c r="B406" t="s">
        <v>50</v>
      </c>
      <c r="C406" t="s">
        <v>390</v>
      </c>
      <c r="D406" t="s">
        <v>211</v>
      </c>
      <c r="E406" t="str">
        <f>IF(ISNUMBER(SEARCH(E$1, VLOOKUP($A406,#REF!, 30, FALSE))), "Y", "N")</f>
        <v>N</v>
      </c>
      <c r="F406" t="str">
        <f>IF(ISNUMBER(SEARCH(F$1, VLOOKUP($A406,#REF!, 30, FALSE))), "Y", "N")</f>
        <v>N</v>
      </c>
      <c r="G406" t="str">
        <f>IF(ISNUMBER(SEARCH(G$1, VLOOKUP($A406,#REF!, 30, FALSE))), "Y", "N")</f>
        <v>N</v>
      </c>
      <c r="H406" t="str">
        <f>IF(ISNUMBER(SEARCH(H$1, VLOOKUP($A406,#REF!, 30, FALSE))), "Y", "N")</f>
        <v>N</v>
      </c>
      <c r="I406" t="str">
        <f>IF(ISNUMBER(SEARCH(I$1, VLOOKUP($A406,#REF!, 30, FALSE))), "Y", "N")</f>
        <v>N</v>
      </c>
      <c r="J406" t="str">
        <f>IF(ISNUMBER(SEARCH(J$1, VLOOKUP($A406,#REF!, 30, FALSE))), "Y", "N")</f>
        <v>N</v>
      </c>
      <c r="K406" t="str">
        <f>IF(ISNUMBER(SEARCH(K$1, VLOOKUP($A406,#REF!, 30, FALSE))), "Y", "N")</f>
        <v>N</v>
      </c>
      <c r="L406">
        <v>60</v>
      </c>
      <c r="M406" t="s">
        <v>52</v>
      </c>
      <c r="N406" t="s">
        <v>391</v>
      </c>
      <c r="O406" t="s">
        <v>53</v>
      </c>
      <c r="P406" t="s">
        <v>23</v>
      </c>
      <c r="Q406">
        <v>0.64900000000000002</v>
      </c>
      <c r="R406">
        <f>IF(M406="electric",VLOOKUP(C406,Electric!$B:$F,5,FALSE), VLOOKUP(C406, Gas!$B:$F, 5, FALSE))</f>
        <v>0.60019999999999996</v>
      </c>
      <c r="S406" s="8" t="str">
        <f t="shared" si="6"/>
        <v>None</v>
      </c>
      <c r="T406">
        <v>0</v>
      </c>
      <c r="U406">
        <v>0</v>
      </c>
      <c r="V406">
        <v>0</v>
      </c>
      <c r="W406" t="s">
        <v>46</v>
      </c>
      <c r="X406">
        <v>12</v>
      </c>
      <c r="Y406" t="s">
        <v>13</v>
      </c>
      <c r="Z406" t="s">
        <v>40</v>
      </c>
      <c r="AA406" t="s">
        <v>392</v>
      </c>
      <c r="AB406" t="s">
        <v>393</v>
      </c>
      <c r="AD406" t="s">
        <v>572</v>
      </c>
      <c r="AE406" t="s">
        <v>573</v>
      </c>
      <c r="AF406" t="s">
        <v>203</v>
      </c>
      <c r="AG406" t="b">
        <v>0</v>
      </c>
      <c r="AH406" t="b">
        <v>0</v>
      </c>
      <c r="AI406" t="b">
        <v>0</v>
      </c>
      <c r="AJ406" t="b">
        <v>0</v>
      </c>
      <c r="AK406" t="b">
        <v>1</v>
      </c>
      <c r="AL406" t="b">
        <v>1</v>
      </c>
      <c r="AO406" t="s">
        <v>27</v>
      </c>
      <c r="AP406" t="b">
        <v>0</v>
      </c>
      <c r="AQ406" t="b">
        <v>0</v>
      </c>
      <c r="AR406" t="s">
        <v>23</v>
      </c>
      <c r="AS406" t="b">
        <v>0</v>
      </c>
    </row>
    <row r="407" spans="1:47">
      <c r="A407">
        <v>147626</v>
      </c>
      <c r="B407" t="s">
        <v>50</v>
      </c>
      <c r="C407" t="s">
        <v>390</v>
      </c>
      <c r="D407" t="s">
        <v>214</v>
      </c>
      <c r="E407" t="str">
        <f>IF(ISNUMBER(SEARCH(E$1, VLOOKUP($A407,#REF!, 30, FALSE))), "Y", "N")</f>
        <v>N</v>
      </c>
      <c r="F407" t="str">
        <f>IF(ISNUMBER(SEARCH(F$1, VLOOKUP($A407,#REF!, 30, FALSE))), "Y", "N")</f>
        <v>N</v>
      </c>
      <c r="G407" t="str">
        <f>IF(ISNUMBER(SEARCH(G$1, VLOOKUP($A407,#REF!, 30, FALSE))), "Y", "N")</f>
        <v>N</v>
      </c>
      <c r="H407" t="str">
        <f>IF(ISNUMBER(SEARCH(H$1, VLOOKUP($A407,#REF!, 30, FALSE))), "Y", "N")</f>
        <v>N</v>
      </c>
      <c r="I407" t="str">
        <f>IF(ISNUMBER(SEARCH(I$1, VLOOKUP($A407,#REF!, 30, FALSE))), "Y", "N")</f>
        <v>N</v>
      </c>
      <c r="J407" t="str">
        <f>IF(ISNUMBER(SEARCH(J$1, VLOOKUP($A407,#REF!, 30, FALSE))), "Y", "N")</f>
        <v>N</v>
      </c>
      <c r="K407" t="str">
        <f>IF(ISNUMBER(SEARCH(K$1, VLOOKUP($A407,#REF!, 30, FALSE))), "Y", "N")</f>
        <v>N</v>
      </c>
      <c r="L407">
        <v>50</v>
      </c>
      <c r="M407" t="s">
        <v>52</v>
      </c>
      <c r="N407" t="s">
        <v>391</v>
      </c>
      <c r="O407" t="s">
        <v>53</v>
      </c>
      <c r="P407" t="s">
        <v>23</v>
      </c>
      <c r="Q407">
        <v>0.66900000000000004</v>
      </c>
      <c r="R407">
        <f>IF(M407="electric",VLOOKUP(C407,Electric!$B:$F,5,FALSE), VLOOKUP(C407, Gas!$B:$F, 5, FALSE))</f>
        <v>0.60019999999999996</v>
      </c>
      <c r="S407" s="8" t="str">
        <f t="shared" si="6"/>
        <v>None</v>
      </c>
      <c r="T407">
        <v>0</v>
      </c>
      <c r="U407">
        <v>0</v>
      </c>
      <c r="V407">
        <v>0</v>
      </c>
      <c r="W407" t="s">
        <v>46</v>
      </c>
      <c r="X407">
        <v>24</v>
      </c>
      <c r="Y407" t="s">
        <v>13</v>
      </c>
      <c r="Z407" t="s">
        <v>40</v>
      </c>
      <c r="AA407" t="s">
        <v>170</v>
      </c>
      <c r="AD407" t="s">
        <v>574</v>
      </c>
      <c r="AE407" t="s">
        <v>575</v>
      </c>
      <c r="AF407" t="s">
        <v>203</v>
      </c>
      <c r="AG407" t="b">
        <v>0</v>
      </c>
      <c r="AH407" t="b">
        <v>0</v>
      </c>
      <c r="AI407" t="b">
        <v>0</v>
      </c>
      <c r="AJ407" t="b">
        <v>0</v>
      </c>
      <c r="AK407" t="b">
        <v>1</v>
      </c>
      <c r="AL407" t="b">
        <v>1</v>
      </c>
      <c r="AO407" t="s">
        <v>27</v>
      </c>
      <c r="AP407" t="b">
        <v>0</v>
      </c>
      <c r="AQ407" t="b">
        <v>0</v>
      </c>
      <c r="AR407" t="s">
        <v>23</v>
      </c>
    </row>
    <row r="408" spans="1:47">
      <c r="A408">
        <v>147627</v>
      </c>
      <c r="B408" t="s">
        <v>50</v>
      </c>
      <c r="C408" t="s">
        <v>390</v>
      </c>
      <c r="D408" t="s">
        <v>225</v>
      </c>
      <c r="E408" t="str">
        <f>IF(ISNUMBER(SEARCH(E$1, VLOOKUP($A408,#REF!, 30, FALSE))), "Y", "N")</f>
        <v>N</v>
      </c>
      <c r="F408" t="str">
        <f>IF(ISNUMBER(SEARCH(F$1, VLOOKUP($A408,#REF!, 30, FALSE))), "Y", "N")</f>
        <v>N</v>
      </c>
      <c r="G408" t="str">
        <f>IF(ISNUMBER(SEARCH(G$1, VLOOKUP($A408,#REF!, 30, FALSE))), "Y", "N")</f>
        <v>N</v>
      </c>
      <c r="H408" t="str">
        <f>IF(ISNUMBER(SEARCH(H$1, VLOOKUP($A408,#REF!, 30, FALSE))), "Y", "N")</f>
        <v>N</v>
      </c>
      <c r="I408" t="str">
        <f>IF(ISNUMBER(SEARCH(I$1, VLOOKUP($A408,#REF!, 30, FALSE))), "Y", "N")</f>
        <v>N</v>
      </c>
      <c r="J408" t="str">
        <f>IF(ISNUMBER(SEARCH(J$1, VLOOKUP($A408,#REF!, 30, FALSE))), "Y", "N")</f>
        <v>N</v>
      </c>
      <c r="K408" t="str">
        <f>IF(ISNUMBER(SEARCH(K$1, VLOOKUP($A408,#REF!, 30, FALSE))), "Y", "N")</f>
        <v>N</v>
      </c>
      <c r="L408">
        <v>10</v>
      </c>
      <c r="M408" t="s">
        <v>52</v>
      </c>
      <c r="N408" t="s">
        <v>391</v>
      </c>
      <c r="O408" t="s">
        <v>53</v>
      </c>
      <c r="P408" t="s">
        <v>23</v>
      </c>
      <c r="Q408">
        <v>0.64900000000000002</v>
      </c>
      <c r="R408">
        <f>IF(M408="electric",VLOOKUP(C408,Electric!$B:$F,5,FALSE), VLOOKUP(C408, Gas!$B:$F, 5, FALSE))</f>
        <v>0.60019999999999996</v>
      </c>
      <c r="S408" s="8" t="str">
        <f t="shared" si="6"/>
        <v>None</v>
      </c>
      <c r="T408">
        <v>0</v>
      </c>
      <c r="U408">
        <v>0</v>
      </c>
      <c r="V408">
        <v>0</v>
      </c>
      <c r="W408" t="s">
        <v>46</v>
      </c>
      <c r="X408">
        <v>12</v>
      </c>
      <c r="Y408" t="s">
        <v>13</v>
      </c>
      <c r="Z408" t="s">
        <v>40</v>
      </c>
      <c r="AA408" t="s">
        <v>398</v>
      </c>
      <c r="AD408" t="s">
        <v>162</v>
      </c>
      <c r="AE408" t="s">
        <v>573</v>
      </c>
      <c r="AF408" t="s">
        <v>203</v>
      </c>
      <c r="AG408" t="b">
        <v>0</v>
      </c>
      <c r="AH408" t="b">
        <v>0</v>
      </c>
      <c r="AI408" t="b">
        <v>0</v>
      </c>
      <c r="AJ408" t="b">
        <v>0</v>
      </c>
      <c r="AK408" t="b">
        <v>1</v>
      </c>
      <c r="AL408" t="b">
        <v>1</v>
      </c>
      <c r="AO408" t="s">
        <v>27</v>
      </c>
      <c r="AP408" t="b">
        <v>0</v>
      </c>
      <c r="AQ408" t="b">
        <v>0</v>
      </c>
      <c r="AR408" t="s">
        <v>23</v>
      </c>
    </row>
    <row r="409" spans="1:47">
      <c r="A409">
        <v>147628</v>
      </c>
      <c r="B409" t="s">
        <v>50</v>
      </c>
      <c r="C409" t="s">
        <v>390</v>
      </c>
      <c r="D409" t="s">
        <v>372</v>
      </c>
      <c r="E409" t="str">
        <f>IF(ISNUMBER(SEARCH(E$1, VLOOKUP($A409,#REF!, 30, FALSE))), "Y", "N")</f>
        <v>N</v>
      </c>
      <c r="F409" t="str">
        <f>IF(ISNUMBER(SEARCH(F$1, VLOOKUP($A409,#REF!, 30, FALSE))), "Y", "N")</f>
        <v>N</v>
      </c>
      <c r="G409" t="str">
        <f>IF(ISNUMBER(SEARCH(G$1, VLOOKUP($A409,#REF!, 30, FALSE))), "Y", "N")</f>
        <v>N</v>
      </c>
      <c r="H409" t="str">
        <f>IF(ISNUMBER(SEARCH(H$1, VLOOKUP($A409,#REF!, 30, FALSE))), "Y", "N")</f>
        <v>N</v>
      </c>
      <c r="I409" t="str">
        <f>IF(ISNUMBER(SEARCH(I$1, VLOOKUP($A409,#REF!, 30, FALSE))), "Y", "N")</f>
        <v>N</v>
      </c>
      <c r="J409" t="str">
        <f>IF(ISNUMBER(SEARCH(J$1, VLOOKUP($A409,#REF!, 30, FALSE))), "Y", "N")</f>
        <v>N</v>
      </c>
      <c r="K409" t="str">
        <f>IF(ISNUMBER(SEARCH(K$1, VLOOKUP($A409,#REF!, 30, FALSE))), "Y", "N")</f>
        <v>N</v>
      </c>
      <c r="L409">
        <v>10</v>
      </c>
      <c r="M409" t="s">
        <v>52</v>
      </c>
      <c r="N409" t="s">
        <v>391</v>
      </c>
      <c r="O409" t="s">
        <v>53</v>
      </c>
      <c r="P409" t="s">
        <v>23</v>
      </c>
      <c r="Q409">
        <v>0.67900000000000005</v>
      </c>
      <c r="R409">
        <f>IF(M409="electric",VLOOKUP(C409,Electric!$B:$F,5,FALSE), VLOOKUP(C409, Gas!$B:$F, 5, FALSE))</f>
        <v>0.60019999999999996</v>
      </c>
      <c r="S409" s="8" t="str">
        <f t="shared" si="6"/>
        <v>None</v>
      </c>
      <c r="T409">
        <v>0</v>
      </c>
      <c r="U409">
        <v>0</v>
      </c>
      <c r="V409">
        <v>0</v>
      </c>
      <c r="W409" t="s">
        <v>46</v>
      </c>
      <c r="X409">
        <v>6</v>
      </c>
      <c r="Y409" t="s">
        <v>13</v>
      </c>
      <c r="Z409" t="s">
        <v>40</v>
      </c>
      <c r="AA409" t="s">
        <v>398</v>
      </c>
      <c r="AD409" t="s">
        <v>162</v>
      </c>
      <c r="AE409" t="s">
        <v>573</v>
      </c>
      <c r="AF409" t="s">
        <v>203</v>
      </c>
      <c r="AG409" t="b">
        <v>0</v>
      </c>
      <c r="AH409" t="b">
        <v>0</v>
      </c>
      <c r="AI409" t="b">
        <v>0</v>
      </c>
      <c r="AJ409" t="b">
        <v>0</v>
      </c>
      <c r="AK409" t="b">
        <v>1</v>
      </c>
      <c r="AL409" t="b">
        <v>1</v>
      </c>
      <c r="AO409" t="s">
        <v>27</v>
      </c>
      <c r="AP409" t="b">
        <v>0</v>
      </c>
      <c r="AQ409" t="b">
        <v>0</v>
      </c>
      <c r="AR409" t="s">
        <v>23</v>
      </c>
    </row>
    <row r="410" spans="1:47">
      <c r="A410">
        <v>148801</v>
      </c>
      <c r="B410" t="s">
        <v>50</v>
      </c>
      <c r="C410" t="s">
        <v>576</v>
      </c>
      <c r="D410" t="s">
        <v>42</v>
      </c>
      <c r="E410" t="str">
        <f>IF(ISNUMBER(SEARCH(E$1, VLOOKUP($A410,#REF!, 30, FALSE))), "Y", "N")</f>
        <v>N</v>
      </c>
      <c r="F410" t="str">
        <f>IF(ISNUMBER(SEARCH(F$1, VLOOKUP($A410,#REF!, 30, FALSE))), "Y", "N")</f>
        <v>N</v>
      </c>
      <c r="G410" t="str">
        <f>IF(ISNUMBER(SEARCH(G$1, VLOOKUP($A410,#REF!, 30, FALSE))), "Y", "N")</f>
        <v>N</v>
      </c>
      <c r="H410" t="str">
        <f>IF(ISNUMBER(SEARCH(H$1, VLOOKUP($A410,#REF!, 30, FALSE))), "Y", "N")</f>
        <v>N</v>
      </c>
      <c r="I410" t="str">
        <f>IF(ISNUMBER(SEARCH(I$1, VLOOKUP($A410,#REF!, 30, FALSE))), "Y", "N")</f>
        <v>N</v>
      </c>
      <c r="J410" t="str">
        <f>IF(ISNUMBER(SEARCH(J$1, VLOOKUP($A410,#REF!, 30, FALSE))), "Y", "N")</f>
        <v>N</v>
      </c>
      <c r="K410" t="str">
        <f>IF(ISNUMBER(SEARCH(K$1, VLOOKUP($A410,#REF!, 30, FALSE))), "Y", "N")</f>
        <v>N</v>
      </c>
      <c r="L410">
        <v>140</v>
      </c>
      <c r="M410" t="s">
        <v>52</v>
      </c>
      <c r="N410" t="s">
        <v>55</v>
      </c>
      <c r="O410" t="s">
        <v>53</v>
      </c>
      <c r="P410" t="s">
        <v>23</v>
      </c>
      <c r="Q410">
        <v>0.64900000000000002</v>
      </c>
      <c r="R410">
        <f>IF(M410="electric",VLOOKUP(C410,Electric!$B:$F,5,FALSE), VLOOKUP(C410, Gas!$B:$F, 5, FALSE))</f>
        <v>0.29737000000000002</v>
      </c>
      <c r="S410" s="8" t="str">
        <f t="shared" si="6"/>
        <v>None</v>
      </c>
      <c r="T410">
        <v>0</v>
      </c>
      <c r="U410">
        <v>0</v>
      </c>
      <c r="V410">
        <v>0</v>
      </c>
      <c r="W410" t="s">
        <v>25</v>
      </c>
      <c r="X410">
        <v>12</v>
      </c>
      <c r="Y410" t="s">
        <v>13</v>
      </c>
      <c r="Z410" t="s">
        <v>40</v>
      </c>
      <c r="AA410" t="s">
        <v>198</v>
      </c>
      <c r="AB410" t="s">
        <v>199</v>
      </c>
      <c r="AC410" t="s">
        <v>235</v>
      </c>
      <c r="AD410" t="s">
        <v>201</v>
      </c>
      <c r="AE410" t="s">
        <v>577</v>
      </c>
      <c r="AF410" t="s">
        <v>203</v>
      </c>
      <c r="AG410" t="b">
        <v>0</v>
      </c>
      <c r="AH410" t="b">
        <v>0</v>
      </c>
      <c r="AI410" t="b">
        <v>0</v>
      </c>
      <c r="AJ410" t="b">
        <v>0</v>
      </c>
      <c r="AK410" t="b">
        <v>1</v>
      </c>
      <c r="AL410" t="b">
        <v>1</v>
      </c>
      <c r="AO410" t="s">
        <v>27</v>
      </c>
      <c r="AP410" t="b">
        <v>0</v>
      </c>
      <c r="AQ410" t="b">
        <v>0</v>
      </c>
      <c r="AR410" t="s">
        <v>23</v>
      </c>
      <c r="AS410" t="b">
        <v>0</v>
      </c>
      <c r="AU410" t="s">
        <v>41</v>
      </c>
    </row>
    <row r="411" spans="1:47">
      <c r="A411">
        <v>150754</v>
      </c>
      <c r="B411" t="s">
        <v>50</v>
      </c>
      <c r="C411" t="s">
        <v>576</v>
      </c>
      <c r="D411" t="s">
        <v>237</v>
      </c>
      <c r="E411" t="str">
        <f>IF(ISNUMBER(SEARCH(E$1, VLOOKUP($A411,#REF!, 30, FALSE))), "Y", "N")</f>
        <v>N</v>
      </c>
      <c r="F411" t="str">
        <f>IF(ISNUMBER(SEARCH(F$1, VLOOKUP($A411,#REF!, 30, FALSE))), "Y", "N")</f>
        <v>N</v>
      </c>
      <c r="G411" t="str">
        <f>IF(ISNUMBER(SEARCH(G$1, VLOOKUP($A411,#REF!, 30, FALSE))), "Y", "N")</f>
        <v>N</v>
      </c>
      <c r="H411" t="str">
        <f>IF(ISNUMBER(SEARCH(H$1, VLOOKUP($A411,#REF!, 30, FALSE))), "Y", "N")</f>
        <v>N</v>
      </c>
      <c r="I411" t="str">
        <f>IF(ISNUMBER(SEARCH(I$1, VLOOKUP($A411,#REF!, 30, FALSE))), "Y", "N")</f>
        <v>N</v>
      </c>
      <c r="J411" t="str">
        <f>IF(ISNUMBER(SEARCH(J$1, VLOOKUP($A411,#REF!, 30, FALSE))), "Y", "N")</f>
        <v>N</v>
      </c>
      <c r="K411" t="str">
        <f>IF(ISNUMBER(SEARCH(K$1, VLOOKUP($A411,#REF!, 30, FALSE))), "Y", "N")</f>
        <v>N</v>
      </c>
      <c r="L411">
        <v>140</v>
      </c>
      <c r="M411" t="s">
        <v>52</v>
      </c>
      <c r="N411" t="s">
        <v>55</v>
      </c>
      <c r="O411" t="s">
        <v>53</v>
      </c>
      <c r="P411" t="s">
        <v>23</v>
      </c>
      <c r="Q411">
        <v>0.59899999999999998</v>
      </c>
      <c r="R411">
        <f>IF(M411="electric",VLOOKUP(C411,Electric!$B:$F,5,FALSE), VLOOKUP(C411, Gas!$B:$F, 5, FALSE))</f>
        <v>0.29737000000000002</v>
      </c>
      <c r="S411" s="8" t="str">
        <f t="shared" si="6"/>
        <v>None</v>
      </c>
      <c r="T411">
        <v>0</v>
      </c>
      <c r="U411">
        <v>0</v>
      </c>
      <c r="V411">
        <v>0</v>
      </c>
      <c r="W411" t="s">
        <v>25</v>
      </c>
      <c r="X411">
        <v>18</v>
      </c>
      <c r="Y411" t="s">
        <v>13</v>
      </c>
      <c r="Z411" t="s">
        <v>40</v>
      </c>
      <c r="AA411" t="s">
        <v>231</v>
      </c>
      <c r="AB411" t="s">
        <v>199</v>
      </c>
      <c r="AC411" t="s">
        <v>235</v>
      </c>
      <c r="AD411" t="s">
        <v>201</v>
      </c>
      <c r="AE411" t="s">
        <v>578</v>
      </c>
      <c r="AF411" t="s">
        <v>203</v>
      </c>
      <c r="AG411" t="b">
        <v>0</v>
      </c>
      <c r="AH411" t="b">
        <v>0</v>
      </c>
      <c r="AI411" t="b">
        <v>0</v>
      </c>
      <c r="AJ411" t="b">
        <v>0</v>
      </c>
      <c r="AK411" t="b">
        <v>1</v>
      </c>
      <c r="AL411" t="b">
        <v>1</v>
      </c>
      <c r="AO411" t="s">
        <v>27</v>
      </c>
      <c r="AP411" t="b">
        <v>0</v>
      </c>
      <c r="AQ411" t="b">
        <v>0</v>
      </c>
      <c r="AR411" t="s">
        <v>23</v>
      </c>
      <c r="AS411" t="b">
        <v>0</v>
      </c>
      <c r="AU411" t="s">
        <v>41</v>
      </c>
    </row>
    <row r="412" spans="1:47">
      <c r="A412">
        <v>149820</v>
      </c>
      <c r="B412" t="s">
        <v>50</v>
      </c>
      <c r="C412" t="s">
        <v>576</v>
      </c>
      <c r="D412" t="s">
        <v>38</v>
      </c>
      <c r="E412" t="str">
        <f>IF(ISNUMBER(SEARCH(E$1, VLOOKUP($A412,#REF!, 30, FALSE))), "Y", "N")</f>
        <v>N</v>
      </c>
      <c r="F412" t="str">
        <f>IF(ISNUMBER(SEARCH(F$1, VLOOKUP($A412,#REF!, 30, FALSE))), "Y", "N")</f>
        <v>N</v>
      </c>
      <c r="G412" t="str">
        <f>IF(ISNUMBER(SEARCH(G$1, VLOOKUP($A412,#REF!, 30, FALSE))), "Y", "N")</f>
        <v>N</v>
      </c>
      <c r="H412" t="str">
        <f>IF(ISNUMBER(SEARCH(H$1, VLOOKUP($A412,#REF!, 30, FALSE))), "Y", "N")</f>
        <v>N</v>
      </c>
      <c r="I412" t="str">
        <f>IF(ISNUMBER(SEARCH(I$1, VLOOKUP($A412,#REF!, 30, FALSE))), "Y", "N")</f>
        <v>N</v>
      </c>
      <c r="J412" t="str">
        <f>IF(ISNUMBER(SEARCH(J$1, VLOOKUP($A412,#REF!, 30, FALSE))), "Y", "N")</f>
        <v>N</v>
      </c>
      <c r="K412" t="str">
        <f>IF(ISNUMBER(SEARCH(K$1, VLOOKUP($A412,#REF!, 30, FALSE))), "Y", "N")</f>
        <v>N</v>
      </c>
      <c r="L412">
        <v>140</v>
      </c>
      <c r="M412" t="s">
        <v>52</v>
      </c>
      <c r="N412" t="s">
        <v>55</v>
      </c>
      <c r="O412" t="s">
        <v>53</v>
      </c>
      <c r="P412" t="s">
        <v>23</v>
      </c>
      <c r="Q412">
        <v>0.65900000000000003</v>
      </c>
      <c r="R412">
        <f>IF(M412="electric",VLOOKUP(C412,Electric!$B:$F,5,FALSE), VLOOKUP(C412, Gas!$B:$F, 5, FALSE))</f>
        <v>0.29737000000000002</v>
      </c>
      <c r="S412" s="8" t="str">
        <f t="shared" si="6"/>
        <v>None</v>
      </c>
      <c r="T412">
        <v>0</v>
      </c>
      <c r="U412">
        <v>0</v>
      </c>
      <c r="V412">
        <v>0</v>
      </c>
      <c r="W412" t="s">
        <v>25</v>
      </c>
      <c r="X412">
        <v>12</v>
      </c>
      <c r="Y412" t="s">
        <v>13</v>
      </c>
      <c r="Z412" t="s">
        <v>40</v>
      </c>
      <c r="AA412" t="s">
        <v>198</v>
      </c>
      <c r="AB412" t="s">
        <v>199</v>
      </c>
      <c r="AC412" t="s">
        <v>235</v>
      </c>
      <c r="AD412" t="s">
        <v>201</v>
      </c>
      <c r="AE412" t="s">
        <v>579</v>
      </c>
      <c r="AF412" t="s">
        <v>203</v>
      </c>
      <c r="AG412" t="b">
        <v>0</v>
      </c>
      <c r="AH412" t="b">
        <v>0</v>
      </c>
      <c r="AI412" t="b">
        <v>0</v>
      </c>
      <c r="AJ412" t="b">
        <v>0</v>
      </c>
      <c r="AK412" t="b">
        <v>1</v>
      </c>
      <c r="AL412" t="b">
        <v>1</v>
      </c>
      <c r="AO412" s="1">
        <v>1</v>
      </c>
      <c r="AP412" t="b">
        <v>0</v>
      </c>
      <c r="AQ412" t="b">
        <v>1</v>
      </c>
      <c r="AR412" t="s">
        <v>23</v>
      </c>
      <c r="AS412" t="b">
        <v>0</v>
      </c>
      <c r="AU412" t="s">
        <v>41</v>
      </c>
    </row>
    <row r="413" spans="1:47">
      <c r="A413">
        <v>151355</v>
      </c>
      <c r="B413" t="s">
        <v>50</v>
      </c>
      <c r="C413" t="s">
        <v>576</v>
      </c>
      <c r="D413" t="s">
        <v>580</v>
      </c>
      <c r="E413" t="str">
        <f>IF(ISNUMBER(SEARCH(E$1, VLOOKUP($A413,#REF!, 30, FALSE))), "Y", "N")</f>
        <v>N</v>
      </c>
      <c r="F413" t="str">
        <f>IF(ISNUMBER(SEARCH(F$1, VLOOKUP($A413,#REF!, 30, FALSE))), "Y", "N")</f>
        <v>N</v>
      </c>
      <c r="G413" t="str">
        <f>IF(ISNUMBER(SEARCH(G$1, VLOOKUP($A413,#REF!, 30, FALSE))), "Y", "N")</f>
        <v>N</v>
      </c>
      <c r="H413" t="str">
        <f>IF(ISNUMBER(SEARCH(H$1, VLOOKUP($A413,#REF!, 30, FALSE))), "Y", "N")</f>
        <v>N</v>
      </c>
      <c r="I413" t="str">
        <f>IF(ISNUMBER(SEARCH(I$1, VLOOKUP($A413,#REF!, 30, FALSE))), "Y", "N")</f>
        <v>N</v>
      </c>
      <c r="J413" t="str">
        <f>IF(ISNUMBER(SEARCH(J$1, VLOOKUP($A413,#REF!, 30, FALSE))), "Y", "N")</f>
        <v>N</v>
      </c>
      <c r="K413" t="str">
        <f>IF(ISNUMBER(SEARCH(K$1, VLOOKUP($A413,#REF!, 30, FALSE))), "Y", "N")</f>
        <v>N</v>
      </c>
      <c r="L413">
        <v>187</v>
      </c>
      <c r="M413" t="s">
        <v>52</v>
      </c>
      <c r="N413" t="s">
        <v>55</v>
      </c>
      <c r="O413" t="s">
        <v>53</v>
      </c>
      <c r="P413" t="s">
        <v>23</v>
      </c>
      <c r="Q413">
        <v>0.72899999999999998</v>
      </c>
      <c r="R413">
        <f>IF(M413="electric",VLOOKUP(C413,Electric!$B:$F,5,FALSE), VLOOKUP(C413, Gas!$B:$F, 5, FALSE))</f>
        <v>0.29737000000000002</v>
      </c>
      <c r="S413" s="8" t="str">
        <f t="shared" si="6"/>
        <v>None</v>
      </c>
      <c r="T413">
        <v>0</v>
      </c>
      <c r="U413">
        <v>0</v>
      </c>
      <c r="V413">
        <v>0</v>
      </c>
      <c r="W413" t="s">
        <v>25</v>
      </c>
      <c r="X413">
        <v>12</v>
      </c>
      <c r="Y413" t="s">
        <v>13</v>
      </c>
      <c r="Z413" t="s">
        <v>40</v>
      </c>
      <c r="AA413" t="s">
        <v>206</v>
      </c>
      <c r="AB413" t="s">
        <v>199</v>
      </c>
      <c r="AC413" t="s">
        <v>240</v>
      </c>
      <c r="AD413" t="s">
        <v>201</v>
      </c>
      <c r="AE413" t="s">
        <v>581</v>
      </c>
      <c r="AF413" t="s">
        <v>203</v>
      </c>
      <c r="AG413" t="b">
        <v>0</v>
      </c>
      <c r="AH413" t="b">
        <v>0</v>
      </c>
      <c r="AI413" t="b">
        <v>0</v>
      </c>
      <c r="AJ413" t="b">
        <v>0</v>
      </c>
      <c r="AK413" t="b">
        <v>1</v>
      </c>
      <c r="AL413" t="b">
        <v>1</v>
      </c>
      <c r="AO413" t="s">
        <v>27</v>
      </c>
      <c r="AP413" t="b">
        <v>0</v>
      </c>
      <c r="AQ413" t="b">
        <v>0</v>
      </c>
      <c r="AR413" t="s">
        <v>23</v>
      </c>
      <c r="AS413" t="b">
        <v>0</v>
      </c>
      <c r="AU413" t="s">
        <v>105</v>
      </c>
    </row>
    <row r="414" spans="1:47">
      <c r="A414">
        <v>149907</v>
      </c>
      <c r="B414" t="s">
        <v>50</v>
      </c>
      <c r="C414" t="s">
        <v>576</v>
      </c>
      <c r="D414" t="s">
        <v>211</v>
      </c>
      <c r="E414" t="str">
        <f>IF(ISNUMBER(SEARCH(E$1, VLOOKUP($A414,#REF!, 30, FALSE))), "Y", "N")</f>
        <v>N</v>
      </c>
      <c r="F414" t="str">
        <f>IF(ISNUMBER(SEARCH(F$1, VLOOKUP($A414,#REF!, 30, FALSE))), "Y", "N")</f>
        <v>N</v>
      </c>
      <c r="G414" t="str">
        <f>IF(ISNUMBER(SEARCH(G$1, VLOOKUP($A414,#REF!, 30, FALSE))), "Y", "N")</f>
        <v>N</v>
      </c>
      <c r="H414" t="str">
        <f>IF(ISNUMBER(SEARCH(H$1, VLOOKUP($A414,#REF!, 30, FALSE))), "Y", "N")</f>
        <v>N</v>
      </c>
      <c r="I414" t="str">
        <f>IF(ISNUMBER(SEARCH(I$1, VLOOKUP($A414,#REF!, 30, FALSE))), "Y", "N")</f>
        <v>N</v>
      </c>
      <c r="J414" t="str">
        <f>IF(ISNUMBER(SEARCH(J$1, VLOOKUP($A414,#REF!, 30, FALSE))), "Y", "N")</f>
        <v>N</v>
      </c>
      <c r="K414" t="str">
        <f>IF(ISNUMBER(SEARCH(K$1, VLOOKUP($A414,#REF!, 30, FALSE))), "Y", "N")</f>
        <v>N</v>
      </c>
      <c r="L414">
        <v>50</v>
      </c>
      <c r="M414" t="s">
        <v>52</v>
      </c>
      <c r="N414" t="s">
        <v>55</v>
      </c>
      <c r="O414" t="s">
        <v>53</v>
      </c>
      <c r="P414" t="s">
        <v>23</v>
      </c>
      <c r="Q414">
        <v>0.46800000000000003</v>
      </c>
      <c r="R414">
        <f>IF(M414="electric",VLOOKUP(C414,Electric!$B:$F,5,FALSE), VLOOKUP(C414, Gas!$B:$F, 5, FALSE))</f>
        <v>0.29737000000000002</v>
      </c>
      <c r="S414" s="8" t="str">
        <f t="shared" si="6"/>
        <v>None</v>
      </c>
      <c r="T414">
        <v>0</v>
      </c>
      <c r="U414">
        <v>0</v>
      </c>
      <c r="V414">
        <v>0</v>
      </c>
      <c r="W414" t="s">
        <v>46</v>
      </c>
      <c r="X414">
        <v>12</v>
      </c>
      <c r="Y414" t="s">
        <v>13</v>
      </c>
      <c r="Z414" t="s">
        <v>40</v>
      </c>
      <c r="AA414" t="s">
        <v>582</v>
      </c>
      <c r="AD414" t="s">
        <v>171</v>
      </c>
      <c r="AE414" t="s">
        <v>583</v>
      </c>
      <c r="AF414" t="s">
        <v>203</v>
      </c>
      <c r="AG414" t="b">
        <v>0</v>
      </c>
      <c r="AH414" t="b">
        <v>0</v>
      </c>
      <c r="AI414" t="b">
        <v>0</v>
      </c>
      <c r="AJ414" t="b">
        <v>0</v>
      </c>
      <c r="AK414" t="b">
        <v>1</v>
      </c>
      <c r="AL414" t="b">
        <v>1</v>
      </c>
      <c r="AO414" t="s">
        <v>27</v>
      </c>
      <c r="AP414" t="b">
        <v>0</v>
      </c>
      <c r="AQ414" t="b">
        <v>0</v>
      </c>
      <c r="AR414" t="s">
        <v>23</v>
      </c>
    </row>
    <row r="415" spans="1:47">
      <c r="A415">
        <v>149906</v>
      </c>
      <c r="B415" t="s">
        <v>50</v>
      </c>
      <c r="C415" t="s">
        <v>576</v>
      </c>
      <c r="D415" t="s">
        <v>214</v>
      </c>
      <c r="E415" t="str">
        <f>IF(ISNUMBER(SEARCH(E$1, VLOOKUP($A415,#REF!, 30, FALSE))), "Y", "N")</f>
        <v>N</v>
      </c>
      <c r="F415" t="str">
        <f>IF(ISNUMBER(SEARCH(F$1, VLOOKUP($A415,#REF!, 30, FALSE))), "Y", "N")</f>
        <v>N</v>
      </c>
      <c r="G415" t="str">
        <f>IF(ISNUMBER(SEARCH(G$1, VLOOKUP($A415,#REF!, 30, FALSE))), "Y", "N")</f>
        <v>N</v>
      </c>
      <c r="H415" t="str">
        <f>IF(ISNUMBER(SEARCH(H$1, VLOOKUP($A415,#REF!, 30, FALSE))), "Y", "N")</f>
        <v>N</v>
      </c>
      <c r="I415" t="str">
        <f>IF(ISNUMBER(SEARCH(I$1, VLOOKUP($A415,#REF!, 30, FALSE))), "Y", "N")</f>
        <v>N</v>
      </c>
      <c r="J415" t="str">
        <f>IF(ISNUMBER(SEARCH(J$1, VLOOKUP($A415,#REF!, 30, FALSE))), "Y", "N")</f>
        <v>N</v>
      </c>
      <c r="K415" t="str">
        <f>IF(ISNUMBER(SEARCH(K$1, VLOOKUP($A415,#REF!, 30, FALSE))), "Y", "N")</f>
        <v>N</v>
      </c>
      <c r="L415">
        <v>50</v>
      </c>
      <c r="M415" t="s">
        <v>52</v>
      </c>
      <c r="N415" t="s">
        <v>55</v>
      </c>
      <c r="O415" t="s">
        <v>53</v>
      </c>
      <c r="P415" t="s">
        <v>23</v>
      </c>
      <c r="Q415">
        <v>0.54600000000000004</v>
      </c>
      <c r="R415">
        <f>IF(M415="electric",VLOOKUP(C415,Electric!$B:$F,5,FALSE), VLOOKUP(C415, Gas!$B:$F, 5, FALSE))</f>
        <v>0.29737000000000002</v>
      </c>
      <c r="S415" s="8" t="str">
        <f t="shared" si="6"/>
        <v>None</v>
      </c>
      <c r="T415">
        <v>0</v>
      </c>
      <c r="U415">
        <v>0</v>
      </c>
      <c r="V415">
        <v>0</v>
      </c>
      <c r="W415" t="s">
        <v>46</v>
      </c>
      <c r="X415">
        <v>24</v>
      </c>
      <c r="Y415" t="s">
        <v>13</v>
      </c>
      <c r="Z415" t="s">
        <v>40</v>
      </c>
      <c r="AA415" t="s">
        <v>170</v>
      </c>
      <c r="AD415" t="s">
        <v>171</v>
      </c>
      <c r="AE415" t="s">
        <v>584</v>
      </c>
      <c r="AF415" t="s">
        <v>203</v>
      </c>
      <c r="AG415" t="b">
        <v>0</v>
      </c>
      <c r="AH415" t="b">
        <v>0</v>
      </c>
      <c r="AI415" t="b">
        <v>0</v>
      </c>
      <c r="AJ415" t="b">
        <v>0</v>
      </c>
      <c r="AK415" t="b">
        <v>1</v>
      </c>
      <c r="AL415" t="b">
        <v>1</v>
      </c>
      <c r="AO415" t="s">
        <v>27</v>
      </c>
      <c r="AP415" t="b">
        <v>0</v>
      </c>
      <c r="AQ415" t="b">
        <v>0</v>
      </c>
      <c r="AR415" t="s">
        <v>23</v>
      </c>
    </row>
    <row r="416" spans="1:47">
      <c r="A416">
        <v>149909</v>
      </c>
      <c r="B416" t="s">
        <v>50</v>
      </c>
      <c r="C416" t="s">
        <v>576</v>
      </c>
      <c r="D416" t="s">
        <v>216</v>
      </c>
      <c r="E416" t="str">
        <f>IF(ISNUMBER(SEARCH(E$1, VLOOKUP($A416,#REF!, 30, FALSE))), "Y", "N")</f>
        <v>N</v>
      </c>
      <c r="F416" t="str">
        <f>IF(ISNUMBER(SEARCH(F$1, VLOOKUP($A416,#REF!, 30, FALSE))), "Y", "N")</f>
        <v>N</v>
      </c>
      <c r="G416" t="str">
        <f>IF(ISNUMBER(SEARCH(G$1, VLOOKUP($A416,#REF!, 30, FALSE))), "Y", "N")</f>
        <v>N</v>
      </c>
      <c r="H416" t="str">
        <f>IF(ISNUMBER(SEARCH(H$1, VLOOKUP($A416,#REF!, 30, FALSE))), "Y", "N")</f>
        <v>N</v>
      </c>
      <c r="I416" t="str">
        <f>IF(ISNUMBER(SEARCH(I$1, VLOOKUP($A416,#REF!, 30, FALSE))), "Y", "N")</f>
        <v>N</v>
      </c>
      <c r="J416" t="str">
        <f>IF(ISNUMBER(SEARCH(J$1, VLOOKUP($A416,#REF!, 30, FALSE))), "Y", "N")</f>
        <v>N</v>
      </c>
      <c r="K416" t="str">
        <f>IF(ISNUMBER(SEARCH(K$1, VLOOKUP($A416,#REF!, 30, FALSE))), "Y", "N")</f>
        <v>N</v>
      </c>
      <c r="L416">
        <v>50</v>
      </c>
      <c r="M416" t="s">
        <v>52</v>
      </c>
      <c r="N416" t="s">
        <v>55</v>
      </c>
      <c r="O416" t="s">
        <v>53</v>
      </c>
      <c r="P416" t="s">
        <v>23</v>
      </c>
      <c r="Q416">
        <v>0.48599999999999999</v>
      </c>
      <c r="R416">
        <f>IF(M416="electric",VLOOKUP(C416,Electric!$B:$F,5,FALSE), VLOOKUP(C416, Gas!$B:$F, 5, FALSE))</f>
        <v>0.29737000000000002</v>
      </c>
      <c r="S416" s="8" t="str">
        <f t="shared" si="6"/>
        <v>None</v>
      </c>
      <c r="T416">
        <v>0</v>
      </c>
      <c r="U416">
        <v>0</v>
      </c>
      <c r="V416">
        <v>0</v>
      </c>
      <c r="W416" t="s">
        <v>46</v>
      </c>
      <c r="X416">
        <v>12</v>
      </c>
      <c r="Y416" t="s">
        <v>13</v>
      </c>
      <c r="Z416" t="s">
        <v>40</v>
      </c>
      <c r="AA416" t="s">
        <v>582</v>
      </c>
      <c r="AD416" t="s">
        <v>171</v>
      </c>
      <c r="AE416" t="s">
        <v>585</v>
      </c>
      <c r="AF416" t="s">
        <v>203</v>
      </c>
      <c r="AG416" t="b">
        <v>0</v>
      </c>
      <c r="AH416" t="b">
        <v>0</v>
      </c>
      <c r="AI416" t="b">
        <v>0</v>
      </c>
      <c r="AJ416" t="b">
        <v>0</v>
      </c>
      <c r="AK416" t="b">
        <v>1</v>
      </c>
      <c r="AL416" t="b">
        <v>1</v>
      </c>
      <c r="AO416" s="1">
        <v>1</v>
      </c>
      <c r="AP416" t="b">
        <v>0</v>
      </c>
      <c r="AQ416" t="b">
        <v>1</v>
      </c>
      <c r="AR416" t="s">
        <v>23</v>
      </c>
      <c r="AS416" t="b">
        <v>0</v>
      </c>
    </row>
    <row r="417" spans="1:47">
      <c r="A417">
        <v>149908</v>
      </c>
      <c r="B417" t="s">
        <v>50</v>
      </c>
      <c r="C417" t="s">
        <v>576</v>
      </c>
      <c r="D417" t="s">
        <v>218</v>
      </c>
      <c r="E417" t="str">
        <f>IF(ISNUMBER(SEARCH(E$1, VLOOKUP($A417,#REF!, 30, FALSE))), "Y", "N")</f>
        <v>N</v>
      </c>
      <c r="F417" t="str">
        <f>IF(ISNUMBER(SEARCH(F$1, VLOOKUP($A417,#REF!, 30, FALSE))), "Y", "N")</f>
        <v>N</v>
      </c>
      <c r="G417" t="str">
        <f>IF(ISNUMBER(SEARCH(G$1, VLOOKUP($A417,#REF!, 30, FALSE))), "Y", "N")</f>
        <v>N</v>
      </c>
      <c r="H417" t="str">
        <f>IF(ISNUMBER(SEARCH(H$1, VLOOKUP($A417,#REF!, 30, FALSE))), "Y", "N")</f>
        <v>N</v>
      </c>
      <c r="I417" t="str">
        <f>IF(ISNUMBER(SEARCH(I$1, VLOOKUP($A417,#REF!, 30, FALSE))), "Y", "N")</f>
        <v>N</v>
      </c>
      <c r="J417" t="str">
        <f>IF(ISNUMBER(SEARCH(J$1, VLOOKUP($A417,#REF!, 30, FALSE))), "Y", "N")</f>
        <v>N</v>
      </c>
      <c r="K417" t="str">
        <f>IF(ISNUMBER(SEARCH(K$1, VLOOKUP($A417,#REF!, 30, FALSE))), "Y", "N")</f>
        <v>N</v>
      </c>
      <c r="L417">
        <v>50</v>
      </c>
      <c r="M417" t="s">
        <v>52</v>
      </c>
      <c r="N417" t="s">
        <v>55</v>
      </c>
      <c r="O417" t="s">
        <v>53</v>
      </c>
      <c r="P417" t="s">
        <v>23</v>
      </c>
      <c r="Q417">
        <v>0.54600000000000004</v>
      </c>
      <c r="R417">
        <f>IF(M417="electric",VLOOKUP(C417,Electric!$B:$F,5,FALSE), VLOOKUP(C417, Gas!$B:$F, 5, FALSE))</f>
        <v>0.29737000000000002</v>
      </c>
      <c r="S417" s="8" t="str">
        <f t="shared" si="6"/>
        <v>None</v>
      </c>
      <c r="T417">
        <v>0</v>
      </c>
      <c r="U417">
        <v>0</v>
      </c>
      <c r="V417">
        <v>0</v>
      </c>
      <c r="W417" t="s">
        <v>46</v>
      </c>
      <c r="X417">
        <v>24</v>
      </c>
      <c r="Y417" t="s">
        <v>13</v>
      </c>
      <c r="Z417" t="s">
        <v>40</v>
      </c>
      <c r="AA417" t="s">
        <v>170</v>
      </c>
      <c r="AD417" t="s">
        <v>171</v>
      </c>
      <c r="AE417" t="s">
        <v>584</v>
      </c>
      <c r="AF417" t="s">
        <v>203</v>
      </c>
      <c r="AG417" t="b">
        <v>0</v>
      </c>
      <c r="AH417" t="b">
        <v>0</v>
      </c>
      <c r="AI417" t="b">
        <v>0</v>
      </c>
      <c r="AJ417" t="b">
        <v>0</v>
      </c>
      <c r="AK417" t="b">
        <v>1</v>
      </c>
      <c r="AL417" t="b">
        <v>1</v>
      </c>
      <c r="AO417" s="1">
        <v>1</v>
      </c>
      <c r="AP417" t="b">
        <v>0</v>
      </c>
      <c r="AQ417" t="b">
        <v>1</v>
      </c>
      <c r="AR417" t="s">
        <v>23</v>
      </c>
      <c r="AS417" t="b">
        <v>0</v>
      </c>
    </row>
    <row r="418" spans="1:47">
      <c r="A418">
        <v>150601</v>
      </c>
      <c r="B418" t="s">
        <v>50</v>
      </c>
      <c r="C418" t="s">
        <v>576</v>
      </c>
      <c r="D418" t="s">
        <v>229</v>
      </c>
      <c r="E418" t="str">
        <f>IF(ISNUMBER(SEARCH(E$1, VLOOKUP($A418,#REF!, 30, FALSE))), "Y", "N")</f>
        <v>N</v>
      </c>
      <c r="F418" t="str">
        <f>IF(ISNUMBER(SEARCH(F$1, VLOOKUP($A418,#REF!, 30, FALSE))), "Y", "N")</f>
        <v>N</v>
      </c>
      <c r="G418" t="str">
        <f>IF(ISNUMBER(SEARCH(G$1, VLOOKUP($A418,#REF!, 30, FALSE))), "Y", "N")</f>
        <v>N</v>
      </c>
      <c r="H418" t="str">
        <f>IF(ISNUMBER(SEARCH(H$1, VLOOKUP($A418,#REF!, 30, FALSE))), "Y", "N")</f>
        <v>N</v>
      </c>
      <c r="I418" t="str">
        <f>IF(ISNUMBER(SEARCH(I$1, VLOOKUP($A418,#REF!, 30, FALSE))), "Y", "N")</f>
        <v>N</v>
      </c>
      <c r="J418" t="str">
        <f>IF(ISNUMBER(SEARCH(J$1, VLOOKUP($A418,#REF!, 30, FALSE))), "Y", "N")</f>
        <v>N</v>
      </c>
      <c r="K418" t="str">
        <f>IF(ISNUMBER(SEARCH(K$1, VLOOKUP($A418,#REF!, 30, FALSE))), "Y", "N")</f>
        <v>N</v>
      </c>
      <c r="L418">
        <v>220</v>
      </c>
      <c r="M418" t="s">
        <v>52</v>
      </c>
      <c r="N418" t="s">
        <v>55</v>
      </c>
      <c r="O418" t="s">
        <v>53</v>
      </c>
      <c r="P418" t="s">
        <v>23</v>
      </c>
      <c r="Q418">
        <v>0.77900000000000003</v>
      </c>
      <c r="R418">
        <f>IF(M418="electric",VLOOKUP(C418,Electric!$B:$F,5,FALSE), VLOOKUP(C418, Gas!$B:$F, 5, FALSE))</f>
        <v>0.29737000000000002</v>
      </c>
      <c r="S418" s="8" t="str">
        <f t="shared" si="6"/>
        <v>None</v>
      </c>
      <c r="T418">
        <v>0</v>
      </c>
      <c r="U418">
        <v>0</v>
      </c>
      <c r="V418">
        <v>0</v>
      </c>
      <c r="W418" t="s">
        <v>251</v>
      </c>
      <c r="X418">
        <v>12</v>
      </c>
      <c r="Y418" t="s">
        <v>13</v>
      </c>
      <c r="Z418" t="s">
        <v>40</v>
      </c>
      <c r="AA418" t="s">
        <v>252</v>
      </c>
      <c r="AB418" t="s">
        <v>199</v>
      </c>
      <c r="AC418" t="s">
        <v>253</v>
      </c>
      <c r="AD418" t="s">
        <v>201</v>
      </c>
      <c r="AE418" t="s">
        <v>586</v>
      </c>
      <c r="AF418" t="s">
        <v>203</v>
      </c>
      <c r="AG418" t="b">
        <v>0</v>
      </c>
      <c r="AH418" t="b">
        <v>0</v>
      </c>
      <c r="AI418" t="b">
        <v>0</v>
      </c>
      <c r="AJ418" t="b">
        <v>0</v>
      </c>
      <c r="AK418" t="b">
        <v>1</v>
      </c>
      <c r="AL418" t="b">
        <v>1</v>
      </c>
      <c r="AO418" t="s">
        <v>27</v>
      </c>
      <c r="AP418" t="b">
        <v>0</v>
      </c>
      <c r="AQ418" t="b">
        <v>0</v>
      </c>
      <c r="AR418" t="s">
        <v>23</v>
      </c>
      <c r="AS418" t="b">
        <v>0</v>
      </c>
      <c r="AU418" t="s">
        <v>233</v>
      </c>
    </row>
    <row r="419" spans="1:47">
      <c r="A419">
        <v>149432</v>
      </c>
      <c r="B419" t="s">
        <v>50</v>
      </c>
      <c r="C419" t="s">
        <v>587</v>
      </c>
      <c r="D419" t="s">
        <v>42</v>
      </c>
      <c r="E419" t="str">
        <f>IF(ISNUMBER(SEARCH(E$1, VLOOKUP($A419,#REF!, 30, FALSE))), "Y", "N")</f>
        <v>N</v>
      </c>
      <c r="F419" t="str">
        <f>IF(ISNUMBER(SEARCH(F$1, VLOOKUP($A419,#REF!, 30, FALSE))), "Y", "N")</f>
        <v>N</v>
      </c>
      <c r="G419" t="str">
        <f>IF(ISNUMBER(SEARCH(G$1, VLOOKUP($A419,#REF!, 30, FALSE))), "Y", "N")</f>
        <v>N</v>
      </c>
      <c r="H419" t="str">
        <f>IF(ISNUMBER(SEARCH(H$1, VLOOKUP($A419,#REF!, 30, FALSE))), "Y", "N")</f>
        <v>N</v>
      </c>
      <c r="I419" t="str">
        <f>IF(ISNUMBER(SEARCH(I$1, VLOOKUP($A419,#REF!, 30, FALSE))), "Y", "N")</f>
        <v>N</v>
      </c>
      <c r="J419" t="str">
        <f>IF(ISNUMBER(SEARCH(J$1, VLOOKUP($A419,#REF!, 30, FALSE))), "Y", "N")</f>
        <v>N</v>
      </c>
      <c r="K419" t="str">
        <f>IF(ISNUMBER(SEARCH(K$1, VLOOKUP($A419,#REF!, 30, FALSE))), "Y", "N")</f>
        <v>N</v>
      </c>
      <c r="L419">
        <v>140</v>
      </c>
      <c r="M419" t="s">
        <v>52</v>
      </c>
      <c r="N419" t="s">
        <v>358</v>
      </c>
      <c r="O419" t="s">
        <v>56</v>
      </c>
      <c r="P419" t="s">
        <v>23</v>
      </c>
      <c r="Q419">
        <v>0.72899999999999998</v>
      </c>
      <c r="R419">
        <f>IF(M419="electric",VLOOKUP(C419,Electric!$B:$F,5,FALSE), VLOOKUP(C419, Gas!$B:$F, 5, FALSE))</f>
        <v>0.55659999999999998</v>
      </c>
      <c r="S419" s="8" t="str">
        <f t="shared" si="6"/>
        <v>None</v>
      </c>
      <c r="T419">
        <v>0</v>
      </c>
      <c r="U419">
        <v>0</v>
      </c>
      <c r="V419">
        <v>0</v>
      </c>
      <c r="W419" t="s">
        <v>25</v>
      </c>
      <c r="X419">
        <v>12</v>
      </c>
      <c r="Y419" t="s">
        <v>13</v>
      </c>
      <c r="Z419" t="s">
        <v>40</v>
      </c>
      <c r="AA419" t="s">
        <v>198</v>
      </c>
      <c r="AB419" t="s">
        <v>588</v>
      </c>
      <c r="AC419" t="s">
        <v>359</v>
      </c>
      <c r="AD419" t="s">
        <v>201</v>
      </c>
      <c r="AE419" t="s">
        <v>589</v>
      </c>
      <c r="AF419" t="s">
        <v>203</v>
      </c>
      <c r="AG419" t="b">
        <v>0</v>
      </c>
      <c r="AH419" t="b">
        <v>0</v>
      </c>
      <c r="AI419" t="b">
        <v>0</v>
      </c>
      <c r="AJ419" t="b">
        <v>0</v>
      </c>
      <c r="AK419" t="b">
        <v>1</v>
      </c>
      <c r="AL419" t="b">
        <v>1</v>
      </c>
      <c r="AO419" t="s">
        <v>27</v>
      </c>
      <c r="AP419" t="b">
        <v>0</v>
      </c>
      <c r="AQ419" t="b">
        <v>0</v>
      </c>
      <c r="AR419" t="s">
        <v>23</v>
      </c>
      <c r="AS419" t="b">
        <v>0</v>
      </c>
      <c r="AU419" t="s">
        <v>41</v>
      </c>
    </row>
    <row r="420" spans="1:47">
      <c r="A420">
        <v>150756</v>
      </c>
      <c r="B420" t="s">
        <v>50</v>
      </c>
      <c r="C420" t="s">
        <v>587</v>
      </c>
      <c r="D420" t="s">
        <v>38</v>
      </c>
      <c r="E420" t="str">
        <f>IF(ISNUMBER(SEARCH(E$1, VLOOKUP($A420,#REF!, 30, FALSE))), "Y", "N")</f>
        <v>N</v>
      </c>
      <c r="F420" t="str">
        <f>IF(ISNUMBER(SEARCH(F$1, VLOOKUP($A420,#REF!, 30, FALSE))), "Y", "N")</f>
        <v>N</v>
      </c>
      <c r="G420" t="str">
        <f>IF(ISNUMBER(SEARCH(G$1, VLOOKUP($A420,#REF!, 30, FALSE))), "Y", "N")</f>
        <v>N</v>
      </c>
      <c r="H420" t="str">
        <f>IF(ISNUMBER(SEARCH(H$1, VLOOKUP($A420,#REF!, 30, FALSE))), "Y", "N")</f>
        <v>N</v>
      </c>
      <c r="I420" t="str">
        <f>IF(ISNUMBER(SEARCH(I$1, VLOOKUP($A420,#REF!, 30, FALSE))), "Y", "N")</f>
        <v>N</v>
      </c>
      <c r="J420" t="str">
        <f>IF(ISNUMBER(SEARCH(J$1, VLOOKUP($A420,#REF!, 30, FALSE))), "Y", "N")</f>
        <v>N</v>
      </c>
      <c r="K420" t="str">
        <f>IF(ISNUMBER(SEARCH(K$1, VLOOKUP($A420,#REF!, 30, FALSE))), "Y", "N")</f>
        <v>N</v>
      </c>
      <c r="L420">
        <v>140</v>
      </c>
      <c r="M420" t="s">
        <v>52</v>
      </c>
      <c r="N420" t="s">
        <v>358</v>
      </c>
      <c r="O420" t="s">
        <v>56</v>
      </c>
      <c r="P420" t="s">
        <v>23</v>
      </c>
      <c r="Q420">
        <v>0.749</v>
      </c>
      <c r="R420">
        <f>IF(M420="electric",VLOOKUP(C420,Electric!$B:$F,5,FALSE), VLOOKUP(C420, Gas!$B:$F, 5, FALSE))</f>
        <v>0.55659999999999998</v>
      </c>
      <c r="S420" s="8" t="str">
        <f t="shared" si="6"/>
        <v>None</v>
      </c>
      <c r="T420">
        <v>0</v>
      </c>
      <c r="U420">
        <v>0</v>
      </c>
      <c r="V420">
        <v>0</v>
      </c>
      <c r="W420" t="s">
        <v>25</v>
      </c>
      <c r="X420">
        <v>12</v>
      </c>
      <c r="Y420" t="s">
        <v>13</v>
      </c>
      <c r="Z420" t="s">
        <v>40</v>
      </c>
      <c r="AA420" t="s">
        <v>198</v>
      </c>
      <c r="AB420" t="s">
        <v>588</v>
      </c>
      <c r="AC420" t="s">
        <v>359</v>
      </c>
      <c r="AD420" t="s">
        <v>201</v>
      </c>
      <c r="AE420" t="s">
        <v>590</v>
      </c>
      <c r="AF420" t="s">
        <v>203</v>
      </c>
      <c r="AG420" t="b">
        <v>0</v>
      </c>
      <c r="AH420" t="b">
        <v>0</v>
      </c>
      <c r="AI420" t="b">
        <v>0</v>
      </c>
      <c r="AJ420" t="b">
        <v>0</v>
      </c>
      <c r="AK420" t="b">
        <v>1</v>
      </c>
      <c r="AL420" t="b">
        <v>1</v>
      </c>
      <c r="AO420" s="1">
        <v>1</v>
      </c>
      <c r="AP420" t="b">
        <v>0</v>
      </c>
      <c r="AQ420" t="b">
        <v>1</v>
      </c>
      <c r="AR420" t="s">
        <v>23</v>
      </c>
      <c r="AS420" t="b">
        <v>0</v>
      </c>
      <c r="AU420" t="s">
        <v>41</v>
      </c>
    </row>
    <row r="421" spans="1:47">
      <c r="A421">
        <v>151341</v>
      </c>
      <c r="B421" t="s">
        <v>50</v>
      </c>
      <c r="C421" t="s">
        <v>587</v>
      </c>
      <c r="D421" t="s">
        <v>580</v>
      </c>
      <c r="E421" t="str">
        <f>IF(ISNUMBER(SEARCH(E$1, VLOOKUP($A421,#REF!, 30, FALSE))), "Y", "N")</f>
        <v>N</v>
      </c>
      <c r="F421" t="str">
        <f>IF(ISNUMBER(SEARCH(F$1, VLOOKUP($A421,#REF!, 30, FALSE))), "Y", "N")</f>
        <v>N</v>
      </c>
      <c r="G421" t="str">
        <f>IF(ISNUMBER(SEARCH(G$1, VLOOKUP($A421,#REF!, 30, FALSE))), "Y", "N")</f>
        <v>N</v>
      </c>
      <c r="H421" t="str">
        <f>IF(ISNUMBER(SEARCH(H$1, VLOOKUP($A421,#REF!, 30, FALSE))), "Y", "N")</f>
        <v>N</v>
      </c>
      <c r="I421" t="str">
        <f>IF(ISNUMBER(SEARCH(I$1, VLOOKUP($A421,#REF!, 30, FALSE))), "Y", "N")</f>
        <v>N</v>
      </c>
      <c r="J421" t="str">
        <f>IF(ISNUMBER(SEARCH(J$1, VLOOKUP($A421,#REF!, 30, FALSE))), "Y", "N")</f>
        <v>N</v>
      </c>
      <c r="K421" t="str">
        <f>IF(ISNUMBER(SEARCH(K$1, VLOOKUP($A421,#REF!, 30, FALSE))), "Y", "N")</f>
        <v>N</v>
      </c>
      <c r="L421">
        <v>187</v>
      </c>
      <c r="M421" t="s">
        <v>52</v>
      </c>
      <c r="N421" t="s">
        <v>358</v>
      </c>
      <c r="O421" t="s">
        <v>56</v>
      </c>
      <c r="P421" t="s">
        <v>23</v>
      </c>
      <c r="Q421">
        <v>0.79900000000000004</v>
      </c>
      <c r="R421">
        <f>IF(M421="electric",VLOOKUP(C421,Electric!$B:$F,5,FALSE), VLOOKUP(C421, Gas!$B:$F, 5, FALSE))</f>
        <v>0.55659999999999998</v>
      </c>
      <c r="S421" s="8" t="str">
        <f t="shared" si="6"/>
        <v>None</v>
      </c>
      <c r="T421">
        <v>0</v>
      </c>
      <c r="U421">
        <v>0</v>
      </c>
      <c r="V421">
        <v>0</v>
      </c>
      <c r="W421" t="s">
        <v>25</v>
      </c>
      <c r="X421">
        <v>12</v>
      </c>
      <c r="Y421" t="s">
        <v>13</v>
      </c>
      <c r="Z421" t="s">
        <v>40</v>
      </c>
      <c r="AA421" t="s">
        <v>206</v>
      </c>
      <c r="AB421" t="s">
        <v>199</v>
      </c>
      <c r="AC421" t="s">
        <v>362</v>
      </c>
      <c r="AD421" t="s">
        <v>201</v>
      </c>
      <c r="AE421" t="s">
        <v>591</v>
      </c>
      <c r="AF421" t="s">
        <v>203</v>
      </c>
      <c r="AG421" t="b">
        <v>0</v>
      </c>
      <c r="AH421" t="b">
        <v>0</v>
      </c>
      <c r="AI421" t="b">
        <v>0</v>
      </c>
      <c r="AJ421" t="b">
        <v>0</v>
      </c>
      <c r="AK421" t="b">
        <v>1</v>
      </c>
      <c r="AL421" t="b">
        <v>1</v>
      </c>
      <c r="AO421" t="s">
        <v>27</v>
      </c>
      <c r="AP421" t="b">
        <v>0</v>
      </c>
      <c r="AQ421" t="b">
        <v>0</v>
      </c>
      <c r="AR421" t="s">
        <v>23</v>
      </c>
      <c r="AS421" t="b">
        <v>0</v>
      </c>
      <c r="AU421" t="s">
        <v>105</v>
      </c>
    </row>
    <row r="422" spans="1:47">
      <c r="A422">
        <v>148571</v>
      </c>
      <c r="B422" t="s">
        <v>50</v>
      </c>
      <c r="C422" t="s">
        <v>587</v>
      </c>
      <c r="D422" t="s">
        <v>211</v>
      </c>
      <c r="E422" t="str">
        <f>IF(ISNUMBER(SEARCH(E$1, VLOOKUP($A422,#REF!, 30, FALSE))), "Y", "N")</f>
        <v>N</v>
      </c>
      <c r="F422" t="str">
        <f>IF(ISNUMBER(SEARCH(F$1, VLOOKUP($A422,#REF!, 30, FALSE))), "Y", "N")</f>
        <v>N</v>
      </c>
      <c r="G422" t="str">
        <f>IF(ISNUMBER(SEARCH(G$1, VLOOKUP($A422,#REF!, 30, FALSE))), "Y", "N")</f>
        <v>N</v>
      </c>
      <c r="H422" t="str">
        <f>IF(ISNUMBER(SEARCH(H$1, VLOOKUP($A422,#REF!, 30, FALSE))), "Y", "N")</f>
        <v>N</v>
      </c>
      <c r="I422" t="str">
        <f>IF(ISNUMBER(SEARCH(I$1, VLOOKUP($A422,#REF!, 30, FALSE))), "Y", "N")</f>
        <v>N</v>
      </c>
      <c r="J422" t="str">
        <f>IF(ISNUMBER(SEARCH(J$1, VLOOKUP($A422,#REF!, 30, FALSE))), "Y", "N")</f>
        <v>N</v>
      </c>
      <c r="K422" t="str">
        <f>IF(ISNUMBER(SEARCH(K$1, VLOOKUP($A422,#REF!, 30, FALSE))), "Y", "N")</f>
        <v>N</v>
      </c>
      <c r="L422">
        <v>60</v>
      </c>
      <c r="M422" t="s">
        <v>52</v>
      </c>
      <c r="N422" t="s">
        <v>358</v>
      </c>
      <c r="O422" t="s">
        <v>56</v>
      </c>
      <c r="P422" t="s">
        <v>23</v>
      </c>
      <c r="Q422">
        <v>0.60899999999999999</v>
      </c>
      <c r="R422">
        <f>IF(M422="electric",VLOOKUP(C422,Electric!$B:$F,5,FALSE), VLOOKUP(C422, Gas!$B:$F, 5, FALSE))</f>
        <v>0.55659999999999998</v>
      </c>
      <c r="S422" s="8" t="str">
        <f t="shared" si="6"/>
        <v>None</v>
      </c>
      <c r="T422">
        <v>0</v>
      </c>
      <c r="U422">
        <v>0</v>
      </c>
      <c r="V422">
        <v>0</v>
      </c>
      <c r="W422" t="s">
        <v>46</v>
      </c>
      <c r="X422">
        <v>12</v>
      </c>
      <c r="Y422" t="s">
        <v>13</v>
      </c>
      <c r="Z422" t="s">
        <v>40</v>
      </c>
      <c r="AA422" t="s">
        <v>165</v>
      </c>
      <c r="AB422" t="s">
        <v>166</v>
      </c>
      <c r="AD422" t="s">
        <v>167</v>
      </c>
      <c r="AE422" t="s">
        <v>592</v>
      </c>
      <c r="AF422" t="s">
        <v>203</v>
      </c>
      <c r="AG422" t="b">
        <v>0</v>
      </c>
      <c r="AH422" t="b">
        <v>0</v>
      </c>
      <c r="AI422" t="b">
        <v>0</v>
      </c>
      <c r="AJ422" t="b">
        <v>0</v>
      </c>
      <c r="AK422" t="b">
        <v>1</v>
      </c>
      <c r="AL422" t="b">
        <v>1</v>
      </c>
      <c r="AO422" t="s">
        <v>27</v>
      </c>
      <c r="AP422" t="b">
        <v>0</v>
      </c>
      <c r="AQ422" t="b">
        <v>0</v>
      </c>
      <c r="AR422" t="s">
        <v>23</v>
      </c>
      <c r="AS422" t="b">
        <v>0</v>
      </c>
    </row>
    <row r="423" spans="1:47">
      <c r="A423">
        <v>148570</v>
      </c>
      <c r="B423" t="s">
        <v>50</v>
      </c>
      <c r="C423" t="s">
        <v>587</v>
      </c>
      <c r="D423" t="s">
        <v>214</v>
      </c>
      <c r="E423" t="str">
        <f>IF(ISNUMBER(SEARCH(E$1, VLOOKUP($A423,#REF!, 30, FALSE))), "Y", "N")</f>
        <v>N</v>
      </c>
      <c r="F423" t="str">
        <f>IF(ISNUMBER(SEARCH(F$1, VLOOKUP($A423,#REF!, 30, FALSE))), "Y", "N")</f>
        <v>N</v>
      </c>
      <c r="G423" t="str">
        <f>IF(ISNUMBER(SEARCH(G$1, VLOOKUP($A423,#REF!, 30, FALSE))), "Y", "N")</f>
        <v>N</v>
      </c>
      <c r="H423" t="str">
        <f>IF(ISNUMBER(SEARCH(H$1, VLOOKUP($A423,#REF!, 30, FALSE))), "Y", "N")</f>
        <v>N</v>
      </c>
      <c r="I423" t="str">
        <f>IF(ISNUMBER(SEARCH(I$1, VLOOKUP($A423,#REF!, 30, FALSE))), "Y", "N")</f>
        <v>N</v>
      </c>
      <c r="J423" t="str">
        <f>IF(ISNUMBER(SEARCH(J$1, VLOOKUP($A423,#REF!, 30, FALSE))), "Y", "N")</f>
        <v>N</v>
      </c>
      <c r="K423" t="str">
        <f>IF(ISNUMBER(SEARCH(K$1, VLOOKUP($A423,#REF!, 30, FALSE))), "Y", "N")</f>
        <v>N</v>
      </c>
      <c r="L423">
        <v>50</v>
      </c>
      <c r="M423" t="s">
        <v>52</v>
      </c>
      <c r="N423" t="s">
        <v>358</v>
      </c>
      <c r="O423" t="s">
        <v>56</v>
      </c>
      <c r="P423" t="s">
        <v>23</v>
      </c>
      <c r="Q423">
        <v>0.67500000000000004</v>
      </c>
      <c r="R423">
        <f>IF(M423="electric",VLOOKUP(C423,Electric!$B:$F,5,FALSE), VLOOKUP(C423, Gas!$B:$F, 5, FALSE))</f>
        <v>0.55659999999999998</v>
      </c>
      <c r="S423" s="8" t="str">
        <f t="shared" si="6"/>
        <v>None</v>
      </c>
      <c r="T423">
        <v>0</v>
      </c>
      <c r="U423">
        <v>0</v>
      </c>
      <c r="V423">
        <v>0</v>
      </c>
      <c r="W423" t="s">
        <v>46</v>
      </c>
      <c r="X423">
        <v>24</v>
      </c>
      <c r="Y423" t="s">
        <v>13</v>
      </c>
      <c r="Z423" t="s">
        <v>40</v>
      </c>
      <c r="AA423" t="s">
        <v>170</v>
      </c>
      <c r="AD423" t="s">
        <v>171</v>
      </c>
      <c r="AE423" t="s">
        <v>593</v>
      </c>
      <c r="AF423" t="s">
        <v>203</v>
      </c>
      <c r="AG423" t="b">
        <v>0</v>
      </c>
      <c r="AH423" t="b">
        <v>0</v>
      </c>
      <c r="AI423" t="b">
        <v>0</v>
      </c>
      <c r="AJ423" t="b">
        <v>0</v>
      </c>
      <c r="AK423" t="b">
        <v>1</v>
      </c>
      <c r="AL423" t="b">
        <v>1</v>
      </c>
      <c r="AO423" t="s">
        <v>27</v>
      </c>
      <c r="AP423" t="b">
        <v>0</v>
      </c>
      <c r="AQ423" t="b">
        <v>0</v>
      </c>
      <c r="AR423" t="s">
        <v>23</v>
      </c>
    </row>
    <row r="424" spans="1:47">
      <c r="A424">
        <v>148569</v>
      </c>
      <c r="B424" t="s">
        <v>50</v>
      </c>
      <c r="C424" t="s">
        <v>587</v>
      </c>
      <c r="D424" t="s">
        <v>225</v>
      </c>
      <c r="E424" t="str">
        <f>IF(ISNUMBER(SEARCH(E$1, VLOOKUP($A424,#REF!, 30, FALSE))), "Y", "N")</f>
        <v>N</v>
      </c>
      <c r="F424" t="str">
        <f>IF(ISNUMBER(SEARCH(F$1, VLOOKUP($A424,#REF!, 30, FALSE))), "Y", "N")</f>
        <v>N</v>
      </c>
      <c r="G424" t="str">
        <f>IF(ISNUMBER(SEARCH(G$1, VLOOKUP($A424,#REF!, 30, FALSE))), "Y", "N")</f>
        <v>N</v>
      </c>
      <c r="H424" t="str">
        <f>IF(ISNUMBER(SEARCH(H$1, VLOOKUP($A424,#REF!, 30, FALSE))), "Y", "N")</f>
        <v>N</v>
      </c>
      <c r="I424" t="str">
        <f>IF(ISNUMBER(SEARCH(I$1, VLOOKUP($A424,#REF!, 30, FALSE))), "Y", "N")</f>
        <v>N</v>
      </c>
      <c r="J424" t="str">
        <f>IF(ISNUMBER(SEARCH(J$1, VLOOKUP($A424,#REF!, 30, FALSE))), "Y", "N")</f>
        <v>N</v>
      </c>
      <c r="K424" t="str">
        <f>IF(ISNUMBER(SEARCH(K$1, VLOOKUP($A424,#REF!, 30, FALSE))), "Y", "N")</f>
        <v>N</v>
      </c>
      <c r="L424">
        <v>10</v>
      </c>
      <c r="M424" t="s">
        <v>52</v>
      </c>
      <c r="N424" t="s">
        <v>358</v>
      </c>
      <c r="O424" t="s">
        <v>56</v>
      </c>
      <c r="P424" t="s">
        <v>23</v>
      </c>
      <c r="Q424">
        <v>0.60899999999999999</v>
      </c>
      <c r="R424">
        <f>IF(M424="electric",VLOOKUP(C424,Electric!$B:$F,5,FALSE), VLOOKUP(C424, Gas!$B:$F, 5, FALSE))</f>
        <v>0.55659999999999998</v>
      </c>
      <c r="S424" s="8" t="str">
        <f t="shared" si="6"/>
        <v>None</v>
      </c>
      <c r="T424">
        <v>0</v>
      </c>
      <c r="U424">
        <v>0</v>
      </c>
      <c r="V424">
        <v>0</v>
      </c>
      <c r="W424" t="s">
        <v>46</v>
      </c>
      <c r="X424">
        <v>12</v>
      </c>
      <c r="Y424" t="s">
        <v>13</v>
      </c>
      <c r="Z424" t="s">
        <v>40</v>
      </c>
      <c r="AA424" t="s">
        <v>226</v>
      </c>
      <c r="AD424" t="s">
        <v>162</v>
      </c>
      <c r="AE424" t="s">
        <v>592</v>
      </c>
      <c r="AF424" t="s">
        <v>203</v>
      </c>
      <c r="AG424" t="b">
        <v>0</v>
      </c>
      <c r="AH424" t="b">
        <v>0</v>
      </c>
      <c r="AI424" t="b">
        <v>0</v>
      </c>
      <c r="AJ424" t="b">
        <v>0</v>
      </c>
      <c r="AK424" t="b">
        <v>1</v>
      </c>
      <c r="AL424" t="b">
        <v>1</v>
      </c>
      <c r="AO424" t="s">
        <v>27</v>
      </c>
      <c r="AP424" t="b">
        <v>0</v>
      </c>
      <c r="AQ424" t="b">
        <v>0</v>
      </c>
      <c r="AR424" t="s">
        <v>23</v>
      </c>
      <c r="AS424" t="b">
        <v>0</v>
      </c>
    </row>
    <row r="425" spans="1:47">
      <c r="A425">
        <v>151085</v>
      </c>
      <c r="B425" t="s">
        <v>50</v>
      </c>
      <c r="C425" t="s">
        <v>587</v>
      </c>
      <c r="D425" t="s">
        <v>229</v>
      </c>
      <c r="E425" t="str">
        <f>IF(ISNUMBER(SEARCH(E$1, VLOOKUP($A425,#REF!, 30, FALSE))), "Y", "N")</f>
        <v>N</v>
      </c>
      <c r="F425" t="str">
        <f>IF(ISNUMBER(SEARCH(F$1, VLOOKUP($A425,#REF!, 30, FALSE))), "Y", "N")</f>
        <v>N</v>
      </c>
      <c r="G425" t="str">
        <f>IF(ISNUMBER(SEARCH(G$1, VLOOKUP($A425,#REF!, 30, FALSE))), "Y", "N")</f>
        <v>N</v>
      </c>
      <c r="H425" t="str">
        <f>IF(ISNUMBER(SEARCH(H$1, VLOOKUP($A425,#REF!, 30, FALSE))), "Y", "N")</f>
        <v>N</v>
      </c>
      <c r="I425" t="str">
        <f>IF(ISNUMBER(SEARCH(I$1, VLOOKUP($A425,#REF!, 30, FALSE))), "Y", "N")</f>
        <v>N</v>
      </c>
      <c r="J425" t="str">
        <f>IF(ISNUMBER(SEARCH(J$1, VLOOKUP($A425,#REF!, 30, FALSE))), "Y", "N")</f>
        <v>N</v>
      </c>
      <c r="K425" t="str">
        <f>IF(ISNUMBER(SEARCH(K$1, VLOOKUP($A425,#REF!, 30, FALSE))), "Y", "N")</f>
        <v>N</v>
      </c>
      <c r="L425">
        <v>220</v>
      </c>
      <c r="M425" t="s">
        <v>52</v>
      </c>
      <c r="N425" t="s">
        <v>358</v>
      </c>
      <c r="O425" t="s">
        <v>56</v>
      </c>
      <c r="P425" t="s">
        <v>23</v>
      </c>
      <c r="Q425">
        <v>0.84899999999999998</v>
      </c>
      <c r="R425">
        <f>IF(M425="electric",VLOOKUP(C425,Electric!$B:$F,5,FALSE), VLOOKUP(C425, Gas!$B:$F, 5, FALSE))</f>
        <v>0.55659999999999998</v>
      </c>
      <c r="S425" s="8" t="str">
        <f t="shared" si="6"/>
        <v>None</v>
      </c>
      <c r="T425">
        <v>0</v>
      </c>
      <c r="U425">
        <v>0</v>
      </c>
      <c r="V425">
        <v>0</v>
      </c>
      <c r="W425" t="s">
        <v>230</v>
      </c>
      <c r="X425">
        <v>12</v>
      </c>
      <c r="Y425" t="s">
        <v>13</v>
      </c>
      <c r="Z425" t="s">
        <v>40</v>
      </c>
      <c r="AA425" t="s">
        <v>374</v>
      </c>
      <c r="AB425" t="s">
        <v>199</v>
      </c>
      <c r="AC425" t="s">
        <v>375</v>
      </c>
      <c r="AD425" t="s">
        <v>201</v>
      </c>
      <c r="AE425" t="s">
        <v>594</v>
      </c>
      <c r="AF425" t="s">
        <v>203</v>
      </c>
      <c r="AG425" t="b">
        <v>0</v>
      </c>
      <c r="AH425" t="b">
        <v>0</v>
      </c>
      <c r="AI425" t="b">
        <v>0</v>
      </c>
      <c r="AJ425" t="b">
        <v>0</v>
      </c>
      <c r="AK425" t="b">
        <v>1</v>
      </c>
      <c r="AL425" t="b">
        <v>1</v>
      </c>
      <c r="AO425" t="s">
        <v>27</v>
      </c>
      <c r="AP425" t="b">
        <v>0</v>
      </c>
      <c r="AQ425" t="b">
        <v>0</v>
      </c>
      <c r="AR425" t="s">
        <v>23</v>
      </c>
      <c r="AS425" t="b">
        <v>0</v>
      </c>
      <c r="AU425" t="s">
        <v>233</v>
      </c>
    </row>
    <row r="426" spans="1:47">
      <c r="A426">
        <v>149928</v>
      </c>
      <c r="B426" t="s">
        <v>50</v>
      </c>
      <c r="C426" t="s">
        <v>595</v>
      </c>
      <c r="D426" t="s">
        <v>42</v>
      </c>
      <c r="E426" t="str">
        <f>IF(ISNUMBER(SEARCH(E$1, VLOOKUP($A426,#REF!, 30, FALSE))), "Y", "N")</f>
        <v>N</v>
      </c>
      <c r="F426" t="str">
        <f>IF(ISNUMBER(SEARCH(F$1, VLOOKUP($A426,#REF!, 30, FALSE))), "Y", "N")</f>
        <v>N</v>
      </c>
      <c r="G426" t="str">
        <f>IF(ISNUMBER(SEARCH(G$1, VLOOKUP($A426,#REF!, 30, FALSE))), "Y", "N")</f>
        <v>N</v>
      </c>
      <c r="H426" t="str">
        <f>IF(ISNUMBER(SEARCH(H$1, VLOOKUP($A426,#REF!, 30, FALSE))), "Y", "N")</f>
        <v>N</v>
      </c>
      <c r="I426" t="str">
        <f>IF(ISNUMBER(SEARCH(I$1, VLOOKUP($A426,#REF!, 30, FALSE))), "Y", "N")</f>
        <v>N</v>
      </c>
      <c r="J426" t="str">
        <f>IF(ISNUMBER(SEARCH(J$1, VLOOKUP($A426,#REF!, 30, FALSE))), "Y", "N")</f>
        <v>N</v>
      </c>
      <c r="K426" t="str">
        <f>IF(ISNUMBER(SEARCH(K$1, VLOOKUP($A426,#REF!, 30, FALSE))), "Y", "N")</f>
        <v>N</v>
      </c>
      <c r="L426">
        <v>140</v>
      </c>
      <c r="M426" t="s">
        <v>52</v>
      </c>
      <c r="N426" t="s">
        <v>358</v>
      </c>
      <c r="O426" t="s">
        <v>56</v>
      </c>
      <c r="P426" t="s">
        <v>23</v>
      </c>
      <c r="Q426">
        <v>0.75900000000000001</v>
      </c>
      <c r="R426">
        <f>IF(M426="electric",VLOOKUP(C426,Electric!$B:$F,5,FALSE), VLOOKUP(C426, Gas!$B:$F, 5, FALSE))</f>
        <v>0.54793999999999998</v>
      </c>
      <c r="S426" s="8" t="str">
        <f t="shared" si="6"/>
        <v>None</v>
      </c>
      <c r="T426">
        <v>0</v>
      </c>
      <c r="U426">
        <v>0</v>
      </c>
      <c r="V426">
        <v>0</v>
      </c>
      <c r="W426" t="s">
        <v>25</v>
      </c>
      <c r="X426">
        <v>12</v>
      </c>
      <c r="Y426" t="s">
        <v>13</v>
      </c>
      <c r="Z426" t="s">
        <v>40</v>
      </c>
      <c r="AA426" t="s">
        <v>198</v>
      </c>
      <c r="AB426" t="s">
        <v>588</v>
      </c>
      <c r="AC426" t="s">
        <v>359</v>
      </c>
      <c r="AD426" t="s">
        <v>201</v>
      </c>
      <c r="AE426" t="s">
        <v>596</v>
      </c>
      <c r="AF426" t="s">
        <v>203</v>
      </c>
      <c r="AG426" t="b">
        <v>0</v>
      </c>
      <c r="AH426" t="b">
        <v>0</v>
      </c>
      <c r="AI426" t="b">
        <v>0</v>
      </c>
      <c r="AJ426" t="b">
        <v>0</v>
      </c>
      <c r="AK426" t="b">
        <v>1</v>
      </c>
      <c r="AL426" t="b">
        <v>1</v>
      </c>
      <c r="AO426" t="s">
        <v>27</v>
      </c>
      <c r="AP426" t="b">
        <v>0</v>
      </c>
      <c r="AQ426" t="b">
        <v>0</v>
      </c>
      <c r="AR426" t="s">
        <v>23</v>
      </c>
      <c r="AS426" t="b">
        <v>0</v>
      </c>
      <c r="AU426" t="s">
        <v>41</v>
      </c>
    </row>
    <row r="427" spans="1:47">
      <c r="A427">
        <v>150757</v>
      </c>
      <c r="B427" t="s">
        <v>50</v>
      </c>
      <c r="C427" t="s">
        <v>595</v>
      </c>
      <c r="D427" t="s">
        <v>38</v>
      </c>
      <c r="E427" t="str">
        <f>IF(ISNUMBER(SEARCH(E$1, VLOOKUP($A427,#REF!, 30, FALSE))), "Y", "N")</f>
        <v>N</v>
      </c>
      <c r="F427" t="str">
        <f>IF(ISNUMBER(SEARCH(F$1, VLOOKUP($A427,#REF!, 30, FALSE))), "Y", "N")</f>
        <v>N</v>
      </c>
      <c r="G427" t="str">
        <f>IF(ISNUMBER(SEARCH(G$1, VLOOKUP($A427,#REF!, 30, FALSE))), "Y", "N")</f>
        <v>N</v>
      </c>
      <c r="H427" t="str">
        <f>IF(ISNUMBER(SEARCH(H$1, VLOOKUP($A427,#REF!, 30, FALSE))), "Y", "N")</f>
        <v>N</v>
      </c>
      <c r="I427" t="str">
        <f>IF(ISNUMBER(SEARCH(I$1, VLOOKUP($A427,#REF!, 30, FALSE))), "Y", "N")</f>
        <v>N</v>
      </c>
      <c r="J427" t="str">
        <f>IF(ISNUMBER(SEARCH(J$1, VLOOKUP($A427,#REF!, 30, FALSE))), "Y", "N")</f>
        <v>N</v>
      </c>
      <c r="K427" t="str">
        <f>IF(ISNUMBER(SEARCH(K$1, VLOOKUP($A427,#REF!, 30, FALSE))), "Y", "N")</f>
        <v>N</v>
      </c>
      <c r="L427">
        <v>140</v>
      </c>
      <c r="M427" t="s">
        <v>52</v>
      </c>
      <c r="N427" t="s">
        <v>358</v>
      </c>
      <c r="O427" t="s">
        <v>56</v>
      </c>
      <c r="P427" t="s">
        <v>23</v>
      </c>
      <c r="Q427">
        <v>0.79900000000000004</v>
      </c>
      <c r="R427">
        <f>IF(M427="electric",VLOOKUP(C427,Electric!$B:$F,5,FALSE), VLOOKUP(C427, Gas!$B:$F, 5, FALSE))</f>
        <v>0.54793999999999998</v>
      </c>
      <c r="S427" s="8" t="str">
        <f t="shared" si="6"/>
        <v>None</v>
      </c>
      <c r="T427">
        <v>0</v>
      </c>
      <c r="U427">
        <v>0</v>
      </c>
      <c r="V427">
        <v>0</v>
      </c>
      <c r="W427" t="s">
        <v>25</v>
      </c>
      <c r="X427">
        <v>12</v>
      </c>
      <c r="Y427" t="s">
        <v>13</v>
      </c>
      <c r="Z427" t="s">
        <v>40</v>
      </c>
      <c r="AA427" t="s">
        <v>198</v>
      </c>
      <c r="AB427" t="s">
        <v>588</v>
      </c>
      <c r="AC427" t="s">
        <v>359</v>
      </c>
      <c r="AD427" t="s">
        <v>201</v>
      </c>
      <c r="AE427" t="s">
        <v>597</v>
      </c>
      <c r="AF427" t="s">
        <v>203</v>
      </c>
      <c r="AG427" t="b">
        <v>0</v>
      </c>
      <c r="AH427" t="b">
        <v>0</v>
      </c>
      <c r="AI427" t="b">
        <v>0</v>
      </c>
      <c r="AJ427" t="b">
        <v>0</v>
      </c>
      <c r="AK427" t="b">
        <v>1</v>
      </c>
      <c r="AL427" t="b">
        <v>1</v>
      </c>
      <c r="AO427" s="1">
        <v>1</v>
      </c>
      <c r="AP427" t="b">
        <v>0</v>
      </c>
      <c r="AQ427" t="b">
        <v>1</v>
      </c>
      <c r="AR427" t="s">
        <v>23</v>
      </c>
      <c r="AS427" t="b">
        <v>0</v>
      </c>
      <c r="AU427" t="s">
        <v>41</v>
      </c>
    </row>
    <row r="428" spans="1:47">
      <c r="A428">
        <v>151342</v>
      </c>
      <c r="B428" t="s">
        <v>50</v>
      </c>
      <c r="C428" t="s">
        <v>595</v>
      </c>
      <c r="D428" t="s">
        <v>580</v>
      </c>
      <c r="E428" t="str">
        <f>IF(ISNUMBER(SEARCH(E$1, VLOOKUP($A428,#REF!, 30, FALSE))), "Y", "N")</f>
        <v>N</v>
      </c>
      <c r="F428" t="str">
        <f>IF(ISNUMBER(SEARCH(F$1, VLOOKUP($A428,#REF!, 30, FALSE))), "Y", "N")</f>
        <v>N</v>
      </c>
      <c r="G428" t="str">
        <f>IF(ISNUMBER(SEARCH(G$1, VLOOKUP($A428,#REF!, 30, FALSE))), "Y", "N")</f>
        <v>N</v>
      </c>
      <c r="H428" t="str">
        <f>IF(ISNUMBER(SEARCH(H$1, VLOOKUP($A428,#REF!, 30, FALSE))), "Y", "N")</f>
        <v>N</v>
      </c>
      <c r="I428" t="str">
        <f>IF(ISNUMBER(SEARCH(I$1, VLOOKUP($A428,#REF!, 30, FALSE))), "Y", "N")</f>
        <v>N</v>
      </c>
      <c r="J428" t="str">
        <f>IF(ISNUMBER(SEARCH(J$1, VLOOKUP($A428,#REF!, 30, FALSE))), "Y", "N")</f>
        <v>N</v>
      </c>
      <c r="K428" t="str">
        <f>IF(ISNUMBER(SEARCH(K$1, VLOOKUP($A428,#REF!, 30, FALSE))), "Y", "N")</f>
        <v>N</v>
      </c>
      <c r="L428">
        <v>187</v>
      </c>
      <c r="M428" t="s">
        <v>52</v>
      </c>
      <c r="N428" t="s">
        <v>358</v>
      </c>
      <c r="O428" t="s">
        <v>56</v>
      </c>
      <c r="P428" t="s">
        <v>23</v>
      </c>
      <c r="Q428">
        <v>0.85899999999999999</v>
      </c>
      <c r="R428">
        <f>IF(M428="electric",VLOOKUP(C428,Electric!$B:$F,5,FALSE), VLOOKUP(C428, Gas!$B:$F, 5, FALSE))</f>
        <v>0.54793999999999998</v>
      </c>
      <c r="S428" s="8" t="str">
        <f t="shared" si="6"/>
        <v>None</v>
      </c>
      <c r="T428">
        <v>0</v>
      </c>
      <c r="U428">
        <v>0</v>
      </c>
      <c r="V428">
        <v>0</v>
      </c>
      <c r="W428" t="s">
        <v>25</v>
      </c>
      <c r="X428">
        <v>12</v>
      </c>
      <c r="Y428" t="s">
        <v>13</v>
      </c>
      <c r="Z428" t="s">
        <v>40</v>
      </c>
      <c r="AA428" t="s">
        <v>206</v>
      </c>
      <c r="AB428" t="s">
        <v>199</v>
      </c>
      <c r="AC428" t="s">
        <v>362</v>
      </c>
      <c r="AD428" t="s">
        <v>201</v>
      </c>
      <c r="AE428" t="s">
        <v>598</v>
      </c>
      <c r="AF428" t="s">
        <v>203</v>
      </c>
      <c r="AG428" t="b">
        <v>0</v>
      </c>
      <c r="AH428" t="b">
        <v>0</v>
      </c>
      <c r="AI428" t="b">
        <v>0</v>
      </c>
      <c r="AJ428" t="b">
        <v>0</v>
      </c>
      <c r="AK428" t="b">
        <v>1</v>
      </c>
      <c r="AL428" t="b">
        <v>1</v>
      </c>
      <c r="AO428" t="s">
        <v>27</v>
      </c>
      <c r="AP428" t="b">
        <v>0</v>
      </c>
      <c r="AQ428" t="b">
        <v>0</v>
      </c>
      <c r="AR428" t="s">
        <v>23</v>
      </c>
      <c r="AS428" t="b">
        <v>0</v>
      </c>
      <c r="AU428" t="s">
        <v>105</v>
      </c>
    </row>
    <row r="429" spans="1:47">
      <c r="A429">
        <v>150751</v>
      </c>
      <c r="B429" t="s">
        <v>50</v>
      </c>
      <c r="C429" t="s">
        <v>595</v>
      </c>
      <c r="D429" t="s">
        <v>211</v>
      </c>
      <c r="E429" t="str">
        <f>IF(ISNUMBER(SEARCH(E$1, VLOOKUP($A429,#REF!, 30, FALSE))), "Y", "N")</f>
        <v>N</v>
      </c>
      <c r="F429" t="str">
        <f>IF(ISNUMBER(SEARCH(F$1, VLOOKUP($A429,#REF!, 30, FALSE))), "Y", "N")</f>
        <v>N</v>
      </c>
      <c r="G429" t="str">
        <f>IF(ISNUMBER(SEARCH(G$1, VLOOKUP($A429,#REF!, 30, FALSE))), "Y", "N")</f>
        <v>N</v>
      </c>
      <c r="H429" t="str">
        <f>IF(ISNUMBER(SEARCH(H$1, VLOOKUP($A429,#REF!, 30, FALSE))), "Y", "N")</f>
        <v>N</v>
      </c>
      <c r="I429" t="str">
        <f>IF(ISNUMBER(SEARCH(I$1, VLOOKUP($A429,#REF!, 30, FALSE))), "Y", "N")</f>
        <v>N</v>
      </c>
      <c r="J429" t="str">
        <f>IF(ISNUMBER(SEARCH(J$1, VLOOKUP($A429,#REF!, 30, FALSE))), "Y", "N")</f>
        <v>N</v>
      </c>
      <c r="K429" t="str">
        <f>IF(ISNUMBER(SEARCH(K$1, VLOOKUP($A429,#REF!, 30, FALSE))), "Y", "N")</f>
        <v>N</v>
      </c>
      <c r="L429">
        <v>60</v>
      </c>
      <c r="M429" t="s">
        <v>52</v>
      </c>
      <c r="N429" t="s">
        <v>358</v>
      </c>
      <c r="O429" t="s">
        <v>56</v>
      </c>
      <c r="P429" t="s">
        <v>23</v>
      </c>
      <c r="Q429">
        <v>0.59899999999999998</v>
      </c>
      <c r="R429">
        <f>IF(M429="electric",VLOOKUP(C429,Electric!$B:$F,5,FALSE), VLOOKUP(C429, Gas!$B:$F, 5, FALSE))</f>
        <v>0.54793999999999998</v>
      </c>
      <c r="S429" s="8" t="str">
        <f t="shared" si="6"/>
        <v>None</v>
      </c>
      <c r="T429">
        <v>0</v>
      </c>
      <c r="U429">
        <v>0</v>
      </c>
      <c r="V429">
        <v>0</v>
      </c>
      <c r="W429" t="s">
        <v>46</v>
      </c>
      <c r="X429">
        <v>12</v>
      </c>
      <c r="Y429" t="s">
        <v>13</v>
      </c>
      <c r="Z429" t="s">
        <v>40</v>
      </c>
      <c r="AA429" t="s">
        <v>165</v>
      </c>
      <c r="AB429" t="s">
        <v>166</v>
      </c>
      <c r="AD429" t="s">
        <v>167</v>
      </c>
      <c r="AE429" t="s">
        <v>599</v>
      </c>
      <c r="AF429" t="s">
        <v>203</v>
      </c>
      <c r="AG429" t="b">
        <v>0</v>
      </c>
      <c r="AH429" t="b">
        <v>0</v>
      </c>
      <c r="AI429" t="b">
        <v>0</v>
      </c>
      <c r="AJ429" t="b">
        <v>0</v>
      </c>
      <c r="AK429" t="b">
        <v>1</v>
      </c>
      <c r="AL429" t="b">
        <v>1</v>
      </c>
      <c r="AO429" t="s">
        <v>27</v>
      </c>
      <c r="AP429" t="b">
        <v>0</v>
      </c>
      <c r="AQ429" t="b">
        <v>0</v>
      </c>
      <c r="AR429" t="s">
        <v>23</v>
      </c>
      <c r="AS429" t="b">
        <v>0</v>
      </c>
    </row>
    <row r="430" spans="1:47">
      <c r="A430">
        <v>150752</v>
      </c>
      <c r="B430" t="s">
        <v>50</v>
      </c>
      <c r="C430" t="s">
        <v>595</v>
      </c>
      <c r="D430" t="s">
        <v>216</v>
      </c>
      <c r="E430" t="str">
        <f>IF(ISNUMBER(SEARCH(E$1, VLOOKUP($A430,#REF!, 30, FALSE))), "Y", "N")</f>
        <v>N</v>
      </c>
      <c r="F430" t="str">
        <f>IF(ISNUMBER(SEARCH(F$1, VLOOKUP($A430,#REF!, 30, FALSE))), "Y", "N")</f>
        <v>N</v>
      </c>
      <c r="G430" t="str">
        <f>IF(ISNUMBER(SEARCH(G$1, VLOOKUP($A430,#REF!, 30, FALSE))), "Y", "N")</f>
        <v>N</v>
      </c>
      <c r="H430" t="str">
        <f>IF(ISNUMBER(SEARCH(H$1, VLOOKUP($A430,#REF!, 30, FALSE))), "Y", "N")</f>
        <v>N</v>
      </c>
      <c r="I430" t="str">
        <f>IF(ISNUMBER(SEARCH(I$1, VLOOKUP($A430,#REF!, 30, FALSE))), "Y", "N")</f>
        <v>N</v>
      </c>
      <c r="J430" t="str">
        <f>IF(ISNUMBER(SEARCH(J$1, VLOOKUP($A430,#REF!, 30, FALSE))), "Y", "N")</f>
        <v>N</v>
      </c>
      <c r="K430" t="str">
        <f>IF(ISNUMBER(SEARCH(K$1, VLOOKUP($A430,#REF!, 30, FALSE))), "Y", "N")</f>
        <v>N</v>
      </c>
      <c r="L430">
        <v>60</v>
      </c>
      <c r="M430" t="s">
        <v>52</v>
      </c>
      <c r="N430" t="s">
        <v>358</v>
      </c>
      <c r="O430" t="s">
        <v>56</v>
      </c>
      <c r="P430" t="s">
        <v>23</v>
      </c>
      <c r="Q430">
        <v>0.61899999999999999</v>
      </c>
      <c r="R430">
        <f>IF(M430="electric",VLOOKUP(C430,Electric!$B:$F,5,FALSE), VLOOKUP(C430, Gas!$B:$F, 5, FALSE))</f>
        <v>0.54793999999999998</v>
      </c>
      <c r="S430" s="8" t="str">
        <f t="shared" si="6"/>
        <v>None</v>
      </c>
      <c r="T430">
        <v>0</v>
      </c>
      <c r="U430">
        <v>0</v>
      </c>
      <c r="V430">
        <v>0</v>
      </c>
      <c r="W430" t="s">
        <v>46</v>
      </c>
      <c r="X430">
        <v>12</v>
      </c>
      <c r="Y430" t="s">
        <v>13</v>
      </c>
      <c r="Z430" t="s">
        <v>40</v>
      </c>
      <c r="AA430" t="s">
        <v>165</v>
      </c>
      <c r="AB430" t="s">
        <v>166</v>
      </c>
      <c r="AD430" t="s">
        <v>167</v>
      </c>
      <c r="AE430" t="s">
        <v>600</v>
      </c>
      <c r="AF430" t="s">
        <v>203</v>
      </c>
      <c r="AG430" t="b">
        <v>0</v>
      </c>
      <c r="AH430" t="b">
        <v>0</v>
      </c>
      <c r="AI430" t="b">
        <v>0</v>
      </c>
      <c r="AJ430" t="b">
        <v>0</v>
      </c>
      <c r="AK430" t="b">
        <v>1</v>
      </c>
      <c r="AL430" t="b">
        <v>1</v>
      </c>
      <c r="AO430" s="1">
        <v>1</v>
      </c>
      <c r="AP430" t="b">
        <v>0</v>
      </c>
      <c r="AQ430" t="b">
        <v>1</v>
      </c>
      <c r="AR430" t="s">
        <v>23</v>
      </c>
      <c r="AS430" t="b">
        <v>0</v>
      </c>
    </row>
    <row r="431" spans="1:47">
      <c r="A431">
        <v>149839</v>
      </c>
      <c r="B431" t="s">
        <v>50</v>
      </c>
      <c r="C431" t="s">
        <v>595</v>
      </c>
      <c r="D431" t="s">
        <v>225</v>
      </c>
      <c r="E431" t="str">
        <f>IF(ISNUMBER(SEARCH(E$1, VLOOKUP($A431,#REF!, 30, FALSE))), "Y", "N")</f>
        <v>N</v>
      </c>
      <c r="F431" t="str">
        <f>IF(ISNUMBER(SEARCH(F$1, VLOOKUP($A431,#REF!, 30, FALSE))), "Y", "N")</f>
        <v>N</v>
      </c>
      <c r="G431" t="str">
        <f>IF(ISNUMBER(SEARCH(G$1, VLOOKUP($A431,#REF!, 30, FALSE))), "Y", "N")</f>
        <v>N</v>
      </c>
      <c r="H431" t="str">
        <f>IF(ISNUMBER(SEARCH(H$1, VLOOKUP($A431,#REF!, 30, FALSE))), "Y", "N")</f>
        <v>N</v>
      </c>
      <c r="I431" t="str">
        <f>IF(ISNUMBER(SEARCH(I$1, VLOOKUP($A431,#REF!, 30, FALSE))), "Y", "N")</f>
        <v>N</v>
      </c>
      <c r="J431" t="str">
        <f>IF(ISNUMBER(SEARCH(J$1, VLOOKUP($A431,#REF!, 30, FALSE))), "Y", "N")</f>
        <v>N</v>
      </c>
      <c r="K431" t="str">
        <f>IF(ISNUMBER(SEARCH(K$1, VLOOKUP($A431,#REF!, 30, FALSE))), "Y", "N")</f>
        <v>N</v>
      </c>
      <c r="L431">
        <v>10</v>
      </c>
      <c r="M431" t="s">
        <v>52</v>
      </c>
      <c r="N431" t="s">
        <v>358</v>
      </c>
      <c r="O431" t="s">
        <v>56</v>
      </c>
      <c r="P431" t="s">
        <v>23</v>
      </c>
      <c r="Q431">
        <v>0.59899999999999998</v>
      </c>
      <c r="R431">
        <f>IF(M431="electric",VLOOKUP(C431,Electric!$B:$F,5,FALSE), VLOOKUP(C431, Gas!$B:$F, 5, FALSE))</f>
        <v>0.54793999999999998</v>
      </c>
      <c r="S431" s="8" t="str">
        <f t="shared" si="6"/>
        <v>None</v>
      </c>
      <c r="T431">
        <v>0</v>
      </c>
      <c r="U431">
        <v>0</v>
      </c>
      <c r="V431">
        <v>0</v>
      </c>
      <c r="W431" t="s">
        <v>46</v>
      </c>
      <c r="X431">
        <v>12</v>
      </c>
      <c r="Y431" t="s">
        <v>13</v>
      </c>
      <c r="Z431" t="s">
        <v>40</v>
      </c>
      <c r="AA431" t="s">
        <v>226</v>
      </c>
      <c r="AD431" t="s">
        <v>162</v>
      </c>
      <c r="AE431" t="s">
        <v>599</v>
      </c>
      <c r="AF431" t="s">
        <v>203</v>
      </c>
      <c r="AG431" t="b">
        <v>0</v>
      </c>
      <c r="AH431" t="b">
        <v>0</v>
      </c>
      <c r="AI431" t="b">
        <v>0</v>
      </c>
      <c r="AJ431" t="b">
        <v>0</v>
      </c>
      <c r="AK431" t="b">
        <v>1</v>
      </c>
      <c r="AL431" t="b">
        <v>1</v>
      </c>
      <c r="AO431" t="s">
        <v>27</v>
      </c>
      <c r="AP431" t="b">
        <v>0</v>
      </c>
      <c r="AQ431" t="b">
        <v>0</v>
      </c>
      <c r="AR431" t="s">
        <v>23</v>
      </c>
      <c r="AS431" t="b">
        <v>0</v>
      </c>
    </row>
    <row r="432" spans="1:47">
      <c r="A432">
        <v>151088</v>
      </c>
      <c r="B432" t="s">
        <v>50</v>
      </c>
      <c r="C432" t="s">
        <v>595</v>
      </c>
      <c r="D432" t="s">
        <v>229</v>
      </c>
      <c r="E432" t="str">
        <f>IF(ISNUMBER(SEARCH(E$1, VLOOKUP($A432,#REF!, 30, FALSE))), "Y", "N")</f>
        <v>N</v>
      </c>
      <c r="F432" t="str">
        <f>IF(ISNUMBER(SEARCH(F$1, VLOOKUP($A432,#REF!, 30, FALSE))), "Y", "N")</f>
        <v>N</v>
      </c>
      <c r="G432" t="str">
        <f>IF(ISNUMBER(SEARCH(G$1, VLOOKUP($A432,#REF!, 30, FALSE))), "Y", "N")</f>
        <v>N</v>
      </c>
      <c r="H432" t="str">
        <f>IF(ISNUMBER(SEARCH(H$1, VLOOKUP($A432,#REF!, 30, FALSE))), "Y", "N")</f>
        <v>N</v>
      </c>
      <c r="I432" t="str">
        <f>IF(ISNUMBER(SEARCH(I$1, VLOOKUP($A432,#REF!, 30, FALSE))), "Y", "N")</f>
        <v>N</v>
      </c>
      <c r="J432" t="str">
        <f>IF(ISNUMBER(SEARCH(J$1, VLOOKUP($A432,#REF!, 30, FALSE))), "Y", "N")</f>
        <v>N</v>
      </c>
      <c r="K432" t="str">
        <f>IF(ISNUMBER(SEARCH(K$1, VLOOKUP($A432,#REF!, 30, FALSE))), "Y", "N")</f>
        <v>N</v>
      </c>
      <c r="L432">
        <v>220</v>
      </c>
      <c r="M432" t="s">
        <v>52</v>
      </c>
      <c r="N432" t="s">
        <v>358</v>
      </c>
      <c r="O432" t="s">
        <v>56</v>
      </c>
      <c r="P432" t="s">
        <v>23</v>
      </c>
      <c r="Q432">
        <v>0.89900000000000002</v>
      </c>
      <c r="R432">
        <f>IF(M432="electric",VLOOKUP(C432,Electric!$B:$F,5,FALSE), VLOOKUP(C432, Gas!$B:$F, 5, FALSE))</f>
        <v>0.54793999999999998</v>
      </c>
      <c r="S432" s="8" t="str">
        <f t="shared" si="6"/>
        <v>None</v>
      </c>
      <c r="T432">
        <v>0</v>
      </c>
      <c r="U432">
        <v>0</v>
      </c>
      <c r="V432">
        <v>0</v>
      </c>
      <c r="W432" t="s">
        <v>230</v>
      </c>
      <c r="X432">
        <v>12</v>
      </c>
      <c r="Y432" t="s">
        <v>13</v>
      </c>
      <c r="Z432" t="s">
        <v>40</v>
      </c>
      <c r="AA432" t="s">
        <v>374</v>
      </c>
      <c r="AB432" t="s">
        <v>199</v>
      </c>
      <c r="AC432" t="s">
        <v>375</v>
      </c>
      <c r="AD432" t="s">
        <v>201</v>
      </c>
      <c r="AE432" t="s">
        <v>601</v>
      </c>
      <c r="AF432" t="s">
        <v>203</v>
      </c>
      <c r="AG432" t="b">
        <v>0</v>
      </c>
      <c r="AH432" t="b">
        <v>0</v>
      </c>
      <c r="AI432" t="b">
        <v>0</v>
      </c>
      <c r="AJ432" t="b">
        <v>0</v>
      </c>
      <c r="AK432" t="b">
        <v>1</v>
      </c>
      <c r="AL432" t="b">
        <v>1</v>
      </c>
      <c r="AO432" t="s">
        <v>27</v>
      </c>
      <c r="AP432" t="b">
        <v>0</v>
      </c>
      <c r="AQ432" t="b">
        <v>0</v>
      </c>
      <c r="AR432" t="s">
        <v>23</v>
      </c>
      <c r="AS432" t="b">
        <v>0</v>
      </c>
      <c r="AU432" t="s">
        <v>233</v>
      </c>
    </row>
    <row r="433" spans="1:47">
      <c r="A433">
        <v>149948</v>
      </c>
      <c r="B433" t="s">
        <v>50</v>
      </c>
      <c r="C433" t="s">
        <v>602</v>
      </c>
      <c r="D433" t="s">
        <v>42</v>
      </c>
      <c r="E433" t="str">
        <f>IF(ISNUMBER(SEARCH(E$1, VLOOKUP($A433,#REF!, 30, FALSE))), "Y", "N")</f>
        <v>N</v>
      </c>
      <c r="F433" t="str">
        <f>IF(ISNUMBER(SEARCH(F$1, VLOOKUP($A433,#REF!, 30, FALSE))), "Y", "N")</f>
        <v>N</v>
      </c>
      <c r="G433" t="str">
        <f>IF(ISNUMBER(SEARCH(G$1, VLOOKUP($A433,#REF!, 30, FALSE))), "Y", "N")</f>
        <v>N</v>
      </c>
      <c r="H433" t="str">
        <f>IF(ISNUMBER(SEARCH(H$1, VLOOKUP($A433,#REF!, 30, FALSE))), "Y", "N")</f>
        <v>N</v>
      </c>
      <c r="I433" t="str">
        <f>IF(ISNUMBER(SEARCH(I$1, VLOOKUP($A433,#REF!, 30, FALSE))), "Y", "N")</f>
        <v>N</v>
      </c>
      <c r="J433" t="str">
        <f>IF(ISNUMBER(SEARCH(J$1, VLOOKUP($A433,#REF!, 30, FALSE))), "Y", "N")</f>
        <v>N</v>
      </c>
      <c r="K433" t="str">
        <f>IF(ISNUMBER(SEARCH(K$1, VLOOKUP($A433,#REF!, 30, FALSE))), "Y", "N")</f>
        <v>N</v>
      </c>
      <c r="L433">
        <v>140</v>
      </c>
      <c r="M433" t="s">
        <v>52</v>
      </c>
      <c r="N433" t="s">
        <v>358</v>
      </c>
      <c r="O433" t="s">
        <v>56</v>
      </c>
      <c r="P433" t="s">
        <v>23</v>
      </c>
      <c r="Q433">
        <v>0.59899999999999998</v>
      </c>
      <c r="R433">
        <f>IF(M433="electric",VLOOKUP(C433,Electric!$B:$F,5,FALSE), VLOOKUP(C433, Gas!$B:$F, 5, FALSE))</f>
        <v>3.7349999999999999</v>
      </c>
      <c r="S433" s="8">
        <f t="shared" si="6"/>
        <v>-0.83962516733601078</v>
      </c>
      <c r="T433">
        <v>0</v>
      </c>
      <c r="U433">
        <v>0</v>
      </c>
      <c r="V433">
        <v>0</v>
      </c>
      <c r="W433" t="s">
        <v>25</v>
      </c>
      <c r="X433">
        <v>12</v>
      </c>
      <c r="Y433" t="s">
        <v>13</v>
      </c>
      <c r="Z433" t="s">
        <v>40</v>
      </c>
      <c r="AA433" t="s">
        <v>198</v>
      </c>
      <c r="AB433" t="s">
        <v>588</v>
      </c>
      <c r="AC433" t="s">
        <v>359</v>
      </c>
      <c r="AD433" t="s">
        <v>201</v>
      </c>
      <c r="AE433" t="s">
        <v>603</v>
      </c>
      <c r="AF433" t="s">
        <v>203</v>
      </c>
      <c r="AG433" t="b">
        <v>0</v>
      </c>
      <c r="AH433" t="b">
        <v>0</v>
      </c>
      <c r="AI433" t="b">
        <v>0</v>
      </c>
      <c r="AJ433" t="b">
        <v>0</v>
      </c>
      <c r="AK433" t="b">
        <v>1</v>
      </c>
      <c r="AL433" t="b">
        <v>1</v>
      </c>
      <c r="AO433" t="s">
        <v>27</v>
      </c>
      <c r="AP433" t="b">
        <v>0</v>
      </c>
      <c r="AQ433" t="b">
        <v>0</v>
      </c>
      <c r="AR433" t="s">
        <v>23</v>
      </c>
      <c r="AS433" t="b">
        <v>0</v>
      </c>
      <c r="AU433" t="s">
        <v>41</v>
      </c>
    </row>
    <row r="434" spans="1:47">
      <c r="A434">
        <v>150758</v>
      </c>
      <c r="B434" t="s">
        <v>50</v>
      </c>
      <c r="C434" t="s">
        <v>602</v>
      </c>
      <c r="D434" t="s">
        <v>38</v>
      </c>
      <c r="E434" t="str">
        <f>IF(ISNUMBER(SEARCH(E$1, VLOOKUP($A434,#REF!, 30, FALSE))), "Y", "N")</f>
        <v>N</v>
      </c>
      <c r="F434" t="str">
        <f>IF(ISNUMBER(SEARCH(F$1, VLOOKUP($A434,#REF!, 30, FALSE))), "Y", "N")</f>
        <v>N</v>
      </c>
      <c r="G434" t="str">
        <f>IF(ISNUMBER(SEARCH(G$1, VLOOKUP($A434,#REF!, 30, FALSE))), "Y", "N")</f>
        <v>N</v>
      </c>
      <c r="H434" t="str">
        <f>IF(ISNUMBER(SEARCH(H$1, VLOOKUP($A434,#REF!, 30, FALSE))), "Y", "N")</f>
        <v>N</v>
      </c>
      <c r="I434" t="str">
        <f>IF(ISNUMBER(SEARCH(I$1, VLOOKUP($A434,#REF!, 30, FALSE))), "Y", "N")</f>
        <v>N</v>
      </c>
      <c r="J434" t="str">
        <f>IF(ISNUMBER(SEARCH(J$1, VLOOKUP($A434,#REF!, 30, FALSE))), "Y", "N")</f>
        <v>N</v>
      </c>
      <c r="K434" t="str">
        <f>IF(ISNUMBER(SEARCH(K$1, VLOOKUP($A434,#REF!, 30, FALSE))), "Y", "N")</f>
        <v>N</v>
      </c>
      <c r="L434">
        <v>140</v>
      </c>
      <c r="M434" t="s">
        <v>52</v>
      </c>
      <c r="N434" t="s">
        <v>358</v>
      </c>
      <c r="O434" t="s">
        <v>56</v>
      </c>
      <c r="P434" t="s">
        <v>23</v>
      </c>
      <c r="Q434">
        <v>0.629</v>
      </c>
      <c r="R434">
        <f>IF(M434="electric",VLOOKUP(C434,Electric!$B:$F,5,FALSE), VLOOKUP(C434, Gas!$B:$F, 5, FALSE))</f>
        <v>3.7349999999999999</v>
      </c>
      <c r="S434" s="8">
        <f t="shared" si="6"/>
        <v>-0.83159303882195446</v>
      </c>
      <c r="T434">
        <v>0</v>
      </c>
      <c r="U434">
        <v>0</v>
      </c>
      <c r="V434">
        <v>0</v>
      </c>
      <c r="W434" t="s">
        <v>25</v>
      </c>
      <c r="X434">
        <v>12</v>
      </c>
      <c r="Y434" t="s">
        <v>13</v>
      </c>
      <c r="Z434" t="s">
        <v>40</v>
      </c>
      <c r="AA434" t="s">
        <v>198</v>
      </c>
      <c r="AB434" t="s">
        <v>588</v>
      </c>
      <c r="AC434" t="s">
        <v>359</v>
      </c>
      <c r="AD434" t="s">
        <v>201</v>
      </c>
      <c r="AE434" t="s">
        <v>604</v>
      </c>
      <c r="AF434" t="s">
        <v>203</v>
      </c>
      <c r="AG434" t="b">
        <v>0</v>
      </c>
      <c r="AH434" t="b">
        <v>0</v>
      </c>
      <c r="AI434" t="b">
        <v>0</v>
      </c>
      <c r="AJ434" t="b">
        <v>0</v>
      </c>
      <c r="AK434" t="b">
        <v>1</v>
      </c>
      <c r="AL434" t="b">
        <v>1</v>
      </c>
      <c r="AO434" s="1">
        <v>1</v>
      </c>
      <c r="AP434" t="b">
        <v>0</v>
      </c>
      <c r="AQ434" t="b">
        <v>1</v>
      </c>
      <c r="AR434" t="s">
        <v>23</v>
      </c>
      <c r="AS434" t="b">
        <v>0</v>
      </c>
      <c r="AU434" t="s">
        <v>41</v>
      </c>
    </row>
    <row r="435" spans="1:47">
      <c r="A435">
        <v>151343</v>
      </c>
      <c r="B435" t="s">
        <v>50</v>
      </c>
      <c r="C435" t="s">
        <v>602</v>
      </c>
      <c r="D435" t="s">
        <v>580</v>
      </c>
      <c r="E435" t="str">
        <f>IF(ISNUMBER(SEARCH(E$1, VLOOKUP($A435,#REF!, 30, FALSE))), "Y", "N")</f>
        <v>N</v>
      </c>
      <c r="F435" t="str">
        <f>IF(ISNUMBER(SEARCH(F$1, VLOOKUP($A435,#REF!, 30, FALSE))), "Y", "N")</f>
        <v>N</v>
      </c>
      <c r="G435" t="str">
        <f>IF(ISNUMBER(SEARCH(G$1, VLOOKUP($A435,#REF!, 30, FALSE))), "Y", "N")</f>
        <v>N</v>
      </c>
      <c r="H435" t="str">
        <f>IF(ISNUMBER(SEARCH(H$1, VLOOKUP($A435,#REF!, 30, FALSE))), "Y", "N")</f>
        <v>N</v>
      </c>
      <c r="I435" t="str">
        <f>IF(ISNUMBER(SEARCH(I$1, VLOOKUP($A435,#REF!, 30, FALSE))), "Y", "N")</f>
        <v>N</v>
      </c>
      <c r="J435" t="str">
        <f>IF(ISNUMBER(SEARCH(J$1, VLOOKUP($A435,#REF!, 30, FALSE))), "Y", "N")</f>
        <v>N</v>
      </c>
      <c r="K435" t="str">
        <f>IF(ISNUMBER(SEARCH(K$1, VLOOKUP($A435,#REF!, 30, FALSE))), "Y", "N")</f>
        <v>N</v>
      </c>
      <c r="L435">
        <v>187</v>
      </c>
      <c r="M435" t="s">
        <v>52</v>
      </c>
      <c r="N435" t="s">
        <v>358</v>
      </c>
      <c r="O435" t="s">
        <v>56</v>
      </c>
      <c r="P435" t="s">
        <v>23</v>
      </c>
      <c r="Q435">
        <v>0.69899999999999995</v>
      </c>
      <c r="R435">
        <f>IF(M435="electric",VLOOKUP(C435,Electric!$B:$F,5,FALSE), VLOOKUP(C435, Gas!$B:$F, 5, FALSE))</f>
        <v>3.7349999999999999</v>
      </c>
      <c r="S435" s="8">
        <f t="shared" si="6"/>
        <v>-0.81285140562249003</v>
      </c>
      <c r="T435">
        <v>0</v>
      </c>
      <c r="U435">
        <v>0</v>
      </c>
      <c r="V435">
        <v>0</v>
      </c>
      <c r="W435" t="s">
        <v>25</v>
      </c>
      <c r="X435">
        <v>12</v>
      </c>
      <c r="Y435" t="s">
        <v>13</v>
      </c>
      <c r="Z435" t="s">
        <v>40</v>
      </c>
      <c r="AA435" t="s">
        <v>206</v>
      </c>
      <c r="AB435" t="s">
        <v>199</v>
      </c>
      <c r="AC435" t="s">
        <v>362</v>
      </c>
      <c r="AD435" t="s">
        <v>201</v>
      </c>
      <c r="AE435" t="s">
        <v>605</v>
      </c>
      <c r="AF435" t="s">
        <v>203</v>
      </c>
      <c r="AG435" t="b">
        <v>0</v>
      </c>
      <c r="AH435" t="b">
        <v>0</v>
      </c>
      <c r="AI435" t="b">
        <v>0</v>
      </c>
      <c r="AJ435" t="b">
        <v>0</v>
      </c>
      <c r="AK435" t="b">
        <v>1</v>
      </c>
      <c r="AL435" t="b">
        <v>1</v>
      </c>
      <c r="AO435" t="s">
        <v>27</v>
      </c>
      <c r="AP435" t="b">
        <v>0</v>
      </c>
      <c r="AQ435" t="b">
        <v>0</v>
      </c>
      <c r="AR435" t="s">
        <v>23</v>
      </c>
      <c r="AS435" t="b">
        <v>0</v>
      </c>
      <c r="AU435" t="s">
        <v>105</v>
      </c>
    </row>
    <row r="436" spans="1:47">
      <c r="A436">
        <v>149950</v>
      </c>
      <c r="B436" t="s">
        <v>50</v>
      </c>
      <c r="C436" t="s">
        <v>602</v>
      </c>
      <c r="D436" t="s">
        <v>211</v>
      </c>
      <c r="E436" t="str">
        <f>IF(ISNUMBER(SEARCH(E$1, VLOOKUP($A436,#REF!, 30, FALSE))), "Y", "N")</f>
        <v>N</v>
      </c>
      <c r="F436" t="str">
        <f>IF(ISNUMBER(SEARCH(F$1, VLOOKUP($A436,#REF!, 30, FALSE))), "Y", "N")</f>
        <v>N</v>
      </c>
      <c r="G436" t="str">
        <f>IF(ISNUMBER(SEARCH(G$1, VLOOKUP($A436,#REF!, 30, FALSE))), "Y", "N")</f>
        <v>N</v>
      </c>
      <c r="H436" t="str">
        <f>IF(ISNUMBER(SEARCH(H$1, VLOOKUP($A436,#REF!, 30, FALSE))), "Y", "N")</f>
        <v>N</v>
      </c>
      <c r="I436" t="str">
        <f>IF(ISNUMBER(SEARCH(I$1, VLOOKUP($A436,#REF!, 30, FALSE))), "Y", "N")</f>
        <v>N</v>
      </c>
      <c r="J436" t="str">
        <f>IF(ISNUMBER(SEARCH(J$1, VLOOKUP($A436,#REF!, 30, FALSE))), "Y", "N")</f>
        <v>N</v>
      </c>
      <c r="K436" t="str">
        <f>IF(ISNUMBER(SEARCH(K$1, VLOOKUP($A436,#REF!, 30, FALSE))), "Y", "N")</f>
        <v>N</v>
      </c>
      <c r="L436">
        <v>60</v>
      </c>
      <c r="M436" t="s">
        <v>52</v>
      </c>
      <c r="N436" t="s">
        <v>358</v>
      </c>
      <c r="O436" t="s">
        <v>56</v>
      </c>
      <c r="P436" t="s">
        <v>23</v>
      </c>
      <c r="Q436">
        <v>0.48699999999999999</v>
      </c>
      <c r="R436">
        <f>IF(M436="electric",VLOOKUP(C436,Electric!$B:$F,5,FALSE), VLOOKUP(C436, Gas!$B:$F, 5, FALSE))</f>
        <v>3.7349999999999999</v>
      </c>
      <c r="S436" s="8">
        <f t="shared" si="6"/>
        <v>-0.86961178045515397</v>
      </c>
      <c r="T436">
        <v>0</v>
      </c>
      <c r="U436">
        <v>0</v>
      </c>
      <c r="V436">
        <v>0</v>
      </c>
      <c r="W436" t="s">
        <v>46</v>
      </c>
      <c r="X436">
        <v>12</v>
      </c>
      <c r="Y436" t="s">
        <v>13</v>
      </c>
      <c r="Z436" t="s">
        <v>40</v>
      </c>
      <c r="AA436" t="s">
        <v>165</v>
      </c>
      <c r="AB436" t="s">
        <v>166</v>
      </c>
      <c r="AD436" t="s">
        <v>167</v>
      </c>
      <c r="AE436" t="s">
        <v>606</v>
      </c>
      <c r="AF436" t="s">
        <v>203</v>
      </c>
      <c r="AG436" t="b">
        <v>0</v>
      </c>
      <c r="AH436" t="b">
        <v>0</v>
      </c>
      <c r="AI436" t="b">
        <v>0</v>
      </c>
      <c r="AJ436" t="b">
        <v>0</v>
      </c>
      <c r="AK436" t="b">
        <v>1</v>
      </c>
      <c r="AL436" t="b">
        <v>1</v>
      </c>
      <c r="AO436" t="s">
        <v>27</v>
      </c>
      <c r="AP436" t="b">
        <v>0</v>
      </c>
      <c r="AQ436" t="b">
        <v>0</v>
      </c>
      <c r="AR436" t="s">
        <v>23</v>
      </c>
      <c r="AS436" t="b">
        <v>0</v>
      </c>
    </row>
    <row r="437" spans="1:47">
      <c r="A437">
        <v>149952</v>
      </c>
      <c r="B437" t="s">
        <v>50</v>
      </c>
      <c r="C437" t="s">
        <v>602</v>
      </c>
      <c r="D437" t="s">
        <v>225</v>
      </c>
      <c r="E437" t="str">
        <f>IF(ISNUMBER(SEARCH(E$1, VLOOKUP($A437,#REF!, 30, FALSE))), "Y", "N")</f>
        <v>N</v>
      </c>
      <c r="F437" t="str">
        <f>IF(ISNUMBER(SEARCH(F$1, VLOOKUP($A437,#REF!, 30, FALSE))), "Y", "N")</f>
        <v>N</v>
      </c>
      <c r="G437" t="str">
        <f>IF(ISNUMBER(SEARCH(G$1, VLOOKUP($A437,#REF!, 30, FALSE))), "Y", "N")</f>
        <v>N</v>
      </c>
      <c r="H437" t="str">
        <f>IF(ISNUMBER(SEARCH(H$1, VLOOKUP($A437,#REF!, 30, FALSE))), "Y", "N")</f>
        <v>N</v>
      </c>
      <c r="I437" t="str">
        <f>IF(ISNUMBER(SEARCH(I$1, VLOOKUP($A437,#REF!, 30, FALSE))), "Y", "N")</f>
        <v>N</v>
      </c>
      <c r="J437" t="str">
        <f>IF(ISNUMBER(SEARCH(J$1, VLOOKUP($A437,#REF!, 30, FALSE))), "Y", "N")</f>
        <v>N</v>
      </c>
      <c r="K437" t="str">
        <f>IF(ISNUMBER(SEARCH(K$1, VLOOKUP($A437,#REF!, 30, FALSE))), "Y", "N")</f>
        <v>N</v>
      </c>
      <c r="L437">
        <v>10</v>
      </c>
      <c r="M437" t="s">
        <v>52</v>
      </c>
      <c r="N437" t="s">
        <v>358</v>
      </c>
      <c r="O437" t="s">
        <v>56</v>
      </c>
      <c r="P437" t="s">
        <v>23</v>
      </c>
      <c r="Q437">
        <v>0.48699999999999999</v>
      </c>
      <c r="R437">
        <f>IF(M437="electric",VLOOKUP(C437,Electric!$B:$F,5,FALSE), VLOOKUP(C437, Gas!$B:$F, 5, FALSE))</f>
        <v>3.7349999999999999</v>
      </c>
      <c r="S437" s="8">
        <f t="shared" si="6"/>
        <v>-0.86961178045515397</v>
      </c>
      <c r="T437">
        <v>0</v>
      </c>
      <c r="U437">
        <v>0</v>
      </c>
      <c r="V437">
        <v>0</v>
      </c>
      <c r="W437" t="s">
        <v>46</v>
      </c>
      <c r="X437">
        <v>12</v>
      </c>
      <c r="Y437" t="s">
        <v>13</v>
      </c>
      <c r="Z437" t="s">
        <v>40</v>
      </c>
      <c r="AA437" t="s">
        <v>226</v>
      </c>
      <c r="AD437" t="s">
        <v>162</v>
      </c>
      <c r="AE437" t="s">
        <v>606</v>
      </c>
      <c r="AF437" t="s">
        <v>203</v>
      </c>
      <c r="AG437" t="b">
        <v>0</v>
      </c>
      <c r="AH437" t="b">
        <v>0</v>
      </c>
      <c r="AI437" t="b">
        <v>0</v>
      </c>
      <c r="AJ437" t="b">
        <v>0</v>
      </c>
      <c r="AK437" t="b">
        <v>1</v>
      </c>
      <c r="AL437" t="b">
        <v>1</v>
      </c>
      <c r="AO437" t="s">
        <v>27</v>
      </c>
      <c r="AP437" t="b">
        <v>0</v>
      </c>
      <c r="AQ437" t="b">
        <v>0</v>
      </c>
      <c r="AR437" t="s">
        <v>23</v>
      </c>
    </row>
    <row r="438" spans="1:47">
      <c r="A438">
        <v>149953</v>
      </c>
      <c r="B438" t="s">
        <v>50</v>
      </c>
      <c r="C438" t="s">
        <v>602</v>
      </c>
      <c r="D438" t="s">
        <v>372</v>
      </c>
      <c r="E438" t="str">
        <f>IF(ISNUMBER(SEARCH(E$1, VLOOKUP($A438,#REF!, 30, FALSE))), "Y", "N")</f>
        <v>N</v>
      </c>
      <c r="F438" t="str">
        <f>IF(ISNUMBER(SEARCH(F$1, VLOOKUP($A438,#REF!, 30, FALSE))), "Y", "N")</f>
        <v>N</v>
      </c>
      <c r="G438" t="str">
        <f>IF(ISNUMBER(SEARCH(G$1, VLOOKUP($A438,#REF!, 30, FALSE))), "Y", "N")</f>
        <v>N</v>
      </c>
      <c r="H438" t="str">
        <f>IF(ISNUMBER(SEARCH(H$1, VLOOKUP($A438,#REF!, 30, FALSE))), "Y", "N")</f>
        <v>N</v>
      </c>
      <c r="I438" t="str">
        <f>IF(ISNUMBER(SEARCH(I$1, VLOOKUP($A438,#REF!, 30, FALSE))), "Y", "N")</f>
        <v>N</v>
      </c>
      <c r="J438" t="str">
        <f>IF(ISNUMBER(SEARCH(J$1, VLOOKUP($A438,#REF!, 30, FALSE))), "Y", "N")</f>
        <v>N</v>
      </c>
      <c r="K438" t="str">
        <f>IF(ISNUMBER(SEARCH(K$1, VLOOKUP($A438,#REF!, 30, FALSE))), "Y", "N")</f>
        <v>N</v>
      </c>
      <c r="L438">
        <v>10</v>
      </c>
      <c r="M438" t="s">
        <v>52</v>
      </c>
      <c r="N438" t="s">
        <v>358</v>
      </c>
      <c r="O438" t="s">
        <v>56</v>
      </c>
      <c r="P438" t="s">
        <v>23</v>
      </c>
      <c r="Q438">
        <v>0.42899999999999999</v>
      </c>
      <c r="R438">
        <f>IF(M438="electric",VLOOKUP(C438,Electric!$B:$F,5,FALSE), VLOOKUP(C438, Gas!$B:$F, 5, FALSE))</f>
        <v>3.7349999999999999</v>
      </c>
      <c r="S438" s="8">
        <f t="shared" si="6"/>
        <v>-0.88514056224899607</v>
      </c>
      <c r="T438">
        <v>0</v>
      </c>
      <c r="U438">
        <v>0</v>
      </c>
      <c r="V438">
        <v>0</v>
      </c>
      <c r="W438" t="s">
        <v>46</v>
      </c>
      <c r="X438">
        <v>6</v>
      </c>
      <c r="Y438" t="s">
        <v>13</v>
      </c>
      <c r="Z438" t="s">
        <v>40</v>
      </c>
      <c r="AA438" t="s">
        <v>226</v>
      </c>
      <c r="AD438" t="s">
        <v>162</v>
      </c>
      <c r="AE438" t="s">
        <v>607</v>
      </c>
      <c r="AF438" t="s">
        <v>203</v>
      </c>
      <c r="AG438" t="b">
        <v>0</v>
      </c>
      <c r="AH438" t="b">
        <v>0</v>
      </c>
      <c r="AI438" t="b">
        <v>0</v>
      </c>
      <c r="AJ438" t="b">
        <v>0</v>
      </c>
      <c r="AK438" t="b">
        <v>1</v>
      </c>
      <c r="AL438" t="b">
        <v>1</v>
      </c>
      <c r="AO438" t="s">
        <v>27</v>
      </c>
      <c r="AP438" t="b">
        <v>0</v>
      </c>
      <c r="AQ438" t="b">
        <v>0</v>
      </c>
      <c r="AR438" t="s">
        <v>23</v>
      </c>
      <c r="AS438" t="b">
        <v>0</v>
      </c>
    </row>
    <row r="439" spans="1:47">
      <c r="A439">
        <v>151086</v>
      </c>
      <c r="B439" t="s">
        <v>50</v>
      </c>
      <c r="C439" t="s">
        <v>602</v>
      </c>
      <c r="D439" t="s">
        <v>229</v>
      </c>
      <c r="E439" t="str">
        <f>IF(ISNUMBER(SEARCH(E$1, VLOOKUP($A439,#REF!, 30, FALSE))), "Y", "N")</f>
        <v>N</v>
      </c>
      <c r="F439" t="str">
        <f>IF(ISNUMBER(SEARCH(F$1, VLOOKUP($A439,#REF!, 30, FALSE))), "Y", "N")</f>
        <v>N</v>
      </c>
      <c r="G439" t="str">
        <f>IF(ISNUMBER(SEARCH(G$1, VLOOKUP($A439,#REF!, 30, FALSE))), "Y", "N")</f>
        <v>N</v>
      </c>
      <c r="H439" t="str">
        <f>IF(ISNUMBER(SEARCH(H$1, VLOOKUP($A439,#REF!, 30, FALSE))), "Y", "N")</f>
        <v>N</v>
      </c>
      <c r="I439" t="str">
        <f>IF(ISNUMBER(SEARCH(I$1, VLOOKUP($A439,#REF!, 30, FALSE))), "Y", "N")</f>
        <v>N</v>
      </c>
      <c r="J439" t="str">
        <f>IF(ISNUMBER(SEARCH(J$1, VLOOKUP($A439,#REF!, 30, FALSE))), "Y", "N")</f>
        <v>N</v>
      </c>
      <c r="K439" t="str">
        <f>IF(ISNUMBER(SEARCH(K$1, VLOOKUP($A439,#REF!, 30, FALSE))), "Y", "N")</f>
        <v>N</v>
      </c>
      <c r="L439">
        <v>220</v>
      </c>
      <c r="M439" t="s">
        <v>52</v>
      </c>
      <c r="N439" t="s">
        <v>358</v>
      </c>
      <c r="O439" t="s">
        <v>56</v>
      </c>
      <c r="P439" t="s">
        <v>23</v>
      </c>
      <c r="Q439">
        <v>0.69899999999999995</v>
      </c>
      <c r="R439">
        <f>IF(M439="electric",VLOOKUP(C439,Electric!$B:$F,5,FALSE), VLOOKUP(C439, Gas!$B:$F, 5, FALSE))</f>
        <v>3.7349999999999999</v>
      </c>
      <c r="S439" s="8">
        <f t="shared" si="6"/>
        <v>-0.81285140562249003</v>
      </c>
      <c r="T439">
        <v>0</v>
      </c>
      <c r="U439">
        <v>0</v>
      </c>
      <c r="V439">
        <v>0</v>
      </c>
      <c r="W439" t="s">
        <v>230</v>
      </c>
      <c r="X439">
        <v>12</v>
      </c>
      <c r="Y439" t="s">
        <v>13</v>
      </c>
      <c r="Z439" t="s">
        <v>40</v>
      </c>
      <c r="AA439" t="s">
        <v>374</v>
      </c>
      <c r="AB439" t="s">
        <v>199</v>
      </c>
      <c r="AC439" t="s">
        <v>375</v>
      </c>
      <c r="AD439" t="s">
        <v>201</v>
      </c>
      <c r="AE439" t="s">
        <v>605</v>
      </c>
      <c r="AF439" t="s">
        <v>203</v>
      </c>
      <c r="AG439" t="b">
        <v>0</v>
      </c>
      <c r="AH439" t="b">
        <v>0</v>
      </c>
      <c r="AI439" t="b">
        <v>0</v>
      </c>
      <c r="AJ439" t="b">
        <v>0</v>
      </c>
      <c r="AK439" t="b">
        <v>1</v>
      </c>
      <c r="AL439" t="b">
        <v>1</v>
      </c>
      <c r="AO439" t="s">
        <v>27</v>
      </c>
      <c r="AP439" t="b">
        <v>0</v>
      </c>
      <c r="AQ439" t="b">
        <v>0</v>
      </c>
      <c r="AR439" t="s">
        <v>23</v>
      </c>
      <c r="AS439" t="b">
        <v>0</v>
      </c>
      <c r="AU439" t="s">
        <v>233</v>
      </c>
    </row>
    <row r="440" spans="1:47">
      <c r="A440">
        <v>151280</v>
      </c>
      <c r="B440" t="s">
        <v>50</v>
      </c>
      <c r="C440" t="s">
        <v>463</v>
      </c>
      <c r="D440" t="s">
        <v>42</v>
      </c>
      <c r="E440" t="str">
        <f>IF(ISNUMBER(SEARCH(E$1, VLOOKUP($A440,#REF!, 30, FALSE))), "Y", "N")</f>
        <v>N</v>
      </c>
      <c r="F440" t="str">
        <f>IF(ISNUMBER(SEARCH(F$1, VLOOKUP($A440,#REF!, 30, FALSE))), "Y", "N")</f>
        <v>N</v>
      </c>
      <c r="G440" t="str">
        <f>IF(ISNUMBER(SEARCH(G$1, VLOOKUP($A440,#REF!, 30, FALSE))), "Y", "N")</f>
        <v>N</v>
      </c>
      <c r="H440" t="str">
        <f>IF(ISNUMBER(SEARCH(H$1, VLOOKUP($A440,#REF!, 30, FALSE))), "Y", "N")</f>
        <v>N</v>
      </c>
      <c r="I440" t="str">
        <f>IF(ISNUMBER(SEARCH(I$1, VLOOKUP($A440,#REF!, 30, FALSE))), "Y", "N")</f>
        <v>N</v>
      </c>
      <c r="J440" t="str">
        <f>IF(ISNUMBER(SEARCH(J$1, VLOOKUP($A440,#REF!, 30, FALSE))), "Y", "N")</f>
        <v>N</v>
      </c>
      <c r="K440" t="str">
        <f>IF(ISNUMBER(SEARCH(K$1, VLOOKUP($A440,#REF!, 30, FALSE))), "Y", "N")</f>
        <v>N</v>
      </c>
      <c r="L440">
        <v>140</v>
      </c>
      <c r="M440" t="s">
        <v>52</v>
      </c>
      <c r="N440" t="s">
        <v>358</v>
      </c>
      <c r="O440" t="s">
        <v>56</v>
      </c>
      <c r="P440" t="s">
        <v>23</v>
      </c>
      <c r="Q440">
        <v>0.67900000000000005</v>
      </c>
      <c r="R440">
        <f>IF(M440="electric",VLOOKUP(C440,Electric!$B:$F,5,FALSE), VLOOKUP(C440, Gas!$B:$F, 5, FALSE))</f>
        <v>0.59960000000000002</v>
      </c>
      <c r="S440" s="8" t="str">
        <f t="shared" si="6"/>
        <v>None</v>
      </c>
      <c r="T440">
        <v>0</v>
      </c>
      <c r="U440">
        <v>7.99</v>
      </c>
      <c r="V440">
        <v>0</v>
      </c>
      <c r="W440" t="s">
        <v>25</v>
      </c>
      <c r="X440">
        <v>12</v>
      </c>
      <c r="Y440" t="s">
        <v>13</v>
      </c>
      <c r="Z440" t="s">
        <v>40</v>
      </c>
      <c r="AA440" t="s">
        <v>198</v>
      </c>
      <c r="AB440" t="s">
        <v>199</v>
      </c>
      <c r="AC440" t="s">
        <v>359</v>
      </c>
      <c r="AD440" t="s">
        <v>201</v>
      </c>
      <c r="AE440" t="s">
        <v>608</v>
      </c>
      <c r="AF440" t="s">
        <v>203</v>
      </c>
      <c r="AG440" t="b">
        <v>0</v>
      </c>
      <c r="AH440" t="b">
        <v>0</v>
      </c>
      <c r="AI440" t="b">
        <v>0</v>
      </c>
      <c r="AJ440" t="b">
        <v>0</v>
      </c>
      <c r="AK440" t="b">
        <v>1</v>
      </c>
      <c r="AL440" t="b">
        <v>1</v>
      </c>
      <c r="AO440" t="s">
        <v>27</v>
      </c>
      <c r="AP440" t="b">
        <v>0</v>
      </c>
      <c r="AQ440" t="b">
        <v>0</v>
      </c>
      <c r="AR440" t="s">
        <v>23</v>
      </c>
      <c r="AS440" t="b">
        <v>0</v>
      </c>
      <c r="AU440" t="s">
        <v>41</v>
      </c>
    </row>
    <row r="441" spans="1:47">
      <c r="A441">
        <v>151281</v>
      </c>
      <c r="B441" t="s">
        <v>50</v>
      </c>
      <c r="C441" t="s">
        <v>463</v>
      </c>
      <c r="D441" t="s">
        <v>38</v>
      </c>
      <c r="E441" t="str">
        <f>IF(ISNUMBER(SEARCH(E$1, VLOOKUP($A441,#REF!, 30, FALSE))), "Y", "N")</f>
        <v>N</v>
      </c>
      <c r="F441" t="str">
        <f>IF(ISNUMBER(SEARCH(F$1, VLOOKUP($A441,#REF!, 30, FALSE))), "Y", "N")</f>
        <v>N</v>
      </c>
      <c r="G441" t="str">
        <f>IF(ISNUMBER(SEARCH(G$1, VLOOKUP($A441,#REF!, 30, FALSE))), "Y", "N")</f>
        <v>N</v>
      </c>
      <c r="H441" t="str">
        <f>IF(ISNUMBER(SEARCH(H$1, VLOOKUP($A441,#REF!, 30, FALSE))), "Y", "N")</f>
        <v>N</v>
      </c>
      <c r="I441" t="str">
        <f>IF(ISNUMBER(SEARCH(I$1, VLOOKUP($A441,#REF!, 30, FALSE))), "Y", "N")</f>
        <v>N</v>
      </c>
      <c r="J441" t="str">
        <f>IF(ISNUMBER(SEARCH(J$1, VLOOKUP($A441,#REF!, 30, FALSE))), "Y", "N")</f>
        <v>N</v>
      </c>
      <c r="K441" t="str">
        <f>IF(ISNUMBER(SEARCH(K$1, VLOOKUP($A441,#REF!, 30, FALSE))), "Y", "N")</f>
        <v>N</v>
      </c>
      <c r="L441">
        <v>140</v>
      </c>
      <c r="M441" t="s">
        <v>52</v>
      </c>
      <c r="N441" t="s">
        <v>358</v>
      </c>
      <c r="O441" t="s">
        <v>56</v>
      </c>
      <c r="P441" t="s">
        <v>23</v>
      </c>
      <c r="Q441">
        <v>0.69899999999999995</v>
      </c>
      <c r="R441">
        <f>IF(M441="electric",VLOOKUP(C441,Electric!$B:$F,5,FALSE), VLOOKUP(C441, Gas!$B:$F, 5, FALSE))</f>
        <v>0.59960000000000002</v>
      </c>
      <c r="S441" s="8" t="str">
        <f t="shared" si="6"/>
        <v>None</v>
      </c>
      <c r="T441">
        <v>0</v>
      </c>
      <c r="U441">
        <v>7.99</v>
      </c>
      <c r="V441">
        <v>0</v>
      </c>
      <c r="W441" t="s">
        <v>25</v>
      </c>
      <c r="X441">
        <v>12</v>
      </c>
      <c r="Y441" t="s">
        <v>13</v>
      </c>
      <c r="Z441" t="s">
        <v>40</v>
      </c>
      <c r="AA441" t="s">
        <v>198</v>
      </c>
      <c r="AB441" t="s">
        <v>199</v>
      </c>
      <c r="AC441" t="s">
        <v>359</v>
      </c>
      <c r="AD441" t="s">
        <v>201</v>
      </c>
      <c r="AE441" t="s">
        <v>609</v>
      </c>
      <c r="AF441" t="s">
        <v>203</v>
      </c>
      <c r="AG441" t="b">
        <v>0</v>
      </c>
      <c r="AH441" t="b">
        <v>0</v>
      </c>
      <c r="AI441" t="b">
        <v>0</v>
      </c>
      <c r="AJ441" t="b">
        <v>0</v>
      </c>
      <c r="AK441" t="b">
        <v>1</v>
      </c>
      <c r="AL441" t="b">
        <v>1</v>
      </c>
      <c r="AO441" s="1">
        <v>1</v>
      </c>
      <c r="AP441" t="b">
        <v>0</v>
      </c>
      <c r="AQ441" t="b">
        <v>1</v>
      </c>
      <c r="AR441" t="s">
        <v>23</v>
      </c>
      <c r="AS441" t="b">
        <v>0</v>
      </c>
      <c r="AU441" t="s">
        <v>41</v>
      </c>
    </row>
    <row r="442" spans="1:47">
      <c r="A442">
        <v>151344</v>
      </c>
      <c r="B442" t="s">
        <v>50</v>
      </c>
      <c r="C442" t="s">
        <v>463</v>
      </c>
      <c r="D442" t="s">
        <v>580</v>
      </c>
      <c r="E442" t="str">
        <f>IF(ISNUMBER(SEARCH(E$1, VLOOKUP($A442,#REF!, 30, FALSE))), "Y", "N")</f>
        <v>N</v>
      </c>
      <c r="F442" t="str">
        <f>IF(ISNUMBER(SEARCH(F$1, VLOOKUP($A442,#REF!, 30, FALSE))), "Y", "N")</f>
        <v>N</v>
      </c>
      <c r="G442" t="str">
        <f>IF(ISNUMBER(SEARCH(G$1, VLOOKUP($A442,#REF!, 30, FALSE))), "Y", "N")</f>
        <v>N</v>
      </c>
      <c r="H442" t="str">
        <f>IF(ISNUMBER(SEARCH(H$1, VLOOKUP($A442,#REF!, 30, FALSE))), "Y", "N")</f>
        <v>N</v>
      </c>
      <c r="I442" t="str">
        <f>IF(ISNUMBER(SEARCH(I$1, VLOOKUP($A442,#REF!, 30, FALSE))), "Y", "N")</f>
        <v>N</v>
      </c>
      <c r="J442" t="str">
        <f>IF(ISNUMBER(SEARCH(J$1, VLOOKUP($A442,#REF!, 30, FALSE))), "Y", "N")</f>
        <v>N</v>
      </c>
      <c r="K442" t="str">
        <f>IF(ISNUMBER(SEARCH(K$1, VLOOKUP($A442,#REF!, 30, FALSE))), "Y", "N")</f>
        <v>N</v>
      </c>
      <c r="L442">
        <v>187</v>
      </c>
      <c r="M442" t="s">
        <v>52</v>
      </c>
      <c r="N442" t="s">
        <v>358</v>
      </c>
      <c r="O442" t="s">
        <v>56</v>
      </c>
      <c r="P442" t="s">
        <v>23</v>
      </c>
      <c r="Q442">
        <v>0.79900000000000004</v>
      </c>
      <c r="R442">
        <f>IF(M442="electric",VLOOKUP(C442,Electric!$B:$F,5,FALSE), VLOOKUP(C442, Gas!$B:$F, 5, FALSE))</f>
        <v>0.59960000000000002</v>
      </c>
      <c r="S442" s="8" t="str">
        <f t="shared" si="6"/>
        <v>None</v>
      </c>
      <c r="T442">
        <v>0</v>
      </c>
      <c r="U442">
        <v>0</v>
      </c>
      <c r="V442">
        <v>0</v>
      </c>
      <c r="W442" t="s">
        <v>25</v>
      </c>
      <c r="X442">
        <v>12</v>
      </c>
      <c r="Y442" t="s">
        <v>13</v>
      </c>
      <c r="Z442" t="s">
        <v>40</v>
      </c>
      <c r="AA442" t="s">
        <v>206</v>
      </c>
      <c r="AB442" t="s">
        <v>199</v>
      </c>
      <c r="AC442" t="s">
        <v>362</v>
      </c>
      <c r="AD442" t="s">
        <v>201</v>
      </c>
      <c r="AE442" t="s">
        <v>610</v>
      </c>
      <c r="AF442" t="s">
        <v>203</v>
      </c>
      <c r="AG442" t="b">
        <v>0</v>
      </c>
      <c r="AH442" t="b">
        <v>0</v>
      </c>
      <c r="AI442" t="b">
        <v>0</v>
      </c>
      <c r="AJ442" t="b">
        <v>0</v>
      </c>
      <c r="AK442" t="b">
        <v>1</v>
      </c>
      <c r="AL442" t="b">
        <v>1</v>
      </c>
      <c r="AO442" t="s">
        <v>27</v>
      </c>
      <c r="AP442" t="b">
        <v>0</v>
      </c>
      <c r="AQ442" t="b">
        <v>0</v>
      </c>
      <c r="AR442" t="s">
        <v>23</v>
      </c>
      <c r="AS442" t="b">
        <v>0</v>
      </c>
      <c r="AU442" t="s">
        <v>105</v>
      </c>
    </row>
    <row r="443" spans="1:47">
      <c r="A443">
        <v>147804</v>
      </c>
      <c r="B443" t="s">
        <v>50</v>
      </c>
      <c r="C443" t="s">
        <v>463</v>
      </c>
      <c r="D443" t="s">
        <v>211</v>
      </c>
      <c r="E443" t="str">
        <f>IF(ISNUMBER(SEARCH(E$1, VLOOKUP($A443,#REF!, 30, FALSE))), "Y", "N")</f>
        <v>N</v>
      </c>
      <c r="F443" t="str">
        <f>IF(ISNUMBER(SEARCH(F$1, VLOOKUP($A443,#REF!, 30, FALSE))), "Y", "N")</f>
        <v>N</v>
      </c>
      <c r="G443" t="str">
        <f>IF(ISNUMBER(SEARCH(G$1, VLOOKUP($A443,#REF!, 30, FALSE))), "Y", "N")</f>
        <v>N</v>
      </c>
      <c r="H443" t="str">
        <f>IF(ISNUMBER(SEARCH(H$1, VLOOKUP($A443,#REF!, 30, FALSE))), "Y", "N")</f>
        <v>N</v>
      </c>
      <c r="I443" t="str">
        <f>IF(ISNUMBER(SEARCH(I$1, VLOOKUP($A443,#REF!, 30, FALSE))), "Y", "N")</f>
        <v>N</v>
      </c>
      <c r="J443" t="str">
        <f>IF(ISNUMBER(SEARCH(J$1, VLOOKUP($A443,#REF!, 30, FALSE))), "Y", "N")</f>
        <v>N</v>
      </c>
      <c r="K443" t="str">
        <f>IF(ISNUMBER(SEARCH(K$1, VLOOKUP($A443,#REF!, 30, FALSE))), "Y", "N")</f>
        <v>N</v>
      </c>
      <c r="L443">
        <v>60</v>
      </c>
      <c r="M443" t="s">
        <v>52</v>
      </c>
      <c r="N443" t="s">
        <v>358</v>
      </c>
      <c r="O443" t="s">
        <v>56</v>
      </c>
      <c r="P443" t="s">
        <v>23</v>
      </c>
      <c r="Q443">
        <v>0.6</v>
      </c>
      <c r="R443">
        <f>IF(M443="electric",VLOOKUP(C443,Electric!$B:$F,5,FALSE), VLOOKUP(C443, Gas!$B:$F, 5, FALSE))</f>
        <v>0.59960000000000002</v>
      </c>
      <c r="S443" s="8" t="str">
        <f t="shared" si="6"/>
        <v>None</v>
      </c>
      <c r="T443">
        <v>0</v>
      </c>
      <c r="U443">
        <v>0</v>
      </c>
      <c r="V443">
        <v>0</v>
      </c>
      <c r="W443" t="s">
        <v>46</v>
      </c>
      <c r="X443">
        <v>12</v>
      </c>
      <c r="Y443" t="s">
        <v>13</v>
      </c>
      <c r="Z443" t="s">
        <v>40</v>
      </c>
      <c r="AA443" t="s">
        <v>165</v>
      </c>
      <c r="AB443" t="s">
        <v>166</v>
      </c>
      <c r="AD443" t="s">
        <v>167</v>
      </c>
      <c r="AE443" t="s">
        <v>611</v>
      </c>
      <c r="AF443" t="s">
        <v>203</v>
      </c>
      <c r="AG443" t="b">
        <v>0</v>
      </c>
      <c r="AH443" t="b">
        <v>0</v>
      </c>
      <c r="AI443" t="b">
        <v>0</v>
      </c>
      <c r="AJ443" t="b">
        <v>0</v>
      </c>
      <c r="AK443" t="b">
        <v>1</v>
      </c>
      <c r="AL443" t="b">
        <v>1</v>
      </c>
      <c r="AO443" t="s">
        <v>27</v>
      </c>
      <c r="AP443" t="b">
        <v>0</v>
      </c>
      <c r="AQ443" t="b">
        <v>0</v>
      </c>
      <c r="AR443" t="s">
        <v>23</v>
      </c>
      <c r="AS443" t="b">
        <v>0</v>
      </c>
    </row>
    <row r="444" spans="1:47">
      <c r="A444">
        <v>147805</v>
      </c>
      <c r="B444" t="s">
        <v>50</v>
      </c>
      <c r="C444" t="s">
        <v>463</v>
      </c>
      <c r="D444" t="s">
        <v>214</v>
      </c>
      <c r="E444" t="str">
        <f>IF(ISNUMBER(SEARCH(E$1, VLOOKUP($A444,#REF!, 30, FALSE))), "Y", "N")</f>
        <v>N</v>
      </c>
      <c r="F444" t="str">
        <f>IF(ISNUMBER(SEARCH(F$1, VLOOKUP($A444,#REF!, 30, FALSE))), "Y", "N")</f>
        <v>N</v>
      </c>
      <c r="G444" t="str">
        <f>IF(ISNUMBER(SEARCH(G$1, VLOOKUP($A444,#REF!, 30, FALSE))), "Y", "N")</f>
        <v>N</v>
      </c>
      <c r="H444" t="str">
        <f>IF(ISNUMBER(SEARCH(H$1, VLOOKUP($A444,#REF!, 30, FALSE))), "Y", "N")</f>
        <v>N</v>
      </c>
      <c r="I444" t="str">
        <f>IF(ISNUMBER(SEARCH(I$1, VLOOKUP($A444,#REF!, 30, FALSE))), "Y", "N")</f>
        <v>N</v>
      </c>
      <c r="J444" t="str">
        <f>IF(ISNUMBER(SEARCH(J$1, VLOOKUP($A444,#REF!, 30, FALSE))), "Y", "N")</f>
        <v>N</v>
      </c>
      <c r="K444" t="str">
        <f>IF(ISNUMBER(SEARCH(K$1, VLOOKUP($A444,#REF!, 30, FALSE))), "Y", "N")</f>
        <v>N</v>
      </c>
      <c r="L444">
        <v>50</v>
      </c>
      <c r="M444" t="s">
        <v>52</v>
      </c>
      <c r="N444" t="s">
        <v>358</v>
      </c>
      <c r="O444" t="s">
        <v>56</v>
      </c>
      <c r="P444" t="s">
        <v>23</v>
      </c>
      <c r="Q444">
        <v>0.64900000000000002</v>
      </c>
      <c r="R444">
        <f>IF(M444="electric",VLOOKUP(C444,Electric!$B:$F,5,FALSE), VLOOKUP(C444, Gas!$B:$F, 5, FALSE))</f>
        <v>0.59960000000000002</v>
      </c>
      <c r="S444" s="8" t="str">
        <f t="shared" si="6"/>
        <v>None</v>
      </c>
      <c r="T444">
        <v>0</v>
      </c>
      <c r="U444">
        <v>0</v>
      </c>
      <c r="V444">
        <v>0</v>
      </c>
      <c r="W444" t="s">
        <v>46</v>
      </c>
      <c r="X444">
        <v>24</v>
      </c>
      <c r="Y444" t="s">
        <v>13</v>
      </c>
      <c r="Z444" t="s">
        <v>40</v>
      </c>
      <c r="AA444" t="s">
        <v>170</v>
      </c>
      <c r="AD444" t="s">
        <v>171</v>
      </c>
      <c r="AE444" t="s">
        <v>612</v>
      </c>
      <c r="AF444" t="s">
        <v>203</v>
      </c>
      <c r="AG444" t="b">
        <v>0</v>
      </c>
      <c r="AH444" t="b">
        <v>0</v>
      </c>
      <c r="AI444" t="b">
        <v>0</v>
      </c>
      <c r="AJ444" t="b">
        <v>0</v>
      </c>
      <c r="AK444" t="b">
        <v>1</v>
      </c>
      <c r="AL444" t="b">
        <v>1</v>
      </c>
      <c r="AO444" t="s">
        <v>27</v>
      </c>
      <c r="AP444" t="b">
        <v>0</v>
      </c>
      <c r="AQ444" t="b">
        <v>0</v>
      </c>
      <c r="AR444" t="s">
        <v>23</v>
      </c>
    </row>
    <row r="445" spans="1:47">
      <c r="A445">
        <v>151091</v>
      </c>
      <c r="B445" t="s">
        <v>50</v>
      </c>
      <c r="C445" t="s">
        <v>463</v>
      </c>
      <c r="D445" t="s">
        <v>225</v>
      </c>
      <c r="E445" t="str">
        <f>IF(ISNUMBER(SEARCH(E$1, VLOOKUP($A445,#REF!, 30, FALSE))), "Y", "N")</f>
        <v>N</v>
      </c>
      <c r="F445" t="str">
        <f>IF(ISNUMBER(SEARCH(F$1, VLOOKUP($A445,#REF!, 30, FALSE))), "Y", "N")</f>
        <v>N</v>
      </c>
      <c r="G445" t="str">
        <f>IF(ISNUMBER(SEARCH(G$1, VLOOKUP($A445,#REF!, 30, FALSE))), "Y", "N")</f>
        <v>N</v>
      </c>
      <c r="H445" t="str">
        <f>IF(ISNUMBER(SEARCH(H$1, VLOOKUP($A445,#REF!, 30, FALSE))), "Y", "N")</f>
        <v>N</v>
      </c>
      <c r="I445" t="str">
        <f>IF(ISNUMBER(SEARCH(I$1, VLOOKUP($A445,#REF!, 30, FALSE))), "Y", "N")</f>
        <v>N</v>
      </c>
      <c r="J445" t="str">
        <f>IF(ISNUMBER(SEARCH(J$1, VLOOKUP($A445,#REF!, 30, FALSE))), "Y", "N")</f>
        <v>N</v>
      </c>
      <c r="K445" t="str">
        <f>IF(ISNUMBER(SEARCH(K$1, VLOOKUP($A445,#REF!, 30, FALSE))), "Y", "N")</f>
        <v>N</v>
      </c>
      <c r="L445">
        <v>10</v>
      </c>
      <c r="M445" t="s">
        <v>52</v>
      </c>
      <c r="N445" t="s">
        <v>358</v>
      </c>
      <c r="O445" t="s">
        <v>56</v>
      </c>
      <c r="P445" t="s">
        <v>23</v>
      </c>
      <c r="Q445">
        <v>0.59</v>
      </c>
      <c r="R445">
        <f>IF(M445="electric",VLOOKUP(C445,Electric!$B:$F,5,FALSE), VLOOKUP(C445, Gas!$B:$F, 5, FALSE))</f>
        <v>0.59960000000000002</v>
      </c>
      <c r="S445" s="8">
        <f t="shared" si="6"/>
        <v>-1.6010673782521769E-2</v>
      </c>
      <c r="T445">
        <v>0</v>
      </c>
      <c r="U445">
        <v>0</v>
      </c>
      <c r="V445">
        <v>0</v>
      </c>
      <c r="W445" t="s">
        <v>46</v>
      </c>
      <c r="X445">
        <v>12</v>
      </c>
      <c r="Y445" t="s">
        <v>13</v>
      </c>
      <c r="Z445" t="s">
        <v>40</v>
      </c>
      <c r="AA445" t="s">
        <v>226</v>
      </c>
      <c r="AD445" t="s">
        <v>162</v>
      </c>
      <c r="AE445" t="s">
        <v>611</v>
      </c>
      <c r="AF445" t="s">
        <v>203</v>
      </c>
      <c r="AG445" t="b">
        <v>0</v>
      </c>
      <c r="AH445" t="b">
        <v>0</v>
      </c>
      <c r="AI445" t="b">
        <v>0</v>
      </c>
      <c r="AJ445" t="b">
        <v>0</v>
      </c>
      <c r="AK445" t="b">
        <v>1</v>
      </c>
      <c r="AL445" t="b">
        <v>1</v>
      </c>
      <c r="AO445" t="s">
        <v>27</v>
      </c>
      <c r="AP445" t="b">
        <v>0</v>
      </c>
      <c r="AQ445" t="b">
        <v>0</v>
      </c>
      <c r="AR445" t="s">
        <v>23</v>
      </c>
      <c r="AS445" t="b">
        <v>0</v>
      </c>
    </row>
    <row r="446" spans="1:47">
      <c r="A446">
        <v>151282</v>
      </c>
      <c r="B446" t="s">
        <v>50</v>
      </c>
      <c r="C446" t="s">
        <v>463</v>
      </c>
      <c r="D446" t="s">
        <v>229</v>
      </c>
      <c r="E446" t="str">
        <f>IF(ISNUMBER(SEARCH(E$1, VLOOKUP($A446,#REF!, 30, FALSE))), "Y", "N")</f>
        <v>N</v>
      </c>
      <c r="F446" t="str">
        <f>IF(ISNUMBER(SEARCH(F$1, VLOOKUP($A446,#REF!, 30, FALSE))), "Y", "N")</f>
        <v>N</v>
      </c>
      <c r="G446" t="str">
        <f>IF(ISNUMBER(SEARCH(G$1, VLOOKUP($A446,#REF!, 30, FALSE))), "Y", "N")</f>
        <v>N</v>
      </c>
      <c r="H446" t="str">
        <f>IF(ISNUMBER(SEARCH(H$1, VLOOKUP($A446,#REF!, 30, FALSE))), "Y", "N")</f>
        <v>N</v>
      </c>
      <c r="I446" t="str">
        <f>IF(ISNUMBER(SEARCH(I$1, VLOOKUP($A446,#REF!, 30, FALSE))), "Y", "N")</f>
        <v>N</v>
      </c>
      <c r="J446" t="str">
        <f>IF(ISNUMBER(SEARCH(J$1, VLOOKUP($A446,#REF!, 30, FALSE))), "Y", "N")</f>
        <v>N</v>
      </c>
      <c r="K446" t="str">
        <f>IF(ISNUMBER(SEARCH(K$1, VLOOKUP($A446,#REF!, 30, FALSE))), "Y", "N")</f>
        <v>N</v>
      </c>
      <c r="L446">
        <v>220</v>
      </c>
      <c r="M446" t="s">
        <v>52</v>
      </c>
      <c r="N446" t="s">
        <v>358</v>
      </c>
      <c r="O446" t="s">
        <v>56</v>
      </c>
      <c r="P446" t="s">
        <v>23</v>
      </c>
      <c r="Q446">
        <v>0.79900000000000004</v>
      </c>
      <c r="R446">
        <f>IF(M446="electric",VLOOKUP(C446,Electric!$B:$F,5,FALSE), VLOOKUP(C446, Gas!$B:$F, 5, FALSE))</f>
        <v>0.59960000000000002</v>
      </c>
      <c r="S446" s="8" t="str">
        <f t="shared" si="6"/>
        <v>None</v>
      </c>
      <c r="T446">
        <v>0</v>
      </c>
      <c r="U446">
        <v>7.99</v>
      </c>
      <c r="V446">
        <v>0</v>
      </c>
      <c r="W446" t="s">
        <v>230</v>
      </c>
      <c r="X446">
        <v>12</v>
      </c>
      <c r="Y446" t="s">
        <v>13</v>
      </c>
      <c r="Z446" t="s">
        <v>40</v>
      </c>
      <c r="AA446" t="s">
        <v>374</v>
      </c>
      <c r="AB446" t="s">
        <v>199</v>
      </c>
      <c r="AC446" t="s">
        <v>375</v>
      </c>
      <c r="AD446" t="s">
        <v>201</v>
      </c>
      <c r="AE446" t="s">
        <v>613</v>
      </c>
      <c r="AF446" t="s">
        <v>203</v>
      </c>
      <c r="AG446" t="b">
        <v>0</v>
      </c>
      <c r="AH446" t="b">
        <v>0</v>
      </c>
      <c r="AI446" t="b">
        <v>0</v>
      </c>
      <c r="AJ446" t="b">
        <v>0</v>
      </c>
      <c r="AK446" t="b">
        <v>1</v>
      </c>
      <c r="AL446" t="b">
        <v>1</v>
      </c>
      <c r="AO446" t="s">
        <v>27</v>
      </c>
      <c r="AP446" t="b">
        <v>0</v>
      </c>
      <c r="AQ446" t="b">
        <v>0</v>
      </c>
      <c r="AR446" t="s">
        <v>23</v>
      </c>
      <c r="AS446" t="b">
        <v>0</v>
      </c>
      <c r="AU446" t="s">
        <v>233</v>
      </c>
    </row>
    <row r="447" spans="1:47">
      <c r="A447">
        <v>150805</v>
      </c>
      <c r="B447" t="s">
        <v>50</v>
      </c>
      <c r="C447" t="s">
        <v>51</v>
      </c>
      <c r="D447" t="s">
        <v>42</v>
      </c>
      <c r="E447" t="str">
        <f>IF(ISNUMBER(SEARCH(E$1, VLOOKUP($A447,#REF!, 30, FALSE))), "Y", "N")</f>
        <v>N</v>
      </c>
      <c r="F447" t="str">
        <f>IF(ISNUMBER(SEARCH(F$1, VLOOKUP($A447,#REF!, 30, FALSE))), "Y", "N")</f>
        <v>N</v>
      </c>
      <c r="G447" t="str">
        <f>IF(ISNUMBER(SEARCH(G$1, VLOOKUP($A447,#REF!, 30, FALSE))), "Y", "N")</f>
        <v>N</v>
      </c>
      <c r="H447" t="str">
        <f>IF(ISNUMBER(SEARCH(H$1, VLOOKUP($A447,#REF!, 30, FALSE))), "Y", "N")</f>
        <v>N</v>
      </c>
      <c r="I447" t="str">
        <f>IF(ISNUMBER(SEARCH(I$1, VLOOKUP($A447,#REF!, 30, FALSE))), "Y", "N")</f>
        <v>N</v>
      </c>
      <c r="J447" t="str">
        <f>IF(ISNUMBER(SEARCH(J$1, VLOOKUP($A447,#REF!, 30, FALSE))), "Y", "N")</f>
        <v>N</v>
      </c>
      <c r="K447" t="str">
        <f>IF(ISNUMBER(SEARCH(K$1, VLOOKUP($A447,#REF!, 30, FALSE))), "Y", "N")</f>
        <v>N</v>
      </c>
      <c r="L447">
        <v>140</v>
      </c>
      <c r="M447" t="s">
        <v>52</v>
      </c>
      <c r="N447" t="s">
        <v>39</v>
      </c>
      <c r="O447" t="s">
        <v>53</v>
      </c>
      <c r="P447" t="s">
        <v>23</v>
      </c>
      <c r="Q447">
        <v>0.749</v>
      </c>
      <c r="R447">
        <f>IF(M447="electric",VLOOKUP(C447,Electric!$B:$F,5,FALSE), VLOOKUP(C447, Gas!$B:$F, 5, FALSE))</f>
        <v>0.53400000000000003</v>
      </c>
      <c r="S447" s="8" t="str">
        <f t="shared" si="6"/>
        <v>None</v>
      </c>
      <c r="T447">
        <v>0</v>
      </c>
      <c r="U447">
        <v>0</v>
      </c>
      <c r="V447">
        <v>0</v>
      </c>
      <c r="W447" t="s">
        <v>25</v>
      </c>
      <c r="X447">
        <v>12</v>
      </c>
      <c r="Y447" t="s">
        <v>13</v>
      </c>
      <c r="Z447" t="s">
        <v>40</v>
      </c>
      <c r="AA447" t="s">
        <v>198</v>
      </c>
      <c r="AB447" t="s">
        <v>199</v>
      </c>
      <c r="AC447" t="s">
        <v>200</v>
      </c>
      <c r="AD447" t="s">
        <v>201</v>
      </c>
      <c r="AE447" t="s">
        <v>614</v>
      </c>
      <c r="AF447" t="s">
        <v>203</v>
      </c>
      <c r="AG447" t="b">
        <v>0</v>
      </c>
      <c r="AH447" t="b">
        <v>0</v>
      </c>
      <c r="AI447" t="b">
        <v>0</v>
      </c>
      <c r="AJ447" t="b">
        <v>0</v>
      </c>
      <c r="AK447" t="b">
        <v>1</v>
      </c>
      <c r="AL447" t="b">
        <v>1</v>
      </c>
      <c r="AO447" t="s">
        <v>27</v>
      </c>
      <c r="AP447" t="b">
        <v>0</v>
      </c>
      <c r="AQ447" t="b">
        <v>0</v>
      </c>
      <c r="AR447" t="s">
        <v>23</v>
      </c>
      <c r="AS447" t="b">
        <v>0</v>
      </c>
      <c r="AU447" t="s">
        <v>41</v>
      </c>
    </row>
    <row r="448" spans="1:47">
      <c r="A448">
        <v>150806</v>
      </c>
      <c r="B448" t="s">
        <v>50</v>
      </c>
      <c r="C448" t="s">
        <v>51</v>
      </c>
      <c r="D448" t="s">
        <v>38</v>
      </c>
      <c r="E448" t="str">
        <f>IF(ISNUMBER(SEARCH(E$1, VLOOKUP($A448,#REF!, 30, FALSE))), "Y", "N")</f>
        <v>N</v>
      </c>
      <c r="F448" t="str">
        <f>IF(ISNUMBER(SEARCH(F$1, VLOOKUP($A448,#REF!, 30, FALSE))), "Y", "N")</f>
        <v>N</v>
      </c>
      <c r="G448" t="str">
        <f>IF(ISNUMBER(SEARCH(G$1, VLOOKUP($A448,#REF!, 30, FALSE))), "Y", "N")</f>
        <v>N</v>
      </c>
      <c r="H448" t="str">
        <f>IF(ISNUMBER(SEARCH(H$1, VLOOKUP($A448,#REF!, 30, FALSE))), "Y", "N")</f>
        <v>N</v>
      </c>
      <c r="I448" t="str">
        <f>IF(ISNUMBER(SEARCH(I$1, VLOOKUP($A448,#REF!, 30, FALSE))), "Y", "N")</f>
        <v>N</v>
      </c>
      <c r="J448" t="str">
        <f>IF(ISNUMBER(SEARCH(J$1, VLOOKUP($A448,#REF!, 30, FALSE))), "Y", "N")</f>
        <v>N</v>
      </c>
      <c r="K448" t="str">
        <f>IF(ISNUMBER(SEARCH(K$1, VLOOKUP($A448,#REF!, 30, FALSE))), "Y", "N")</f>
        <v>N</v>
      </c>
      <c r="L448">
        <v>140</v>
      </c>
      <c r="M448" t="s">
        <v>52</v>
      </c>
      <c r="N448" t="s">
        <v>39</v>
      </c>
      <c r="O448" t="s">
        <v>53</v>
      </c>
      <c r="P448" t="s">
        <v>23</v>
      </c>
      <c r="Q448">
        <v>0.71899999999999997</v>
      </c>
      <c r="R448">
        <f>IF(M448="electric",VLOOKUP(C448,Electric!$B:$F,5,FALSE), VLOOKUP(C448, Gas!$B:$F, 5, FALSE))</f>
        <v>0.53400000000000003</v>
      </c>
      <c r="S448" s="8" t="str">
        <f t="shared" si="6"/>
        <v>None</v>
      </c>
      <c r="T448">
        <v>0</v>
      </c>
      <c r="U448">
        <v>0</v>
      </c>
      <c r="V448">
        <v>0</v>
      </c>
      <c r="W448" t="s">
        <v>25</v>
      </c>
      <c r="X448">
        <v>12</v>
      </c>
      <c r="Y448" t="s">
        <v>13</v>
      </c>
      <c r="Z448" t="s">
        <v>40</v>
      </c>
      <c r="AA448" t="s">
        <v>198</v>
      </c>
      <c r="AB448" t="s">
        <v>199</v>
      </c>
      <c r="AC448" t="s">
        <v>200</v>
      </c>
      <c r="AD448" t="s">
        <v>201</v>
      </c>
      <c r="AE448" t="s">
        <v>615</v>
      </c>
      <c r="AF448" t="s">
        <v>203</v>
      </c>
      <c r="AG448" t="b">
        <v>0</v>
      </c>
      <c r="AH448" t="b">
        <v>0</v>
      </c>
      <c r="AI448" t="b">
        <v>0</v>
      </c>
      <c r="AJ448" t="b">
        <v>0</v>
      </c>
      <c r="AK448" t="b">
        <v>1</v>
      </c>
      <c r="AL448" t="b">
        <v>1</v>
      </c>
      <c r="AO448" s="1">
        <v>1</v>
      </c>
      <c r="AP448" t="b">
        <v>0</v>
      </c>
      <c r="AQ448" t="b">
        <v>1</v>
      </c>
      <c r="AR448" t="s">
        <v>23</v>
      </c>
      <c r="AS448" t="b">
        <v>0</v>
      </c>
      <c r="AU448" t="s">
        <v>41</v>
      </c>
    </row>
    <row r="449" spans="1:47">
      <c r="A449">
        <v>151345</v>
      </c>
      <c r="B449" t="s">
        <v>50</v>
      </c>
      <c r="C449" t="s">
        <v>51</v>
      </c>
      <c r="D449" t="s">
        <v>580</v>
      </c>
      <c r="E449" t="str">
        <f>IF(ISNUMBER(SEARCH(E$1, VLOOKUP($A449,#REF!, 30, FALSE))), "Y", "N")</f>
        <v>N</v>
      </c>
      <c r="F449" t="str">
        <f>IF(ISNUMBER(SEARCH(F$1, VLOOKUP($A449,#REF!, 30, FALSE))), "Y", "N")</f>
        <v>N</v>
      </c>
      <c r="G449" t="str">
        <f>IF(ISNUMBER(SEARCH(G$1, VLOOKUP($A449,#REF!, 30, FALSE))), "Y", "N")</f>
        <v>N</v>
      </c>
      <c r="H449" t="str">
        <f>IF(ISNUMBER(SEARCH(H$1, VLOOKUP($A449,#REF!, 30, FALSE))), "Y", "N")</f>
        <v>N</v>
      </c>
      <c r="I449" t="str">
        <f>IF(ISNUMBER(SEARCH(I$1, VLOOKUP($A449,#REF!, 30, FALSE))), "Y", "N")</f>
        <v>N</v>
      </c>
      <c r="J449" t="str">
        <f>IF(ISNUMBER(SEARCH(J$1, VLOOKUP($A449,#REF!, 30, FALSE))), "Y", "N")</f>
        <v>N</v>
      </c>
      <c r="K449" t="str">
        <f>IF(ISNUMBER(SEARCH(K$1, VLOOKUP($A449,#REF!, 30, FALSE))), "Y", "N")</f>
        <v>N</v>
      </c>
      <c r="L449">
        <v>187</v>
      </c>
      <c r="M449" t="s">
        <v>52</v>
      </c>
      <c r="N449" t="s">
        <v>39</v>
      </c>
      <c r="O449" t="s">
        <v>53</v>
      </c>
      <c r="P449" t="s">
        <v>23</v>
      </c>
      <c r="Q449">
        <v>0.79900000000000004</v>
      </c>
      <c r="R449">
        <f>IF(M449="electric",VLOOKUP(C449,Electric!$B:$F,5,FALSE), VLOOKUP(C449, Gas!$B:$F, 5, FALSE))</f>
        <v>0.53400000000000003</v>
      </c>
      <c r="S449" s="8" t="str">
        <f t="shared" si="6"/>
        <v>None</v>
      </c>
      <c r="T449">
        <v>0</v>
      </c>
      <c r="U449">
        <v>0</v>
      </c>
      <c r="V449">
        <v>0</v>
      </c>
      <c r="W449" t="s">
        <v>25</v>
      </c>
      <c r="X449">
        <v>12</v>
      </c>
      <c r="Y449" t="s">
        <v>13</v>
      </c>
      <c r="Z449" t="s">
        <v>40</v>
      </c>
      <c r="AA449" t="s">
        <v>206</v>
      </c>
      <c r="AB449" t="s">
        <v>199</v>
      </c>
      <c r="AC449" t="s">
        <v>207</v>
      </c>
      <c r="AD449" t="s">
        <v>201</v>
      </c>
      <c r="AE449" t="s">
        <v>616</v>
      </c>
      <c r="AF449" t="s">
        <v>203</v>
      </c>
      <c r="AG449" t="b">
        <v>0</v>
      </c>
      <c r="AH449" t="b">
        <v>0</v>
      </c>
      <c r="AI449" t="b">
        <v>0</v>
      </c>
      <c r="AJ449" t="b">
        <v>0</v>
      </c>
      <c r="AK449" t="b">
        <v>1</v>
      </c>
      <c r="AL449" t="b">
        <v>1</v>
      </c>
      <c r="AO449" t="s">
        <v>27</v>
      </c>
      <c r="AP449" t="b">
        <v>0</v>
      </c>
      <c r="AQ449" t="b">
        <v>0</v>
      </c>
      <c r="AR449" t="s">
        <v>23</v>
      </c>
      <c r="AS449" t="b">
        <v>0</v>
      </c>
      <c r="AU449" t="s">
        <v>105</v>
      </c>
    </row>
    <row r="450" spans="1:47">
      <c r="A450">
        <v>150808</v>
      </c>
      <c r="B450" t="s">
        <v>50</v>
      </c>
      <c r="C450" t="s">
        <v>51</v>
      </c>
      <c r="D450" t="s">
        <v>211</v>
      </c>
      <c r="E450" t="str">
        <f>IF(ISNUMBER(SEARCH(E$1, VLOOKUP($A450,#REF!, 30, FALSE))), "Y", "N")</f>
        <v>N</v>
      </c>
      <c r="F450" t="str">
        <f>IF(ISNUMBER(SEARCH(F$1, VLOOKUP($A450,#REF!, 30, FALSE))), "Y", "N")</f>
        <v>N</v>
      </c>
      <c r="G450" t="str">
        <f>IF(ISNUMBER(SEARCH(G$1, VLOOKUP($A450,#REF!, 30, FALSE))), "Y", "N")</f>
        <v>N</v>
      </c>
      <c r="H450" t="str">
        <f>IF(ISNUMBER(SEARCH(H$1, VLOOKUP($A450,#REF!, 30, FALSE))), "Y", "N")</f>
        <v>N</v>
      </c>
      <c r="I450" t="str">
        <f>IF(ISNUMBER(SEARCH(I$1, VLOOKUP($A450,#REF!, 30, FALSE))), "Y", "N")</f>
        <v>N</v>
      </c>
      <c r="J450" t="str">
        <f>IF(ISNUMBER(SEARCH(J$1, VLOOKUP($A450,#REF!, 30, FALSE))), "Y", "N")</f>
        <v>N</v>
      </c>
      <c r="K450" t="str">
        <f>IF(ISNUMBER(SEARCH(K$1, VLOOKUP($A450,#REF!, 30, FALSE))), "Y", "N")</f>
        <v>N</v>
      </c>
      <c r="L450">
        <v>50</v>
      </c>
      <c r="M450" t="s">
        <v>52</v>
      </c>
      <c r="N450" t="s">
        <v>39</v>
      </c>
      <c r="O450" t="s">
        <v>53</v>
      </c>
      <c r="P450" t="s">
        <v>23</v>
      </c>
      <c r="Q450">
        <v>0.55900000000000005</v>
      </c>
      <c r="R450">
        <f>IF(M450="electric",VLOOKUP(C450,Electric!$B:$F,5,FALSE), VLOOKUP(C450, Gas!$B:$F, 5, FALSE))</f>
        <v>0.53400000000000003</v>
      </c>
      <c r="S450" s="8" t="str">
        <f t="shared" ref="S450:S513" si="7">IF(AND(Q450&lt;R450, Q450&gt;0), (Q450-R450)/R450, "None")</f>
        <v>None</v>
      </c>
      <c r="T450">
        <v>0</v>
      </c>
      <c r="U450">
        <v>0</v>
      </c>
      <c r="V450">
        <v>0</v>
      </c>
      <c r="W450" t="s">
        <v>46</v>
      </c>
      <c r="X450">
        <v>12</v>
      </c>
      <c r="Y450" t="s">
        <v>13</v>
      </c>
      <c r="Z450" t="s">
        <v>40</v>
      </c>
      <c r="AA450" t="s">
        <v>582</v>
      </c>
      <c r="AD450" t="s">
        <v>171</v>
      </c>
      <c r="AE450" t="s">
        <v>617</v>
      </c>
      <c r="AF450" t="s">
        <v>203</v>
      </c>
      <c r="AG450" t="b">
        <v>0</v>
      </c>
      <c r="AH450" t="b">
        <v>0</v>
      </c>
      <c r="AI450" t="b">
        <v>0</v>
      </c>
      <c r="AJ450" t="b">
        <v>0</v>
      </c>
      <c r="AK450" t="b">
        <v>1</v>
      </c>
      <c r="AL450" t="b">
        <v>1</v>
      </c>
      <c r="AO450" t="s">
        <v>27</v>
      </c>
      <c r="AP450" t="b">
        <v>0</v>
      </c>
      <c r="AQ450" t="b">
        <v>0</v>
      </c>
      <c r="AR450" t="s">
        <v>23</v>
      </c>
      <c r="AS450" t="b">
        <v>0</v>
      </c>
    </row>
    <row r="451" spans="1:47">
      <c r="A451">
        <v>150810</v>
      </c>
      <c r="B451" t="s">
        <v>50</v>
      </c>
      <c r="C451" t="s">
        <v>51</v>
      </c>
      <c r="D451" t="s">
        <v>216</v>
      </c>
      <c r="E451" t="str">
        <f>IF(ISNUMBER(SEARCH(E$1, VLOOKUP($A451,#REF!, 30, FALSE))), "Y", "N")</f>
        <v>N</v>
      </c>
      <c r="F451" t="str">
        <f>IF(ISNUMBER(SEARCH(F$1, VLOOKUP($A451,#REF!, 30, FALSE))), "Y", "N")</f>
        <v>N</v>
      </c>
      <c r="G451" t="str">
        <f>IF(ISNUMBER(SEARCH(G$1, VLOOKUP($A451,#REF!, 30, FALSE))), "Y", "N")</f>
        <v>N</v>
      </c>
      <c r="H451" t="str">
        <f>IF(ISNUMBER(SEARCH(H$1, VLOOKUP($A451,#REF!, 30, FALSE))), "Y", "N")</f>
        <v>N</v>
      </c>
      <c r="I451" t="str">
        <f>IF(ISNUMBER(SEARCH(I$1, VLOOKUP($A451,#REF!, 30, FALSE))), "Y", "N")</f>
        <v>N</v>
      </c>
      <c r="J451" t="str">
        <f>IF(ISNUMBER(SEARCH(J$1, VLOOKUP($A451,#REF!, 30, FALSE))), "Y", "N")</f>
        <v>N</v>
      </c>
      <c r="K451" t="str">
        <f>IF(ISNUMBER(SEARCH(K$1, VLOOKUP($A451,#REF!, 30, FALSE))), "Y", "N")</f>
        <v>N</v>
      </c>
      <c r="L451">
        <v>50</v>
      </c>
      <c r="M451" t="s">
        <v>52</v>
      </c>
      <c r="N451" t="s">
        <v>39</v>
      </c>
      <c r="O451" t="s">
        <v>53</v>
      </c>
      <c r="P451" t="s">
        <v>23</v>
      </c>
      <c r="Q451">
        <v>0.57899999999999996</v>
      </c>
      <c r="R451">
        <f>IF(M451="electric",VLOOKUP(C451,Electric!$B:$F,5,FALSE), VLOOKUP(C451, Gas!$B:$F, 5, FALSE))</f>
        <v>0.53400000000000003</v>
      </c>
      <c r="S451" s="8" t="str">
        <f t="shared" si="7"/>
        <v>None</v>
      </c>
      <c r="T451">
        <v>0</v>
      </c>
      <c r="U451">
        <v>0</v>
      </c>
      <c r="V451">
        <v>0</v>
      </c>
      <c r="W451" t="s">
        <v>46</v>
      </c>
      <c r="X451">
        <v>12</v>
      </c>
      <c r="Y451" t="s">
        <v>13</v>
      </c>
      <c r="Z451" t="s">
        <v>40</v>
      </c>
      <c r="AA451" t="s">
        <v>582</v>
      </c>
      <c r="AD451" t="s">
        <v>171</v>
      </c>
      <c r="AE451" t="s">
        <v>618</v>
      </c>
      <c r="AF451" t="s">
        <v>203</v>
      </c>
      <c r="AG451" t="b">
        <v>0</v>
      </c>
      <c r="AH451" t="b">
        <v>0</v>
      </c>
      <c r="AI451" t="b">
        <v>0</v>
      </c>
      <c r="AJ451" t="b">
        <v>0</v>
      </c>
      <c r="AK451" t="b">
        <v>1</v>
      </c>
      <c r="AL451" t="b">
        <v>1</v>
      </c>
      <c r="AO451" s="1">
        <v>1</v>
      </c>
      <c r="AP451" t="b">
        <v>0</v>
      </c>
      <c r="AQ451" t="b">
        <v>1</v>
      </c>
      <c r="AR451" t="s">
        <v>23</v>
      </c>
      <c r="AS451" t="b">
        <v>0</v>
      </c>
    </row>
    <row r="452" spans="1:47">
      <c r="A452">
        <v>150807</v>
      </c>
      <c r="B452" t="s">
        <v>50</v>
      </c>
      <c r="C452" t="s">
        <v>51</v>
      </c>
      <c r="D452" t="s">
        <v>225</v>
      </c>
      <c r="E452" t="str">
        <f>IF(ISNUMBER(SEARCH(E$1, VLOOKUP($A452,#REF!, 30, FALSE))), "Y", "N")</f>
        <v>N</v>
      </c>
      <c r="F452" t="str">
        <f>IF(ISNUMBER(SEARCH(F$1, VLOOKUP($A452,#REF!, 30, FALSE))), "Y", "N")</f>
        <v>N</v>
      </c>
      <c r="G452" t="str">
        <f>IF(ISNUMBER(SEARCH(G$1, VLOOKUP($A452,#REF!, 30, FALSE))), "Y", "N")</f>
        <v>N</v>
      </c>
      <c r="H452" t="str">
        <f>IF(ISNUMBER(SEARCH(H$1, VLOOKUP($A452,#REF!, 30, FALSE))), "Y", "N")</f>
        <v>N</v>
      </c>
      <c r="I452" t="str">
        <f>IF(ISNUMBER(SEARCH(I$1, VLOOKUP($A452,#REF!, 30, FALSE))), "Y", "N")</f>
        <v>N</v>
      </c>
      <c r="J452" t="str">
        <f>IF(ISNUMBER(SEARCH(J$1, VLOOKUP($A452,#REF!, 30, FALSE))), "Y", "N")</f>
        <v>N</v>
      </c>
      <c r="K452" t="str">
        <f>IF(ISNUMBER(SEARCH(K$1, VLOOKUP($A452,#REF!, 30, FALSE))), "Y", "N")</f>
        <v>N</v>
      </c>
      <c r="L452">
        <v>10</v>
      </c>
      <c r="M452" t="s">
        <v>52</v>
      </c>
      <c r="N452" t="s">
        <v>39</v>
      </c>
      <c r="O452" t="s">
        <v>53</v>
      </c>
      <c r="P452" t="s">
        <v>23</v>
      </c>
      <c r="Q452">
        <v>0.55900000000000005</v>
      </c>
      <c r="R452">
        <f>IF(M452="electric",VLOOKUP(C452,Electric!$B:$F,5,FALSE), VLOOKUP(C452, Gas!$B:$F, 5, FALSE))</f>
        <v>0.53400000000000003</v>
      </c>
      <c r="S452" s="8" t="str">
        <f t="shared" si="7"/>
        <v>None</v>
      </c>
      <c r="T452">
        <v>0</v>
      </c>
      <c r="U452">
        <v>0</v>
      </c>
      <c r="V452">
        <v>0</v>
      </c>
      <c r="W452" t="s">
        <v>46</v>
      </c>
      <c r="X452">
        <v>12</v>
      </c>
      <c r="Y452" t="s">
        <v>13</v>
      </c>
      <c r="Z452" t="s">
        <v>40</v>
      </c>
      <c r="AA452" t="s">
        <v>226</v>
      </c>
      <c r="AD452" t="s">
        <v>162</v>
      </c>
      <c r="AE452" t="s">
        <v>617</v>
      </c>
      <c r="AF452" t="s">
        <v>203</v>
      </c>
      <c r="AG452" t="b">
        <v>0</v>
      </c>
      <c r="AH452" t="b">
        <v>0</v>
      </c>
      <c r="AI452" t="b">
        <v>0</v>
      </c>
      <c r="AJ452" t="b">
        <v>0</v>
      </c>
      <c r="AK452" t="b">
        <v>1</v>
      </c>
      <c r="AL452" t="b">
        <v>1</v>
      </c>
      <c r="AO452" t="s">
        <v>27</v>
      </c>
      <c r="AP452" t="b">
        <v>0</v>
      </c>
      <c r="AQ452" t="b">
        <v>0</v>
      </c>
      <c r="AR452" t="s">
        <v>23</v>
      </c>
      <c r="AS452" t="b">
        <v>0</v>
      </c>
    </row>
    <row r="453" spans="1:47">
      <c r="A453">
        <v>148819</v>
      </c>
      <c r="B453" t="s">
        <v>50</v>
      </c>
      <c r="C453" t="s">
        <v>54</v>
      </c>
      <c r="D453" t="s">
        <v>42</v>
      </c>
      <c r="E453" t="str">
        <f>IF(ISNUMBER(SEARCH(E$1, VLOOKUP($A453,#REF!, 30, FALSE))), "Y", "N")</f>
        <v>N</v>
      </c>
      <c r="F453" t="str">
        <f>IF(ISNUMBER(SEARCH(F$1, VLOOKUP($A453,#REF!, 30, FALSE))), "Y", "N")</f>
        <v>N</v>
      </c>
      <c r="G453" t="str">
        <f>IF(ISNUMBER(SEARCH(G$1, VLOOKUP($A453,#REF!, 30, FALSE))), "Y", "N")</f>
        <v>N</v>
      </c>
      <c r="H453" t="str">
        <f>IF(ISNUMBER(SEARCH(H$1, VLOOKUP($A453,#REF!, 30, FALSE))), "Y", "N")</f>
        <v>N</v>
      </c>
      <c r="I453" t="str">
        <f>IF(ISNUMBER(SEARCH(I$1, VLOOKUP($A453,#REF!, 30, FALSE))), "Y", "N")</f>
        <v>N</v>
      </c>
      <c r="J453" t="str">
        <f>IF(ISNUMBER(SEARCH(J$1, VLOOKUP($A453,#REF!, 30, FALSE))), "Y", "N")</f>
        <v>N</v>
      </c>
      <c r="K453" t="str">
        <f>IF(ISNUMBER(SEARCH(K$1, VLOOKUP($A453,#REF!, 30, FALSE))), "Y", "N")</f>
        <v>N</v>
      </c>
      <c r="L453">
        <v>140</v>
      </c>
      <c r="M453" t="s">
        <v>52</v>
      </c>
      <c r="N453" t="s">
        <v>55</v>
      </c>
      <c r="O453" t="s">
        <v>56</v>
      </c>
      <c r="P453" t="s">
        <v>23</v>
      </c>
      <c r="Q453">
        <v>0.7</v>
      </c>
      <c r="R453">
        <f>IF(M453="electric",VLOOKUP(C453,Electric!$B:$F,5,FALSE), VLOOKUP(C453, Gas!$B:$F, 5, FALSE))</f>
        <v>0.45879999999999999</v>
      </c>
      <c r="S453" s="8" t="str">
        <f t="shared" si="7"/>
        <v>None</v>
      </c>
      <c r="T453">
        <v>0</v>
      </c>
      <c r="U453">
        <v>0</v>
      </c>
      <c r="V453">
        <v>0</v>
      </c>
      <c r="W453" t="s">
        <v>25</v>
      </c>
      <c r="X453">
        <v>12</v>
      </c>
      <c r="Y453" t="s">
        <v>13</v>
      </c>
      <c r="Z453" t="s">
        <v>40</v>
      </c>
      <c r="AA453" t="s">
        <v>198</v>
      </c>
      <c r="AB453" t="s">
        <v>199</v>
      </c>
      <c r="AC453" t="s">
        <v>235</v>
      </c>
      <c r="AD453" t="s">
        <v>201</v>
      </c>
      <c r="AE453" t="s">
        <v>619</v>
      </c>
      <c r="AF453" t="s">
        <v>203</v>
      </c>
      <c r="AG453" t="b">
        <v>0</v>
      </c>
      <c r="AH453" t="b">
        <v>0</v>
      </c>
      <c r="AI453" t="b">
        <v>0</v>
      </c>
      <c r="AJ453" t="b">
        <v>0</v>
      </c>
      <c r="AK453" t="b">
        <v>1</v>
      </c>
      <c r="AL453" t="b">
        <v>1</v>
      </c>
      <c r="AO453" t="s">
        <v>27</v>
      </c>
      <c r="AP453" t="b">
        <v>0</v>
      </c>
      <c r="AQ453" t="b">
        <v>0</v>
      </c>
      <c r="AR453" t="s">
        <v>23</v>
      </c>
      <c r="AS453" t="b">
        <v>0</v>
      </c>
      <c r="AU453" t="s">
        <v>41</v>
      </c>
    </row>
    <row r="454" spans="1:47">
      <c r="A454">
        <v>150759</v>
      </c>
      <c r="B454" t="s">
        <v>50</v>
      </c>
      <c r="C454" t="s">
        <v>54</v>
      </c>
      <c r="D454" t="s">
        <v>237</v>
      </c>
      <c r="E454" t="str">
        <f>IF(ISNUMBER(SEARCH(E$1, VLOOKUP($A454,#REF!, 30, FALSE))), "Y", "N")</f>
        <v>N</v>
      </c>
      <c r="F454" t="str">
        <f>IF(ISNUMBER(SEARCH(F$1, VLOOKUP($A454,#REF!, 30, FALSE))), "Y", "N")</f>
        <v>N</v>
      </c>
      <c r="G454" t="str">
        <f>IF(ISNUMBER(SEARCH(G$1, VLOOKUP($A454,#REF!, 30, FALSE))), "Y", "N")</f>
        <v>N</v>
      </c>
      <c r="H454" t="str">
        <f>IF(ISNUMBER(SEARCH(H$1, VLOOKUP($A454,#REF!, 30, FALSE))), "Y", "N")</f>
        <v>N</v>
      </c>
      <c r="I454" t="str">
        <f>IF(ISNUMBER(SEARCH(I$1, VLOOKUP($A454,#REF!, 30, FALSE))), "Y", "N")</f>
        <v>N</v>
      </c>
      <c r="J454" t="str">
        <f>IF(ISNUMBER(SEARCH(J$1, VLOOKUP($A454,#REF!, 30, FALSE))), "Y", "N")</f>
        <v>N</v>
      </c>
      <c r="K454" t="str">
        <f>IF(ISNUMBER(SEARCH(K$1, VLOOKUP($A454,#REF!, 30, FALSE))), "Y", "N")</f>
        <v>N</v>
      </c>
      <c r="L454">
        <v>140</v>
      </c>
      <c r="M454" t="s">
        <v>52</v>
      </c>
      <c r="N454" t="s">
        <v>55</v>
      </c>
      <c r="O454" t="s">
        <v>56</v>
      </c>
      <c r="P454" t="s">
        <v>23</v>
      </c>
      <c r="Q454">
        <v>0.65</v>
      </c>
      <c r="R454">
        <f>IF(M454="electric",VLOOKUP(C454,Electric!$B:$F,5,FALSE), VLOOKUP(C454, Gas!$B:$F, 5, FALSE))</f>
        <v>0.45879999999999999</v>
      </c>
      <c r="S454" s="8" t="str">
        <f t="shared" si="7"/>
        <v>None</v>
      </c>
      <c r="T454">
        <v>0</v>
      </c>
      <c r="U454">
        <v>0</v>
      </c>
      <c r="V454">
        <v>0</v>
      </c>
      <c r="W454" t="s">
        <v>25</v>
      </c>
      <c r="X454">
        <v>18</v>
      </c>
      <c r="Y454" t="s">
        <v>13</v>
      </c>
      <c r="Z454" t="s">
        <v>40</v>
      </c>
      <c r="AA454" t="s">
        <v>231</v>
      </c>
      <c r="AB454" t="s">
        <v>199</v>
      </c>
      <c r="AC454" t="s">
        <v>235</v>
      </c>
      <c r="AD454" t="s">
        <v>201</v>
      </c>
      <c r="AE454" t="s">
        <v>620</v>
      </c>
      <c r="AF454" t="s">
        <v>203</v>
      </c>
      <c r="AG454" t="b">
        <v>0</v>
      </c>
      <c r="AH454" t="b">
        <v>0</v>
      </c>
      <c r="AI454" t="b">
        <v>0</v>
      </c>
      <c r="AJ454" t="b">
        <v>0</v>
      </c>
      <c r="AK454" t="b">
        <v>1</v>
      </c>
      <c r="AL454" t="b">
        <v>1</v>
      </c>
      <c r="AO454" t="s">
        <v>27</v>
      </c>
      <c r="AP454" t="b">
        <v>0</v>
      </c>
      <c r="AQ454" t="b">
        <v>0</v>
      </c>
      <c r="AR454" t="s">
        <v>23</v>
      </c>
      <c r="AS454" t="b">
        <v>0</v>
      </c>
      <c r="AU454" t="s">
        <v>41</v>
      </c>
    </row>
    <row r="455" spans="1:47">
      <c r="A455">
        <v>149822</v>
      </c>
      <c r="B455" t="s">
        <v>50</v>
      </c>
      <c r="C455" t="s">
        <v>54</v>
      </c>
      <c r="D455" t="s">
        <v>38</v>
      </c>
      <c r="E455" t="str">
        <f>IF(ISNUMBER(SEARCH(E$1, VLOOKUP($A455,#REF!, 30, FALSE))), "Y", "N")</f>
        <v>N</v>
      </c>
      <c r="F455" t="str">
        <f>IF(ISNUMBER(SEARCH(F$1, VLOOKUP($A455,#REF!, 30, FALSE))), "Y", "N")</f>
        <v>N</v>
      </c>
      <c r="G455" t="str">
        <f>IF(ISNUMBER(SEARCH(G$1, VLOOKUP($A455,#REF!, 30, FALSE))), "Y", "N")</f>
        <v>N</v>
      </c>
      <c r="H455" t="str">
        <f>IF(ISNUMBER(SEARCH(H$1, VLOOKUP($A455,#REF!, 30, FALSE))), "Y", "N")</f>
        <v>N</v>
      </c>
      <c r="I455" t="str">
        <f>IF(ISNUMBER(SEARCH(I$1, VLOOKUP($A455,#REF!, 30, FALSE))), "Y", "N")</f>
        <v>N</v>
      </c>
      <c r="J455" t="str">
        <f>IF(ISNUMBER(SEARCH(J$1, VLOOKUP($A455,#REF!, 30, FALSE))), "Y", "N")</f>
        <v>N</v>
      </c>
      <c r="K455" t="str">
        <f>IF(ISNUMBER(SEARCH(K$1, VLOOKUP($A455,#REF!, 30, FALSE))), "Y", "N")</f>
        <v>N</v>
      </c>
      <c r="L455">
        <v>140</v>
      </c>
      <c r="M455" t="s">
        <v>52</v>
      </c>
      <c r="N455" t="s">
        <v>55</v>
      </c>
      <c r="O455" t="s">
        <v>56</v>
      </c>
      <c r="P455" t="s">
        <v>23</v>
      </c>
      <c r="Q455">
        <v>0.72</v>
      </c>
      <c r="R455">
        <f>IF(M455="electric",VLOOKUP(C455,Electric!$B:$F,5,FALSE), VLOOKUP(C455, Gas!$B:$F, 5, FALSE))</f>
        <v>0.45879999999999999</v>
      </c>
      <c r="S455" s="8" t="str">
        <f t="shared" si="7"/>
        <v>None</v>
      </c>
      <c r="T455">
        <v>0</v>
      </c>
      <c r="U455">
        <v>0</v>
      </c>
      <c r="V455">
        <v>0</v>
      </c>
      <c r="W455" t="s">
        <v>25</v>
      </c>
      <c r="X455">
        <v>12</v>
      </c>
      <c r="Y455" t="s">
        <v>13</v>
      </c>
      <c r="Z455" t="s">
        <v>40</v>
      </c>
      <c r="AA455" t="s">
        <v>198</v>
      </c>
      <c r="AB455" t="s">
        <v>199</v>
      </c>
      <c r="AC455" t="s">
        <v>235</v>
      </c>
      <c r="AD455" t="s">
        <v>201</v>
      </c>
      <c r="AE455" t="s">
        <v>621</v>
      </c>
      <c r="AF455" t="s">
        <v>203</v>
      </c>
      <c r="AG455" t="b">
        <v>0</v>
      </c>
      <c r="AH455" t="b">
        <v>0</v>
      </c>
      <c r="AI455" t="b">
        <v>0</v>
      </c>
      <c r="AJ455" t="b">
        <v>0</v>
      </c>
      <c r="AK455" t="b">
        <v>1</v>
      </c>
      <c r="AL455" t="b">
        <v>1</v>
      </c>
      <c r="AO455" s="1">
        <v>1</v>
      </c>
      <c r="AP455" t="b">
        <v>0</v>
      </c>
      <c r="AQ455" t="b">
        <v>1</v>
      </c>
      <c r="AR455" t="s">
        <v>23</v>
      </c>
      <c r="AS455" t="b">
        <v>0</v>
      </c>
      <c r="AU455" t="s">
        <v>41</v>
      </c>
    </row>
    <row r="456" spans="1:47">
      <c r="A456">
        <v>151346</v>
      </c>
      <c r="B456" t="s">
        <v>50</v>
      </c>
      <c r="C456" t="s">
        <v>54</v>
      </c>
      <c r="D456" t="s">
        <v>580</v>
      </c>
      <c r="E456" t="str">
        <f>IF(ISNUMBER(SEARCH(E$1, VLOOKUP($A456,#REF!, 30, FALSE))), "Y", "N")</f>
        <v>N</v>
      </c>
      <c r="F456" t="str">
        <f>IF(ISNUMBER(SEARCH(F$1, VLOOKUP($A456,#REF!, 30, FALSE))), "Y", "N")</f>
        <v>N</v>
      </c>
      <c r="G456" t="str">
        <f>IF(ISNUMBER(SEARCH(G$1, VLOOKUP($A456,#REF!, 30, FALSE))), "Y", "N")</f>
        <v>N</v>
      </c>
      <c r="H456" t="str">
        <f>IF(ISNUMBER(SEARCH(H$1, VLOOKUP($A456,#REF!, 30, FALSE))), "Y", "N")</f>
        <v>N</v>
      </c>
      <c r="I456" t="str">
        <f>IF(ISNUMBER(SEARCH(I$1, VLOOKUP($A456,#REF!, 30, FALSE))), "Y", "N")</f>
        <v>N</v>
      </c>
      <c r="J456" t="str">
        <f>IF(ISNUMBER(SEARCH(J$1, VLOOKUP($A456,#REF!, 30, FALSE))), "Y", "N")</f>
        <v>N</v>
      </c>
      <c r="K456" t="str">
        <f>IF(ISNUMBER(SEARCH(K$1, VLOOKUP($A456,#REF!, 30, FALSE))), "Y", "N")</f>
        <v>N</v>
      </c>
      <c r="L456">
        <v>187</v>
      </c>
      <c r="M456" t="s">
        <v>52</v>
      </c>
      <c r="N456" t="s">
        <v>55</v>
      </c>
      <c r="O456" t="s">
        <v>56</v>
      </c>
      <c r="P456" t="s">
        <v>23</v>
      </c>
      <c r="Q456">
        <v>0.81</v>
      </c>
      <c r="R456">
        <f>IF(M456="electric",VLOOKUP(C456,Electric!$B:$F,5,FALSE), VLOOKUP(C456, Gas!$B:$F, 5, FALSE))</f>
        <v>0.45879999999999999</v>
      </c>
      <c r="S456" s="8" t="str">
        <f t="shared" si="7"/>
        <v>None</v>
      </c>
      <c r="T456">
        <v>0</v>
      </c>
      <c r="U456">
        <v>0</v>
      </c>
      <c r="V456">
        <v>0</v>
      </c>
      <c r="W456" t="s">
        <v>25</v>
      </c>
      <c r="X456">
        <v>12</v>
      </c>
      <c r="Y456" t="s">
        <v>13</v>
      </c>
      <c r="Z456" t="s">
        <v>40</v>
      </c>
      <c r="AA456" t="s">
        <v>206</v>
      </c>
      <c r="AB456" t="s">
        <v>199</v>
      </c>
      <c r="AC456" t="s">
        <v>240</v>
      </c>
      <c r="AD456" t="s">
        <v>201</v>
      </c>
      <c r="AE456" t="s">
        <v>622</v>
      </c>
      <c r="AF456" t="s">
        <v>203</v>
      </c>
      <c r="AG456" t="b">
        <v>0</v>
      </c>
      <c r="AH456" t="b">
        <v>0</v>
      </c>
      <c r="AI456" t="b">
        <v>0</v>
      </c>
      <c r="AJ456" t="b">
        <v>0</v>
      </c>
      <c r="AK456" t="b">
        <v>1</v>
      </c>
      <c r="AL456" t="b">
        <v>1</v>
      </c>
      <c r="AO456" t="s">
        <v>27</v>
      </c>
      <c r="AP456" t="b">
        <v>0</v>
      </c>
      <c r="AQ456" t="b">
        <v>0</v>
      </c>
      <c r="AR456" t="s">
        <v>23</v>
      </c>
      <c r="AS456" t="b">
        <v>0</v>
      </c>
      <c r="AU456" t="s">
        <v>105</v>
      </c>
    </row>
    <row r="457" spans="1:47">
      <c r="A457">
        <v>146816</v>
      </c>
      <c r="B457" t="s">
        <v>50</v>
      </c>
      <c r="C457" t="s">
        <v>54</v>
      </c>
      <c r="D457" t="s">
        <v>211</v>
      </c>
      <c r="E457" t="str">
        <f>IF(ISNUMBER(SEARCH(E$1, VLOOKUP($A457,#REF!, 30, FALSE))), "Y", "N")</f>
        <v>N</v>
      </c>
      <c r="F457" t="str">
        <f>IF(ISNUMBER(SEARCH(F$1, VLOOKUP($A457,#REF!, 30, FALSE))), "Y", "N")</f>
        <v>N</v>
      </c>
      <c r="G457" t="str">
        <f>IF(ISNUMBER(SEARCH(G$1, VLOOKUP($A457,#REF!, 30, FALSE))), "Y", "N")</f>
        <v>N</v>
      </c>
      <c r="H457" t="str">
        <f>IF(ISNUMBER(SEARCH(H$1, VLOOKUP($A457,#REF!, 30, FALSE))), "Y", "N")</f>
        <v>N</v>
      </c>
      <c r="I457" t="str">
        <f>IF(ISNUMBER(SEARCH(I$1, VLOOKUP($A457,#REF!, 30, FALSE))), "Y", "N")</f>
        <v>N</v>
      </c>
      <c r="J457" t="str">
        <f>IF(ISNUMBER(SEARCH(J$1, VLOOKUP($A457,#REF!, 30, FALSE))), "Y", "N")</f>
        <v>N</v>
      </c>
      <c r="K457" t="str">
        <f>IF(ISNUMBER(SEARCH(K$1, VLOOKUP($A457,#REF!, 30, FALSE))), "Y", "N")</f>
        <v>N</v>
      </c>
      <c r="L457">
        <v>60</v>
      </c>
      <c r="M457" t="s">
        <v>52</v>
      </c>
      <c r="N457" t="s">
        <v>55</v>
      </c>
      <c r="O457" t="s">
        <v>56</v>
      </c>
      <c r="P457" t="s">
        <v>23</v>
      </c>
      <c r="Q457">
        <v>0.5</v>
      </c>
      <c r="R457">
        <f>IF(M457="electric",VLOOKUP(C457,Electric!$B:$F,5,FALSE), VLOOKUP(C457, Gas!$B:$F, 5, FALSE))</f>
        <v>0.45879999999999999</v>
      </c>
      <c r="S457" s="8" t="str">
        <f t="shared" si="7"/>
        <v>None</v>
      </c>
      <c r="T457">
        <v>0</v>
      </c>
      <c r="U457">
        <v>0</v>
      </c>
      <c r="V457">
        <v>0</v>
      </c>
      <c r="W457" t="s">
        <v>46</v>
      </c>
      <c r="X457">
        <v>12</v>
      </c>
      <c r="Y457" t="s">
        <v>13</v>
      </c>
      <c r="Z457" t="s">
        <v>40</v>
      </c>
      <c r="AA457" t="s">
        <v>165</v>
      </c>
      <c r="AB457" t="s">
        <v>623</v>
      </c>
      <c r="AD457" t="s">
        <v>572</v>
      </c>
      <c r="AE457" t="s">
        <v>624</v>
      </c>
      <c r="AF457" t="s">
        <v>203</v>
      </c>
      <c r="AG457" t="b">
        <v>0</v>
      </c>
      <c r="AH457" t="b">
        <v>0</v>
      </c>
      <c r="AI457" t="b">
        <v>0</v>
      </c>
      <c r="AJ457" t="b">
        <v>0</v>
      </c>
      <c r="AK457" t="b">
        <v>1</v>
      </c>
      <c r="AL457" t="b">
        <v>1</v>
      </c>
      <c r="AO457" t="s">
        <v>27</v>
      </c>
      <c r="AP457" t="b">
        <v>0</v>
      </c>
      <c r="AQ457" t="b">
        <v>0</v>
      </c>
      <c r="AR457" t="s">
        <v>23</v>
      </c>
      <c r="AS457" t="b">
        <v>0</v>
      </c>
    </row>
    <row r="458" spans="1:47">
      <c r="A458">
        <v>149884</v>
      </c>
      <c r="B458" t="s">
        <v>50</v>
      </c>
      <c r="C458" t="s">
        <v>54</v>
      </c>
      <c r="D458" t="s">
        <v>216</v>
      </c>
      <c r="E458" t="str">
        <f>IF(ISNUMBER(SEARCH(E$1, VLOOKUP($A458,#REF!, 30, FALSE))), "Y", "N")</f>
        <v>N</v>
      </c>
      <c r="F458" t="str">
        <f>IF(ISNUMBER(SEARCH(F$1, VLOOKUP($A458,#REF!, 30, FALSE))), "Y", "N")</f>
        <v>N</v>
      </c>
      <c r="G458" t="str">
        <f>IF(ISNUMBER(SEARCH(G$1, VLOOKUP($A458,#REF!, 30, FALSE))), "Y", "N")</f>
        <v>N</v>
      </c>
      <c r="H458" t="str">
        <f>IF(ISNUMBER(SEARCH(H$1, VLOOKUP($A458,#REF!, 30, FALSE))), "Y", "N")</f>
        <v>N</v>
      </c>
      <c r="I458" t="str">
        <f>IF(ISNUMBER(SEARCH(I$1, VLOOKUP($A458,#REF!, 30, FALSE))), "Y", "N")</f>
        <v>N</v>
      </c>
      <c r="J458" t="str">
        <f>IF(ISNUMBER(SEARCH(J$1, VLOOKUP($A458,#REF!, 30, FALSE))), "Y", "N")</f>
        <v>N</v>
      </c>
      <c r="K458" t="str">
        <f>IF(ISNUMBER(SEARCH(K$1, VLOOKUP($A458,#REF!, 30, FALSE))), "Y", "N")</f>
        <v>N</v>
      </c>
      <c r="L458">
        <v>60</v>
      </c>
      <c r="M458" t="s">
        <v>52</v>
      </c>
      <c r="N458" t="s">
        <v>55</v>
      </c>
      <c r="O458" t="s">
        <v>56</v>
      </c>
      <c r="P458" t="s">
        <v>23</v>
      </c>
      <c r="Q458">
        <v>0.51</v>
      </c>
      <c r="R458">
        <f>IF(M458="electric",VLOOKUP(C458,Electric!$B:$F,5,FALSE), VLOOKUP(C458, Gas!$B:$F, 5, FALSE))</f>
        <v>0.45879999999999999</v>
      </c>
      <c r="S458" s="8" t="str">
        <f t="shared" si="7"/>
        <v>None</v>
      </c>
      <c r="T458">
        <v>0</v>
      </c>
      <c r="U458">
        <v>0</v>
      </c>
      <c r="V458">
        <v>0</v>
      </c>
      <c r="W458" t="s">
        <v>46</v>
      </c>
      <c r="X458">
        <v>12</v>
      </c>
      <c r="Y458" t="s">
        <v>13</v>
      </c>
      <c r="Z458" t="s">
        <v>40</v>
      </c>
      <c r="AA458" t="s">
        <v>165</v>
      </c>
      <c r="AB458" t="s">
        <v>623</v>
      </c>
      <c r="AD458" t="s">
        <v>572</v>
      </c>
      <c r="AE458" t="s">
        <v>625</v>
      </c>
      <c r="AF458" t="s">
        <v>203</v>
      </c>
      <c r="AG458" t="b">
        <v>0</v>
      </c>
      <c r="AH458" t="b">
        <v>0</v>
      </c>
      <c r="AI458" t="b">
        <v>0</v>
      </c>
      <c r="AJ458" t="b">
        <v>0</v>
      </c>
      <c r="AK458" t="b">
        <v>1</v>
      </c>
      <c r="AL458" t="b">
        <v>1</v>
      </c>
      <c r="AO458" s="1">
        <v>1</v>
      </c>
      <c r="AP458" t="b">
        <v>0</v>
      </c>
      <c r="AQ458" t="b">
        <v>1</v>
      </c>
      <c r="AR458" t="s">
        <v>23</v>
      </c>
      <c r="AS458" t="b">
        <v>0</v>
      </c>
    </row>
    <row r="459" spans="1:47">
      <c r="A459">
        <v>146769</v>
      </c>
      <c r="B459" t="s">
        <v>50</v>
      </c>
      <c r="C459" t="s">
        <v>54</v>
      </c>
      <c r="D459" t="s">
        <v>225</v>
      </c>
      <c r="E459" t="str">
        <f>IF(ISNUMBER(SEARCH(E$1, VLOOKUP($A459,#REF!, 30, FALSE))), "Y", "N")</f>
        <v>N</v>
      </c>
      <c r="F459" t="str">
        <f>IF(ISNUMBER(SEARCH(F$1, VLOOKUP($A459,#REF!, 30, FALSE))), "Y", "N")</f>
        <v>N</v>
      </c>
      <c r="G459" t="str">
        <f>IF(ISNUMBER(SEARCH(G$1, VLOOKUP($A459,#REF!, 30, FALSE))), "Y", "N")</f>
        <v>N</v>
      </c>
      <c r="H459" t="str">
        <f>IF(ISNUMBER(SEARCH(H$1, VLOOKUP($A459,#REF!, 30, FALSE))), "Y", "N")</f>
        <v>N</v>
      </c>
      <c r="I459" t="str">
        <f>IF(ISNUMBER(SEARCH(I$1, VLOOKUP($A459,#REF!, 30, FALSE))), "Y", "N")</f>
        <v>N</v>
      </c>
      <c r="J459" t="str">
        <f>IF(ISNUMBER(SEARCH(J$1, VLOOKUP($A459,#REF!, 30, FALSE))), "Y", "N")</f>
        <v>N</v>
      </c>
      <c r="K459" t="str">
        <f>IF(ISNUMBER(SEARCH(K$1, VLOOKUP($A459,#REF!, 30, FALSE))), "Y", "N")</f>
        <v>N</v>
      </c>
      <c r="L459">
        <v>10</v>
      </c>
      <c r="M459" t="s">
        <v>52</v>
      </c>
      <c r="N459" t="s">
        <v>55</v>
      </c>
      <c r="O459" t="s">
        <v>56</v>
      </c>
      <c r="P459" t="s">
        <v>23</v>
      </c>
      <c r="Q459">
        <v>0.5</v>
      </c>
      <c r="R459">
        <f>IF(M459="electric",VLOOKUP(C459,Electric!$B:$F,5,FALSE), VLOOKUP(C459, Gas!$B:$F, 5, FALSE))</f>
        <v>0.45879999999999999</v>
      </c>
      <c r="S459" s="8" t="str">
        <f t="shared" si="7"/>
        <v>None</v>
      </c>
      <c r="T459">
        <v>0</v>
      </c>
      <c r="U459">
        <v>0</v>
      </c>
      <c r="V459">
        <v>0</v>
      </c>
      <c r="W459" t="s">
        <v>46</v>
      </c>
      <c r="X459">
        <v>12</v>
      </c>
      <c r="Y459" t="s">
        <v>13</v>
      </c>
      <c r="Z459" t="s">
        <v>40</v>
      </c>
      <c r="AA459" t="s">
        <v>226</v>
      </c>
      <c r="AD459" t="s">
        <v>162</v>
      </c>
      <c r="AE459" t="s">
        <v>624</v>
      </c>
      <c r="AF459" t="s">
        <v>203</v>
      </c>
      <c r="AG459" t="b">
        <v>0</v>
      </c>
      <c r="AH459" t="b">
        <v>0</v>
      </c>
      <c r="AI459" t="b">
        <v>0</v>
      </c>
      <c r="AJ459" t="b">
        <v>0</v>
      </c>
      <c r="AK459" t="b">
        <v>1</v>
      </c>
      <c r="AL459" t="b">
        <v>1</v>
      </c>
      <c r="AO459" t="s">
        <v>27</v>
      </c>
      <c r="AP459" t="b">
        <v>0</v>
      </c>
      <c r="AQ459" t="b">
        <v>0</v>
      </c>
      <c r="AR459" t="s">
        <v>23</v>
      </c>
      <c r="AS459" t="b">
        <v>0</v>
      </c>
    </row>
    <row r="460" spans="1:47">
      <c r="A460">
        <v>147568</v>
      </c>
      <c r="B460" t="s">
        <v>50</v>
      </c>
      <c r="C460" t="s">
        <v>54</v>
      </c>
      <c r="D460" t="s">
        <v>372</v>
      </c>
      <c r="E460" t="str">
        <f>IF(ISNUMBER(SEARCH(E$1, VLOOKUP($A460,#REF!, 30, FALSE))), "Y", "N")</f>
        <v>N</v>
      </c>
      <c r="F460" t="str">
        <f>IF(ISNUMBER(SEARCH(F$1, VLOOKUP($A460,#REF!, 30, FALSE))), "Y", "N")</f>
        <v>N</v>
      </c>
      <c r="G460" t="str">
        <f>IF(ISNUMBER(SEARCH(G$1, VLOOKUP($A460,#REF!, 30, FALSE))), "Y", "N")</f>
        <v>N</v>
      </c>
      <c r="H460" t="str">
        <f>IF(ISNUMBER(SEARCH(H$1, VLOOKUP($A460,#REF!, 30, FALSE))), "Y", "N")</f>
        <v>N</v>
      </c>
      <c r="I460" t="str">
        <f>IF(ISNUMBER(SEARCH(I$1, VLOOKUP($A460,#REF!, 30, FALSE))), "Y", "N")</f>
        <v>N</v>
      </c>
      <c r="J460" t="str">
        <f>IF(ISNUMBER(SEARCH(J$1, VLOOKUP($A460,#REF!, 30, FALSE))), "Y", "N")</f>
        <v>N</v>
      </c>
      <c r="K460" t="str">
        <f>IF(ISNUMBER(SEARCH(K$1, VLOOKUP($A460,#REF!, 30, FALSE))), "Y", "N")</f>
        <v>N</v>
      </c>
      <c r="L460">
        <v>10</v>
      </c>
      <c r="M460" t="s">
        <v>52</v>
      </c>
      <c r="N460" t="s">
        <v>55</v>
      </c>
      <c r="O460" t="s">
        <v>56</v>
      </c>
      <c r="P460" t="s">
        <v>23</v>
      </c>
      <c r="Q460">
        <v>0.48</v>
      </c>
      <c r="R460">
        <f>IF(M460="electric",VLOOKUP(C460,Electric!$B:$F,5,FALSE), VLOOKUP(C460, Gas!$B:$F, 5, FALSE))</f>
        <v>0.45879999999999999</v>
      </c>
      <c r="S460" s="8" t="str">
        <f t="shared" si="7"/>
        <v>None</v>
      </c>
      <c r="T460">
        <v>0</v>
      </c>
      <c r="U460">
        <v>0</v>
      </c>
      <c r="V460">
        <v>0</v>
      </c>
      <c r="W460" t="s">
        <v>46</v>
      </c>
      <c r="X460">
        <v>6</v>
      </c>
      <c r="Y460" t="s">
        <v>13</v>
      </c>
      <c r="Z460" t="s">
        <v>40</v>
      </c>
      <c r="AA460" t="s">
        <v>226</v>
      </c>
      <c r="AD460" t="s">
        <v>162</v>
      </c>
      <c r="AE460" t="s">
        <v>626</v>
      </c>
      <c r="AF460" t="s">
        <v>203</v>
      </c>
      <c r="AG460" t="b">
        <v>0</v>
      </c>
      <c r="AH460" t="b">
        <v>0</v>
      </c>
      <c r="AI460" t="b">
        <v>0</v>
      </c>
      <c r="AJ460" t="b">
        <v>0</v>
      </c>
      <c r="AK460" t="b">
        <v>1</v>
      </c>
      <c r="AL460" t="b">
        <v>1</v>
      </c>
      <c r="AO460" t="s">
        <v>27</v>
      </c>
      <c r="AP460" t="b">
        <v>0</v>
      </c>
      <c r="AQ460" t="b">
        <v>0</v>
      </c>
      <c r="AR460" t="s">
        <v>23</v>
      </c>
    </row>
    <row r="461" spans="1:47">
      <c r="A461">
        <v>150199</v>
      </c>
      <c r="B461" t="s">
        <v>50</v>
      </c>
      <c r="C461" t="s">
        <v>54</v>
      </c>
      <c r="D461" t="s">
        <v>229</v>
      </c>
      <c r="E461" t="str">
        <f>IF(ISNUMBER(SEARCH(E$1, VLOOKUP($A461,#REF!, 30, FALSE))), "Y", "N")</f>
        <v>N</v>
      </c>
      <c r="F461" t="str">
        <f>IF(ISNUMBER(SEARCH(F$1, VLOOKUP($A461,#REF!, 30, FALSE))), "Y", "N")</f>
        <v>N</v>
      </c>
      <c r="G461" t="str">
        <f>IF(ISNUMBER(SEARCH(G$1, VLOOKUP($A461,#REF!, 30, FALSE))), "Y", "N")</f>
        <v>N</v>
      </c>
      <c r="H461" t="str">
        <f>IF(ISNUMBER(SEARCH(H$1, VLOOKUP($A461,#REF!, 30, FALSE))), "Y", "N")</f>
        <v>N</v>
      </c>
      <c r="I461" t="str">
        <f>IF(ISNUMBER(SEARCH(I$1, VLOOKUP($A461,#REF!, 30, FALSE))), "Y", "N")</f>
        <v>N</v>
      </c>
      <c r="J461" t="str">
        <f>IF(ISNUMBER(SEARCH(J$1, VLOOKUP($A461,#REF!, 30, FALSE))), "Y", "N")</f>
        <v>N</v>
      </c>
      <c r="K461" t="str">
        <f>IF(ISNUMBER(SEARCH(K$1, VLOOKUP($A461,#REF!, 30, FALSE))), "Y", "N")</f>
        <v>N</v>
      </c>
      <c r="L461">
        <v>220</v>
      </c>
      <c r="M461" t="s">
        <v>52</v>
      </c>
      <c r="N461" t="s">
        <v>55</v>
      </c>
      <c r="O461" t="s">
        <v>56</v>
      </c>
      <c r="P461" t="s">
        <v>23</v>
      </c>
      <c r="Q461">
        <v>0.89</v>
      </c>
      <c r="R461">
        <f>IF(M461="electric",VLOOKUP(C461,Electric!$B:$F,5,FALSE), VLOOKUP(C461, Gas!$B:$F, 5, FALSE))</f>
        <v>0.45879999999999999</v>
      </c>
      <c r="S461" s="8" t="str">
        <f t="shared" si="7"/>
        <v>None</v>
      </c>
      <c r="T461">
        <v>0</v>
      </c>
      <c r="U461">
        <v>0</v>
      </c>
      <c r="V461">
        <v>0</v>
      </c>
      <c r="W461" t="s">
        <v>251</v>
      </c>
      <c r="X461">
        <v>12</v>
      </c>
      <c r="Y461" t="s">
        <v>13</v>
      </c>
      <c r="Z461" t="s">
        <v>40</v>
      </c>
      <c r="AA461" t="s">
        <v>252</v>
      </c>
      <c r="AB461" t="s">
        <v>199</v>
      </c>
      <c r="AC461" t="s">
        <v>253</v>
      </c>
      <c r="AD461" t="s">
        <v>201</v>
      </c>
      <c r="AE461" t="s">
        <v>627</v>
      </c>
      <c r="AF461" t="s">
        <v>203</v>
      </c>
      <c r="AG461" t="b">
        <v>0</v>
      </c>
      <c r="AH461" t="b">
        <v>0</v>
      </c>
      <c r="AI461" t="b">
        <v>0</v>
      </c>
      <c r="AJ461" t="b">
        <v>0</v>
      </c>
      <c r="AK461" t="b">
        <v>1</v>
      </c>
      <c r="AL461" t="b">
        <v>1</v>
      </c>
      <c r="AO461" t="s">
        <v>27</v>
      </c>
      <c r="AP461" t="b">
        <v>0</v>
      </c>
      <c r="AQ461" t="b">
        <v>0</v>
      </c>
      <c r="AR461" t="s">
        <v>23</v>
      </c>
      <c r="AS461" t="b">
        <v>0</v>
      </c>
      <c r="AU461" t="s">
        <v>233</v>
      </c>
    </row>
    <row r="462" spans="1:47">
      <c r="A462">
        <v>147635</v>
      </c>
      <c r="B462" t="s">
        <v>50</v>
      </c>
      <c r="C462" t="s">
        <v>628</v>
      </c>
      <c r="D462" t="s">
        <v>42</v>
      </c>
      <c r="E462" t="str">
        <f>IF(ISNUMBER(SEARCH(E$1, VLOOKUP($A462,#REF!, 30, FALSE))), "Y", "N")</f>
        <v>N</v>
      </c>
      <c r="F462" t="str">
        <f>IF(ISNUMBER(SEARCH(F$1, VLOOKUP($A462,#REF!, 30, FALSE))), "Y", "N")</f>
        <v>N</v>
      </c>
      <c r="G462" t="str">
        <f>IF(ISNUMBER(SEARCH(G$1, VLOOKUP($A462,#REF!, 30, FALSE))), "Y", "N")</f>
        <v>N</v>
      </c>
      <c r="H462" t="str">
        <f>IF(ISNUMBER(SEARCH(H$1, VLOOKUP($A462,#REF!, 30, FALSE))), "Y", "N")</f>
        <v>N</v>
      </c>
      <c r="I462" t="str">
        <f>IF(ISNUMBER(SEARCH(I$1, VLOOKUP($A462,#REF!, 30, FALSE))), "Y", "N")</f>
        <v>N</v>
      </c>
      <c r="J462" t="str">
        <f>IF(ISNUMBER(SEARCH(J$1, VLOOKUP($A462,#REF!, 30, FALSE))), "Y", "N")</f>
        <v>N</v>
      </c>
      <c r="K462" t="str">
        <f>IF(ISNUMBER(SEARCH(K$1, VLOOKUP($A462,#REF!, 30, FALSE))), "Y", "N")</f>
        <v>N</v>
      </c>
      <c r="L462">
        <v>140</v>
      </c>
      <c r="M462" t="s">
        <v>52</v>
      </c>
      <c r="N462" t="s">
        <v>39</v>
      </c>
      <c r="O462" t="s">
        <v>53</v>
      </c>
      <c r="P462" t="s">
        <v>23</v>
      </c>
      <c r="Q462">
        <v>0.76900000000000002</v>
      </c>
      <c r="R462">
        <f>IF(M462="electric",VLOOKUP(C462,Electric!$B:$F,5,FALSE), VLOOKUP(C462, Gas!$B:$F, 5, FALSE))</f>
        <v>0.36720000000000003</v>
      </c>
      <c r="S462" s="8" t="str">
        <f t="shared" si="7"/>
        <v>None</v>
      </c>
      <c r="T462">
        <v>0</v>
      </c>
      <c r="U462">
        <v>0</v>
      </c>
      <c r="V462">
        <v>0</v>
      </c>
      <c r="W462" t="s">
        <v>25</v>
      </c>
      <c r="X462">
        <v>12</v>
      </c>
      <c r="Y462" t="s">
        <v>13</v>
      </c>
      <c r="Z462" t="s">
        <v>40</v>
      </c>
      <c r="AA462" t="s">
        <v>198</v>
      </c>
      <c r="AB462" t="s">
        <v>199</v>
      </c>
      <c r="AC462" t="s">
        <v>200</v>
      </c>
      <c r="AD462" t="s">
        <v>201</v>
      </c>
      <c r="AE462" t="s">
        <v>629</v>
      </c>
      <c r="AF462" t="s">
        <v>203</v>
      </c>
      <c r="AG462" t="b">
        <v>0</v>
      </c>
      <c r="AH462" t="b">
        <v>0</v>
      </c>
      <c r="AI462" t="b">
        <v>0</v>
      </c>
      <c r="AJ462" t="b">
        <v>0</v>
      </c>
      <c r="AK462" t="b">
        <v>1</v>
      </c>
      <c r="AL462" t="b">
        <v>1</v>
      </c>
      <c r="AO462" t="s">
        <v>27</v>
      </c>
      <c r="AP462" t="b">
        <v>0</v>
      </c>
      <c r="AQ462" t="b">
        <v>0</v>
      </c>
      <c r="AR462" t="s">
        <v>23</v>
      </c>
      <c r="AS462" t="b">
        <v>0</v>
      </c>
      <c r="AU462" t="s">
        <v>41</v>
      </c>
    </row>
    <row r="463" spans="1:47">
      <c r="A463">
        <v>150571</v>
      </c>
      <c r="B463" t="s">
        <v>50</v>
      </c>
      <c r="C463" t="s">
        <v>628</v>
      </c>
      <c r="D463" t="s">
        <v>38</v>
      </c>
      <c r="E463" t="str">
        <f>IF(ISNUMBER(SEARCH(E$1, VLOOKUP($A463,#REF!, 30, FALSE))), "Y", "N")</f>
        <v>N</v>
      </c>
      <c r="F463" t="str">
        <f>IF(ISNUMBER(SEARCH(F$1, VLOOKUP($A463,#REF!, 30, FALSE))), "Y", "N")</f>
        <v>N</v>
      </c>
      <c r="G463" t="str">
        <f>IF(ISNUMBER(SEARCH(G$1, VLOOKUP($A463,#REF!, 30, FALSE))), "Y", "N")</f>
        <v>N</v>
      </c>
      <c r="H463" t="str">
        <f>IF(ISNUMBER(SEARCH(H$1, VLOOKUP($A463,#REF!, 30, FALSE))), "Y", "N")</f>
        <v>N</v>
      </c>
      <c r="I463" t="str">
        <f>IF(ISNUMBER(SEARCH(I$1, VLOOKUP($A463,#REF!, 30, FALSE))), "Y", "N")</f>
        <v>N</v>
      </c>
      <c r="J463" t="str">
        <f>IF(ISNUMBER(SEARCH(J$1, VLOOKUP($A463,#REF!, 30, FALSE))), "Y", "N")</f>
        <v>N</v>
      </c>
      <c r="K463" t="str">
        <f>IF(ISNUMBER(SEARCH(K$1, VLOOKUP($A463,#REF!, 30, FALSE))), "Y", "N")</f>
        <v>N</v>
      </c>
      <c r="L463">
        <v>140</v>
      </c>
      <c r="M463" t="s">
        <v>52</v>
      </c>
      <c r="N463" t="s">
        <v>39</v>
      </c>
      <c r="O463" t="s">
        <v>53</v>
      </c>
      <c r="P463" t="s">
        <v>23</v>
      </c>
      <c r="Q463">
        <v>0.72899999999999998</v>
      </c>
      <c r="R463">
        <f>IF(M463="electric",VLOOKUP(C463,Electric!$B:$F,5,FALSE), VLOOKUP(C463, Gas!$B:$F, 5, FALSE))</f>
        <v>0.36720000000000003</v>
      </c>
      <c r="S463" s="8" t="str">
        <f t="shared" si="7"/>
        <v>None</v>
      </c>
      <c r="T463">
        <v>0</v>
      </c>
      <c r="U463">
        <v>0</v>
      </c>
      <c r="V463">
        <v>0</v>
      </c>
      <c r="W463" t="s">
        <v>25</v>
      </c>
      <c r="X463">
        <v>12</v>
      </c>
      <c r="Y463" t="s">
        <v>13</v>
      </c>
      <c r="Z463" t="s">
        <v>40</v>
      </c>
      <c r="AA463" t="s">
        <v>198</v>
      </c>
      <c r="AB463" t="s">
        <v>199</v>
      </c>
      <c r="AC463" t="s">
        <v>200</v>
      </c>
      <c r="AD463" t="s">
        <v>201</v>
      </c>
      <c r="AE463" t="s">
        <v>630</v>
      </c>
      <c r="AF463" t="s">
        <v>203</v>
      </c>
      <c r="AG463" t="b">
        <v>0</v>
      </c>
      <c r="AH463" t="b">
        <v>0</v>
      </c>
      <c r="AI463" t="b">
        <v>0</v>
      </c>
      <c r="AJ463" t="b">
        <v>0</v>
      </c>
      <c r="AK463" t="b">
        <v>1</v>
      </c>
      <c r="AL463" t="b">
        <v>1</v>
      </c>
      <c r="AO463" s="1">
        <v>1</v>
      </c>
      <c r="AP463" t="b">
        <v>0</v>
      </c>
      <c r="AQ463" t="b">
        <v>1</v>
      </c>
      <c r="AR463" t="s">
        <v>23</v>
      </c>
      <c r="AS463" t="b">
        <v>0</v>
      </c>
      <c r="AU463" t="s">
        <v>41</v>
      </c>
    </row>
    <row r="464" spans="1:47">
      <c r="A464">
        <v>151347</v>
      </c>
      <c r="B464" t="s">
        <v>50</v>
      </c>
      <c r="C464" t="s">
        <v>628</v>
      </c>
      <c r="D464" t="s">
        <v>580</v>
      </c>
      <c r="E464" t="str">
        <f>IF(ISNUMBER(SEARCH(E$1, VLOOKUP($A464,#REF!, 30, FALSE))), "Y", "N")</f>
        <v>N</v>
      </c>
      <c r="F464" t="str">
        <f>IF(ISNUMBER(SEARCH(F$1, VLOOKUP($A464,#REF!, 30, FALSE))), "Y", "N")</f>
        <v>N</v>
      </c>
      <c r="G464" t="str">
        <f>IF(ISNUMBER(SEARCH(G$1, VLOOKUP($A464,#REF!, 30, FALSE))), "Y", "N")</f>
        <v>N</v>
      </c>
      <c r="H464" t="str">
        <f>IF(ISNUMBER(SEARCH(H$1, VLOOKUP($A464,#REF!, 30, FALSE))), "Y", "N")</f>
        <v>N</v>
      </c>
      <c r="I464" t="str">
        <f>IF(ISNUMBER(SEARCH(I$1, VLOOKUP($A464,#REF!, 30, FALSE))), "Y", "N")</f>
        <v>N</v>
      </c>
      <c r="J464" t="str">
        <f>IF(ISNUMBER(SEARCH(J$1, VLOOKUP($A464,#REF!, 30, FALSE))), "Y", "N")</f>
        <v>N</v>
      </c>
      <c r="K464" t="str">
        <f>IF(ISNUMBER(SEARCH(K$1, VLOOKUP($A464,#REF!, 30, FALSE))), "Y", "N")</f>
        <v>N</v>
      </c>
      <c r="L464">
        <v>187</v>
      </c>
      <c r="M464" t="s">
        <v>52</v>
      </c>
      <c r="N464" t="s">
        <v>39</v>
      </c>
      <c r="O464" t="s">
        <v>53</v>
      </c>
      <c r="P464" t="s">
        <v>23</v>
      </c>
      <c r="Q464">
        <v>0.82899999999999996</v>
      </c>
      <c r="R464">
        <f>IF(M464="electric",VLOOKUP(C464,Electric!$B:$F,5,FALSE), VLOOKUP(C464, Gas!$B:$F, 5, FALSE))</f>
        <v>0.36720000000000003</v>
      </c>
      <c r="S464" s="8" t="str">
        <f t="shared" si="7"/>
        <v>None</v>
      </c>
      <c r="T464">
        <v>0</v>
      </c>
      <c r="U464">
        <v>0</v>
      </c>
      <c r="V464">
        <v>0</v>
      </c>
      <c r="W464" t="s">
        <v>25</v>
      </c>
      <c r="X464">
        <v>12</v>
      </c>
      <c r="Y464" t="s">
        <v>13</v>
      </c>
      <c r="Z464" t="s">
        <v>40</v>
      </c>
      <c r="AA464" t="s">
        <v>206</v>
      </c>
      <c r="AB464" t="s">
        <v>199</v>
      </c>
      <c r="AC464" t="s">
        <v>207</v>
      </c>
      <c r="AD464" t="s">
        <v>201</v>
      </c>
      <c r="AE464" t="s">
        <v>631</v>
      </c>
      <c r="AF464" t="s">
        <v>203</v>
      </c>
      <c r="AG464" t="b">
        <v>0</v>
      </c>
      <c r="AH464" t="b">
        <v>0</v>
      </c>
      <c r="AI464" t="b">
        <v>0</v>
      </c>
      <c r="AJ464" t="b">
        <v>0</v>
      </c>
      <c r="AK464" t="b">
        <v>1</v>
      </c>
      <c r="AL464" t="b">
        <v>1</v>
      </c>
      <c r="AO464" t="s">
        <v>27</v>
      </c>
      <c r="AP464" t="b">
        <v>0</v>
      </c>
      <c r="AQ464" t="b">
        <v>0</v>
      </c>
      <c r="AR464" t="s">
        <v>23</v>
      </c>
      <c r="AS464" t="b">
        <v>0</v>
      </c>
      <c r="AU464" t="s">
        <v>105</v>
      </c>
    </row>
    <row r="465" spans="1:47">
      <c r="A465">
        <v>147485</v>
      </c>
      <c r="B465" t="s">
        <v>50</v>
      </c>
      <c r="C465" t="s">
        <v>628</v>
      </c>
      <c r="D465" t="s">
        <v>211</v>
      </c>
      <c r="E465" t="str">
        <f>IF(ISNUMBER(SEARCH(E$1, VLOOKUP($A465,#REF!, 30, FALSE))), "Y", "N")</f>
        <v>N</v>
      </c>
      <c r="F465" t="str">
        <f>IF(ISNUMBER(SEARCH(F$1, VLOOKUP($A465,#REF!, 30, FALSE))), "Y", "N")</f>
        <v>N</v>
      </c>
      <c r="G465" t="str">
        <f>IF(ISNUMBER(SEARCH(G$1, VLOOKUP($A465,#REF!, 30, FALSE))), "Y", "N")</f>
        <v>N</v>
      </c>
      <c r="H465" t="str">
        <f>IF(ISNUMBER(SEARCH(H$1, VLOOKUP($A465,#REF!, 30, FALSE))), "Y", "N")</f>
        <v>N</v>
      </c>
      <c r="I465" t="str">
        <f>IF(ISNUMBER(SEARCH(I$1, VLOOKUP($A465,#REF!, 30, FALSE))), "Y", "N")</f>
        <v>N</v>
      </c>
      <c r="J465" t="str">
        <f>IF(ISNUMBER(SEARCH(J$1, VLOOKUP($A465,#REF!, 30, FALSE))), "Y", "N")</f>
        <v>N</v>
      </c>
      <c r="K465" t="str">
        <f>IF(ISNUMBER(SEARCH(K$1, VLOOKUP($A465,#REF!, 30, FALSE))), "Y", "N")</f>
        <v>N</v>
      </c>
      <c r="L465">
        <v>60</v>
      </c>
      <c r="M465" t="s">
        <v>52</v>
      </c>
      <c r="N465" t="s">
        <v>39</v>
      </c>
      <c r="O465" t="s">
        <v>53</v>
      </c>
      <c r="P465" t="s">
        <v>23</v>
      </c>
      <c r="Q465">
        <v>0.57899999999999996</v>
      </c>
      <c r="R465">
        <f>IF(M465="electric",VLOOKUP(C465,Electric!$B:$F,5,FALSE), VLOOKUP(C465, Gas!$B:$F, 5, FALSE))</f>
        <v>0.36720000000000003</v>
      </c>
      <c r="S465" s="8" t="str">
        <f t="shared" si="7"/>
        <v>None</v>
      </c>
      <c r="T465">
        <v>0</v>
      </c>
      <c r="U465">
        <v>0</v>
      </c>
      <c r="V465">
        <v>0</v>
      </c>
      <c r="W465" t="s">
        <v>46</v>
      </c>
      <c r="X465">
        <v>12</v>
      </c>
      <c r="Y465" t="s">
        <v>13</v>
      </c>
      <c r="Z465" t="s">
        <v>40</v>
      </c>
      <c r="AA465" t="s">
        <v>165</v>
      </c>
      <c r="AB465" t="s">
        <v>623</v>
      </c>
      <c r="AD465" t="s">
        <v>572</v>
      </c>
      <c r="AE465" t="s">
        <v>632</v>
      </c>
      <c r="AF465" t="s">
        <v>203</v>
      </c>
      <c r="AG465" t="b">
        <v>0</v>
      </c>
      <c r="AH465" t="b">
        <v>0</v>
      </c>
      <c r="AI465" t="b">
        <v>0</v>
      </c>
      <c r="AJ465" t="b">
        <v>0</v>
      </c>
      <c r="AK465" t="b">
        <v>1</v>
      </c>
      <c r="AL465" t="b">
        <v>1</v>
      </c>
      <c r="AO465" t="s">
        <v>27</v>
      </c>
      <c r="AP465" t="b">
        <v>0</v>
      </c>
      <c r="AQ465" t="b">
        <v>0</v>
      </c>
      <c r="AR465" t="s">
        <v>23</v>
      </c>
    </row>
    <row r="466" spans="1:47">
      <c r="A466">
        <v>147486</v>
      </c>
      <c r="B466" t="s">
        <v>50</v>
      </c>
      <c r="C466" t="s">
        <v>628</v>
      </c>
      <c r="D466" t="s">
        <v>214</v>
      </c>
      <c r="E466" t="str">
        <f>IF(ISNUMBER(SEARCH(E$1, VLOOKUP($A466,#REF!, 30, FALSE))), "Y", "N")</f>
        <v>N</v>
      </c>
      <c r="F466" t="str">
        <f>IF(ISNUMBER(SEARCH(F$1, VLOOKUP($A466,#REF!, 30, FALSE))), "Y", "N")</f>
        <v>N</v>
      </c>
      <c r="G466" t="str">
        <f>IF(ISNUMBER(SEARCH(G$1, VLOOKUP($A466,#REF!, 30, FALSE))), "Y", "N")</f>
        <v>N</v>
      </c>
      <c r="H466" t="str">
        <f>IF(ISNUMBER(SEARCH(H$1, VLOOKUP($A466,#REF!, 30, FALSE))), "Y", "N")</f>
        <v>N</v>
      </c>
      <c r="I466" t="str">
        <f>IF(ISNUMBER(SEARCH(I$1, VLOOKUP($A466,#REF!, 30, FALSE))), "Y", "N")</f>
        <v>N</v>
      </c>
      <c r="J466" t="str">
        <f>IF(ISNUMBER(SEARCH(J$1, VLOOKUP($A466,#REF!, 30, FALSE))), "Y", "N")</f>
        <v>N</v>
      </c>
      <c r="K466" t="str">
        <f>IF(ISNUMBER(SEARCH(K$1, VLOOKUP($A466,#REF!, 30, FALSE))), "Y", "N")</f>
        <v>N</v>
      </c>
      <c r="L466">
        <v>50</v>
      </c>
      <c r="M466" t="s">
        <v>52</v>
      </c>
      <c r="N466" t="s">
        <v>39</v>
      </c>
      <c r="O466" t="s">
        <v>53</v>
      </c>
      <c r="P466" t="s">
        <v>23</v>
      </c>
      <c r="Q466">
        <v>0.59899999999999998</v>
      </c>
      <c r="R466">
        <f>IF(M466="electric",VLOOKUP(C466,Electric!$B:$F,5,FALSE), VLOOKUP(C466, Gas!$B:$F, 5, FALSE))</f>
        <v>0.36720000000000003</v>
      </c>
      <c r="S466" s="8" t="str">
        <f t="shared" si="7"/>
        <v>None</v>
      </c>
      <c r="T466">
        <v>0</v>
      </c>
      <c r="U466">
        <v>0</v>
      </c>
      <c r="V466">
        <v>0</v>
      </c>
      <c r="W466" t="s">
        <v>46</v>
      </c>
      <c r="X466">
        <v>24</v>
      </c>
      <c r="Y466" t="s">
        <v>13</v>
      </c>
      <c r="Z466" t="s">
        <v>40</v>
      </c>
      <c r="AA466" t="s">
        <v>170</v>
      </c>
      <c r="AD466" t="s">
        <v>574</v>
      </c>
      <c r="AE466" t="s">
        <v>633</v>
      </c>
      <c r="AF466" t="s">
        <v>203</v>
      </c>
      <c r="AG466" t="b">
        <v>0</v>
      </c>
      <c r="AH466" t="b">
        <v>0</v>
      </c>
      <c r="AI466" t="b">
        <v>0</v>
      </c>
      <c r="AJ466" t="b">
        <v>0</v>
      </c>
      <c r="AK466" t="b">
        <v>1</v>
      </c>
      <c r="AL466" t="b">
        <v>1</v>
      </c>
      <c r="AO466" t="s">
        <v>27</v>
      </c>
      <c r="AP466" t="b">
        <v>0</v>
      </c>
      <c r="AQ466" t="b">
        <v>0</v>
      </c>
      <c r="AR466" t="s">
        <v>23</v>
      </c>
    </row>
    <row r="467" spans="1:47">
      <c r="A467">
        <v>149886</v>
      </c>
      <c r="B467" t="s">
        <v>50</v>
      </c>
      <c r="C467" t="s">
        <v>628</v>
      </c>
      <c r="D467" t="s">
        <v>216</v>
      </c>
      <c r="E467" t="str">
        <f>IF(ISNUMBER(SEARCH(E$1, VLOOKUP($A467,#REF!, 30, FALSE))), "Y", "N")</f>
        <v>N</v>
      </c>
      <c r="F467" t="str">
        <f>IF(ISNUMBER(SEARCH(F$1, VLOOKUP($A467,#REF!, 30, FALSE))), "Y", "N")</f>
        <v>N</v>
      </c>
      <c r="G467" t="str">
        <f>IF(ISNUMBER(SEARCH(G$1, VLOOKUP($A467,#REF!, 30, FALSE))), "Y", "N")</f>
        <v>N</v>
      </c>
      <c r="H467" t="str">
        <f>IF(ISNUMBER(SEARCH(H$1, VLOOKUP($A467,#REF!, 30, FALSE))), "Y", "N")</f>
        <v>N</v>
      </c>
      <c r="I467" t="str">
        <f>IF(ISNUMBER(SEARCH(I$1, VLOOKUP($A467,#REF!, 30, FALSE))), "Y", "N")</f>
        <v>N</v>
      </c>
      <c r="J467" t="str">
        <f>IF(ISNUMBER(SEARCH(J$1, VLOOKUP($A467,#REF!, 30, FALSE))), "Y", "N")</f>
        <v>N</v>
      </c>
      <c r="K467" t="str">
        <f>IF(ISNUMBER(SEARCH(K$1, VLOOKUP($A467,#REF!, 30, FALSE))), "Y", "N")</f>
        <v>N</v>
      </c>
      <c r="L467">
        <v>60</v>
      </c>
      <c r="M467" t="s">
        <v>52</v>
      </c>
      <c r="N467" t="s">
        <v>39</v>
      </c>
      <c r="O467" t="s">
        <v>53</v>
      </c>
      <c r="P467" t="s">
        <v>23</v>
      </c>
      <c r="Q467">
        <v>0.59899999999999998</v>
      </c>
      <c r="R467">
        <f>IF(M467="electric",VLOOKUP(C467,Electric!$B:$F,5,FALSE), VLOOKUP(C467, Gas!$B:$F, 5, FALSE))</f>
        <v>0.36720000000000003</v>
      </c>
      <c r="S467" s="8" t="str">
        <f t="shared" si="7"/>
        <v>None</v>
      </c>
      <c r="T467">
        <v>0</v>
      </c>
      <c r="U467">
        <v>0</v>
      </c>
      <c r="V467">
        <v>0</v>
      </c>
      <c r="W467" t="s">
        <v>46</v>
      </c>
      <c r="X467">
        <v>12</v>
      </c>
      <c r="Y467" t="s">
        <v>13</v>
      </c>
      <c r="Z467" t="s">
        <v>40</v>
      </c>
      <c r="AA467" t="s">
        <v>165</v>
      </c>
      <c r="AB467" t="s">
        <v>623</v>
      </c>
      <c r="AD467" t="s">
        <v>572</v>
      </c>
      <c r="AE467" t="s">
        <v>633</v>
      </c>
      <c r="AF467" t="s">
        <v>203</v>
      </c>
      <c r="AG467" t="b">
        <v>0</v>
      </c>
      <c r="AH467" t="b">
        <v>0</v>
      </c>
      <c r="AI467" t="b">
        <v>0</v>
      </c>
      <c r="AJ467" t="b">
        <v>0</v>
      </c>
      <c r="AK467" t="b">
        <v>1</v>
      </c>
      <c r="AL467" t="b">
        <v>1</v>
      </c>
      <c r="AO467" s="1">
        <v>1</v>
      </c>
      <c r="AP467" t="b">
        <v>0</v>
      </c>
      <c r="AQ467" t="b">
        <v>1</v>
      </c>
      <c r="AR467" t="s">
        <v>23</v>
      </c>
    </row>
    <row r="468" spans="1:47">
      <c r="A468">
        <v>149887</v>
      </c>
      <c r="B468" t="s">
        <v>50</v>
      </c>
      <c r="C468" t="s">
        <v>628</v>
      </c>
      <c r="D468" t="s">
        <v>218</v>
      </c>
      <c r="E468" t="str">
        <f>IF(ISNUMBER(SEARCH(E$1, VLOOKUP($A468,#REF!, 30, FALSE))), "Y", "N")</f>
        <v>N</v>
      </c>
      <c r="F468" t="str">
        <f>IF(ISNUMBER(SEARCH(F$1, VLOOKUP($A468,#REF!, 30, FALSE))), "Y", "N")</f>
        <v>N</v>
      </c>
      <c r="G468" t="str">
        <f>IF(ISNUMBER(SEARCH(G$1, VLOOKUP($A468,#REF!, 30, FALSE))), "Y", "N")</f>
        <v>N</v>
      </c>
      <c r="H468" t="str">
        <f>IF(ISNUMBER(SEARCH(H$1, VLOOKUP($A468,#REF!, 30, FALSE))), "Y", "N")</f>
        <v>N</v>
      </c>
      <c r="I468" t="str">
        <f>IF(ISNUMBER(SEARCH(I$1, VLOOKUP($A468,#REF!, 30, FALSE))), "Y", "N")</f>
        <v>N</v>
      </c>
      <c r="J468" t="str">
        <f>IF(ISNUMBER(SEARCH(J$1, VLOOKUP($A468,#REF!, 30, FALSE))), "Y", "N")</f>
        <v>N</v>
      </c>
      <c r="K468" t="str">
        <f>IF(ISNUMBER(SEARCH(K$1, VLOOKUP($A468,#REF!, 30, FALSE))), "Y", "N")</f>
        <v>N</v>
      </c>
      <c r="L468">
        <v>50</v>
      </c>
      <c r="M468" t="s">
        <v>52</v>
      </c>
      <c r="N468" t="s">
        <v>39</v>
      </c>
      <c r="O468" t="s">
        <v>53</v>
      </c>
      <c r="P468" t="s">
        <v>23</v>
      </c>
      <c r="Q468">
        <v>0.61899999999999999</v>
      </c>
      <c r="R468">
        <f>IF(M468="electric",VLOOKUP(C468,Electric!$B:$F,5,FALSE), VLOOKUP(C468, Gas!$B:$F, 5, FALSE))</f>
        <v>0.36720000000000003</v>
      </c>
      <c r="S468" s="8" t="str">
        <f t="shared" si="7"/>
        <v>None</v>
      </c>
      <c r="T468">
        <v>0</v>
      </c>
      <c r="U468">
        <v>0</v>
      </c>
      <c r="V468">
        <v>0</v>
      </c>
      <c r="W468" t="s">
        <v>46</v>
      </c>
      <c r="X468">
        <v>24</v>
      </c>
      <c r="Y468" t="s">
        <v>13</v>
      </c>
      <c r="Z468" t="s">
        <v>40</v>
      </c>
      <c r="AA468" t="s">
        <v>170</v>
      </c>
      <c r="AD468" t="s">
        <v>574</v>
      </c>
      <c r="AE468" t="s">
        <v>634</v>
      </c>
      <c r="AF468" t="s">
        <v>203</v>
      </c>
      <c r="AG468" t="b">
        <v>0</v>
      </c>
      <c r="AH468" t="b">
        <v>0</v>
      </c>
      <c r="AI468" t="b">
        <v>0</v>
      </c>
      <c r="AJ468" t="b">
        <v>0</v>
      </c>
      <c r="AK468" t="b">
        <v>1</v>
      </c>
      <c r="AL468" t="b">
        <v>1</v>
      </c>
      <c r="AO468" s="1">
        <v>1</v>
      </c>
      <c r="AP468" t="b">
        <v>0</v>
      </c>
      <c r="AQ468" t="b">
        <v>1</v>
      </c>
      <c r="AR468" t="s">
        <v>23</v>
      </c>
    </row>
    <row r="469" spans="1:47">
      <c r="A469">
        <v>147633</v>
      </c>
      <c r="B469" t="s">
        <v>50</v>
      </c>
      <c r="C469" t="s">
        <v>628</v>
      </c>
      <c r="D469" t="s">
        <v>225</v>
      </c>
      <c r="E469" t="str">
        <f>IF(ISNUMBER(SEARCH(E$1, VLOOKUP($A469,#REF!, 30, FALSE))), "Y", "N")</f>
        <v>N</v>
      </c>
      <c r="F469" t="str">
        <f>IF(ISNUMBER(SEARCH(F$1, VLOOKUP($A469,#REF!, 30, FALSE))), "Y", "N")</f>
        <v>N</v>
      </c>
      <c r="G469" t="str">
        <f>IF(ISNUMBER(SEARCH(G$1, VLOOKUP($A469,#REF!, 30, FALSE))), "Y", "N")</f>
        <v>N</v>
      </c>
      <c r="H469" t="str">
        <f>IF(ISNUMBER(SEARCH(H$1, VLOOKUP($A469,#REF!, 30, FALSE))), "Y", "N")</f>
        <v>N</v>
      </c>
      <c r="I469" t="str">
        <f>IF(ISNUMBER(SEARCH(I$1, VLOOKUP($A469,#REF!, 30, FALSE))), "Y", "N")</f>
        <v>N</v>
      </c>
      <c r="J469" t="str">
        <f>IF(ISNUMBER(SEARCH(J$1, VLOOKUP($A469,#REF!, 30, FALSE))), "Y", "N")</f>
        <v>N</v>
      </c>
      <c r="K469" t="str">
        <f>IF(ISNUMBER(SEARCH(K$1, VLOOKUP($A469,#REF!, 30, FALSE))), "Y", "N")</f>
        <v>N</v>
      </c>
      <c r="L469">
        <v>10</v>
      </c>
      <c r="M469" t="s">
        <v>52</v>
      </c>
      <c r="N469" t="s">
        <v>39</v>
      </c>
      <c r="O469" t="s">
        <v>53</v>
      </c>
      <c r="P469" t="s">
        <v>23</v>
      </c>
      <c r="Q469">
        <v>0.57899999999999996</v>
      </c>
      <c r="R469">
        <f>IF(M469="electric",VLOOKUP(C469,Electric!$B:$F,5,FALSE), VLOOKUP(C469, Gas!$B:$F, 5, FALSE))</f>
        <v>0.36720000000000003</v>
      </c>
      <c r="S469" s="8" t="str">
        <f t="shared" si="7"/>
        <v>None</v>
      </c>
      <c r="T469">
        <v>0</v>
      </c>
      <c r="U469">
        <v>0</v>
      </c>
      <c r="V469">
        <v>0</v>
      </c>
      <c r="W469" t="s">
        <v>46</v>
      </c>
      <c r="X469">
        <v>12</v>
      </c>
      <c r="Y469" t="s">
        <v>13</v>
      </c>
      <c r="Z469" t="s">
        <v>40</v>
      </c>
      <c r="AA469" t="s">
        <v>226</v>
      </c>
      <c r="AD469" t="s">
        <v>162</v>
      </c>
      <c r="AE469" t="s">
        <v>632</v>
      </c>
      <c r="AF469" t="s">
        <v>203</v>
      </c>
      <c r="AG469" t="b">
        <v>0</v>
      </c>
      <c r="AH469" t="b">
        <v>0</v>
      </c>
      <c r="AI469" t="b">
        <v>0</v>
      </c>
      <c r="AJ469" t="b">
        <v>0</v>
      </c>
      <c r="AK469" t="b">
        <v>1</v>
      </c>
      <c r="AL469" t="b">
        <v>1</v>
      </c>
      <c r="AO469" t="s">
        <v>27</v>
      </c>
      <c r="AP469" t="b">
        <v>0</v>
      </c>
      <c r="AQ469" t="b">
        <v>0</v>
      </c>
      <c r="AR469" t="s">
        <v>23</v>
      </c>
      <c r="AS469" t="b">
        <v>0</v>
      </c>
    </row>
    <row r="470" spans="1:47">
      <c r="A470">
        <v>147634</v>
      </c>
      <c r="B470" t="s">
        <v>50</v>
      </c>
      <c r="C470" t="s">
        <v>628</v>
      </c>
      <c r="D470" t="s">
        <v>372</v>
      </c>
      <c r="E470" t="str">
        <f>IF(ISNUMBER(SEARCH(E$1, VLOOKUP($A470,#REF!, 30, FALSE))), "Y", "N")</f>
        <v>N</v>
      </c>
      <c r="F470" t="str">
        <f>IF(ISNUMBER(SEARCH(F$1, VLOOKUP($A470,#REF!, 30, FALSE))), "Y", "N")</f>
        <v>N</v>
      </c>
      <c r="G470" t="str">
        <f>IF(ISNUMBER(SEARCH(G$1, VLOOKUP($A470,#REF!, 30, FALSE))), "Y", "N")</f>
        <v>N</v>
      </c>
      <c r="H470" t="str">
        <f>IF(ISNUMBER(SEARCH(H$1, VLOOKUP($A470,#REF!, 30, FALSE))), "Y", "N")</f>
        <v>N</v>
      </c>
      <c r="I470" t="str">
        <f>IF(ISNUMBER(SEARCH(I$1, VLOOKUP($A470,#REF!, 30, FALSE))), "Y", "N")</f>
        <v>N</v>
      </c>
      <c r="J470" t="str">
        <f>IF(ISNUMBER(SEARCH(J$1, VLOOKUP($A470,#REF!, 30, FALSE))), "Y", "N")</f>
        <v>N</v>
      </c>
      <c r="K470" t="str">
        <f>IF(ISNUMBER(SEARCH(K$1, VLOOKUP($A470,#REF!, 30, FALSE))), "Y", "N")</f>
        <v>N</v>
      </c>
      <c r="L470">
        <v>10</v>
      </c>
      <c r="M470" t="s">
        <v>52</v>
      </c>
      <c r="N470" t="s">
        <v>39</v>
      </c>
      <c r="O470" t="s">
        <v>53</v>
      </c>
      <c r="P470" t="s">
        <v>23</v>
      </c>
      <c r="Q470">
        <v>0.54900000000000004</v>
      </c>
      <c r="R470">
        <f>IF(M470="electric",VLOOKUP(C470,Electric!$B:$F,5,FALSE), VLOOKUP(C470, Gas!$B:$F, 5, FALSE))</f>
        <v>0.36720000000000003</v>
      </c>
      <c r="S470" s="8" t="str">
        <f t="shared" si="7"/>
        <v>None</v>
      </c>
      <c r="T470">
        <v>0</v>
      </c>
      <c r="U470">
        <v>0</v>
      </c>
      <c r="V470">
        <v>0</v>
      </c>
      <c r="W470" t="s">
        <v>46</v>
      </c>
      <c r="X470">
        <v>6</v>
      </c>
      <c r="Y470" t="s">
        <v>13</v>
      </c>
      <c r="Z470" t="s">
        <v>40</v>
      </c>
      <c r="AA470" t="s">
        <v>226</v>
      </c>
      <c r="AD470" t="s">
        <v>162</v>
      </c>
      <c r="AE470" t="s">
        <v>635</v>
      </c>
      <c r="AF470" t="s">
        <v>203</v>
      </c>
      <c r="AG470" t="b">
        <v>0</v>
      </c>
      <c r="AH470" t="b">
        <v>0</v>
      </c>
      <c r="AI470" t="b">
        <v>0</v>
      </c>
      <c r="AJ470" t="b">
        <v>0</v>
      </c>
      <c r="AK470" t="b">
        <v>1</v>
      </c>
      <c r="AL470" t="b">
        <v>1</v>
      </c>
      <c r="AO470" t="s">
        <v>27</v>
      </c>
      <c r="AP470" t="b">
        <v>0</v>
      </c>
      <c r="AQ470" t="b">
        <v>0</v>
      </c>
      <c r="AR470" t="s">
        <v>23</v>
      </c>
      <c r="AS470" t="b">
        <v>0</v>
      </c>
    </row>
    <row r="471" spans="1:47">
      <c r="A471">
        <v>151816</v>
      </c>
      <c r="B471" t="s">
        <v>50</v>
      </c>
      <c r="C471" t="s">
        <v>291</v>
      </c>
      <c r="D471" t="s">
        <v>636</v>
      </c>
      <c r="E471" t="str">
        <f>IF(ISNUMBER(SEARCH(E$1, VLOOKUP($A471,#REF!, 30, FALSE))), "Y", "N")</f>
        <v>N</v>
      </c>
      <c r="F471" t="str">
        <f>IF(ISNUMBER(SEARCH(F$1, VLOOKUP($A471,#REF!, 30, FALSE))), "Y", "N")</f>
        <v>N</v>
      </c>
      <c r="G471" t="str">
        <f>IF(ISNUMBER(SEARCH(G$1, VLOOKUP($A471,#REF!, 30, FALSE))), "Y", "N")</f>
        <v>N</v>
      </c>
      <c r="H471" t="str">
        <f>IF(ISNUMBER(SEARCH(H$1, VLOOKUP($A471,#REF!, 30, FALSE))), "Y", "N")</f>
        <v>N</v>
      </c>
      <c r="I471" t="str">
        <f>IF(ISNUMBER(SEARCH(I$1, VLOOKUP($A471,#REF!, 30, FALSE))), "Y", "N")</f>
        <v>N</v>
      </c>
      <c r="J471" t="str">
        <f>IF(ISNUMBER(SEARCH(J$1, VLOOKUP($A471,#REF!, 30, FALSE))), "Y", "N")</f>
        <v>N</v>
      </c>
      <c r="K471" t="str">
        <f>IF(ISNUMBER(SEARCH(K$1, VLOOKUP($A471,#REF!, 30, FALSE))), "Y", "N")</f>
        <v>N</v>
      </c>
      <c r="L471" t="s">
        <v>221</v>
      </c>
      <c r="M471" t="s">
        <v>52</v>
      </c>
      <c r="N471" t="s">
        <v>55</v>
      </c>
      <c r="O471" t="s">
        <v>56</v>
      </c>
      <c r="P471" t="s">
        <v>297</v>
      </c>
      <c r="Q471">
        <v>0</v>
      </c>
      <c r="R471">
        <f>IF(M471="electric",VLOOKUP(C471,Electric!$B:$F,5,FALSE), VLOOKUP(C471, Gas!$B:$F, 5, FALSE))</f>
        <v>0.59177000000000002</v>
      </c>
      <c r="S471" s="8" t="str">
        <f t="shared" si="7"/>
        <v>None</v>
      </c>
      <c r="T471">
        <v>0</v>
      </c>
      <c r="U471">
        <v>40</v>
      </c>
      <c r="V471">
        <v>0</v>
      </c>
      <c r="W471" t="s">
        <v>25</v>
      </c>
      <c r="X471">
        <v>12</v>
      </c>
      <c r="Y471" t="s">
        <v>13</v>
      </c>
      <c r="Z471" t="s">
        <v>40</v>
      </c>
      <c r="AA471" t="s">
        <v>226</v>
      </c>
      <c r="AD471" t="s">
        <v>162</v>
      </c>
      <c r="AE471" t="s">
        <v>637</v>
      </c>
      <c r="AF471" t="s">
        <v>203</v>
      </c>
      <c r="AG471" t="b">
        <v>0</v>
      </c>
      <c r="AH471" t="b">
        <v>0</v>
      </c>
      <c r="AI471" t="b">
        <v>0</v>
      </c>
      <c r="AJ471" t="b">
        <v>0</v>
      </c>
      <c r="AK471" t="b">
        <v>1</v>
      </c>
      <c r="AL471" t="b">
        <v>1</v>
      </c>
      <c r="AO471" s="1">
        <v>1</v>
      </c>
      <c r="AP471" t="b">
        <v>0</v>
      </c>
      <c r="AQ471" t="b">
        <v>1</v>
      </c>
      <c r="AR471" t="s">
        <v>23</v>
      </c>
      <c r="AS471" t="b">
        <v>0</v>
      </c>
    </row>
    <row r="472" spans="1:47">
      <c r="A472">
        <v>151191</v>
      </c>
      <c r="B472" t="s">
        <v>50</v>
      </c>
      <c r="C472" t="s">
        <v>291</v>
      </c>
      <c r="D472" t="s">
        <v>42</v>
      </c>
      <c r="E472" t="str">
        <f>IF(ISNUMBER(SEARCH(E$1, VLOOKUP($A472,#REF!, 30, FALSE))), "Y", "N")</f>
        <v>N</v>
      </c>
      <c r="F472" t="str">
        <f>IF(ISNUMBER(SEARCH(F$1, VLOOKUP($A472,#REF!, 30, FALSE))), "Y", "N")</f>
        <v>N</v>
      </c>
      <c r="G472" t="str">
        <f>IF(ISNUMBER(SEARCH(G$1, VLOOKUP($A472,#REF!, 30, FALSE))), "Y", "N")</f>
        <v>N</v>
      </c>
      <c r="H472" t="str">
        <f>IF(ISNUMBER(SEARCH(H$1, VLOOKUP($A472,#REF!, 30, FALSE))), "Y", "N")</f>
        <v>N</v>
      </c>
      <c r="I472" t="str">
        <f>IF(ISNUMBER(SEARCH(I$1, VLOOKUP($A472,#REF!, 30, FALSE))), "Y", "N")</f>
        <v>N</v>
      </c>
      <c r="J472" t="str">
        <f>IF(ISNUMBER(SEARCH(J$1, VLOOKUP($A472,#REF!, 30, FALSE))), "Y", "N")</f>
        <v>N</v>
      </c>
      <c r="K472" t="str">
        <f>IF(ISNUMBER(SEARCH(K$1, VLOOKUP($A472,#REF!, 30, FALSE))), "Y", "N")</f>
        <v>N</v>
      </c>
      <c r="L472">
        <v>140</v>
      </c>
      <c r="M472" t="s">
        <v>52</v>
      </c>
      <c r="N472" t="s">
        <v>55</v>
      </c>
      <c r="O472" t="s">
        <v>56</v>
      </c>
      <c r="P472" t="s">
        <v>23</v>
      </c>
      <c r="Q472">
        <v>0.69899999999999995</v>
      </c>
      <c r="R472">
        <f>IF(M472="electric",VLOOKUP(C472,Electric!$B:$F,5,FALSE), VLOOKUP(C472, Gas!$B:$F, 5, FALSE))</f>
        <v>0.59177000000000002</v>
      </c>
      <c r="S472" s="8" t="str">
        <f t="shared" si="7"/>
        <v>None</v>
      </c>
      <c r="T472">
        <v>0</v>
      </c>
      <c r="U472">
        <v>5.99</v>
      </c>
      <c r="V472">
        <v>0</v>
      </c>
      <c r="W472" t="s">
        <v>25</v>
      </c>
      <c r="X472">
        <v>12</v>
      </c>
      <c r="Y472" t="s">
        <v>13</v>
      </c>
      <c r="Z472" t="s">
        <v>40</v>
      </c>
      <c r="AA472" t="s">
        <v>198</v>
      </c>
      <c r="AB472" t="s">
        <v>199</v>
      </c>
      <c r="AC472" t="s">
        <v>278</v>
      </c>
      <c r="AD472" t="s">
        <v>201</v>
      </c>
      <c r="AE472" t="s">
        <v>638</v>
      </c>
      <c r="AF472" t="s">
        <v>203</v>
      </c>
      <c r="AG472" t="b">
        <v>0</v>
      </c>
      <c r="AH472" t="b">
        <v>0</v>
      </c>
      <c r="AI472" t="b">
        <v>0</v>
      </c>
      <c r="AJ472" t="b">
        <v>0</v>
      </c>
      <c r="AK472" t="b">
        <v>1</v>
      </c>
      <c r="AL472" t="b">
        <v>1</v>
      </c>
      <c r="AO472" t="s">
        <v>27</v>
      </c>
      <c r="AP472" t="b">
        <v>0</v>
      </c>
      <c r="AQ472" t="b">
        <v>0</v>
      </c>
      <c r="AR472" t="s">
        <v>23</v>
      </c>
      <c r="AS472" t="b">
        <v>0</v>
      </c>
      <c r="AU472" t="s">
        <v>41</v>
      </c>
    </row>
    <row r="473" spans="1:47">
      <c r="A473">
        <v>151192</v>
      </c>
      <c r="B473" t="s">
        <v>50</v>
      </c>
      <c r="C473" t="s">
        <v>291</v>
      </c>
      <c r="D473" t="s">
        <v>38</v>
      </c>
      <c r="E473" t="str">
        <f>IF(ISNUMBER(SEARCH(E$1, VLOOKUP($A473,#REF!, 30, FALSE))), "Y", "N")</f>
        <v>N</v>
      </c>
      <c r="F473" t="str">
        <f>IF(ISNUMBER(SEARCH(F$1, VLOOKUP($A473,#REF!, 30, FALSE))), "Y", "N")</f>
        <v>N</v>
      </c>
      <c r="G473" t="str">
        <f>IF(ISNUMBER(SEARCH(G$1, VLOOKUP($A473,#REF!, 30, FALSE))), "Y", "N")</f>
        <v>N</v>
      </c>
      <c r="H473" t="str">
        <f>IF(ISNUMBER(SEARCH(H$1, VLOOKUP($A473,#REF!, 30, FALSE))), "Y", "N")</f>
        <v>N</v>
      </c>
      <c r="I473" t="str">
        <f>IF(ISNUMBER(SEARCH(I$1, VLOOKUP($A473,#REF!, 30, FALSE))), "Y", "N")</f>
        <v>N</v>
      </c>
      <c r="J473" t="str">
        <f>IF(ISNUMBER(SEARCH(J$1, VLOOKUP($A473,#REF!, 30, FALSE))), "Y", "N")</f>
        <v>N</v>
      </c>
      <c r="K473" t="str">
        <f>IF(ISNUMBER(SEARCH(K$1, VLOOKUP($A473,#REF!, 30, FALSE))), "Y", "N")</f>
        <v>N</v>
      </c>
      <c r="L473">
        <v>140</v>
      </c>
      <c r="M473" t="s">
        <v>52</v>
      </c>
      <c r="N473" t="s">
        <v>55</v>
      </c>
      <c r="O473" t="s">
        <v>56</v>
      </c>
      <c r="P473" t="s">
        <v>23</v>
      </c>
      <c r="Q473">
        <v>0.70899999999999996</v>
      </c>
      <c r="R473">
        <f>IF(M473="electric",VLOOKUP(C473,Electric!$B:$F,5,FALSE), VLOOKUP(C473, Gas!$B:$F, 5, FALSE))</f>
        <v>0.59177000000000002</v>
      </c>
      <c r="S473" s="8" t="str">
        <f t="shared" si="7"/>
        <v>None</v>
      </c>
      <c r="T473">
        <v>0</v>
      </c>
      <c r="U473">
        <v>5.99</v>
      </c>
      <c r="V473">
        <v>0</v>
      </c>
      <c r="W473" t="s">
        <v>25</v>
      </c>
      <c r="X473">
        <v>12</v>
      </c>
      <c r="Y473" t="s">
        <v>13</v>
      </c>
      <c r="Z473" t="s">
        <v>40</v>
      </c>
      <c r="AA473" t="s">
        <v>198</v>
      </c>
      <c r="AB473" t="s">
        <v>199</v>
      </c>
      <c r="AC473" t="s">
        <v>278</v>
      </c>
      <c r="AD473" t="s">
        <v>201</v>
      </c>
      <c r="AE473" t="s">
        <v>639</v>
      </c>
      <c r="AF473" t="s">
        <v>203</v>
      </c>
      <c r="AG473" t="b">
        <v>0</v>
      </c>
      <c r="AH473" t="b">
        <v>0</v>
      </c>
      <c r="AI473" t="b">
        <v>0</v>
      </c>
      <c r="AJ473" t="b">
        <v>0</v>
      </c>
      <c r="AK473" t="b">
        <v>1</v>
      </c>
      <c r="AL473" t="b">
        <v>1</v>
      </c>
      <c r="AO473" s="1">
        <v>1</v>
      </c>
      <c r="AP473" t="b">
        <v>0</v>
      </c>
      <c r="AQ473" t="b">
        <v>1</v>
      </c>
      <c r="AR473" t="s">
        <v>23</v>
      </c>
      <c r="AS473" t="b">
        <v>0</v>
      </c>
      <c r="AU473" t="s">
        <v>41</v>
      </c>
    </row>
    <row r="474" spans="1:47">
      <c r="A474">
        <v>151348</v>
      </c>
      <c r="B474" t="s">
        <v>50</v>
      </c>
      <c r="C474" t="s">
        <v>291</v>
      </c>
      <c r="D474" t="s">
        <v>580</v>
      </c>
      <c r="E474" t="str">
        <f>IF(ISNUMBER(SEARCH(E$1, VLOOKUP($A474,#REF!, 30, FALSE))), "Y", "N")</f>
        <v>N</v>
      </c>
      <c r="F474" t="str">
        <f>IF(ISNUMBER(SEARCH(F$1, VLOOKUP($A474,#REF!, 30, FALSE))), "Y", "N")</f>
        <v>N</v>
      </c>
      <c r="G474" t="str">
        <f>IF(ISNUMBER(SEARCH(G$1, VLOOKUP($A474,#REF!, 30, FALSE))), "Y", "N")</f>
        <v>N</v>
      </c>
      <c r="H474" t="str">
        <f>IF(ISNUMBER(SEARCH(H$1, VLOOKUP($A474,#REF!, 30, FALSE))), "Y", "N")</f>
        <v>N</v>
      </c>
      <c r="I474" t="str">
        <f>IF(ISNUMBER(SEARCH(I$1, VLOOKUP($A474,#REF!, 30, FALSE))), "Y", "N")</f>
        <v>N</v>
      </c>
      <c r="J474" t="str">
        <f>IF(ISNUMBER(SEARCH(J$1, VLOOKUP($A474,#REF!, 30, FALSE))), "Y", "N")</f>
        <v>N</v>
      </c>
      <c r="K474" t="str">
        <f>IF(ISNUMBER(SEARCH(K$1, VLOOKUP($A474,#REF!, 30, FALSE))), "Y", "N")</f>
        <v>N</v>
      </c>
      <c r="L474">
        <v>187</v>
      </c>
      <c r="M474" t="s">
        <v>52</v>
      </c>
      <c r="N474" t="s">
        <v>55</v>
      </c>
      <c r="O474" t="s">
        <v>56</v>
      </c>
      <c r="P474" t="s">
        <v>23</v>
      </c>
      <c r="Q474">
        <v>0.84899999999999998</v>
      </c>
      <c r="R474">
        <f>IF(M474="electric",VLOOKUP(C474,Electric!$B:$F,5,FALSE), VLOOKUP(C474, Gas!$B:$F, 5, FALSE))</f>
        <v>0.59177000000000002</v>
      </c>
      <c r="S474" s="8" t="str">
        <f t="shared" si="7"/>
        <v>None</v>
      </c>
      <c r="T474">
        <v>0</v>
      </c>
      <c r="U474">
        <v>0</v>
      </c>
      <c r="V474">
        <v>0</v>
      </c>
      <c r="W474" t="s">
        <v>25</v>
      </c>
      <c r="X474">
        <v>12</v>
      </c>
      <c r="Y474" t="s">
        <v>13</v>
      </c>
      <c r="Z474" t="s">
        <v>40</v>
      </c>
      <c r="AA474" t="s">
        <v>206</v>
      </c>
      <c r="AB474" t="s">
        <v>199</v>
      </c>
      <c r="AC474" t="s">
        <v>281</v>
      </c>
      <c r="AD474" t="s">
        <v>201</v>
      </c>
      <c r="AE474" t="s">
        <v>640</v>
      </c>
      <c r="AF474" t="s">
        <v>203</v>
      </c>
      <c r="AG474" t="b">
        <v>0</v>
      </c>
      <c r="AH474" t="b">
        <v>0</v>
      </c>
      <c r="AI474" t="b">
        <v>0</v>
      </c>
      <c r="AJ474" t="b">
        <v>0</v>
      </c>
      <c r="AK474" t="b">
        <v>1</v>
      </c>
      <c r="AL474" t="b">
        <v>1</v>
      </c>
      <c r="AO474" t="s">
        <v>27</v>
      </c>
      <c r="AP474" t="b">
        <v>0</v>
      </c>
      <c r="AQ474" t="b">
        <v>0</v>
      </c>
      <c r="AR474" t="s">
        <v>23</v>
      </c>
      <c r="AS474" t="b">
        <v>0</v>
      </c>
      <c r="AU474" t="s">
        <v>105</v>
      </c>
    </row>
    <row r="475" spans="1:47">
      <c r="A475">
        <v>147238</v>
      </c>
      <c r="B475" t="s">
        <v>50</v>
      </c>
      <c r="C475" t="s">
        <v>291</v>
      </c>
      <c r="D475" t="s">
        <v>211</v>
      </c>
      <c r="E475" t="str">
        <f>IF(ISNUMBER(SEARCH(E$1, VLOOKUP($A475,#REF!, 30, FALSE))), "Y", "N")</f>
        <v>N</v>
      </c>
      <c r="F475" t="str">
        <f>IF(ISNUMBER(SEARCH(F$1, VLOOKUP($A475,#REF!, 30, FALSE))), "Y", "N")</f>
        <v>N</v>
      </c>
      <c r="G475" t="str">
        <f>IF(ISNUMBER(SEARCH(G$1, VLOOKUP($A475,#REF!, 30, FALSE))), "Y", "N")</f>
        <v>N</v>
      </c>
      <c r="H475" t="str">
        <f>IF(ISNUMBER(SEARCH(H$1, VLOOKUP($A475,#REF!, 30, FALSE))), "Y", "N")</f>
        <v>N</v>
      </c>
      <c r="I475" t="str">
        <f>IF(ISNUMBER(SEARCH(I$1, VLOOKUP($A475,#REF!, 30, FALSE))), "Y", "N")</f>
        <v>N</v>
      </c>
      <c r="J475" t="str">
        <f>IF(ISNUMBER(SEARCH(J$1, VLOOKUP($A475,#REF!, 30, FALSE))), "Y", "N")</f>
        <v>N</v>
      </c>
      <c r="K475" t="str">
        <f>IF(ISNUMBER(SEARCH(K$1, VLOOKUP($A475,#REF!, 30, FALSE))), "Y", "N")</f>
        <v>N</v>
      </c>
      <c r="L475">
        <v>60</v>
      </c>
      <c r="M475" t="s">
        <v>52</v>
      </c>
      <c r="N475" t="s">
        <v>55</v>
      </c>
      <c r="O475" t="s">
        <v>56</v>
      </c>
      <c r="P475" t="s">
        <v>23</v>
      </c>
      <c r="Q475">
        <v>0.59899999999999998</v>
      </c>
      <c r="R475">
        <f>IF(M475="electric",VLOOKUP(C475,Electric!$B:$F,5,FALSE), VLOOKUP(C475, Gas!$B:$F, 5, FALSE))</f>
        <v>0.59177000000000002</v>
      </c>
      <c r="S475" s="8" t="str">
        <f t="shared" si="7"/>
        <v>None</v>
      </c>
      <c r="T475">
        <v>0</v>
      </c>
      <c r="U475">
        <v>0</v>
      </c>
      <c r="V475">
        <v>0</v>
      </c>
      <c r="W475" t="s">
        <v>46</v>
      </c>
      <c r="X475">
        <v>12</v>
      </c>
      <c r="Y475" t="s">
        <v>13</v>
      </c>
      <c r="Z475" t="s">
        <v>40</v>
      </c>
      <c r="AA475" t="s">
        <v>165</v>
      </c>
      <c r="AB475" t="s">
        <v>623</v>
      </c>
      <c r="AD475" t="s">
        <v>572</v>
      </c>
      <c r="AE475" t="s">
        <v>641</v>
      </c>
      <c r="AF475" t="s">
        <v>203</v>
      </c>
      <c r="AG475" t="b">
        <v>0</v>
      </c>
      <c r="AH475" t="b">
        <v>0</v>
      </c>
      <c r="AI475" t="b">
        <v>0</v>
      </c>
      <c r="AJ475" t="b">
        <v>0</v>
      </c>
      <c r="AK475" t="b">
        <v>1</v>
      </c>
      <c r="AL475" t="b">
        <v>1</v>
      </c>
      <c r="AO475" t="s">
        <v>27</v>
      </c>
      <c r="AP475" t="b">
        <v>0</v>
      </c>
      <c r="AQ475" t="b">
        <v>0</v>
      </c>
      <c r="AR475" t="s">
        <v>23</v>
      </c>
    </row>
    <row r="476" spans="1:47">
      <c r="A476">
        <v>147237</v>
      </c>
      <c r="B476" t="s">
        <v>50</v>
      </c>
      <c r="C476" t="s">
        <v>291</v>
      </c>
      <c r="D476" t="s">
        <v>214</v>
      </c>
      <c r="E476" t="str">
        <f>IF(ISNUMBER(SEARCH(E$1, VLOOKUP($A476,#REF!, 30, FALSE))), "Y", "N")</f>
        <v>N</v>
      </c>
      <c r="F476" t="str">
        <f>IF(ISNUMBER(SEARCH(F$1, VLOOKUP($A476,#REF!, 30, FALSE))), "Y", "N")</f>
        <v>N</v>
      </c>
      <c r="G476" t="str">
        <f>IF(ISNUMBER(SEARCH(G$1, VLOOKUP($A476,#REF!, 30, FALSE))), "Y", "N")</f>
        <v>N</v>
      </c>
      <c r="H476" t="str">
        <f>IF(ISNUMBER(SEARCH(H$1, VLOOKUP($A476,#REF!, 30, FALSE))), "Y", "N")</f>
        <v>N</v>
      </c>
      <c r="I476" t="str">
        <f>IF(ISNUMBER(SEARCH(I$1, VLOOKUP($A476,#REF!, 30, FALSE))), "Y", "N")</f>
        <v>N</v>
      </c>
      <c r="J476" t="str">
        <f>IF(ISNUMBER(SEARCH(J$1, VLOOKUP($A476,#REF!, 30, FALSE))), "Y", "N")</f>
        <v>N</v>
      </c>
      <c r="K476" t="str">
        <f>IF(ISNUMBER(SEARCH(K$1, VLOOKUP($A476,#REF!, 30, FALSE))), "Y", "N")</f>
        <v>N</v>
      </c>
      <c r="L476">
        <v>50</v>
      </c>
      <c r="M476" t="s">
        <v>52</v>
      </c>
      <c r="N476" t="s">
        <v>55</v>
      </c>
      <c r="O476" t="s">
        <v>56</v>
      </c>
      <c r="P476" t="s">
        <v>23</v>
      </c>
      <c r="Q476">
        <v>0.63900000000000001</v>
      </c>
      <c r="R476">
        <f>IF(M476="electric",VLOOKUP(C476,Electric!$B:$F,5,FALSE), VLOOKUP(C476, Gas!$B:$F, 5, FALSE))</f>
        <v>0.59177000000000002</v>
      </c>
      <c r="S476" s="8" t="str">
        <f t="shared" si="7"/>
        <v>None</v>
      </c>
      <c r="T476">
        <v>0</v>
      </c>
      <c r="U476">
        <v>0</v>
      </c>
      <c r="V476">
        <v>0</v>
      </c>
      <c r="W476" t="s">
        <v>46</v>
      </c>
      <c r="X476">
        <v>24</v>
      </c>
      <c r="Y476" t="s">
        <v>13</v>
      </c>
      <c r="Z476" t="s">
        <v>40</v>
      </c>
      <c r="AA476" t="s">
        <v>170</v>
      </c>
      <c r="AD476" t="s">
        <v>574</v>
      </c>
      <c r="AE476" t="s">
        <v>642</v>
      </c>
      <c r="AF476" t="s">
        <v>203</v>
      </c>
      <c r="AG476" t="b">
        <v>0</v>
      </c>
      <c r="AH476" t="b">
        <v>0</v>
      </c>
      <c r="AI476" t="b">
        <v>0</v>
      </c>
      <c r="AJ476" t="b">
        <v>0</v>
      </c>
      <c r="AK476" t="b">
        <v>1</v>
      </c>
      <c r="AL476" t="b">
        <v>1</v>
      </c>
      <c r="AO476" t="s">
        <v>27</v>
      </c>
      <c r="AP476" t="b">
        <v>0</v>
      </c>
      <c r="AQ476" t="b">
        <v>0</v>
      </c>
      <c r="AR476" t="s">
        <v>23</v>
      </c>
      <c r="AS476" t="b">
        <v>0</v>
      </c>
    </row>
    <row r="477" spans="1:47">
      <c r="A477">
        <v>149888</v>
      </c>
      <c r="B477" t="s">
        <v>50</v>
      </c>
      <c r="C477" t="s">
        <v>291</v>
      </c>
      <c r="D477" t="s">
        <v>216</v>
      </c>
      <c r="E477" t="str">
        <f>IF(ISNUMBER(SEARCH(E$1, VLOOKUP($A477,#REF!, 30, FALSE))), "Y", "N")</f>
        <v>N</v>
      </c>
      <c r="F477" t="str">
        <f>IF(ISNUMBER(SEARCH(F$1, VLOOKUP($A477,#REF!, 30, FALSE))), "Y", "N")</f>
        <v>N</v>
      </c>
      <c r="G477" t="str">
        <f>IF(ISNUMBER(SEARCH(G$1, VLOOKUP($A477,#REF!, 30, FALSE))), "Y", "N")</f>
        <v>N</v>
      </c>
      <c r="H477" t="str">
        <f>IF(ISNUMBER(SEARCH(H$1, VLOOKUP($A477,#REF!, 30, FALSE))), "Y", "N")</f>
        <v>N</v>
      </c>
      <c r="I477" t="str">
        <f>IF(ISNUMBER(SEARCH(I$1, VLOOKUP($A477,#REF!, 30, FALSE))), "Y", "N")</f>
        <v>N</v>
      </c>
      <c r="J477" t="str">
        <f>IF(ISNUMBER(SEARCH(J$1, VLOOKUP($A477,#REF!, 30, FALSE))), "Y", "N")</f>
        <v>N</v>
      </c>
      <c r="K477" t="str">
        <f>IF(ISNUMBER(SEARCH(K$1, VLOOKUP($A477,#REF!, 30, FALSE))), "Y", "N")</f>
        <v>N</v>
      </c>
      <c r="L477">
        <v>60</v>
      </c>
      <c r="M477" t="s">
        <v>52</v>
      </c>
      <c r="N477" t="s">
        <v>55</v>
      </c>
      <c r="O477" t="s">
        <v>56</v>
      </c>
      <c r="P477" t="s">
        <v>23</v>
      </c>
      <c r="Q477">
        <v>0.61899999999999999</v>
      </c>
      <c r="R477">
        <f>IF(M477="electric",VLOOKUP(C477,Electric!$B:$F,5,FALSE), VLOOKUP(C477, Gas!$B:$F, 5, FALSE))</f>
        <v>0.59177000000000002</v>
      </c>
      <c r="S477" s="8" t="str">
        <f t="shared" si="7"/>
        <v>None</v>
      </c>
      <c r="T477">
        <v>0</v>
      </c>
      <c r="U477">
        <v>0</v>
      </c>
      <c r="V477">
        <v>0</v>
      </c>
      <c r="W477" t="s">
        <v>46</v>
      </c>
      <c r="X477">
        <v>12</v>
      </c>
      <c r="Y477" t="s">
        <v>13</v>
      </c>
      <c r="Z477" t="s">
        <v>40</v>
      </c>
      <c r="AA477" t="s">
        <v>165</v>
      </c>
      <c r="AB477" t="s">
        <v>623</v>
      </c>
      <c r="AD477" t="s">
        <v>572</v>
      </c>
      <c r="AE477" t="s">
        <v>643</v>
      </c>
      <c r="AF477" t="s">
        <v>203</v>
      </c>
      <c r="AG477" t="b">
        <v>0</v>
      </c>
      <c r="AH477" t="b">
        <v>0</v>
      </c>
      <c r="AI477" t="b">
        <v>0</v>
      </c>
      <c r="AJ477" t="b">
        <v>0</v>
      </c>
      <c r="AK477" t="b">
        <v>1</v>
      </c>
      <c r="AL477" t="b">
        <v>1</v>
      </c>
      <c r="AO477" s="1">
        <v>1</v>
      </c>
      <c r="AP477" t="b">
        <v>0</v>
      </c>
      <c r="AQ477" t="b">
        <v>1</v>
      </c>
      <c r="AR477" t="s">
        <v>23</v>
      </c>
      <c r="AS477" t="b">
        <v>0</v>
      </c>
    </row>
    <row r="478" spans="1:47">
      <c r="A478">
        <v>149889</v>
      </c>
      <c r="B478" t="s">
        <v>50</v>
      </c>
      <c r="C478" t="s">
        <v>291</v>
      </c>
      <c r="D478" t="s">
        <v>218</v>
      </c>
      <c r="E478" t="str">
        <f>IF(ISNUMBER(SEARCH(E$1, VLOOKUP($A478,#REF!, 30, FALSE))), "Y", "N")</f>
        <v>N</v>
      </c>
      <c r="F478" t="str">
        <f>IF(ISNUMBER(SEARCH(F$1, VLOOKUP($A478,#REF!, 30, FALSE))), "Y", "N")</f>
        <v>N</v>
      </c>
      <c r="G478" t="str">
        <f>IF(ISNUMBER(SEARCH(G$1, VLOOKUP($A478,#REF!, 30, FALSE))), "Y", "N")</f>
        <v>N</v>
      </c>
      <c r="H478" t="str">
        <f>IF(ISNUMBER(SEARCH(H$1, VLOOKUP($A478,#REF!, 30, FALSE))), "Y", "N")</f>
        <v>N</v>
      </c>
      <c r="I478" t="str">
        <f>IF(ISNUMBER(SEARCH(I$1, VLOOKUP($A478,#REF!, 30, FALSE))), "Y", "N")</f>
        <v>N</v>
      </c>
      <c r="J478" t="str">
        <f>IF(ISNUMBER(SEARCH(J$1, VLOOKUP($A478,#REF!, 30, FALSE))), "Y", "N")</f>
        <v>N</v>
      </c>
      <c r="K478" t="str">
        <f>IF(ISNUMBER(SEARCH(K$1, VLOOKUP($A478,#REF!, 30, FALSE))), "Y", "N")</f>
        <v>N</v>
      </c>
      <c r="L478">
        <v>50</v>
      </c>
      <c r="M478" t="s">
        <v>52</v>
      </c>
      <c r="N478" t="s">
        <v>55</v>
      </c>
      <c r="O478" t="s">
        <v>56</v>
      </c>
      <c r="P478" t="s">
        <v>23</v>
      </c>
      <c r="Q478">
        <v>0.65900000000000003</v>
      </c>
      <c r="R478">
        <f>IF(M478="electric",VLOOKUP(C478,Electric!$B:$F,5,FALSE), VLOOKUP(C478, Gas!$B:$F, 5, FALSE))</f>
        <v>0.59177000000000002</v>
      </c>
      <c r="S478" s="8" t="str">
        <f t="shared" si="7"/>
        <v>None</v>
      </c>
      <c r="T478">
        <v>0</v>
      </c>
      <c r="U478">
        <v>0</v>
      </c>
      <c r="V478">
        <v>0</v>
      </c>
      <c r="W478" t="s">
        <v>46</v>
      </c>
      <c r="X478">
        <v>24</v>
      </c>
      <c r="Y478" t="s">
        <v>13</v>
      </c>
      <c r="Z478" t="s">
        <v>40</v>
      </c>
      <c r="AA478" t="s">
        <v>170</v>
      </c>
      <c r="AD478" t="s">
        <v>574</v>
      </c>
      <c r="AE478" t="s">
        <v>644</v>
      </c>
      <c r="AF478" t="s">
        <v>203</v>
      </c>
      <c r="AG478" t="b">
        <v>0</v>
      </c>
      <c r="AH478" t="b">
        <v>0</v>
      </c>
      <c r="AI478" t="b">
        <v>0</v>
      </c>
      <c r="AJ478" t="b">
        <v>0</v>
      </c>
      <c r="AK478" t="b">
        <v>1</v>
      </c>
      <c r="AL478" t="b">
        <v>1</v>
      </c>
      <c r="AO478" s="1">
        <v>1</v>
      </c>
      <c r="AP478" t="b">
        <v>0</v>
      </c>
      <c r="AQ478" t="b">
        <v>1</v>
      </c>
      <c r="AR478" t="s">
        <v>23</v>
      </c>
      <c r="AS478" t="b">
        <v>0</v>
      </c>
    </row>
    <row r="479" spans="1:47">
      <c r="A479">
        <v>147639</v>
      </c>
      <c r="B479" t="s">
        <v>50</v>
      </c>
      <c r="C479" t="s">
        <v>291</v>
      </c>
      <c r="D479" t="s">
        <v>225</v>
      </c>
      <c r="E479" t="str">
        <f>IF(ISNUMBER(SEARCH(E$1, VLOOKUP($A479,#REF!, 30, FALSE))), "Y", "N")</f>
        <v>N</v>
      </c>
      <c r="F479" t="str">
        <f>IF(ISNUMBER(SEARCH(F$1, VLOOKUP($A479,#REF!, 30, FALSE))), "Y", "N")</f>
        <v>N</v>
      </c>
      <c r="G479" t="str">
        <f>IF(ISNUMBER(SEARCH(G$1, VLOOKUP($A479,#REF!, 30, FALSE))), "Y", "N")</f>
        <v>N</v>
      </c>
      <c r="H479" t="str">
        <f>IF(ISNUMBER(SEARCH(H$1, VLOOKUP($A479,#REF!, 30, FALSE))), "Y", "N")</f>
        <v>N</v>
      </c>
      <c r="I479" t="str">
        <f>IF(ISNUMBER(SEARCH(I$1, VLOOKUP($A479,#REF!, 30, FALSE))), "Y", "N")</f>
        <v>N</v>
      </c>
      <c r="J479" t="str">
        <f>IF(ISNUMBER(SEARCH(J$1, VLOOKUP($A479,#REF!, 30, FALSE))), "Y", "N")</f>
        <v>N</v>
      </c>
      <c r="K479" t="str">
        <f>IF(ISNUMBER(SEARCH(K$1, VLOOKUP($A479,#REF!, 30, FALSE))), "Y", "N")</f>
        <v>N</v>
      </c>
      <c r="L479">
        <v>10</v>
      </c>
      <c r="M479" t="s">
        <v>52</v>
      </c>
      <c r="N479" t="s">
        <v>55</v>
      </c>
      <c r="O479" t="s">
        <v>56</v>
      </c>
      <c r="P479" t="s">
        <v>23</v>
      </c>
      <c r="Q479">
        <v>0.57899999999999996</v>
      </c>
      <c r="R479">
        <f>IF(M479="electric",VLOOKUP(C479,Electric!$B:$F,5,FALSE), VLOOKUP(C479, Gas!$B:$F, 5, FALSE))</f>
        <v>0.59177000000000002</v>
      </c>
      <c r="S479" s="8">
        <f t="shared" si="7"/>
        <v>-2.1579329807188703E-2</v>
      </c>
      <c r="T479">
        <v>0</v>
      </c>
      <c r="U479">
        <v>0</v>
      </c>
      <c r="V479">
        <v>0</v>
      </c>
      <c r="W479" t="s">
        <v>46</v>
      </c>
      <c r="X479">
        <v>12</v>
      </c>
      <c r="Y479" t="s">
        <v>13</v>
      </c>
      <c r="Z479" t="s">
        <v>40</v>
      </c>
      <c r="AA479" t="s">
        <v>226</v>
      </c>
      <c r="AD479" t="s">
        <v>162</v>
      </c>
      <c r="AE479" t="s">
        <v>645</v>
      </c>
      <c r="AF479" t="s">
        <v>203</v>
      </c>
      <c r="AG479" t="b">
        <v>0</v>
      </c>
      <c r="AH479" t="b">
        <v>0</v>
      </c>
      <c r="AI479" t="b">
        <v>0</v>
      </c>
      <c r="AJ479" t="b">
        <v>0</v>
      </c>
      <c r="AK479" t="b">
        <v>1</v>
      </c>
      <c r="AL479" t="b">
        <v>1</v>
      </c>
      <c r="AO479" t="s">
        <v>27</v>
      </c>
      <c r="AP479" t="b">
        <v>0</v>
      </c>
      <c r="AQ479" t="b">
        <v>0</v>
      </c>
      <c r="AR479" t="s">
        <v>23</v>
      </c>
    </row>
    <row r="480" spans="1:47">
      <c r="A480">
        <v>151193</v>
      </c>
      <c r="B480" t="s">
        <v>50</v>
      </c>
      <c r="C480" t="s">
        <v>291</v>
      </c>
      <c r="D480" t="s">
        <v>229</v>
      </c>
      <c r="E480" t="str">
        <f>IF(ISNUMBER(SEARCH(E$1, VLOOKUP($A480,#REF!, 30, FALSE))), "Y", "N")</f>
        <v>N</v>
      </c>
      <c r="F480" t="str">
        <f>IF(ISNUMBER(SEARCH(F$1, VLOOKUP($A480,#REF!, 30, FALSE))), "Y", "N")</f>
        <v>N</v>
      </c>
      <c r="G480" t="str">
        <f>IF(ISNUMBER(SEARCH(G$1, VLOOKUP($A480,#REF!, 30, FALSE))), "Y", "N")</f>
        <v>N</v>
      </c>
      <c r="H480" t="str">
        <f>IF(ISNUMBER(SEARCH(H$1, VLOOKUP($A480,#REF!, 30, FALSE))), "Y", "N")</f>
        <v>N</v>
      </c>
      <c r="I480" t="str">
        <f>IF(ISNUMBER(SEARCH(I$1, VLOOKUP($A480,#REF!, 30, FALSE))), "Y", "N")</f>
        <v>N</v>
      </c>
      <c r="J480" t="str">
        <f>IF(ISNUMBER(SEARCH(J$1, VLOOKUP($A480,#REF!, 30, FALSE))), "Y", "N")</f>
        <v>N</v>
      </c>
      <c r="K480" t="str">
        <f>IF(ISNUMBER(SEARCH(K$1, VLOOKUP($A480,#REF!, 30, FALSE))), "Y", "N")</f>
        <v>N</v>
      </c>
      <c r="L480">
        <v>220</v>
      </c>
      <c r="M480" t="s">
        <v>52</v>
      </c>
      <c r="N480" t="s">
        <v>55</v>
      </c>
      <c r="O480" t="s">
        <v>56</v>
      </c>
      <c r="P480" t="s">
        <v>23</v>
      </c>
      <c r="Q480">
        <v>0.86899999999999999</v>
      </c>
      <c r="R480">
        <f>IF(M480="electric",VLOOKUP(C480,Electric!$B:$F,5,FALSE), VLOOKUP(C480, Gas!$B:$F, 5, FALSE))</f>
        <v>0.59177000000000002</v>
      </c>
      <c r="S480" s="8" t="str">
        <f t="shared" si="7"/>
        <v>None</v>
      </c>
      <c r="T480">
        <v>0</v>
      </c>
      <c r="U480">
        <v>5.99</v>
      </c>
      <c r="V480">
        <v>0</v>
      </c>
      <c r="W480" t="s">
        <v>25</v>
      </c>
      <c r="X480">
        <v>12</v>
      </c>
      <c r="Y480" t="s">
        <v>13</v>
      </c>
      <c r="Z480" t="s">
        <v>40</v>
      </c>
      <c r="AA480" t="s">
        <v>252</v>
      </c>
      <c r="AB480" t="s">
        <v>199</v>
      </c>
      <c r="AC480" t="s">
        <v>290</v>
      </c>
      <c r="AD480" t="s">
        <v>201</v>
      </c>
      <c r="AE480" t="s">
        <v>646</v>
      </c>
      <c r="AF480" t="s">
        <v>203</v>
      </c>
      <c r="AG480" t="b">
        <v>0</v>
      </c>
      <c r="AH480" t="b">
        <v>0</v>
      </c>
      <c r="AI480" t="b">
        <v>0</v>
      </c>
      <c r="AJ480" t="b">
        <v>0</v>
      </c>
      <c r="AK480" t="b">
        <v>1</v>
      </c>
      <c r="AL480" t="b">
        <v>1</v>
      </c>
      <c r="AO480" t="s">
        <v>27</v>
      </c>
      <c r="AP480" t="b">
        <v>0</v>
      </c>
      <c r="AQ480" t="b">
        <v>0</v>
      </c>
      <c r="AR480" t="s">
        <v>23</v>
      </c>
      <c r="AS480" t="b">
        <v>0</v>
      </c>
      <c r="AU480" t="s">
        <v>233</v>
      </c>
    </row>
    <row r="481" spans="1:47">
      <c r="A481">
        <v>150393</v>
      </c>
      <c r="B481" t="s">
        <v>50</v>
      </c>
      <c r="C481" t="s">
        <v>58</v>
      </c>
      <c r="D481" t="s">
        <v>42</v>
      </c>
      <c r="E481" t="str">
        <f>IF(ISNUMBER(SEARCH(E$1, VLOOKUP($A481,#REF!, 30, FALSE))), "Y", "N")</f>
        <v>N</v>
      </c>
      <c r="F481" t="str">
        <f>IF(ISNUMBER(SEARCH(F$1, VLOOKUP($A481,#REF!, 30, FALSE))), "Y", "N")</f>
        <v>N</v>
      </c>
      <c r="G481" t="str">
        <f>IF(ISNUMBER(SEARCH(G$1, VLOOKUP($A481,#REF!, 30, FALSE))), "Y", "N")</f>
        <v>N</v>
      </c>
      <c r="H481" t="str">
        <f>IF(ISNUMBER(SEARCH(H$1, VLOOKUP($A481,#REF!, 30, FALSE))), "Y", "N")</f>
        <v>N</v>
      </c>
      <c r="I481" t="str">
        <f>IF(ISNUMBER(SEARCH(I$1, VLOOKUP($A481,#REF!, 30, FALSE))), "Y", "N")</f>
        <v>N</v>
      </c>
      <c r="J481" t="str">
        <f>IF(ISNUMBER(SEARCH(J$1, VLOOKUP($A481,#REF!, 30, FALSE))), "Y", "N")</f>
        <v>N</v>
      </c>
      <c r="K481" t="str">
        <f>IF(ISNUMBER(SEARCH(K$1, VLOOKUP($A481,#REF!, 30, FALSE))), "Y", "N")</f>
        <v>N</v>
      </c>
      <c r="L481">
        <v>140</v>
      </c>
      <c r="M481" t="s">
        <v>52</v>
      </c>
      <c r="N481" t="s">
        <v>55</v>
      </c>
      <c r="O481" t="s">
        <v>59</v>
      </c>
      <c r="P481" t="s">
        <v>23</v>
      </c>
      <c r="Q481">
        <v>6.19</v>
      </c>
      <c r="R481">
        <f>IF(M481="electric",VLOOKUP(C481,Electric!$B:$F,5,FALSE), VLOOKUP(C481, Gas!$B:$F, 5, FALSE))</f>
        <v>3.72</v>
      </c>
      <c r="S481" s="8" t="str">
        <f t="shared" si="7"/>
        <v>None</v>
      </c>
      <c r="T481">
        <v>0</v>
      </c>
      <c r="U481">
        <v>0</v>
      </c>
      <c r="V481">
        <v>0</v>
      </c>
      <c r="W481" t="s">
        <v>25</v>
      </c>
      <c r="X481">
        <v>12</v>
      </c>
      <c r="Y481" t="s">
        <v>13</v>
      </c>
      <c r="Z481" t="s">
        <v>40</v>
      </c>
      <c r="AA481" t="s">
        <v>198</v>
      </c>
      <c r="AB481" t="s">
        <v>199</v>
      </c>
      <c r="AC481" t="s">
        <v>235</v>
      </c>
      <c r="AD481" t="s">
        <v>201</v>
      </c>
      <c r="AE481" t="s">
        <v>647</v>
      </c>
      <c r="AF481" t="s">
        <v>203</v>
      </c>
      <c r="AG481" t="b">
        <v>0</v>
      </c>
      <c r="AH481" t="b">
        <v>0</v>
      </c>
      <c r="AI481" t="b">
        <v>0</v>
      </c>
      <c r="AJ481" t="b">
        <v>0</v>
      </c>
      <c r="AK481" t="b">
        <v>1</v>
      </c>
      <c r="AL481" t="b">
        <v>1</v>
      </c>
      <c r="AO481" t="s">
        <v>27</v>
      </c>
      <c r="AP481" t="b">
        <v>0</v>
      </c>
      <c r="AQ481" t="b">
        <v>0</v>
      </c>
      <c r="AR481" t="s">
        <v>23</v>
      </c>
      <c r="AS481" t="b">
        <v>0</v>
      </c>
      <c r="AU481" t="s">
        <v>41</v>
      </c>
    </row>
    <row r="482" spans="1:47">
      <c r="A482">
        <v>150761</v>
      </c>
      <c r="B482" t="s">
        <v>50</v>
      </c>
      <c r="C482" t="s">
        <v>58</v>
      </c>
      <c r="D482" t="s">
        <v>237</v>
      </c>
      <c r="E482" t="str">
        <f>IF(ISNUMBER(SEARCH(E$1, VLOOKUP($A482,#REF!, 30, FALSE))), "Y", "N")</f>
        <v>N</v>
      </c>
      <c r="F482" t="str">
        <f>IF(ISNUMBER(SEARCH(F$1, VLOOKUP($A482,#REF!, 30, FALSE))), "Y", "N")</f>
        <v>N</v>
      </c>
      <c r="G482" t="str">
        <f>IF(ISNUMBER(SEARCH(G$1, VLOOKUP($A482,#REF!, 30, FALSE))), "Y", "N")</f>
        <v>N</v>
      </c>
      <c r="H482" t="str">
        <f>IF(ISNUMBER(SEARCH(H$1, VLOOKUP($A482,#REF!, 30, FALSE))), "Y", "N")</f>
        <v>N</v>
      </c>
      <c r="I482" t="str">
        <f>IF(ISNUMBER(SEARCH(I$1, VLOOKUP($A482,#REF!, 30, FALSE))), "Y", "N")</f>
        <v>N</v>
      </c>
      <c r="J482" t="str">
        <f>IF(ISNUMBER(SEARCH(J$1, VLOOKUP($A482,#REF!, 30, FALSE))), "Y", "N")</f>
        <v>N</v>
      </c>
      <c r="K482" t="str">
        <f>IF(ISNUMBER(SEARCH(K$1, VLOOKUP($A482,#REF!, 30, FALSE))), "Y", "N")</f>
        <v>N</v>
      </c>
      <c r="L482">
        <v>140</v>
      </c>
      <c r="M482" t="s">
        <v>52</v>
      </c>
      <c r="N482" t="s">
        <v>55</v>
      </c>
      <c r="O482" t="s">
        <v>59</v>
      </c>
      <c r="P482" t="s">
        <v>23</v>
      </c>
      <c r="Q482">
        <v>5.59</v>
      </c>
      <c r="R482">
        <f>IF(M482="electric",VLOOKUP(C482,Electric!$B:$F,5,FALSE), VLOOKUP(C482, Gas!$B:$F, 5, FALSE))</f>
        <v>3.72</v>
      </c>
      <c r="S482" s="8" t="str">
        <f t="shared" si="7"/>
        <v>None</v>
      </c>
      <c r="T482">
        <v>0</v>
      </c>
      <c r="U482">
        <v>0</v>
      </c>
      <c r="V482">
        <v>0</v>
      </c>
      <c r="W482" t="s">
        <v>25</v>
      </c>
      <c r="X482">
        <v>18</v>
      </c>
      <c r="Y482" t="s">
        <v>13</v>
      </c>
      <c r="Z482" t="s">
        <v>40</v>
      </c>
      <c r="AA482" t="s">
        <v>231</v>
      </c>
      <c r="AB482" t="s">
        <v>199</v>
      </c>
      <c r="AC482" t="s">
        <v>235</v>
      </c>
      <c r="AD482" t="s">
        <v>201</v>
      </c>
      <c r="AE482" t="s">
        <v>648</v>
      </c>
      <c r="AF482" t="s">
        <v>203</v>
      </c>
      <c r="AG482" t="b">
        <v>0</v>
      </c>
      <c r="AH482" t="b">
        <v>0</v>
      </c>
      <c r="AI482" t="b">
        <v>0</v>
      </c>
      <c r="AJ482" t="b">
        <v>0</v>
      </c>
      <c r="AK482" t="b">
        <v>1</v>
      </c>
      <c r="AL482" t="b">
        <v>1</v>
      </c>
      <c r="AO482" t="s">
        <v>27</v>
      </c>
      <c r="AP482" t="b">
        <v>0</v>
      </c>
      <c r="AQ482" t="b">
        <v>0</v>
      </c>
      <c r="AR482" t="s">
        <v>23</v>
      </c>
      <c r="AS482" t="b">
        <v>0</v>
      </c>
      <c r="AU482" t="s">
        <v>41</v>
      </c>
    </row>
    <row r="483" spans="1:47">
      <c r="A483">
        <v>150762</v>
      </c>
      <c r="B483" t="s">
        <v>50</v>
      </c>
      <c r="C483" t="s">
        <v>58</v>
      </c>
      <c r="D483" t="s">
        <v>38</v>
      </c>
      <c r="E483" t="str">
        <f>IF(ISNUMBER(SEARCH(E$1, VLOOKUP($A483,#REF!, 30, FALSE))), "Y", "N")</f>
        <v>N</v>
      </c>
      <c r="F483" t="str">
        <f>IF(ISNUMBER(SEARCH(F$1, VLOOKUP($A483,#REF!, 30, FALSE))), "Y", "N")</f>
        <v>N</v>
      </c>
      <c r="G483" t="str">
        <f>IF(ISNUMBER(SEARCH(G$1, VLOOKUP($A483,#REF!, 30, FALSE))), "Y", "N")</f>
        <v>N</v>
      </c>
      <c r="H483" t="str">
        <f>IF(ISNUMBER(SEARCH(H$1, VLOOKUP($A483,#REF!, 30, FALSE))), "Y", "N")</f>
        <v>N</v>
      </c>
      <c r="I483" t="str">
        <f>IF(ISNUMBER(SEARCH(I$1, VLOOKUP($A483,#REF!, 30, FALSE))), "Y", "N")</f>
        <v>N</v>
      </c>
      <c r="J483" t="str">
        <f>IF(ISNUMBER(SEARCH(J$1, VLOOKUP($A483,#REF!, 30, FALSE))), "Y", "N")</f>
        <v>N</v>
      </c>
      <c r="K483" t="str">
        <f>IF(ISNUMBER(SEARCH(K$1, VLOOKUP($A483,#REF!, 30, FALSE))), "Y", "N")</f>
        <v>N</v>
      </c>
      <c r="L483">
        <v>140</v>
      </c>
      <c r="M483" t="s">
        <v>52</v>
      </c>
      <c r="N483" t="s">
        <v>55</v>
      </c>
      <c r="O483" t="s">
        <v>59</v>
      </c>
      <c r="P483" t="s">
        <v>23</v>
      </c>
      <c r="Q483">
        <v>6.49</v>
      </c>
      <c r="R483">
        <f>IF(M483="electric",VLOOKUP(C483,Electric!$B:$F,5,FALSE), VLOOKUP(C483, Gas!$B:$F, 5, FALSE))</f>
        <v>3.72</v>
      </c>
      <c r="S483" s="8" t="str">
        <f t="shared" si="7"/>
        <v>None</v>
      </c>
      <c r="T483">
        <v>0</v>
      </c>
      <c r="U483">
        <v>0</v>
      </c>
      <c r="V483">
        <v>0</v>
      </c>
      <c r="W483" t="s">
        <v>25</v>
      </c>
      <c r="X483">
        <v>12</v>
      </c>
      <c r="Y483" t="s">
        <v>13</v>
      </c>
      <c r="Z483" t="s">
        <v>40</v>
      </c>
      <c r="AA483" t="s">
        <v>198</v>
      </c>
      <c r="AB483" t="s">
        <v>199</v>
      </c>
      <c r="AC483" t="s">
        <v>235</v>
      </c>
      <c r="AD483" t="s">
        <v>201</v>
      </c>
      <c r="AE483" t="s">
        <v>649</v>
      </c>
      <c r="AF483" t="s">
        <v>203</v>
      </c>
      <c r="AG483" t="b">
        <v>0</v>
      </c>
      <c r="AH483" t="b">
        <v>0</v>
      </c>
      <c r="AI483" t="b">
        <v>0</v>
      </c>
      <c r="AJ483" t="b">
        <v>0</v>
      </c>
      <c r="AK483" t="b">
        <v>1</v>
      </c>
      <c r="AL483" t="b">
        <v>1</v>
      </c>
      <c r="AO483" s="1">
        <v>1</v>
      </c>
      <c r="AP483" t="b">
        <v>0</v>
      </c>
      <c r="AQ483" t="b">
        <v>1</v>
      </c>
      <c r="AR483" t="s">
        <v>23</v>
      </c>
      <c r="AS483" t="b">
        <v>0</v>
      </c>
      <c r="AU483" t="s">
        <v>41</v>
      </c>
    </row>
    <row r="484" spans="1:47">
      <c r="A484">
        <v>151349</v>
      </c>
      <c r="B484" t="s">
        <v>50</v>
      </c>
      <c r="C484" t="s">
        <v>58</v>
      </c>
      <c r="D484" t="s">
        <v>580</v>
      </c>
      <c r="E484" t="str">
        <f>IF(ISNUMBER(SEARCH(E$1, VLOOKUP($A484,#REF!, 30, FALSE))), "Y", "N")</f>
        <v>N</v>
      </c>
      <c r="F484" t="str">
        <f>IF(ISNUMBER(SEARCH(F$1, VLOOKUP($A484,#REF!, 30, FALSE))), "Y", "N")</f>
        <v>N</v>
      </c>
      <c r="G484" t="str">
        <f>IF(ISNUMBER(SEARCH(G$1, VLOOKUP($A484,#REF!, 30, FALSE))), "Y", "N")</f>
        <v>N</v>
      </c>
      <c r="H484" t="str">
        <f>IF(ISNUMBER(SEARCH(H$1, VLOOKUP($A484,#REF!, 30, FALSE))), "Y", "N")</f>
        <v>N</v>
      </c>
      <c r="I484" t="str">
        <f>IF(ISNUMBER(SEARCH(I$1, VLOOKUP($A484,#REF!, 30, FALSE))), "Y", "N")</f>
        <v>N</v>
      </c>
      <c r="J484" t="str">
        <f>IF(ISNUMBER(SEARCH(J$1, VLOOKUP($A484,#REF!, 30, FALSE))), "Y", "N")</f>
        <v>N</v>
      </c>
      <c r="K484" t="str">
        <f>IF(ISNUMBER(SEARCH(K$1, VLOOKUP($A484,#REF!, 30, FALSE))), "Y", "N")</f>
        <v>N</v>
      </c>
      <c r="L484">
        <v>187</v>
      </c>
      <c r="M484" t="s">
        <v>52</v>
      </c>
      <c r="N484" t="s">
        <v>55</v>
      </c>
      <c r="O484" t="s">
        <v>59</v>
      </c>
      <c r="P484" t="s">
        <v>23</v>
      </c>
      <c r="Q484">
        <v>7.29</v>
      </c>
      <c r="R484">
        <f>IF(M484="electric",VLOOKUP(C484,Electric!$B:$F,5,FALSE), VLOOKUP(C484, Gas!$B:$F, 5, FALSE))</f>
        <v>3.72</v>
      </c>
      <c r="S484" s="8" t="str">
        <f t="shared" si="7"/>
        <v>None</v>
      </c>
      <c r="T484">
        <v>0</v>
      </c>
      <c r="U484">
        <v>0</v>
      </c>
      <c r="V484">
        <v>0</v>
      </c>
      <c r="W484" t="s">
        <v>25</v>
      </c>
      <c r="X484">
        <v>12</v>
      </c>
      <c r="Y484" t="s">
        <v>13</v>
      </c>
      <c r="Z484" t="s">
        <v>40</v>
      </c>
      <c r="AA484" t="s">
        <v>206</v>
      </c>
      <c r="AB484" t="s">
        <v>199</v>
      </c>
      <c r="AC484" t="s">
        <v>240</v>
      </c>
      <c r="AD484" t="s">
        <v>201</v>
      </c>
      <c r="AE484" t="s">
        <v>650</v>
      </c>
      <c r="AF484" t="s">
        <v>203</v>
      </c>
      <c r="AG484" t="b">
        <v>0</v>
      </c>
      <c r="AH484" t="b">
        <v>0</v>
      </c>
      <c r="AI484" t="b">
        <v>0</v>
      </c>
      <c r="AJ484" t="b">
        <v>0</v>
      </c>
      <c r="AK484" t="b">
        <v>1</v>
      </c>
      <c r="AL484" t="b">
        <v>1</v>
      </c>
      <c r="AO484" t="s">
        <v>27</v>
      </c>
      <c r="AP484" t="b">
        <v>0</v>
      </c>
      <c r="AQ484" t="b">
        <v>0</v>
      </c>
      <c r="AR484" t="s">
        <v>23</v>
      </c>
      <c r="AS484" t="b">
        <v>0</v>
      </c>
      <c r="AU484" t="s">
        <v>105</v>
      </c>
    </row>
    <row r="485" spans="1:47">
      <c r="A485">
        <v>150397</v>
      </c>
      <c r="B485" t="s">
        <v>50</v>
      </c>
      <c r="C485" t="s">
        <v>58</v>
      </c>
      <c r="D485" t="s">
        <v>211</v>
      </c>
      <c r="E485" t="str">
        <f>IF(ISNUMBER(SEARCH(E$1, VLOOKUP($A485,#REF!, 30, FALSE))), "Y", "N")</f>
        <v>N</v>
      </c>
      <c r="F485" t="str">
        <f>IF(ISNUMBER(SEARCH(F$1, VLOOKUP($A485,#REF!, 30, FALSE))), "Y", "N")</f>
        <v>N</v>
      </c>
      <c r="G485" t="str">
        <f>IF(ISNUMBER(SEARCH(G$1, VLOOKUP($A485,#REF!, 30, FALSE))), "Y", "N")</f>
        <v>N</v>
      </c>
      <c r="H485" t="str">
        <f>IF(ISNUMBER(SEARCH(H$1, VLOOKUP($A485,#REF!, 30, FALSE))), "Y", "N")</f>
        <v>N</v>
      </c>
      <c r="I485" t="str">
        <f>IF(ISNUMBER(SEARCH(I$1, VLOOKUP($A485,#REF!, 30, FALSE))), "Y", "N")</f>
        <v>N</v>
      </c>
      <c r="J485" t="str">
        <f>IF(ISNUMBER(SEARCH(J$1, VLOOKUP($A485,#REF!, 30, FALSE))), "Y", "N")</f>
        <v>N</v>
      </c>
      <c r="K485" t="str">
        <f>IF(ISNUMBER(SEARCH(K$1, VLOOKUP($A485,#REF!, 30, FALSE))), "Y", "N")</f>
        <v>N</v>
      </c>
      <c r="L485">
        <v>60</v>
      </c>
      <c r="M485" t="s">
        <v>52</v>
      </c>
      <c r="N485" t="s">
        <v>55</v>
      </c>
      <c r="O485" t="s">
        <v>59</v>
      </c>
      <c r="P485" t="s">
        <v>23</v>
      </c>
      <c r="Q485">
        <v>5.22</v>
      </c>
      <c r="R485">
        <f>IF(M485="electric",VLOOKUP(C485,Electric!$B:$F,5,FALSE), VLOOKUP(C485, Gas!$B:$F, 5, FALSE))</f>
        <v>3.72</v>
      </c>
      <c r="S485" s="8" t="str">
        <f t="shared" si="7"/>
        <v>None</v>
      </c>
      <c r="T485">
        <v>0</v>
      </c>
      <c r="U485">
        <v>0</v>
      </c>
      <c r="V485">
        <v>0</v>
      </c>
      <c r="W485" t="s">
        <v>46</v>
      </c>
      <c r="X485">
        <v>12</v>
      </c>
      <c r="Y485" t="s">
        <v>13</v>
      </c>
      <c r="Z485" t="s">
        <v>40</v>
      </c>
      <c r="AA485" t="s">
        <v>165</v>
      </c>
      <c r="AB485" t="s">
        <v>623</v>
      </c>
      <c r="AD485" t="s">
        <v>572</v>
      </c>
      <c r="AE485" t="s">
        <v>651</v>
      </c>
      <c r="AF485" t="s">
        <v>203</v>
      </c>
      <c r="AG485" t="b">
        <v>0</v>
      </c>
      <c r="AH485" t="b">
        <v>0</v>
      </c>
      <c r="AI485" t="b">
        <v>0</v>
      </c>
      <c r="AJ485" t="b">
        <v>0</v>
      </c>
      <c r="AK485" t="b">
        <v>1</v>
      </c>
      <c r="AL485" t="b">
        <v>1</v>
      </c>
      <c r="AO485" t="s">
        <v>27</v>
      </c>
      <c r="AP485" t="b">
        <v>0</v>
      </c>
      <c r="AQ485" t="b">
        <v>0</v>
      </c>
      <c r="AR485" t="s">
        <v>23</v>
      </c>
      <c r="AS485" t="b">
        <v>0</v>
      </c>
    </row>
    <row r="486" spans="1:47">
      <c r="A486">
        <v>150398</v>
      </c>
      <c r="B486" t="s">
        <v>50</v>
      </c>
      <c r="C486" t="s">
        <v>58</v>
      </c>
      <c r="D486" t="s">
        <v>214</v>
      </c>
      <c r="E486" t="str">
        <f>IF(ISNUMBER(SEARCH(E$1, VLOOKUP($A486,#REF!, 30, FALSE))), "Y", "N")</f>
        <v>N</v>
      </c>
      <c r="F486" t="str">
        <f>IF(ISNUMBER(SEARCH(F$1, VLOOKUP($A486,#REF!, 30, FALSE))), "Y", "N")</f>
        <v>N</v>
      </c>
      <c r="G486" t="str">
        <f>IF(ISNUMBER(SEARCH(G$1, VLOOKUP($A486,#REF!, 30, FALSE))), "Y", "N")</f>
        <v>N</v>
      </c>
      <c r="H486" t="str">
        <f>IF(ISNUMBER(SEARCH(H$1, VLOOKUP($A486,#REF!, 30, FALSE))), "Y", "N")</f>
        <v>N</v>
      </c>
      <c r="I486" t="str">
        <f>IF(ISNUMBER(SEARCH(I$1, VLOOKUP($A486,#REF!, 30, FALSE))), "Y", "N")</f>
        <v>N</v>
      </c>
      <c r="J486" t="str">
        <f>IF(ISNUMBER(SEARCH(J$1, VLOOKUP($A486,#REF!, 30, FALSE))), "Y", "N")</f>
        <v>N</v>
      </c>
      <c r="K486" t="str">
        <f>IF(ISNUMBER(SEARCH(K$1, VLOOKUP($A486,#REF!, 30, FALSE))), "Y", "N")</f>
        <v>N</v>
      </c>
      <c r="L486">
        <v>50</v>
      </c>
      <c r="M486" t="s">
        <v>52</v>
      </c>
      <c r="N486" t="s">
        <v>55</v>
      </c>
      <c r="O486" t="s">
        <v>59</v>
      </c>
      <c r="P486" t="s">
        <v>23</v>
      </c>
      <c r="Q486">
        <v>5.22</v>
      </c>
      <c r="R486">
        <f>IF(M486="electric",VLOOKUP(C486,Electric!$B:$F,5,FALSE), VLOOKUP(C486, Gas!$B:$F, 5, FALSE))</f>
        <v>3.72</v>
      </c>
      <c r="S486" s="8" t="str">
        <f t="shared" si="7"/>
        <v>None</v>
      </c>
      <c r="T486">
        <v>0</v>
      </c>
      <c r="U486">
        <v>0</v>
      </c>
      <c r="V486">
        <v>0</v>
      </c>
      <c r="W486" t="s">
        <v>46</v>
      </c>
      <c r="X486">
        <v>24</v>
      </c>
      <c r="Y486" t="s">
        <v>13</v>
      </c>
      <c r="Z486" t="s">
        <v>40</v>
      </c>
      <c r="AA486" t="s">
        <v>170</v>
      </c>
      <c r="AD486" t="s">
        <v>574</v>
      </c>
      <c r="AE486" t="s">
        <v>652</v>
      </c>
      <c r="AF486" t="s">
        <v>203</v>
      </c>
      <c r="AG486" t="b">
        <v>0</v>
      </c>
      <c r="AH486" t="b">
        <v>0</v>
      </c>
      <c r="AI486" t="b">
        <v>0</v>
      </c>
      <c r="AJ486" t="b">
        <v>0</v>
      </c>
      <c r="AK486" t="b">
        <v>1</v>
      </c>
      <c r="AL486" t="b">
        <v>1</v>
      </c>
      <c r="AO486" t="s">
        <v>27</v>
      </c>
      <c r="AP486" t="b">
        <v>0</v>
      </c>
      <c r="AQ486" t="b">
        <v>0</v>
      </c>
      <c r="AR486" t="s">
        <v>23</v>
      </c>
      <c r="AS486" t="b">
        <v>0</v>
      </c>
    </row>
    <row r="487" spans="1:47">
      <c r="A487">
        <v>150395</v>
      </c>
      <c r="B487" t="s">
        <v>50</v>
      </c>
      <c r="C487" t="s">
        <v>58</v>
      </c>
      <c r="D487" t="s">
        <v>225</v>
      </c>
      <c r="E487" t="str">
        <f>IF(ISNUMBER(SEARCH(E$1, VLOOKUP($A487,#REF!, 30, FALSE))), "Y", "N")</f>
        <v>N</v>
      </c>
      <c r="F487" t="str">
        <f>IF(ISNUMBER(SEARCH(F$1, VLOOKUP($A487,#REF!, 30, FALSE))), "Y", "N")</f>
        <v>N</v>
      </c>
      <c r="G487" t="str">
        <f>IF(ISNUMBER(SEARCH(G$1, VLOOKUP($A487,#REF!, 30, FALSE))), "Y", "N")</f>
        <v>N</v>
      </c>
      <c r="H487" t="str">
        <f>IF(ISNUMBER(SEARCH(H$1, VLOOKUP($A487,#REF!, 30, FALSE))), "Y", "N")</f>
        <v>N</v>
      </c>
      <c r="I487" t="str">
        <f>IF(ISNUMBER(SEARCH(I$1, VLOOKUP($A487,#REF!, 30, FALSE))), "Y", "N")</f>
        <v>N</v>
      </c>
      <c r="J487" t="str">
        <f>IF(ISNUMBER(SEARCH(J$1, VLOOKUP($A487,#REF!, 30, FALSE))), "Y", "N")</f>
        <v>N</v>
      </c>
      <c r="K487" t="str">
        <f>IF(ISNUMBER(SEARCH(K$1, VLOOKUP($A487,#REF!, 30, FALSE))), "Y", "N")</f>
        <v>N</v>
      </c>
      <c r="L487">
        <v>10</v>
      </c>
      <c r="M487" t="s">
        <v>52</v>
      </c>
      <c r="N487" t="s">
        <v>55</v>
      </c>
      <c r="O487" t="s">
        <v>59</v>
      </c>
      <c r="P487" t="s">
        <v>23</v>
      </c>
      <c r="Q487">
        <v>5.22</v>
      </c>
      <c r="R487">
        <f>IF(M487="electric",VLOOKUP(C487,Electric!$B:$F,5,FALSE), VLOOKUP(C487, Gas!$B:$F, 5, FALSE))</f>
        <v>3.72</v>
      </c>
      <c r="S487" s="8" t="str">
        <f t="shared" si="7"/>
        <v>None</v>
      </c>
      <c r="T487">
        <v>0</v>
      </c>
      <c r="U487">
        <v>0</v>
      </c>
      <c r="V487">
        <v>0</v>
      </c>
      <c r="W487" t="s">
        <v>46</v>
      </c>
      <c r="X487">
        <v>12</v>
      </c>
      <c r="Y487" t="s">
        <v>13</v>
      </c>
      <c r="Z487" t="s">
        <v>40</v>
      </c>
      <c r="AA487" t="s">
        <v>226</v>
      </c>
      <c r="AD487" t="s">
        <v>162</v>
      </c>
      <c r="AE487" t="s">
        <v>652</v>
      </c>
      <c r="AF487" t="s">
        <v>203</v>
      </c>
      <c r="AG487" t="b">
        <v>0</v>
      </c>
      <c r="AH487" t="b">
        <v>0</v>
      </c>
      <c r="AI487" t="b">
        <v>0</v>
      </c>
      <c r="AJ487" t="b">
        <v>0</v>
      </c>
      <c r="AK487" t="b">
        <v>1</v>
      </c>
      <c r="AL487" t="b">
        <v>1</v>
      </c>
      <c r="AO487" t="s">
        <v>27</v>
      </c>
      <c r="AP487" t="b">
        <v>0</v>
      </c>
      <c r="AQ487" t="b">
        <v>0</v>
      </c>
      <c r="AR487" t="s">
        <v>23</v>
      </c>
      <c r="AS487" t="b">
        <v>0</v>
      </c>
    </row>
    <row r="488" spans="1:47">
      <c r="A488">
        <v>150390</v>
      </c>
      <c r="B488" t="s">
        <v>50</v>
      </c>
      <c r="C488" t="s">
        <v>58</v>
      </c>
      <c r="D488" t="s">
        <v>229</v>
      </c>
      <c r="E488" t="str">
        <f>IF(ISNUMBER(SEARCH(E$1, VLOOKUP($A488,#REF!, 30, FALSE))), "Y", "N")</f>
        <v>N</v>
      </c>
      <c r="F488" t="str">
        <f>IF(ISNUMBER(SEARCH(F$1, VLOOKUP($A488,#REF!, 30, FALSE))), "Y", "N")</f>
        <v>N</v>
      </c>
      <c r="G488" t="str">
        <f>IF(ISNUMBER(SEARCH(G$1, VLOOKUP($A488,#REF!, 30, FALSE))), "Y", "N")</f>
        <v>N</v>
      </c>
      <c r="H488" t="str">
        <f>IF(ISNUMBER(SEARCH(H$1, VLOOKUP($A488,#REF!, 30, FALSE))), "Y", "N")</f>
        <v>N</v>
      </c>
      <c r="I488" t="str">
        <f>IF(ISNUMBER(SEARCH(I$1, VLOOKUP($A488,#REF!, 30, FALSE))), "Y", "N")</f>
        <v>N</v>
      </c>
      <c r="J488" t="str">
        <f>IF(ISNUMBER(SEARCH(J$1, VLOOKUP($A488,#REF!, 30, FALSE))), "Y", "N")</f>
        <v>N</v>
      </c>
      <c r="K488" t="str">
        <f>IF(ISNUMBER(SEARCH(K$1, VLOOKUP($A488,#REF!, 30, FALSE))), "Y", "N")</f>
        <v>N</v>
      </c>
      <c r="L488">
        <v>220</v>
      </c>
      <c r="M488" t="s">
        <v>52</v>
      </c>
      <c r="N488" t="s">
        <v>55</v>
      </c>
      <c r="O488" t="s">
        <v>59</v>
      </c>
      <c r="P488" t="s">
        <v>23</v>
      </c>
      <c r="Q488">
        <v>7.99</v>
      </c>
      <c r="R488">
        <f>IF(M488="electric",VLOOKUP(C488,Electric!$B:$F,5,FALSE), VLOOKUP(C488, Gas!$B:$F, 5, FALSE))</f>
        <v>3.72</v>
      </c>
      <c r="S488" s="8" t="str">
        <f t="shared" si="7"/>
        <v>None</v>
      </c>
      <c r="T488">
        <v>0</v>
      </c>
      <c r="U488">
        <v>0</v>
      </c>
      <c r="V488">
        <v>0</v>
      </c>
      <c r="W488" t="s">
        <v>251</v>
      </c>
      <c r="X488">
        <v>12</v>
      </c>
      <c r="Y488" t="s">
        <v>13</v>
      </c>
      <c r="Z488" t="s">
        <v>40</v>
      </c>
      <c r="AA488" t="s">
        <v>252</v>
      </c>
      <c r="AB488" t="s">
        <v>199</v>
      </c>
      <c r="AC488" t="s">
        <v>253</v>
      </c>
      <c r="AD488" t="s">
        <v>201</v>
      </c>
      <c r="AE488" t="s">
        <v>653</v>
      </c>
      <c r="AF488" t="s">
        <v>203</v>
      </c>
      <c r="AG488" t="b">
        <v>0</v>
      </c>
      <c r="AH488" t="b">
        <v>0</v>
      </c>
      <c r="AI488" t="b">
        <v>0</v>
      </c>
      <c r="AJ488" t="b">
        <v>0</v>
      </c>
      <c r="AK488" t="b">
        <v>1</v>
      </c>
      <c r="AL488" t="b">
        <v>1</v>
      </c>
      <c r="AO488" t="s">
        <v>27</v>
      </c>
      <c r="AP488" t="b">
        <v>0</v>
      </c>
      <c r="AQ488" t="b">
        <v>0</v>
      </c>
      <c r="AR488" t="s">
        <v>23</v>
      </c>
      <c r="AS488" t="b">
        <v>0</v>
      </c>
      <c r="AU488" t="s">
        <v>233</v>
      </c>
    </row>
    <row r="489" spans="1:47">
      <c r="A489">
        <v>151561</v>
      </c>
      <c r="B489" t="s">
        <v>50</v>
      </c>
      <c r="C489" t="s">
        <v>60</v>
      </c>
      <c r="D489" t="s">
        <v>42</v>
      </c>
      <c r="E489" t="str">
        <f>IF(ISNUMBER(SEARCH(E$1, VLOOKUP($A489,#REF!, 30, FALSE))), "Y", "N")</f>
        <v>N</v>
      </c>
      <c r="F489" t="str">
        <f>IF(ISNUMBER(SEARCH(F$1, VLOOKUP($A489,#REF!, 30, FALSE))), "Y", "N")</f>
        <v>N</v>
      </c>
      <c r="G489" t="str">
        <f>IF(ISNUMBER(SEARCH(G$1, VLOOKUP($A489,#REF!, 30, FALSE))), "Y", "N")</f>
        <v>N</v>
      </c>
      <c r="H489" t="str">
        <f>IF(ISNUMBER(SEARCH(H$1, VLOOKUP($A489,#REF!, 30, FALSE))), "Y", "N")</f>
        <v>N</v>
      </c>
      <c r="I489" t="str">
        <f>IF(ISNUMBER(SEARCH(I$1, VLOOKUP($A489,#REF!, 30, FALSE))), "Y", "N")</f>
        <v>N</v>
      </c>
      <c r="J489" t="str">
        <f>IF(ISNUMBER(SEARCH(J$1, VLOOKUP($A489,#REF!, 30, FALSE))), "Y", "N")</f>
        <v>N</v>
      </c>
      <c r="K489" t="str">
        <f>IF(ISNUMBER(SEARCH(K$1, VLOOKUP($A489,#REF!, 30, FALSE))), "Y", "N")</f>
        <v>N</v>
      </c>
      <c r="L489">
        <v>140</v>
      </c>
      <c r="M489" t="s">
        <v>52</v>
      </c>
      <c r="N489" t="s">
        <v>55</v>
      </c>
      <c r="O489" t="s">
        <v>56</v>
      </c>
      <c r="P489" t="s">
        <v>23</v>
      </c>
      <c r="Q489">
        <v>0.86899999999999999</v>
      </c>
      <c r="R489">
        <f>IF(M489="electric",VLOOKUP(C489,Electric!$B:$F,5,FALSE), VLOOKUP(C489, Gas!$B:$F, 5, FALSE))</f>
        <v>0.54535</v>
      </c>
      <c r="S489" s="8" t="str">
        <f t="shared" si="7"/>
        <v>None</v>
      </c>
      <c r="T489">
        <v>0</v>
      </c>
      <c r="U489">
        <v>0</v>
      </c>
      <c r="V489">
        <v>0</v>
      </c>
      <c r="W489" t="s">
        <v>25</v>
      </c>
      <c r="X489">
        <v>12</v>
      </c>
      <c r="Y489" t="s">
        <v>13</v>
      </c>
      <c r="Z489" t="s">
        <v>40</v>
      </c>
      <c r="AA489" t="s">
        <v>198</v>
      </c>
      <c r="AB489" t="s">
        <v>199</v>
      </c>
      <c r="AC489" t="s">
        <v>654</v>
      </c>
      <c r="AD489" t="s">
        <v>201</v>
      </c>
      <c r="AE489" t="s">
        <v>655</v>
      </c>
      <c r="AF489" t="s">
        <v>203</v>
      </c>
      <c r="AG489" t="b">
        <v>0</v>
      </c>
      <c r="AH489" t="b">
        <v>0</v>
      </c>
      <c r="AI489" t="b">
        <v>0</v>
      </c>
      <c r="AJ489" t="b">
        <v>0</v>
      </c>
      <c r="AK489" t="b">
        <v>1</v>
      </c>
      <c r="AL489" t="b">
        <v>1</v>
      </c>
      <c r="AO489" t="s">
        <v>27</v>
      </c>
      <c r="AP489" t="b">
        <v>0</v>
      </c>
      <c r="AQ489" t="b">
        <v>0</v>
      </c>
      <c r="AR489" t="s">
        <v>23</v>
      </c>
      <c r="AS489" t="b">
        <v>0</v>
      </c>
      <c r="AU489" t="s">
        <v>41</v>
      </c>
    </row>
    <row r="490" spans="1:47">
      <c r="A490">
        <v>151657</v>
      </c>
      <c r="B490" t="s">
        <v>50</v>
      </c>
      <c r="C490" t="s">
        <v>60</v>
      </c>
      <c r="D490" t="s">
        <v>237</v>
      </c>
      <c r="E490" t="str">
        <f>IF(ISNUMBER(SEARCH(E$1, VLOOKUP($A490,#REF!, 30, FALSE))), "Y", "N")</f>
        <v>N</v>
      </c>
      <c r="F490" t="str">
        <f>IF(ISNUMBER(SEARCH(F$1, VLOOKUP($A490,#REF!, 30, FALSE))), "Y", "N")</f>
        <v>N</v>
      </c>
      <c r="G490" t="str">
        <f>IF(ISNUMBER(SEARCH(G$1, VLOOKUP($A490,#REF!, 30, FALSE))), "Y", "N")</f>
        <v>N</v>
      </c>
      <c r="H490" t="str">
        <f>IF(ISNUMBER(SEARCH(H$1, VLOOKUP($A490,#REF!, 30, FALSE))), "Y", "N")</f>
        <v>N</v>
      </c>
      <c r="I490" t="str">
        <f>IF(ISNUMBER(SEARCH(I$1, VLOOKUP($A490,#REF!, 30, FALSE))), "Y", "N")</f>
        <v>N</v>
      </c>
      <c r="J490" t="str">
        <f>IF(ISNUMBER(SEARCH(J$1, VLOOKUP($A490,#REF!, 30, FALSE))), "Y", "N")</f>
        <v>N</v>
      </c>
      <c r="K490" t="str">
        <f>IF(ISNUMBER(SEARCH(K$1, VLOOKUP($A490,#REF!, 30, FALSE))), "Y", "N")</f>
        <v>N</v>
      </c>
      <c r="L490">
        <v>140</v>
      </c>
      <c r="M490" t="s">
        <v>52</v>
      </c>
      <c r="N490" t="s">
        <v>55</v>
      </c>
      <c r="O490" t="s">
        <v>56</v>
      </c>
      <c r="P490" t="s">
        <v>23</v>
      </c>
      <c r="Q490">
        <v>0.81899999999999995</v>
      </c>
      <c r="R490">
        <f>IF(M490="electric",VLOOKUP(C490,Electric!$B:$F,5,FALSE), VLOOKUP(C490, Gas!$B:$F, 5, FALSE))</f>
        <v>0.54535</v>
      </c>
      <c r="S490" s="8" t="str">
        <f t="shared" si="7"/>
        <v>None</v>
      </c>
      <c r="T490">
        <v>0</v>
      </c>
      <c r="U490">
        <v>0</v>
      </c>
      <c r="V490">
        <v>0</v>
      </c>
      <c r="W490" t="s">
        <v>25</v>
      </c>
      <c r="X490">
        <v>18</v>
      </c>
      <c r="Y490" t="s">
        <v>13</v>
      </c>
      <c r="Z490" t="s">
        <v>40</v>
      </c>
      <c r="AA490" t="s">
        <v>231</v>
      </c>
      <c r="AB490" t="s">
        <v>199</v>
      </c>
      <c r="AC490" t="s">
        <v>235</v>
      </c>
      <c r="AD490" t="s">
        <v>201</v>
      </c>
      <c r="AE490" t="s">
        <v>656</v>
      </c>
      <c r="AF490" t="s">
        <v>203</v>
      </c>
      <c r="AG490" t="b">
        <v>0</v>
      </c>
      <c r="AH490" t="b">
        <v>0</v>
      </c>
      <c r="AI490" t="b">
        <v>0</v>
      </c>
      <c r="AJ490" t="b">
        <v>0</v>
      </c>
      <c r="AK490" t="b">
        <v>1</v>
      </c>
      <c r="AL490" t="b">
        <v>1</v>
      </c>
      <c r="AO490" t="s">
        <v>27</v>
      </c>
      <c r="AP490" t="b">
        <v>0</v>
      </c>
      <c r="AQ490" t="b">
        <v>0</v>
      </c>
      <c r="AR490" t="s">
        <v>23</v>
      </c>
      <c r="AS490" t="b">
        <v>0</v>
      </c>
      <c r="AU490" t="s">
        <v>41</v>
      </c>
    </row>
    <row r="491" spans="1:47">
      <c r="A491">
        <v>151562</v>
      </c>
      <c r="B491" t="s">
        <v>50</v>
      </c>
      <c r="C491" t="s">
        <v>60</v>
      </c>
      <c r="D491" t="s">
        <v>38</v>
      </c>
      <c r="E491" t="str">
        <f>IF(ISNUMBER(SEARCH(E$1, VLOOKUP($A491,#REF!, 30, FALSE))), "Y", "N")</f>
        <v>N</v>
      </c>
      <c r="F491" t="str">
        <f>IF(ISNUMBER(SEARCH(F$1, VLOOKUP($A491,#REF!, 30, FALSE))), "Y", "N")</f>
        <v>N</v>
      </c>
      <c r="G491" t="str">
        <f>IF(ISNUMBER(SEARCH(G$1, VLOOKUP($A491,#REF!, 30, FALSE))), "Y", "N")</f>
        <v>N</v>
      </c>
      <c r="H491" t="str">
        <f>IF(ISNUMBER(SEARCH(H$1, VLOOKUP($A491,#REF!, 30, FALSE))), "Y", "N")</f>
        <v>N</v>
      </c>
      <c r="I491" t="str">
        <f>IF(ISNUMBER(SEARCH(I$1, VLOOKUP($A491,#REF!, 30, FALSE))), "Y", "N")</f>
        <v>N</v>
      </c>
      <c r="J491" t="str">
        <f>IF(ISNUMBER(SEARCH(J$1, VLOOKUP($A491,#REF!, 30, FALSE))), "Y", "N")</f>
        <v>N</v>
      </c>
      <c r="K491" t="str">
        <f>IF(ISNUMBER(SEARCH(K$1, VLOOKUP($A491,#REF!, 30, FALSE))), "Y", "N")</f>
        <v>N</v>
      </c>
      <c r="L491">
        <v>140</v>
      </c>
      <c r="M491" t="s">
        <v>52</v>
      </c>
      <c r="N491" t="s">
        <v>55</v>
      </c>
      <c r="O491" t="s">
        <v>56</v>
      </c>
      <c r="P491" t="s">
        <v>23</v>
      </c>
      <c r="Q491">
        <v>0.879</v>
      </c>
      <c r="R491">
        <f>IF(M491="electric",VLOOKUP(C491,Electric!$B:$F,5,FALSE), VLOOKUP(C491, Gas!$B:$F, 5, FALSE))</f>
        <v>0.54535</v>
      </c>
      <c r="S491" s="8" t="str">
        <f t="shared" si="7"/>
        <v>None</v>
      </c>
      <c r="T491">
        <v>0</v>
      </c>
      <c r="U491">
        <v>0</v>
      </c>
      <c r="V491">
        <v>0</v>
      </c>
      <c r="W491" t="s">
        <v>25</v>
      </c>
      <c r="X491">
        <v>12</v>
      </c>
      <c r="Y491" t="s">
        <v>13</v>
      </c>
      <c r="Z491" t="s">
        <v>40</v>
      </c>
      <c r="AA491" t="s">
        <v>198</v>
      </c>
      <c r="AB491" t="s">
        <v>199</v>
      </c>
      <c r="AC491" t="s">
        <v>654</v>
      </c>
      <c r="AD491" t="s">
        <v>201</v>
      </c>
      <c r="AE491" t="s">
        <v>657</v>
      </c>
      <c r="AF491" t="s">
        <v>203</v>
      </c>
      <c r="AG491" t="b">
        <v>0</v>
      </c>
      <c r="AH491" t="b">
        <v>0</v>
      </c>
      <c r="AI491" t="b">
        <v>0</v>
      </c>
      <c r="AJ491" t="b">
        <v>0</v>
      </c>
      <c r="AK491" t="b">
        <v>1</v>
      </c>
      <c r="AL491" t="b">
        <v>1</v>
      </c>
      <c r="AO491" s="1">
        <v>1</v>
      </c>
      <c r="AP491" t="b">
        <v>0</v>
      </c>
      <c r="AQ491" t="b">
        <v>1</v>
      </c>
      <c r="AR491" t="s">
        <v>23</v>
      </c>
      <c r="AS491" t="b">
        <v>0</v>
      </c>
      <c r="AU491" t="s">
        <v>41</v>
      </c>
    </row>
    <row r="492" spans="1:47">
      <c r="A492">
        <v>151658</v>
      </c>
      <c r="B492" t="s">
        <v>50</v>
      </c>
      <c r="C492" t="s">
        <v>60</v>
      </c>
      <c r="D492" t="s">
        <v>580</v>
      </c>
      <c r="E492" t="str">
        <f>IF(ISNUMBER(SEARCH(E$1, VLOOKUP($A492,#REF!, 30, FALSE))), "Y", "N")</f>
        <v>N</v>
      </c>
      <c r="F492" t="str">
        <f>IF(ISNUMBER(SEARCH(F$1, VLOOKUP($A492,#REF!, 30, FALSE))), "Y", "N")</f>
        <v>N</v>
      </c>
      <c r="G492" t="str">
        <f>IF(ISNUMBER(SEARCH(G$1, VLOOKUP($A492,#REF!, 30, FALSE))), "Y", "N")</f>
        <v>N</v>
      </c>
      <c r="H492" t="str">
        <f>IF(ISNUMBER(SEARCH(H$1, VLOOKUP($A492,#REF!, 30, FALSE))), "Y", "N")</f>
        <v>N</v>
      </c>
      <c r="I492" t="str">
        <f>IF(ISNUMBER(SEARCH(I$1, VLOOKUP($A492,#REF!, 30, FALSE))), "Y", "N")</f>
        <v>N</v>
      </c>
      <c r="J492" t="str">
        <f>IF(ISNUMBER(SEARCH(J$1, VLOOKUP($A492,#REF!, 30, FALSE))), "Y", "N")</f>
        <v>N</v>
      </c>
      <c r="K492" t="str">
        <f>IF(ISNUMBER(SEARCH(K$1, VLOOKUP($A492,#REF!, 30, FALSE))), "Y", "N")</f>
        <v>N</v>
      </c>
      <c r="L492">
        <v>187</v>
      </c>
      <c r="M492" t="s">
        <v>52</v>
      </c>
      <c r="N492" t="s">
        <v>55</v>
      </c>
      <c r="O492" t="s">
        <v>56</v>
      </c>
      <c r="P492" t="s">
        <v>23</v>
      </c>
      <c r="Q492">
        <v>0.95899999999999996</v>
      </c>
      <c r="R492">
        <f>IF(M492="electric",VLOOKUP(C492,Electric!$B:$F,5,FALSE), VLOOKUP(C492, Gas!$B:$F, 5, FALSE))</f>
        <v>0.54535</v>
      </c>
      <c r="S492" s="8" t="str">
        <f t="shared" si="7"/>
        <v>None</v>
      </c>
      <c r="T492">
        <v>0</v>
      </c>
      <c r="U492">
        <v>0</v>
      </c>
      <c r="V492">
        <v>0</v>
      </c>
      <c r="W492" t="s">
        <v>25</v>
      </c>
      <c r="X492">
        <v>12</v>
      </c>
      <c r="Y492" t="s">
        <v>13</v>
      </c>
      <c r="Z492" t="s">
        <v>40</v>
      </c>
      <c r="AA492" t="s">
        <v>206</v>
      </c>
      <c r="AB492" t="s">
        <v>199</v>
      </c>
      <c r="AC492" t="s">
        <v>654</v>
      </c>
      <c r="AD492" t="s">
        <v>201</v>
      </c>
      <c r="AE492" t="s">
        <v>658</v>
      </c>
      <c r="AF492" t="s">
        <v>203</v>
      </c>
      <c r="AG492" t="b">
        <v>0</v>
      </c>
      <c r="AH492" t="b">
        <v>0</v>
      </c>
      <c r="AI492" t="b">
        <v>0</v>
      </c>
      <c r="AJ492" t="b">
        <v>0</v>
      </c>
      <c r="AK492" t="b">
        <v>1</v>
      </c>
      <c r="AL492" t="b">
        <v>1</v>
      </c>
      <c r="AO492" t="s">
        <v>27</v>
      </c>
      <c r="AP492" t="b">
        <v>0</v>
      </c>
      <c r="AQ492" t="b">
        <v>0</v>
      </c>
      <c r="AR492" t="s">
        <v>23</v>
      </c>
      <c r="AS492" t="b">
        <v>0</v>
      </c>
      <c r="AU492" t="s">
        <v>105</v>
      </c>
    </row>
    <row r="493" spans="1:47">
      <c r="A493">
        <v>151659</v>
      </c>
      <c r="B493" t="s">
        <v>50</v>
      </c>
      <c r="C493" t="s">
        <v>60</v>
      </c>
      <c r="D493" t="s">
        <v>211</v>
      </c>
      <c r="E493" t="str">
        <f>IF(ISNUMBER(SEARCH(E$1, VLOOKUP($A493,#REF!, 30, FALSE))), "Y", "N")</f>
        <v>N</v>
      </c>
      <c r="F493" t="str">
        <f>IF(ISNUMBER(SEARCH(F$1, VLOOKUP($A493,#REF!, 30, FALSE))), "Y", "N")</f>
        <v>N</v>
      </c>
      <c r="G493" t="str">
        <f>IF(ISNUMBER(SEARCH(G$1, VLOOKUP($A493,#REF!, 30, FALSE))), "Y", "N")</f>
        <v>N</v>
      </c>
      <c r="H493" t="str">
        <f>IF(ISNUMBER(SEARCH(H$1, VLOOKUP($A493,#REF!, 30, FALSE))), "Y", "N")</f>
        <v>N</v>
      </c>
      <c r="I493" t="str">
        <f>IF(ISNUMBER(SEARCH(I$1, VLOOKUP($A493,#REF!, 30, FALSE))), "Y", "N")</f>
        <v>N</v>
      </c>
      <c r="J493" t="str">
        <f>IF(ISNUMBER(SEARCH(J$1, VLOOKUP($A493,#REF!, 30, FALSE))), "Y", "N")</f>
        <v>N</v>
      </c>
      <c r="K493" t="str">
        <f>IF(ISNUMBER(SEARCH(K$1, VLOOKUP($A493,#REF!, 30, FALSE))), "Y", "N")</f>
        <v>N</v>
      </c>
      <c r="L493">
        <v>60</v>
      </c>
      <c r="M493" t="s">
        <v>52</v>
      </c>
      <c r="N493" t="s">
        <v>55</v>
      </c>
      <c r="O493" t="s">
        <v>56</v>
      </c>
      <c r="P493" t="s">
        <v>23</v>
      </c>
      <c r="Q493">
        <v>0.69899999999999995</v>
      </c>
      <c r="R493">
        <f>IF(M493="electric",VLOOKUP(C493,Electric!$B:$F,5,FALSE), VLOOKUP(C493, Gas!$B:$F, 5, FALSE))</f>
        <v>0.54535</v>
      </c>
      <c r="S493" s="8" t="str">
        <f t="shared" si="7"/>
        <v>None</v>
      </c>
      <c r="T493">
        <v>0</v>
      </c>
      <c r="U493">
        <v>0</v>
      </c>
      <c r="V493">
        <v>0</v>
      </c>
      <c r="W493" t="s">
        <v>46</v>
      </c>
      <c r="X493">
        <v>12</v>
      </c>
      <c r="Y493" t="s">
        <v>13</v>
      </c>
      <c r="Z493" t="s">
        <v>40</v>
      </c>
      <c r="AA493" t="s">
        <v>165</v>
      </c>
      <c r="AB493" t="s">
        <v>623</v>
      </c>
      <c r="AD493" t="s">
        <v>167</v>
      </c>
      <c r="AE493" t="s">
        <v>659</v>
      </c>
      <c r="AF493" t="s">
        <v>203</v>
      </c>
      <c r="AG493" t="b">
        <v>0</v>
      </c>
      <c r="AH493" t="b">
        <v>0</v>
      </c>
      <c r="AI493" t="b">
        <v>0</v>
      </c>
      <c r="AJ493" t="b">
        <v>0</v>
      </c>
      <c r="AK493" t="b">
        <v>1</v>
      </c>
      <c r="AL493" t="b">
        <v>1</v>
      </c>
      <c r="AO493" t="s">
        <v>27</v>
      </c>
      <c r="AP493" t="b">
        <v>0</v>
      </c>
      <c r="AQ493" t="b">
        <v>0</v>
      </c>
      <c r="AR493" t="s">
        <v>23</v>
      </c>
      <c r="AS493" t="b">
        <v>0</v>
      </c>
    </row>
    <row r="494" spans="1:47">
      <c r="A494">
        <v>151661</v>
      </c>
      <c r="B494" t="s">
        <v>50</v>
      </c>
      <c r="C494" t="s">
        <v>60</v>
      </c>
      <c r="D494" t="s">
        <v>214</v>
      </c>
      <c r="E494" t="str">
        <f>IF(ISNUMBER(SEARCH(E$1, VLOOKUP($A494,#REF!, 30, FALSE))), "Y", "N")</f>
        <v>N</v>
      </c>
      <c r="F494" t="str">
        <f>IF(ISNUMBER(SEARCH(F$1, VLOOKUP($A494,#REF!, 30, FALSE))), "Y", "N")</f>
        <v>N</v>
      </c>
      <c r="G494" t="str">
        <f>IF(ISNUMBER(SEARCH(G$1, VLOOKUP($A494,#REF!, 30, FALSE))), "Y", "N")</f>
        <v>N</v>
      </c>
      <c r="H494" t="str">
        <f>IF(ISNUMBER(SEARCH(H$1, VLOOKUP($A494,#REF!, 30, FALSE))), "Y", "N")</f>
        <v>N</v>
      </c>
      <c r="I494" t="str">
        <f>IF(ISNUMBER(SEARCH(I$1, VLOOKUP($A494,#REF!, 30, FALSE))), "Y", "N")</f>
        <v>N</v>
      </c>
      <c r="J494" t="str">
        <f>IF(ISNUMBER(SEARCH(J$1, VLOOKUP($A494,#REF!, 30, FALSE))), "Y", "N")</f>
        <v>N</v>
      </c>
      <c r="K494" t="str">
        <f>IF(ISNUMBER(SEARCH(K$1, VLOOKUP($A494,#REF!, 30, FALSE))), "Y", "N")</f>
        <v>N</v>
      </c>
      <c r="L494">
        <v>50</v>
      </c>
      <c r="M494" t="s">
        <v>52</v>
      </c>
      <c r="N494" t="s">
        <v>55</v>
      </c>
      <c r="O494" t="s">
        <v>56</v>
      </c>
      <c r="P494" t="s">
        <v>23</v>
      </c>
      <c r="Q494">
        <v>0.75900000000000001</v>
      </c>
      <c r="R494">
        <f>IF(M494="electric",VLOOKUP(C494,Electric!$B:$F,5,FALSE), VLOOKUP(C494, Gas!$B:$F, 5, FALSE))</f>
        <v>0.54535</v>
      </c>
      <c r="S494" s="8" t="str">
        <f t="shared" si="7"/>
        <v>None</v>
      </c>
      <c r="T494">
        <v>0</v>
      </c>
      <c r="U494">
        <v>0</v>
      </c>
      <c r="V494">
        <v>0</v>
      </c>
      <c r="X494">
        <v>24</v>
      </c>
      <c r="Y494" t="s">
        <v>13</v>
      </c>
      <c r="Z494" t="s">
        <v>40</v>
      </c>
      <c r="AA494" t="s">
        <v>170</v>
      </c>
      <c r="AD494" t="s">
        <v>171</v>
      </c>
      <c r="AE494" t="s">
        <v>660</v>
      </c>
      <c r="AF494" t="s">
        <v>203</v>
      </c>
      <c r="AG494" t="b">
        <v>0</v>
      </c>
      <c r="AH494" t="b">
        <v>0</v>
      </c>
      <c r="AI494" t="b">
        <v>0</v>
      </c>
      <c r="AJ494" t="b">
        <v>0</v>
      </c>
      <c r="AK494" t="b">
        <v>1</v>
      </c>
      <c r="AL494" t="b">
        <v>1</v>
      </c>
      <c r="AO494" t="s">
        <v>27</v>
      </c>
      <c r="AP494" t="b">
        <v>0</v>
      </c>
      <c r="AQ494" t="b">
        <v>0</v>
      </c>
      <c r="AR494" t="s">
        <v>23</v>
      </c>
      <c r="AS494" t="b">
        <v>0</v>
      </c>
    </row>
    <row r="495" spans="1:47">
      <c r="A495">
        <v>151660</v>
      </c>
      <c r="B495" t="s">
        <v>50</v>
      </c>
      <c r="C495" t="s">
        <v>60</v>
      </c>
      <c r="D495" t="s">
        <v>216</v>
      </c>
      <c r="E495" t="str">
        <f>IF(ISNUMBER(SEARCH(E$1, VLOOKUP($A495,#REF!, 30, FALSE))), "Y", "N")</f>
        <v>N</v>
      </c>
      <c r="F495" t="str">
        <f>IF(ISNUMBER(SEARCH(F$1, VLOOKUP($A495,#REF!, 30, FALSE))), "Y", "N")</f>
        <v>N</v>
      </c>
      <c r="G495" t="str">
        <f>IF(ISNUMBER(SEARCH(G$1, VLOOKUP($A495,#REF!, 30, FALSE))), "Y", "N")</f>
        <v>N</v>
      </c>
      <c r="H495" t="str">
        <f>IF(ISNUMBER(SEARCH(H$1, VLOOKUP($A495,#REF!, 30, FALSE))), "Y", "N")</f>
        <v>N</v>
      </c>
      <c r="I495" t="str">
        <f>IF(ISNUMBER(SEARCH(I$1, VLOOKUP($A495,#REF!, 30, FALSE))), "Y", "N")</f>
        <v>N</v>
      </c>
      <c r="J495" t="str">
        <f>IF(ISNUMBER(SEARCH(J$1, VLOOKUP($A495,#REF!, 30, FALSE))), "Y", "N")</f>
        <v>N</v>
      </c>
      <c r="K495" t="str">
        <f>IF(ISNUMBER(SEARCH(K$1, VLOOKUP($A495,#REF!, 30, FALSE))), "Y", "N")</f>
        <v>N</v>
      </c>
      <c r="L495">
        <v>60</v>
      </c>
      <c r="M495" t="s">
        <v>52</v>
      </c>
      <c r="N495" t="s">
        <v>55</v>
      </c>
      <c r="O495" t="s">
        <v>56</v>
      </c>
      <c r="P495" t="s">
        <v>23</v>
      </c>
      <c r="Q495">
        <v>0.72899999999999998</v>
      </c>
      <c r="R495">
        <f>IF(M495="electric",VLOOKUP(C495,Electric!$B:$F,5,FALSE), VLOOKUP(C495, Gas!$B:$F, 5, FALSE))</f>
        <v>0.54535</v>
      </c>
      <c r="S495" s="8" t="str">
        <f t="shared" si="7"/>
        <v>None</v>
      </c>
      <c r="T495">
        <v>0</v>
      </c>
      <c r="U495">
        <v>0</v>
      </c>
      <c r="V495">
        <v>0</v>
      </c>
      <c r="W495" t="s">
        <v>46</v>
      </c>
      <c r="X495">
        <v>12</v>
      </c>
      <c r="Y495" t="s">
        <v>13</v>
      </c>
      <c r="Z495" t="s">
        <v>40</v>
      </c>
      <c r="AA495" t="s">
        <v>165</v>
      </c>
      <c r="AB495" t="s">
        <v>623</v>
      </c>
      <c r="AD495" t="s">
        <v>167</v>
      </c>
      <c r="AE495" t="s">
        <v>661</v>
      </c>
      <c r="AF495" t="s">
        <v>203</v>
      </c>
      <c r="AG495" t="b">
        <v>0</v>
      </c>
      <c r="AH495" t="b">
        <v>0</v>
      </c>
      <c r="AI495" t="b">
        <v>0</v>
      </c>
      <c r="AJ495" t="b">
        <v>0</v>
      </c>
      <c r="AK495" t="b">
        <v>1</v>
      </c>
      <c r="AL495" t="b">
        <v>1</v>
      </c>
      <c r="AO495" s="1">
        <v>1</v>
      </c>
      <c r="AP495" t="b">
        <v>0</v>
      </c>
      <c r="AQ495" t="b">
        <v>1</v>
      </c>
      <c r="AR495" t="s">
        <v>23</v>
      </c>
      <c r="AS495" t="b">
        <v>0</v>
      </c>
    </row>
    <row r="496" spans="1:47">
      <c r="A496">
        <v>151662</v>
      </c>
      <c r="B496" t="s">
        <v>50</v>
      </c>
      <c r="C496" t="s">
        <v>60</v>
      </c>
      <c r="D496" t="s">
        <v>218</v>
      </c>
      <c r="E496" t="str">
        <f>IF(ISNUMBER(SEARCH(E$1, VLOOKUP($A496,#REF!, 30, FALSE))), "Y", "N")</f>
        <v>N</v>
      </c>
      <c r="F496" t="str">
        <f>IF(ISNUMBER(SEARCH(F$1, VLOOKUP($A496,#REF!, 30, FALSE))), "Y", "N")</f>
        <v>N</v>
      </c>
      <c r="G496" t="str">
        <f>IF(ISNUMBER(SEARCH(G$1, VLOOKUP($A496,#REF!, 30, FALSE))), "Y", "N")</f>
        <v>N</v>
      </c>
      <c r="H496" t="str">
        <f>IF(ISNUMBER(SEARCH(H$1, VLOOKUP($A496,#REF!, 30, FALSE))), "Y", "N")</f>
        <v>N</v>
      </c>
      <c r="I496" t="str">
        <f>IF(ISNUMBER(SEARCH(I$1, VLOOKUP($A496,#REF!, 30, FALSE))), "Y", "N")</f>
        <v>N</v>
      </c>
      <c r="J496" t="str">
        <f>IF(ISNUMBER(SEARCH(J$1, VLOOKUP($A496,#REF!, 30, FALSE))), "Y", "N")</f>
        <v>N</v>
      </c>
      <c r="K496" t="str">
        <f>IF(ISNUMBER(SEARCH(K$1, VLOOKUP($A496,#REF!, 30, FALSE))), "Y", "N")</f>
        <v>N</v>
      </c>
      <c r="L496">
        <v>50</v>
      </c>
      <c r="M496" t="s">
        <v>52</v>
      </c>
      <c r="N496" t="s">
        <v>55</v>
      </c>
      <c r="O496" t="s">
        <v>56</v>
      </c>
      <c r="P496" t="s">
        <v>23</v>
      </c>
      <c r="Q496">
        <v>0.77900000000000003</v>
      </c>
      <c r="R496">
        <f>IF(M496="electric",VLOOKUP(C496,Electric!$B:$F,5,FALSE), VLOOKUP(C496, Gas!$B:$F, 5, FALSE))</f>
        <v>0.54535</v>
      </c>
      <c r="S496" s="8" t="str">
        <f t="shared" si="7"/>
        <v>None</v>
      </c>
      <c r="T496">
        <v>0</v>
      </c>
      <c r="U496">
        <v>0</v>
      </c>
      <c r="V496">
        <v>0</v>
      </c>
      <c r="X496">
        <v>24</v>
      </c>
      <c r="Y496" t="s">
        <v>13</v>
      </c>
      <c r="Z496" t="s">
        <v>40</v>
      </c>
      <c r="AA496" t="s">
        <v>170</v>
      </c>
      <c r="AD496" t="s">
        <v>171</v>
      </c>
      <c r="AE496" t="s">
        <v>662</v>
      </c>
      <c r="AF496" t="s">
        <v>203</v>
      </c>
      <c r="AG496" t="b">
        <v>0</v>
      </c>
      <c r="AH496" t="b">
        <v>0</v>
      </c>
      <c r="AI496" t="b">
        <v>0</v>
      </c>
      <c r="AJ496" t="b">
        <v>0</v>
      </c>
      <c r="AK496" t="b">
        <v>1</v>
      </c>
      <c r="AL496" t="b">
        <v>1</v>
      </c>
      <c r="AO496" s="1">
        <v>1</v>
      </c>
      <c r="AP496" t="b">
        <v>0</v>
      </c>
      <c r="AQ496" t="b">
        <v>1</v>
      </c>
      <c r="AR496" t="s">
        <v>23</v>
      </c>
      <c r="AS496" t="b">
        <v>0</v>
      </c>
    </row>
    <row r="497" spans="1:47">
      <c r="A497">
        <v>151663</v>
      </c>
      <c r="B497" t="s">
        <v>50</v>
      </c>
      <c r="C497" t="s">
        <v>60</v>
      </c>
      <c r="D497" t="s">
        <v>225</v>
      </c>
      <c r="E497" t="str">
        <f>IF(ISNUMBER(SEARCH(E$1, VLOOKUP($A497,#REF!, 30, FALSE))), "Y", "N")</f>
        <v>N</v>
      </c>
      <c r="F497" t="str">
        <f>IF(ISNUMBER(SEARCH(F$1, VLOOKUP($A497,#REF!, 30, FALSE))), "Y", "N")</f>
        <v>N</v>
      </c>
      <c r="G497" t="str">
        <f>IF(ISNUMBER(SEARCH(G$1, VLOOKUP($A497,#REF!, 30, FALSE))), "Y", "N")</f>
        <v>N</v>
      </c>
      <c r="H497" t="str">
        <f>IF(ISNUMBER(SEARCH(H$1, VLOOKUP($A497,#REF!, 30, FALSE))), "Y", "N")</f>
        <v>N</v>
      </c>
      <c r="I497" t="str">
        <f>IF(ISNUMBER(SEARCH(I$1, VLOOKUP($A497,#REF!, 30, FALSE))), "Y", "N")</f>
        <v>N</v>
      </c>
      <c r="J497" t="str">
        <f>IF(ISNUMBER(SEARCH(J$1, VLOOKUP($A497,#REF!, 30, FALSE))), "Y", "N")</f>
        <v>N</v>
      </c>
      <c r="K497" t="str">
        <f>IF(ISNUMBER(SEARCH(K$1, VLOOKUP($A497,#REF!, 30, FALSE))), "Y", "N")</f>
        <v>N</v>
      </c>
      <c r="L497">
        <v>10</v>
      </c>
      <c r="M497" t="s">
        <v>52</v>
      </c>
      <c r="N497" t="s">
        <v>55</v>
      </c>
      <c r="O497" t="s">
        <v>56</v>
      </c>
      <c r="P497" t="s">
        <v>23</v>
      </c>
      <c r="Q497">
        <v>0.69899999999999995</v>
      </c>
      <c r="R497">
        <f>IF(M497="electric",VLOOKUP(C497,Electric!$B:$F,5,FALSE), VLOOKUP(C497, Gas!$B:$F, 5, FALSE))</f>
        <v>0.54535</v>
      </c>
      <c r="S497" s="8" t="str">
        <f t="shared" si="7"/>
        <v>None</v>
      </c>
      <c r="T497">
        <v>0</v>
      </c>
      <c r="U497">
        <v>0</v>
      </c>
      <c r="V497">
        <v>0</v>
      </c>
      <c r="X497">
        <v>12</v>
      </c>
      <c r="Y497" t="s">
        <v>13</v>
      </c>
      <c r="Z497" t="s">
        <v>40</v>
      </c>
      <c r="AA497" t="s">
        <v>582</v>
      </c>
      <c r="AD497" t="s">
        <v>174</v>
      </c>
      <c r="AE497" t="s">
        <v>659</v>
      </c>
      <c r="AF497" t="s">
        <v>203</v>
      </c>
      <c r="AG497" t="b">
        <v>0</v>
      </c>
      <c r="AH497" t="b">
        <v>0</v>
      </c>
      <c r="AI497" t="b">
        <v>0</v>
      </c>
      <c r="AJ497" t="b">
        <v>0</v>
      </c>
      <c r="AK497" t="b">
        <v>1</v>
      </c>
      <c r="AL497" t="b">
        <v>1</v>
      </c>
      <c r="AO497" t="s">
        <v>27</v>
      </c>
      <c r="AP497" t="b">
        <v>0</v>
      </c>
      <c r="AQ497" t="b">
        <v>0</v>
      </c>
      <c r="AR497" t="s">
        <v>23</v>
      </c>
      <c r="AS497" t="b">
        <v>0</v>
      </c>
    </row>
    <row r="498" spans="1:47">
      <c r="A498">
        <v>151664</v>
      </c>
      <c r="B498" t="s">
        <v>50</v>
      </c>
      <c r="C498" t="s">
        <v>60</v>
      </c>
      <c r="D498" t="s">
        <v>229</v>
      </c>
      <c r="E498" t="str">
        <f>IF(ISNUMBER(SEARCH(E$1, VLOOKUP($A498,#REF!, 30, FALSE))), "Y", "N")</f>
        <v>N</v>
      </c>
      <c r="F498" t="str">
        <f>IF(ISNUMBER(SEARCH(F$1, VLOOKUP($A498,#REF!, 30, FALSE))), "Y", "N")</f>
        <v>N</v>
      </c>
      <c r="G498" t="str">
        <f>IF(ISNUMBER(SEARCH(G$1, VLOOKUP($A498,#REF!, 30, FALSE))), "Y", "N")</f>
        <v>N</v>
      </c>
      <c r="H498" t="str">
        <f>IF(ISNUMBER(SEARCH(H$1, VLOOKUP($A498,#REF!, 30, FALSE))), "Y", "N")</f>
        <v>N</v>
      </c>
      <c r="I498" t="str">
        <f>IF(ISNUMBER(SEARCH(I$1, VLOOKUP($A498,#REF!, 30, FALSE))), "Y", "N")</f>
        <v>N</v>
      </c>
      <c r="J498" t="str">
        <f>IF(ISNUMBER(SEARCH(J$1, VLOOKUP($A498,#REF!, 30, FALSE))), "Y", "N")</f>
        <v>N</v>
      </c>
      <c r="K498" t="str">
        <f>IF(ISNUMBER(SEARCH(K$1, VLOOKUP($A498,#REF!, 30, FALSE))), "Y", "N")</f>
        <v>N</v>
      </c>
      <c r="L498">
        <v>220</v>
      </c>
      <c r="M498" t="s">
        <v>52</v>
      </c>
      <c r="N498" t="s">
        <v>55</v>
      </c>
      <c r="O498" t="s">
        <v>56</v>
      </c>
      <c r="P498" t="s">
        <v>23</v>
      </c>
      <c r="Q498">
        <v>1.099</v>
      </c>
      <c r="R498">
        <f>IF(M498="electric",VLOOKUP(C498,Electric!$B:$F,5,FALSE), VLOOKUP(C498, Gas!$B:$F, 5, FALSE))</f>
        <v>0.54535</v>
      </c>
      <c r="S498" s="8" t="str">
        <f t="shared" si="7"/>
        <v>None</v>
      </c>
      <c r="T498">
        <v>0</v>
      </c>
      <c r="U498">
        <v>0</v>
      </c>
      <c r="V498">
        <v>0</v>
      </c>
      <c r="W498" t="s">
        <v>251</v>
      </c>
      <c r="X498">
        <v>12</v>
      </c>
      <c r="Y498" t="s">
        <v>13</v>
      </c>
      <c r="Z498" t="s">
        <v>40</v>
      </c>
      <c r="AA498" t="s">
        <v>252</v>
      </c>
      <c r="AB498" t="s">
        <v>199</v>
      </c>
      <c r="AC498" t="s">
        <v>253</v>
      </c>
      <c r="AD498" t="s">
        <v>201</v>
      </c>
      <c r="AE498" t="s">
        <v>663</v>
      </c>
      <c r="AF498" t="s">
        <v>203</v>
      </c>
      <c r="AG498" t="b">
        <v>0</v>
      </c>
      <c r="AH498" t="b">
        <v>0</v>
      </c>
      <c r="AI498" t="b">
        <v>0</v>
      </c>
      <c r="AJ498" t="b">
        <v>0</v>
      </c>
      <c r="AK498" t="b">
        <v>1</v>
      </c>
      <c r="AL498" t="b">
        <v>1</v>
      </c>
      <c r="AO498" t="s">
        <v>27</v>
      </c>
      <c r="AP498" t="b">
        <v>0</v>
      </c>
      <c r="AQ498" t="b">
        <v>0</v>
      </c>
      <c r="AR498" t="s">
        <v>23</v>
      </c>
      <c r="AS498" t="b">
        <v>0</v>
      </c>
      <c r="AU498" t="s">
        <v>233</v>
      </c>
    </row>
    <row r="499" spans="1:47">
      <c r="A499">
        <v>147643</v>
      </c>
      <c r="B499" t="s">
        <v>50</v>
      </c>
      <c r="C499" t="s">
        <v>346</v>
      </c>
      <c r="D499" t="s">
        <v>42</v>
      </c>
      <c r="E499" t="str">
        <f>IF(ISNUMBER(SEARCH(E$1, VLOOKUP($A499,#REF!, 30, FALSE))), "Y", "N")</f>
        <v>N</v>
      </c>
      <c r="F499" t="str">
        <f>IF(ISNUMBER(SEARCH(F$1, VLOOKUP($A499,#REF!, 30, FALSE))), "Y", "N")</f>
        <v>N</v>
      </c>
      <c r="G499" t="str">
        <f>IF(ISNUMBER(SEARCH(G$1, VLOOKUP($A499,#REF!, 30, FALSE))), "Y", "N")</f>
        <v>N</v>
      </c>
      <c r="H499" t="str">
        <f>IF(ISNUMBER(SEARCH(H$1, VLOOKUP($A499,#REF!, 30, FALSE))), "Y", "N")</f>
        <v>N</v>
      </c>
      <c r="I499" t="str">
        <f>IF(ISNUMBER(SEARCH(I$1, VLOOKUP($A499,#REF!, 30, FALSE))), "Y", "N")</f>
        <v>N</v>
      </c>
      <c r="J499" t="str">
        <f>IF(ISNUMBER(SEARCH(J$1, VLOOKUP($A499,#REF!, 30, FALSE))), "Y", "N")</f>
        <v>N</v>
      </c>
      <c r="K499" t="str">
        <f>IF(ISNUMBER(SEARCH(K$1, VLOOKUP($A499,#REF!, 30, FALSE))), "Y", "N")</f>
        <v>N</v>
      </c>
      <c r="L499">
        <v>140</v>
      </c>
      <c r="M499" t="s">
        <v>52</v>
      </c>
      <c r="N499" t="s">
        <v>39</v>
      </c>
      <c r="O499" t="s">
        <v>53</v>
      </c>
      <c r="P499" t="s">
        <v>23</v>
      </c>
      <c r="Q499">
        <v>0.79900000000000004</v>
      </c>
      <c r="R499">
        <f>IF(M499="electric",VLOOKUP(C499,Electric!$B:$F,5,FALSE), VLOOKUP(C499, Gas!$B:$F, 5, FALSE))</f>
        <v>0.32620500000000002</v>
      </c>
      <c r="S499" s="8" t="str">
        <f t="shared" si="7"/>
        <v>None</v>
      </c>
      <c r="T499">
        <v>0</v>
      </c>
      <c r="U499">
        <v>0</v>
      </c>
      <c r="V499">
        <v>0</v>
      </c>
      <c r="W499" t="s">
        <v>25</v>
      </c>
      <c r="X499">
        <v>12</v>
      </c>
      <c r="Y499" t="s">
        <v>13</v>
      </c>
      <c r="Z499" t="s">
        <v>40</v>
      </c>
      <c r="AA499" t="s">
        <v>198</v>
      </c>
      <c r="AB499" t="s">
        <v>199</v>
      </c>
      <c r="AC499" t="s">
        <v>200</v>
      </c>
      <c r="AD499" t="s">
        <v>201</v>
      </c>
      <c r="AE499" t="s">
        <v>664</v>
      </c>
      <c r="AF499" t="s">
        <v>203</v>
      </c>
      <c r="AG499" t="b">
        <v>0</v>
      </c>
      <c r="AH499" t="b">
        <v>0</v>
      </c>
      <c r="AI499" t="b">
        <v>0</v>
      </c>
      <c r="AJ499" t="b">
        <v>0</v>
      </c>
      <c r="AK499" t="b">
        <v>1</v>
      </c>
      <c r="AL499" t="b">
        <v>1</v>
      </c>
      <c r="AO499" t="s">
        <v>27</v>
      </c>
      <c r="AP499" t="b">
        <v>0</v>
      </c>
      <c r="AQ499" t="b">
        <v>0</v>
      </c>
      <c r="AR499" t="s">
        <v>23</v>
      </c>
      <c r="AS499" t="b">
        <v>0</v>
      </c>
      <c r="AU499" t="s">
        <v>41</v>
      </c>
    </row>
    <row r="500" spans="1:47">
      <c r="A500">
        <v>150575</v>
      </c>
      <c r="B500" t="s">
        <v>50</v>
      </c>
      <c r="C500" t="s">
        <v>346</v>
      </c>
      <c r="D500" t="s">
        <v>38</v>
      </c>
      <c r="E500" t="str">
        <f>IF(ISNUMBER(SEARCH(E$1, VLOOKUP($A500,#REF!, 30, FALSE))), "Y", "N")</f>
        <v>N</v>
      </c>
      <c r="F500" t="str">
        <f>IF(ISNUMBER(SEARCH(F$1, VLOOKUP($A500,#REF!, 30, FALSE))), "Y", "N")</f>
        <v>N</v>
      </c>
      <c r="G500" t="str">
        <f>IF(ISNUMBER(SEARCH(G$1, VLOOKUP($A500,#REF!, 30, FALSE))), "Y", "N")</f>
        <v>N</v>
      </c>
      <c r="H500" t="str">
        <f>IF(ISNUMBER(SEARCH(H$1, VLOOKUP($A500,#REF!, 30, FALSE))), "Y", "N")</f>
        <v>N</v>
      </c>
      <c r="I500" t="str">
        <f>IF(ISNUMBER(SEARCH(I$1, VLOOKUP($A500,#REF!, 30, FALSE))), "Y", "N")</f>
        <v>N</v>
      </c>
      <c r="J500" t="str">
        <f>IF(ISNUMBER(SEARCH(J$1, VLOOKUP($A500,#REF!, 30, FALSE))), "Y", "N")</f>
        <v>N</v>
      </c>
      <c r="K500" t="str">
        <f>IF(ISNUMBER(SEARCH(K$1, VLOOKUP($A500,#REF!, 30, FALSE))), "Y", "N")</f>
        <v>N</v>
      </c>
      <c r="L500">
        <v>140</v>
      </c>
      <c r="M500" t="s">
        <v>52</v>
      </c>
      <c r="N500" t="s">
        <v>39</v>
      </c>
      <c r="O500" t="s">
        <v>53</v>
      </c>
      <c r="P500" t="s">
        <v>23</v>
      </c>
      <c r="Q500">
        <v>0.76900000000000002</v>
      </c>
      <c r="R500">
        <f>IF(M500="electric",VLOOKUP(C500,Electric!$B:$F,5,FALSE), VLOOKUP(C500, Gas!$B:$F, 5, FALSE))</f>
        <v>0.32620500000000002</v>
      </c>
      <c r="S500" s="8" t="str">
        <f t="shared" si="7"/>
        <v>None</v>
      </c>
      <c r="T500">
        <v>0</v>
      </c>
      <c r="U500">
        <v>0</v>
      </c>
      <c r="V500">
        <v>0</v>
      </c>
      <c r="W500" t="s">
        <v>25</v>
      </c>
      <c r="X500">
        <v>12</v>
      </c>
      <c r="Y500" t="s">
        <v>13</v>
      </c>
      <c r="Z500" t="s">
        <v>40</v>
      </c>
      <c r="AA500" t="s">
        <v>198</v>
      </c>
      <c r="AB500" t="s">
        <v>199</v>
      </c>
      <c r="AC500" t="s">
        <v>200</v>
      </c>
      <c r="AD500" t="s">
        <v>201</v>
      </c>
      <c r="AE500" t="s">
        <v>665</v>
      </c>
      <c r="AF500" t="s">
        <v>203</v>
      </c>
      <c r="AG500" t="b">
        <v>0</v>
      </c>
      <c r="AH500" t="b">
        <v>0</v>
      </c>
      <c r="AI500" t="b">
        <v>0</v>
      </c>
      <c r="AJ500" t="b">
        <v>0</v>
      </c>
      <c r="AK500" t="b">
        <v>1</v>
      </c>
      <c r="AL500" t="b">
        <v>1</v>
      </c>
      <c r="AO500" s="1">
        <v>1</v>
      </c>
      <c r="AP500" t="b">
        <v>0</v>
      </c>
      <c r="AQ500" t="b">
        <v>1</v>
      </c>
      <c r="AR500" t="s">
        <v>23</v>
      </c>
      <c r="AS500" t="b">
        <v>0</v>
      </c>
      <c r="AU500" t="s">
        <v>41</v>
      </c>
    </row>
    <row r="501" spans="1:47">
      <c r="A501">
        <v>151350</v>
      </c>
      <c r="B501" t="s">
        <v>50</v>
      </c>
      <c r="C501" t="s">
        <v>346</v>
      </c>
      <c r="D501" t="s">
        <v>580</v>
      </c>
      <c r="E501" t="str">
        <f>IF(ISNUMBER(SEARCH(E$1, VLOOKUP($A501,#REF!, 30, FALSE))), "Y", "N")</f>
        <v>N</v>
      </c>
      <c r="F501" t="str">
        <f>IF(ISNUMBER(SEARCH(F$1, VLOOKUP($A501,#REF!, 30, FALSE))), "Y", "N")</f>
        <v>N</v>
      </c>
      <c r="G501" t="str">
        <f>IF(ISNUMBER(SEARCH(G$1, VLOOKUP($A501,#REF!, 30, FALSE))), "Y", "N")</f>
        <v>N</v>
      </c>
      <c r="H501" t="str">
        <f>IF(ISNUMBER(SEARCH(H$1, VLOOKUP($A501,#REF!, 30, FALSE))), "Y", "N")</f>
        <v>N</v>
      </c>
      <c r="I501" t="str">
        <f>IF(ISNUMBER(SEARCH(I$1, VLOOKUP($A501,#REF!, 30, FALSE))), "Y", "N")</f>
        <v>N</v>
      </c>
      <c r="J501" t="str">
        <f>IF(ISNUMBER(SEARCH(J$1, VLOOKUP($A501,#REF!, 30, FALSE))), "Y", "N")</f>
        <v>N</v>
      </c>
      <c r="K501" t="str">
        <f>IF(ISNUMBER(SEARCH(K$1, VLOOKUP($A501,#REF!, 30, FALSE))), "Y", "N")</f>
        <v>N</v>
      </c>
      <c r="L501">
        <v>187</v>
      </c>
      <c r="M501" t="s">
        <v>52</v>
      </c>
      <c r="N501" t="s">
        <v>39</v>
      </c>
      <c r="O501" t="s">
        <v>53</v>
      </c>
      <c r="P501" t="s">
        <v>23</v>
      </c>
      <c r="Q501">
        <v>0.89900000000000002</v>
      </c>
      <c r="R501">
        <f>IF(M501="electric",VLOOKUP(C501,Electric!$B:$F,5,FALSE), VLOOKUP(C501, Gas!$B:$F, 5, FALSE))</f>
        <v>0.32620500000000002</v>
      </c>
      <c r="S501" s="8" t="str">
        <f t="shared" si="7"/>
        <v>None</v>
      </c>
      <c r="T501">
        <v>0</v>
      </c>
      <c r="U501">
        <v>0</v>
      </c>
      <c r="V501">
        <v>0</v>
      </c>
      <c r="W501" t="s">
        <v>25</v>
      </c>
      <c r="X501">
        <v>12</v>
      </c>
      <c r="Y501" t="s">
        <v>13</v>
      </c>
      <c r="Z501" t="s">
        <v>40</v>
      </c>
      <c r="AA501" t="s">
        <v>206</v>
      </c>
      <c r="AB501" t="s">
        <v>199</v>
      </c>
      <c r="AC501" t="s">
        <v>207</v>
      </c>
      <c r="AD501" t="s">
        <v>201</v>
      </c>
      <c r="AE501" t="s">
        <v>666</v>
      </c>
      <c r="AF501" t="s">
        <v>203</v>
      </c>
      <c r="AG501" t="b">
        <v>0</v>
      </c>
      <c r="AH501" t="b">
        <v>0</v>
      </c>
      <c r="AI501" t="b">
        <v>0</v>
      </c>
      <c r="AJ501" t="b">
        <v>0</v>
      </c>
      <c r="AK501" t="b">
        <v>1</v>
      </c>
      <c r="AL501" t="b">
        <v>1</v>
      </c>
      <c r="AO501" t="s">
        <v>27</v>
      </c>
      <c r="AP501" t="b">
        <v>0</v>
      </c>
      <c r="AQ501" t="b">
        <v>0</v>
      </c>
      <c r="AR501" t="s">
        <v>23</v>
      </c>
      <c r="AS501" t="b">
        <v>0</v>
      </c>
      <c r="AU501" t="s">
        <v>105</v>
      </c>
    </row>
    <row r="502" spans="1:47">
      <c r="A502">
        <v>147414</v>
      </c>
      <c r="B502" t="s">
        <v>50</v>
      </c>
      <c r="C502" t="s">
        <v>346</v>
      </c>
      <c r="D502" t="s">
        <v>211</v>
      </c>
      <c r="E502" t="str">
        <f>IF(ISNUMBER(SEARCH(E$1, VLOOKUP($A502,#REF!, 30, FALSE))), "Y", "N")</f>
        <v>N</v>
      </c>
      <c r="F502" t="str">
        <f>IF(ISNUMBER(SEARCH(F$1, VLOOKUP($A502,#REF!, 30, FALSE))), "Y", "N")</f>
        <v>N</v>
      </c>
      <c r="G502" t="str">
        <f>IF(ISNUMBER(SEARCH(G$1, VLOOKUP($A502,#REF!, 30, FALSE))), "Y", "N")</f>
        <v>N</v>
      </c>
      <c r="H502" t="str">
        <f>IF(ISNUMBER(SEARCH(H$1, VLOOKUP($A502,#REF!, 30, FALSE))), "Y", "N")</f>
        <v>N</v>
      </c>
      <c r="I502" t="str">
        <f>IF(ISNUMBER(SEARCH(I$1, VLOOKUP($A502,#REF!, 30, FALSE))), "Y", "N")</f>
        <v>N</v>
      </c>
      <c r="J502" t="str">
        <f>IF(ISNUMBER(SEARCH(J$1, VLOOKUP($A502,#REF!, 30, FALSE))), "Y", "N")</f>
        <v>N</v>
      </c>
      <c r="K502" t="str">
        <f>IF(ISNUMBER(SEARCH(K$1, VLOOKUP($A502,#REF!, 30, FALSE))), "Y", "N")</f>
        <v>N</v>
      </c>
      <c r="L502">
        <v>60</v>
      </c>
      <c r="M502" t="s">
        <v>52</v>
      </c>
      <c r="N502" t="s">
        <v>39</v>
      </c>
      <c r="O502" t="s">
        <v>53</v>
      </c>
      <c r="P502" t="s">
        <v>23</v>
      </c>
      <c r="Q502">
        <v>0.61899999999999999</v>
      </c>
      <c r="R502">
        <f>IF(M502="electric",VLOOKUP(C502,Electric!$B:$F,5,FALSE), VLOOKUP(C502, Gas!$B:$F, 5, FALSE))</f>
        <v>0.32620500000000002</v>
      </c>
      <c r="S502" s="8" t="str">
        <f t="shared" si="7"/>
        <v>None</v>
      </c>
      <c r="T502">
        <v>0</v>
      </c>
      <c r="U502">
        <v>0</v>
      </c>
      <c r="V502">
        <v>0</v>
      </c>
      <c r="W502" t="s">
        <v>46</v>
      </c>
      <c r="X502">
        <v>12</v>
      </c>
      <c r="Y502" t="s">
        <v>13</v>
      </c>
      <c r="Z502" t="s">
        <v>40</v>
      </c>
      <c r="AA502" t="s">
        <v>165</v>
      </c>
      <c r="AB502" t="s">
        <v>623</v>
      </c>
      <c r="AD502" t="s">
        <v>572</v>
      </c>
      <c r="AE502" t="s">
        <v>667</v>
      </c>
      <c r="AF502" t="s">
        <v>203</v>
      </c>
      <c r="AG502" t="b">
        <v>0</v>
      </c>
      <c r="AH502" t="b">
        <v>0</v>
      </c>
      <c r="AI502" t="b">
        <v>0</v>
      </c>
      <c r="AJ502" t="b">
        <v>0</v>
      </c>
      <c r="AK502" t="b">
        <v>1</v>
      </c>
      <c r="AL502" t="b">
        <v>1</v>
      </c>
      <c r="AO502" t="s">
        <v>27</v>
      </c>
      <c r="AP502" t="b">
        <v>0</v>
      </c>
      <c r="AQ502" t="b">
        <v>0</v>
      </c>
      <c r="AR502" t="s">
        <v>23</v>
      </c>
    </row>
    <row r="503" spans="1:47">
      <c r="A503">
        <v>149890</v>
      </c>
      <c r="B503" t="s">
        <v>50</v>
      </c>
      <c r="C503" t="s">
        <v>346</v>
      </c>
      <c r="D503" t="s">
        <v>216</v>
      </c>
      <c r="E503" t="str">
        <f>IF(ISNUMBER(SEARCH(E$1, VLOOKUP($A503,#REF!, 30, FALSE))), "Y", "N")</f>
        <v>N</v>
      </c>
      <c r="F503" t="str">
        <f>IF(ISNUMBER(SEARCH(F$1, VLOOKUP($A503,#REF!, 30, FALSE))), "Y", "N")</f>
        <v>N</v>
      </c>
      <c r="G503" t="str">
        <f>IF(ISNUMBER(SEARCH(G$1, VLOOKUP($A503,#REF!, 30, FALSE))), "Y", "N")</f>
        <v>N</v>
      </c>
      <c r="H503" t="str">
        <f>IF(ISNUMBER(SEARCH(H$1, VLOOKUP($A503,#REF!, 30, FALSE))), "Y", "N")</f>
        <v>N</v>
      </c>
      <c r="I503" t="str">
        <f>IF(ISNUMBER(SEARCH(I$1, VLOOKUP($A503,#REF!, 30, FALSE))), "Y", "N")</f>
        <v>N</v>
      </c>
      <c r="J503" t="str">
        <f>IF(ISNUMBER(SEARCH(J$1, VLOOKUP($A503,#REF!, 30, FALSE))), "Y", "N")</f>
        <v>N</v>
      </c>
      <c r="K503" t="str">
        <f>IF(ISNUMBER(SEARCH(K$1, VLOOKUP($A503,#REF!, 30, FALSE))), "Y", "N")</f>
        <v>N</v>
      </c>
      <c r="L503">
        <v>60</v>
      </c>
      <c r="M503" t="s">
        <v>52</v>
      </c>
      <c r="N503" t="s">
        <v>39</v>
      </c>
      <c r="O503" t="s">
        <v>53</v>
      </c>
      <c r="P503" t="s">
        <v>23</v>
      </c>
      <c r="Q503">
        <v>0.63900000000000001</v>
      </c>
      <c r="R503">
        <f>IF(M503="electric",VLOOKUP(C503,Electric!$B:$F,5,FALSE), VLOOKUP(C503, Gas!$B:$F, 5, FALSE))</f>
        <v>0.32620500000000002</v>
      </c>
      <c r="S503" s="8" t="str">
        <f t="shared" si="7"/>
        <v>None</v>
      </c>
      <c r="T503">
        <v>0</v>
      </c>
      <c r="U503">
        <v>0</v>
      </c>
      <c r="V503">
        <v>0</v>
      </c>
      <c r="W503" t="s">
        <v>46</v>
      </c>
      <c r="X503">
        <v>12</v>
      </c>
      <c r="Y503" t="s">
        <v>13</v>
      </c>
      <c r="Z503" t="s">
        <v>40</v>
      </c>
      <c r="AA503" t="s">
        <v>165</v>
      </c>
      <c r="AB503" t="s">
        <v>623</v>
      </c>
      <c r="AD503" t="s">
        <v>572</v>
      </c>
      <c r="AE503" t="s">
        <v>668</v>
      </c>
      <c r="AF503" t="s">
        <v>203</v>
      </c>
      <c r="AG503" t="b">
        <v>0</v>
      </c>
      <c r="AH503" t="b">
        <v>0</v>
      </c>
      <c r="AI503" t="b">
        <v>0</v>
      </c>
      <c r="AJ503" t="b">
        <v>0</v>
      </c>
      <c r="AK503" t="b">
        <v>1</v>
      </c>
      <c r="AL503" t="b">
        <v>1</v>
      </c>
      <c r="AO503" s="1">
        <v>1</v>
      </c>
      <c r="AP503" t="b">
        <v>0</v>
      </c>
      <c r="AQ503" t="b">
        <v>1</v>
      </c>
      <c r="AR503" t="s">
        <v>23</v>
      </c>
    </row>
    <row r="504" spans="1:47">
      <c r="A504">
        <v>147641</v>
      </c>
      <c r="B504" t="s">
        <v>50</v>
      </c>
      <c r="C504" t="s">
        <v>346</v>
      </c>
      <c r="D504" t="s">
        <v>225</v>
      </c>
      <c r="E504" t="str">
        <f>IF(ISNUMBER(SEARCH(E$1, VLOOKUP($A504,#REF!, 30, FALSE))), "Y", "N")</f>
        <v>N</v>
      </c>
      <c r="F504" t="str">
        <f>IF(ISNUMBER(SEARCH(F$1, VLOOKUP($A504,#REF!, 30, FALSE))), "Y", "N")</f>
        <v>N</v>
      </c>
      <c r="G504" t="str">
        <f>IF(ISNUMBER(SEARCH(G$1, VLOOKUP($A504,#REF!, 30, FALSE))), "Y", "N")</f>
        <v>N</v>
      </c>
      <c r="H504" t="str">
        <f>IF(ISNUMBER(SEARCH(H$1, VLOOKUP($A504,#REF!, 30, FALSE))), "Y", "N")</f>
        <v>N</v>
      </c>
      <c r="I504" t="str">
        <f>IF(ISNUMBER(SEARCH(I$1, VLOOKUP($A504,#REF!, 30, FALSE))), "Y", "N")</f>
        <v>N</v>
      </c>
      <c r="J504" t="str">
        <f>IF(ISNUMBER(SEARCH(J$1, VLOOKUP($A504,#REF!, 30, FALSE))), "Y", "N")</f>
        <v>N</v>
      </c>
      <c r="K504" t="str">
        <f>IF(ISNUMBER(SEARCH(K$1, VLOOKUP($A504,#REF!, 30, FALSE))), "Y", "N")</f>
        <v>N</v>
      </c>
      <c r="L504">
        <v>10</v>
      </c>
      <c r="M504" t="s">
        <v>52</v>
      </c>
      <c r="N504" t="s">
        <v>39</v>
      </c>
      <c r="O504" t="s">
        <v>53</v>
      </c>
      <c r="P504" t="s">
        <v>23</v>
      </c>
      <c r="Q504">
        <v>0.59899999999999998</v>
      </c>
      <c r="R504">
        <f>IF(M504="electric",VLOOKUP(C504,Electric!$B:$F,5,FALSE), VLOOKUP(C504, Gas!$B:$F, 5, FALSE))</f>
        <v>0.32620500000000002</v>
      </c>
      <c r="S504" s="8" t="str">
        <f t="shared" si="7"/>
        <v>None</v>
      </c>
      <c r="T504">
        <v>0</v>
      </c>
      <c r="U504">
        <v>0</v>
      </c>
      <c r="V504">
        <v>0</v>
      </c>
      <c r="W504" t="s">
        <v>46</v>
      </c>
      <c r="X504">
        <v>12</v>
      </c>
      <c r="Y504" t="s">
        <v>13</v>
      </c>
      <c r="Z504" t="s">
        <v>40</v>
      </c>
      <c r="AA504" t="s">
        <v>226</v>
      </c>
      <c r="AD504" t="s">
        <v>162</v>
      </c>
      <c r="AE504" t="s">
        <v>667</v>
      </c>
      <c r="AF504" t="s">
        <v>203</v>
      </c>
      <c r="AG504" t="b">
        <v>0</v>
      </c>
      <c r="AH504" t="b">
        <v>0</v>
      </c>
      <c r="AI504" t="b">
        <v>0</v>
      </c>
      <c r="AJ504" t="b">
        <v>0</v>
      </c>
      <c r="AK504" t="b">
        <v>1</v>
      </c>
      <c r="AL504" t="b">
        <v>1</v>
      </c>
      <c r="AO504" t="s">
        <v>27</v>
      </c>
      <c r="AP504" t="b">
        <v>0</v>
      </c>
      <c r="AQ504" t="b">
        <v>0</v>
      </c>
      <c r="AR504" t="s">
        <v>23</v>
      </c>
      <c r="AS504" t="b">
        <v>0</v>
      </c>
    </row>
    <row r="505" spans="1:47">
      <c r="A505">
        <v>147642</v>
      </c>
      <c r="B505" t="s">
        <v>50</v>
      </c>
      <c r="C505" t="s">
        <v>346</v>
      </c>
      <c r="D505" t="s">
        <v>372</v>
      </c>
      <c r="E505" t="str">
        <f>IF(ISNUMBER(SEARCH(E$1, VLOOKUP($A505,#REF!, 30, FALSE))), "Y", "N")</f>
        <v>N</v>
      </c>
      <c r="F505" t="str">
        <f>IF(ISNUMBER(SEARCH(F$1, VLOOKUP($A505,#REF!, 30, FALSE))), "Y", "N")</f>
        <v>N</v>
      </c>
      <c r="G505" t="str">
        <f>IF(ISNUMBER(SEARCH(G$1, VLOOKUP($A505,#REF!, 30, FALSE))), "Y", "N")</f>
        <v>N</v>
      </c>
      <c r="H505" t="str">
        <f>IF(ISNUMBER(SEARCH(H$1, VLOOKUP($A505,#REF!, 30, FALSE))), "Y", "N")</f>
        <v>N</v>
      </c>
      <c r="I505" t="str">
        <f>IF(ISNUMBER(SEARCH(I$1, VLOOKUP($A505,#REF!, 30, FALSE))), "Y", "N")</f>
        <v>N</v>
      </c>
      <c r="J505" t="str">
        <f>IF(ISNUMBER(SEARCH(J$1, VLOOKUP($A505,#REF!, 30, FALSE))), "Y", "N")</f>
        <v>N</v>
      </c>
      <c r="K505" t="str">
        <f>IF(ISNUMBER(SEARCH(K$1, VLOOKUP($A505,#REF!, 30, FALSE))), "Y", "N")</f>
        <v>N</v>
      </c>
      <c r="L505">
        <v>10</v>
      </c>
      <c r="M505" t="s">
        <v>52</v>
      </c>
      <c r="N505" t="s">
        <v>39</v>
      </c>
      <c r="O505" t="s">
        <v>53</v>
      </c>
      <c r="P505" t="s">
        <v>23</v>
      </c>
      <c r="Q505">
        <v>0.55900000000000005</v>
      </c>
      <c r="R505">
        <f>IF(M505="electric",VLOOKUP(C505,Electric!$B:$F,5,FALSE), VLOOKUP(C505, Gas!$B:$F, 5, FALSE))</f>
        <v>0.32620500000000002</v>
      </c>
      <c r="S505" s="8" t="str">
        <f t="shared" si="7"/>
        <v>None</v>
      </c>
      <c r="T505">
        <v>0</v>
      </c>
      <c r="U505">
        <v>0</v>
      </c>
      <c r="V505">
        <v>0</v>
      </c>
      <c r="W505" t="s">
        <v>46</v>
      </c>
      <c r="X505">
        <v>6</v>
      </c>
      <c r="Y505" t="s">
        <v>13</v>
      </c>
      <c r="Z505" t="s">
        <v>40</v>
      </c>
      <c r="AA505" t="s">
        <v>226</v>
      </c>
      <c r="AD505" t="s">
        <v>162</v>
      </c>
      <c r="AE505" t="s">
        <v>669</v>
      </c>
      <c r="AF505" t="s">
        <v>203</v>
      </c>
      <c r="AG505" t="b">
        <v>0</v>
      </c>
      <c r="AH505" t="b">
        <v>0</v>
      </c>
      <c r="AI505" t="b">
        <v>0</v>
      </c>
      <c r="AJ505" t="b">
        <v>0</v>
      </c>
      <c r="AK505" t="b">
        <v>1</v>
      </c>
      <c r="AL505" t="b">
        <v>1</v>
      </c>
      <c r="AO505" t="s">
        <v>27</v>
      </c>
      <c r="AP505" t="b">
        <v>0</v>
      </c>
      <c r="AQ505" t="b">
        <v>0</v>
      </c>
      <c r="AR505" t="s">
        <v>23</v>
      </c>
      <c r="AS505" t="b">
        <v>0</v>
      </c>
    </row>
    <row r="506" spans="1:47">
      <c r="A506">
        <v>147648</v>
      </c>
      <c r="B506" t="s">
        <v>50</v>
      </c>
      <c r="C506" t="s">
        <v>61</v>
      </c>
      <c r="D506" t="s">
        <v>42</v>
      </c>
      <c r="E506" t="str">
        <f>IF(ISNUMBER(SEARCH(E$1, VLOOKUP($A506,#REF!, 30, FALSE))), "Y", "N")</f>
        <v>N</v>
      </c>
      <c r="F506" t="str">
        <f>IF(ISNUMBER(SEARCH(F$1, VLOOKUP($A506,#REF!, 30, FALSE))), "Y", "N")</f>
        <v>N</v>
      </c>
      <c r="G506" t="str">
        <f>IF(ISNUMBER(SEARCH(G$1, VLOOKUP($A506,#REF!, 30, FALSE))), "Y", "N")</f>
        <v>N</v>
      </c>
      <c r="H506" t="str">
        <f>IF(ISNUMBER(SEARCH(H$1, VLOOKUP($A506,#REF!, 30, FALSE))), "Y", "N")</f>
        <v>N</v>
      </c>
      <c r="I506" t="str">
        <f>IF(ISNUMBER(SEARCH(I$1, VLOOKUP($A506,#REF!, 30, FALSE))), "Y", "N")</f>
        <v>N</v>
      </c>
      <c r="J506" t="str">
        <f>IF(ISNUMBER(SEARCH(J$1, VLOOKUP($A506,#REF!, 30, FALSE))), "Y", "N")</f>
        <v>N</v>
      </c>
      <c r="K506" t="str">
        <f>IF(ISNUMBER(SEARCH(K$1, VLOOKUP($A506,#REF!, 30, FALSE))), "Y", "N")</f>
        <v>N</v>
      </c>
      <c r="L506">
        <v>140</v>
      </c>
      <c r="M506" t="s">
        <v>52</v>
      </c>
      <c r="N506" t="s">
        <v>39</v>
      </c>
      <c r="O506" t="s">
        <v>53</v>
      </c>
      <c r="P506" t="s">
        <v>23</v>
      </c>
      <c r="Q506">
        <v>0.71899999999999997</v>
      </c>
      <c r="R506">
        <f>IF(M506="electric",VLOOKUP(C506,Electric!$B:$F,5,FALSE), VLOOKUP(C506, Gas!$B:$F, 5, FALSE))</f>
        <v>0.39665499999999998</v>
      </c>
      <c r="S506" s="8" t="str">
        <f t="shared" si="7"/>
        <v>None</v>
      </c>
      <c r="T506">
        <v>0</v>
      </c>
      <c r="U506">
        <v>0</v>
      </c>
      <c r="V506">
        <v>0</v>
      </c>
      <c r="W506" t="s">
        <v>25</v>
      </c>
      <c r="X506">
        <v>12</v>
      </c>
      <c r="Y506" t="s">
        <v>13</v>
      </c>
      <c r="Z506" t="s">
        <v>40</v>
      </c>
      <c r="AA506" t="s">
        <v>198</v>
      </c>
      <c r="AB506" t="s">
        <v>199</v>
      </c>
      <c r="AC506" t="s">
        <v>200</v>
      </c>
      <c r="AD506" t="s">
        <v>201</v>
      </c>
      <c r="AE506" t="s">
        <v>670</v>
      </c>
      <c r="AF506" t="s">
        <v>203</v>
      </c>
      <c r="AG506" t="b">
        <v>0</v>
      </c>
      <c r="AH506" t="b">
        <v>0</v>
      </c>
      <c r="AI506" t="b">
        <v>0</v>
      </c>
      <c r="AJ506" t="b">
        <v>0</v>
      </c>
      <c r="AK506" t="b">
        <v>1</v>
      </c>
      <c r="AL506" t="b">
        <v>1</v>
      </c>
      <c r="AO506" t="s">
        <v>27</v>
      </c>
      <c r="AP506" t="b">
        <v>0</v>
      </c>
      <c r="AQ506" t="b">
        <v>0</v>
      </c>
      <c r="AR506" t="s">
        <v>23</v>
      </c>
      <c r="AS506" t="b">
        <v>0</v>
      </c>
      <c r="AU506" t="s">
        <v>41</v>
      </c>
    </row>
    <row r="507" spans="1:47">
      <c r="A507">
        <v>150578</v>
      </c>
      <c r="B507" t="s">
        <v>50</v>
      </c>
      <c r="C507" t="s">
        <v>61</v>
      </c>
      <c r="D507" t="s">
        <v>38</v>
      </c>
      <c r="E507" t="str">
        <f>IF(ISNUMBER(SEARCH(E$1, VLOOKUP($A507,#REF!, 30, FALSE))), "Y", "N")</f>
        <v>N</v>
      </c>
      <c r="F507" t="str">
        <f>IF(ISNUMBER(SEARCH(F$1, VLOOKUP($A507,#REF!, 30, FALSE))), "Y", "N")</f>
        <v>N</v>
      </c>
      <c r="G507" t="str">
        <f>IF(ISNUMBER(SEARCH(G$1, VLOOKUP($A507,#REF!, 30, FALSE))), "Y", "N")</f>
        <v>N</v>
      </c>
      <c r="H507" t="str">
        <f>IF(ISNUMBER(SEARCH(H$1, VLOOKUP($A507,#REF!, 30, FALSE))), "Y", "N")</f>
        <v>N</v>
      </c>
      <c r="I507" t="str">
        <f>IF(ISNUMBER(SEARCH(I$1, VLOOKUP($A507,#REF!, 30, FALSE))), "Y", "N")</f>
        <v>N</v>
      </c>
      <c r="J507" t="str">
        <f>IF(ISNUMBER(SEARCH(J$1, VLOOKUP($A507,#REF!, 30, FALSE))), "Y", "N")</f>
        <v>N</v>
      </c>
      <c r="K507" t="str">
        <f>IF(ISNUMBER(SEARCH(K$1, VLOOKUP($A507,#REF!, 30, FALSE))), "Y", "N")</f>
        <v>N</v>
      </c>
      <c r="L507">
        <v>140</v>
      </c>
      <c r="M507" t="s">
        <v>52</v>
      </c>
      <c r="N507" t="s">
        <v>39</v>
      </c>
      <c r="O507" t="s">
        <v>53</v>
      </c>
      <c r="P507" t="s">
        <v>23</v>
      </c>
      <c r="Q507">
        <v>0.73899999999999999</v>
      </c>
      <c r="R507">
        <f>IF(M507="electric",VLOOKUP(C507,Electric!$B:$F,5,FALSE), VLOOKUP(C507, Gas!$B:$F, 5, FALSE))</f>
        <v>0.39665499999999998</v>
      </c>
      <c r="S507" s="8" t="str">
        <f t="shared" si="7"/>
        <v>None</v>
      </c>
      <c r="T507">
        <v>0</v>
      </c>
      <c r="U507">
        <v>0</v>
      </c>
      <c r="V507">
        <v>0</v>
      </c>
      <c r="W507" t="s">
        <v>25</v>
      </c>
      <c r="X507">
        <v>12</v>
      </c>
      <c r="Y507" t="s">
        <v>13</v>
      </c>
      <c r="Z507" t="s">
        <v>40</v>
      </c>
      <c r="AA507" t="s">
        <v>198</v>
      </c>
      <c r="AB507" t="s">
        <v>199</v>
      </c>
      <c r="AC507" t="s">
        <v>200</v>
      </c>
      <c r="AD507" t="s">
        <v>201</v>
      </c>
      <c r="AE507" t="s">
        <v>671</v>
      </c>
      <c r="AF507" t="s">
        <v>203</v>
      </c>
      <c r="AG507" t="b">
        <v>0</v>
      </c>
      <c r="AH507" t="b">
        <v>0</v>
      </c>
      <c r="AI507" t="b">
        <v>0</v>
      </c>
      <c r="AJ507" t="b">
        <v>0</v>
      </c>
      <c r="AK507" t="b">
        <v>1</v>
      </c>
      <c r="AL507" t="b">
        <v>1</v>
      </c>
      <c r="AO507" s="1">
        <v>1</v>
      </c>
      <c r="AP507" t="b">
        <v>0</v>
      </c>
      <c r="AQ507" t="b">
        <v>1</v>
      </c>
      <c r="AR507" t="s">
        <v>23</v>
      </c>
      <c r="AS507" t="b">
        <v>0</v>
      </c>
      <c r="AU507" t="s">
        <v>41</v>
      </c>
    </row>
    <row r="508" spans="1:47">
      <c r="A508">
        <v>151351</v>
      </c>
      <c r="B508" t="s">
        <v>50</v>
      </c>
      <c r="C508" t="s">
        <v>61</v>
      </c>
      <c r="D508" t="s">
        <v>580</v>
      </c>
      <c r="E508" t="str">
        <f>IF(ISNUMBER(SEARCH(E$1, VLOOKUP($A508,#REF!, 30, FALSE))), "Y", "N")</f>
        <v>N</v>
      </c>
      <c r="F508" t="str">
        <f>IF(ISNUMBER(SEARCH(F$1, VLOOKUP($A508,#REF!, 30, FALSE))), "Y", "N")</f>
        <v>N</v>
      </c>
      <c r="G508" t="str">
        <f>IF(ISNUMBER(SEARCH(G$1, VLOOKUP($A508,#REF!, 30, FALSE))), "Y", "N")</f>
        <v>N</v>
      </c>
      <c r="H508" t="str">
        <f>IF(ISNUMBER(SEARCH(H$1, VLOOKUP($A508,#REF!, 30, FALSE))), "Y", "N")</f>
        <v>N</v>
      </c>
      <c r="I508" t="str">
        <f>IF(ISNUMBER(SEARCH(I$1, VLOOKUP($A508,#REF!, 30, FALSE))), "Y", "N")</f>
        <v>N</v>
      </c>
      <c r="J508" t="str">
        <f>IF(ISNUMBER(SEARCH(J$1, VLOOKUP($A508,#REF!, 30, FALSE))), "Y", "N")</f>
        <v>N</v>
      </c>
      <c r="K508" t="str">
        <f>IF(ISNUMBER(SEARCH(K$1, VLOOKUP($A508,#REF!, 30, FALSE))), "Y", "N")</f>
        <v>N</v>
      </c>
      <c r="L508">
        <v>187</v>
      </c>
      <c r="M508" t="s">
        <v>52</v>
      </c>
      <c r="N508" t="s">
        <v>39</v>
      </c>
      <c r="O508" t="s">
        <v>53</v>
      </c>
      <c r="P508" t="s">
        <v>23</v>
      </c>
      <c r="Q508">
        <v>0.84899999999999998</v>
      </c>
      <c r="R508">
        <f>IF(M508="electric",VLOOKUP(C508,Electric!$B:$F,5,FALSE), VLOOKUP(C508, Gas!$B:$F, 5, FALSE))</f>
        <v>0.39665499999999998</v>
      </c>
      <c r="S508" s="8" t="str">
        <f t="shared" si="7"/>
        <v>None</v>
      </c>
      <c r="T508">
        <v>0</v>
      </c>
      <c r="U508">
        <v>0</v>
      </c>
      <c r="V508">
        <v>0</v>
      </c>
      <c r="W508" t="s">
        <v>25</v>
      </c>
      <c r="X508">
        <v>12</v>
      </c>
      <c r="Y508" t="s">
        <v>13</v>
      </c>
      <c r="Z508" t="s">
        <v>40</v>
      </c>
      <c r="AA508" t="s">
        <v>206</v>
      </c>
      <c r="AB508" t="s">
        <v>199</v>
      </c>
      <c r="AC508" t="s">
        <v>207</v>
      </c>
      <c r="AD508" t="s">
        <v>201</v>
      </c>
      <c r="AE508" t="s">
        <v>672</v>
      </c>
      <c r="AF508" t="s">
        <v>203</v>
      </c>
      <c r="AG508" t="b">
        <v>0</v>
      </c>
      <c r="AH508" t="b">
        <v>0</v>
      </c>
      <c r="AI508" t="b">
        <v>0</v>
      </c>
      <c r="AJ508" t="b">
        <v>0</v>
      </c>
      <c r="AK508" t="b">
        <v>1</v>
      </c>
      <c r="AL508" t="b">
        <v>1</v>
      </c>
      <c r="AO508" t="s">
        <v>27</v>
      </c>
      <c r="AP508" t="b">
        <v>0</v>
      </c>
      <c r="AQ508" t="b">
        <v>0</v>
      </c>
      <c r="AR508" t="s">
        <v>23</v>
      </c>
      <c r="AS508" t="b">
        <v>0</v>
      </c>
      <c r="AU508" t="s">
        <v>105</v>
      </c>
    </row>
    <row r="509" spans="1:47">
      <c r="A509">
        <v>147406</v>
      </c>
      <c r="B509" t="s">
        <v>50</v>
      </c>
      <c r="C509" t="s">
        <v>61</v>
      </c>
      <c r="D509" t="s">
        <v>211</v>
      </c>
      <c r="E509" t="str">
        <f>IF(ISNUMBER(SEARCH(E$1, VLOOKUP($A509,#REF!, 30, FALSE))), "Y", "N")</f>
        <v>N</v>
      </c>
      <c r="F509" t="str">
        <f>IF(ISNUMBER(SEARCH(F$1, VLOOKUP($A509,#REF!, 30, FALSE))), "Y", "N")</f>
        <v>N</v>
      </c>
      <c r="G509" t="str">
        <f>IF(ISNUMBER(SEARCH(G$1, VLOOKUP($A509,#REF!, 30, FALSE))), "Y", "N")</f>
        <v>N</v>
      </c>
      <c r="H509" t="str">
        <f>IF(ISNUMBER(SEARCH(H$1, VLOOKUP($A509,#REF!, 30, FALSE))), "Y", "N")</f>
        <v>N</v>
      </c>
      <c r="I509" t="str">
        <f>IF(ISNUMBER(SEARCH(I$1, VLOOKUP($A509,#REF!, 30, FALSE))), "Y", "N")</f>
        <v>N</v>
      </c>
      <c r="J509" t="str">
        <f>IF(ISNUMBER(SEARCH(J$1, VLOOKUP($A509,#REF!, 30, FALSE))), "Y", "N")</f>
        <v>N</v>
      </c>
      <c r="K509" t="str">
        <f>IF(ISNUMBER(SEARCH(K$1, VLOOKUP($A509,#REF!, 30, FALSE))), "Y", "N")</f>
        <v>N</v>
      </c>
      <c r="L509">
        <v>60</v>
      </c>
      <c r="M509" t="s">
        <v>52</v>
      </c>
      <c r="N509" t="s">
        <v>39</v>
      </c>
      <c r="O509" t="s">
        <v>53</v>
      </c>
      <c r="P509" t="s">
        <v>23</v>
      </c>
      <c r="Q509">
        <v>0.55900000000000005</v>
      </c>
      <c r="R509">
        <f>IF(M509="electric",VLOOKUP(C509,Electric!$B:$F,5,FALSE), VLOOKUP(C509, Gas!$B:$F, 5, FALSE))</f>
        <v>0.39665499999999998</v>
      </c>
      <c r="S509" s="8" t="str">
        <f t="shared" si="7"/>
        <v>None</v>
      </c>
      <c r="T509">
        <v>0</v>
      </c>
      <c r="U509">
        <v>0</v>
      </c>
      <c r="V509">
        <v>0</v>
      </c>
      <c r="W509" t="s">
        <v>46</v>
      </c>
      <c r="X509">
        <v>12</v>
      </c>
      <c r="Y509" t="s">
        <v>13</v>
      </c>
      <c r="Z509" t="s">
        <v>40</v>
      </c>
      <c r="AA509" t="s">
        <v>165</v>
      </c>
      <c r="AB509" t="s">
        <v>623</v>
      </c>
      <c r="AD509" t="s">
        <v>572</v>
      </c>
      <c r="AE509" t="s">
        <v>673</v>
      </c>
      <c r="AF509" t="s">
        <v>203</v>
      </c>
      <c r="AG509" t="b">
        <v>0</v>
      </c>
      <c r="AH509" t="b">
        <v>0</v>
      </c>
      <c r="AI509" t="b">
        <v>0</v>
      </c>
      <c r="AJ509" t="b">
        <v>0</v>
      </c>
      <c r="AK509" t="b">
        <v>1</v>
      </c>
      <c r="AL509" t="b">
        <v>1</v>
      </c>
      <c r="AO509" t="s">
        <v>27</v>
      </c>
      <c r="AP509" t="b">
        <v>0</v>
      </c>
      <c r="AQ509" t="b">
        <v>0</v>
      </c>
      <c r="AR509" t="s">
        <v>23</v>
      </c>
    </row>
    <row r="510" spans="1:47">
      <c r="A510">
        <v>147405</v>
      </c>
      <c r="B510" t="s">
        <v>50</v>
      </c>
      <c r="C510" t="s">
        <v>61</v>
      </c>
      <c r="D510" t="s">
        <v>214</v>
      </c>
      <c r="E510" t="str">
        <f>IF(ISNUMBER(SEARCH(E$1, VLOOKUP($A510,#REF!, 30, FALSE))), "Y", "N")</f>
        <v>N</v>
      </c>
      <c r="F510" t="str">
        <f>IF(ISNUMBER(SEARCH(F$1, VLOOKUP($A510,#REF!, 30, FALSE))), "Y", "N")</f>
        <v>N</v>
      </c>
      <c r="G510" t="str">
        <f>IF(ISNUMBER(SEARCH(G$1, VLOOKUP($A510,#REF!, 30, FALSE))), "Y", "N")</f>
        <v>N</v>
      </c>
      <c r="H510" t="str">
        <f>IF(ISNUMBER(SEARCH(H$1, VLOOKUP($A510,#REF!, 30, FALSE))), "Y", "N")</f>
        <v>N</v>
      </c>
      <c r="I510" t="str">
        <f>IF(ISNUMBER(SEARCH(I$1, VLOOKUP($A510,#REF!, 30, FALSE))), "Y", "N")</f>
        <v>N</v>
      </c>
      <c r="J510" t="str">
        <f>IF(ISNUMBER(SEARCH(J$1, VLOOKUP($A510,#REF!, 30, FALSE))), "Y", "N")</f>
        <v>N</v>
      </c>
      <c r="K510" t="str">
        <f>IF(ISNUMBER(SEARCH(K$1, VLOOKUP($A510,#REF!, 30, FALSE))), "Y", "N")</f>
        <v>N</v>
      </c>
      <c r="L510">
        <v>50</v>
      </c>
      <c r="M510" t="s">
        <v>52</v>
      </c>
      <c r="N510" t="s">
        <v>39</v>
      </c>
      <c r="O510" t="s">
        <v>53</v>
      </c>
      <c r="P510" t="s">
        <v>23</v>
      </c>
      <c r="Q510">
        <v>0.56899999999999995</v>
      </c>
      <c r="R510">
        <f>IF(M510="electric",VLOOKUP(C510,Electric!$B:$F,5,FALSE), VLOOKUP(C510, Gas!$B:$F, 5, FALSE))</f>
        <v>0.39665499999999998</v>
      </c>
      <c r="S510" s="8" t="str">
        <f t="shared" si="7"/>
        <v>None</v>
      </c>
      <c r="T510">
        <v>0</v>
      </c>
      <c r="U510">
        <v>0</v>
      </c>
      <c r="V510">
        <v>0</v>
      </c>
      <c r="W510" t="s">
        <v>46</v>
      </c>
      <c r="X510">
        <v>24</v>
      </c>
      <c r="Y510" t="s">
        <v>13</v>
      </c>
      <c r="Z510" t="s">
        <v>40</v>
      </c>
      <c r="AA510" t="s">
        <v>170</v>
      </c>
      <c r="AD510" t="s">
        <v>574</v>
      </c>
      <c r="AE510" t="s">
        <v>674</v>
      </c>
      <c r="AF510" t="s">
        <v>203</v>
      </c>
      <c r="AG510" t="b">
        <v>0</v>
      </c>
      <c r="AH510" t="b">
        <v>0</v>
      </c>
      <c r="AI510" t="b">
        <v>0</v>
      </c>
      <c r="AJ510" t="b">
        <v>0</v>
      </c>
      <c r="AK510" t="b">
        <v>1</v>
      </c>
      <c r="AL510" t="b">
        <v>1</v>
      </c>
      <c r="AO510" t="s">
        <v>27</v>
      </c>
      <c r="AP510" t="b">
        <v>0</v>
      </c>
      <c r="AQ510" t="b">
        <v>0</v>
      </c>
      <c r="AR510" t="s">
        <v>23</v>
      </c>
    </row>
    <row r="511" spans="1:47">
      <c r="A511">
        <v>149892</v>
      </c>
      <c r="B511" t="s">
        <v>50</v>
      </c>
      <c r="C511" t="s">
        <v>61</v>
      </c>
      <c r="D511" t="s">
        <v>216</v>
      </c>
      <c r="E511" t="str">
        <f>IF(ISNUMBER(SEARCH(E$1, VLOOKUP($A511,#REF!, 30, FALSE))), "Y", "N")</f>
        <v>N</v>
      </c>
      <c r="F511" t="str">
        <f>IF(ISNUMBER(SEARCH(F$1, VLOOKUP($A511,#REF!, 30, FALSE))), "Y", "N")</f>
        <v>N</v>
      </c>
      <c r="G511" t="str">
        <f>IF(ISNUMBER(SEARCH(G$1, VLOOKUP($A511,#REF!, 30, FALSE))), "Y", "N")</f>
        <v>N</v>
      </c>
      <c r="H511" t="str">
        <f>IF(ISNUMBER(SEARCH(H$1, VLOOKUP($A511,#REF!, 30, FALSE))), "Y", "N")</f>
        <v>N</v>
      </c>
      <c r="I511" t="str">
        <f>IF(ISNUMBER(SEARCH(I$1, VLOOKUP($A511,#REF!, 30, FALSE))), "Y", "N")</f>
        <v>N</v>
      </c>
      <c r="J511" t="str">
        <f>IF(ISNUMBER(SEARCH(J$1, VLOOKUP($A511,#REF!, 30, FALSE))), "Y", "N")</f>
        <v>N</v>
      </c>
      <c r="K511" t="str">
        <f>IF(ISNUMBER(SEARCH(K$1, VLOOKUP($A511,#REF!, 30, FALSE))), "Y", "N")</f>
        <v>N</v>
      </c>
      <c r="L511">
        <v>60</v>
      </c>
      <c r="M511" t="s">
        <v>52</v>
      </c>
      <c r="N511" t="s">
        <v>39</v>
      </c>
      <c r="O511" t="s">
        <v>53</v>
      </c>
      <c r="P511" t="s">
        <v>23</v>
      </c>
      <c r="Q511">
        <v>0.56899999999999995</v>
      </c>
      <c r="R511">
        <f>IF(M511="electric",VLOOKUP(C511,Electric!$B:$F,5,FALSE), VLOOKUP(C511, Gas!$B:$F, 5, FALSE))</f>
        <v>0.39665499999999998</v>
      </c>
      <c r="S511" s="8" t="str">
        <f t="shared" si="7"/>
        <v>None</v>
      </c>
      <c r="T511">
        <v>0</v>
      </c>
      <c r="U511">
        <v>0</v>
      </c>
      <c r="V511">
        <v>0</v>
      </c>
      <c r="W511" t="s">
        <v>46</v>
      </c>
      <c r="X511">
        <v>12</v>
      </c>
      <c r="Y511" t="s">
        <v>13</v>
      </c>
      <c r="Z511" t="s">
        <v>40</v>
      </c>
      <c r="AA511" t="s">
        <v>165</v>
      </c>
      <c r="AB511" t="s">
        <v>623</v>
      </c>
      <c r="AD511" t="s">
        <v>572</v>
      </c>
      <c r="AE511" t="s">
        <v>674</v>
      </c>
      <c r="AF511" t="s">
        <v>203</v>
      </c>
      <c r="AG511" t="b">
        <v>0</v>
      </c>
      <c r="AH511" t="b">
        <v>0</v>
      </c>
      <c r="AI511" t="b">
        <v>0</v>
      </c>
      <c r="AJ511" t="b">
        <v>0</v>
      </c>
      <c r="AK511" t="b">
        <v>1</v>
      </c>
      <c r="AL511" t="b">
        <v>1</v>
      </c>
      <c r="AO511" s="1">
        <v>1</v>
      </c>
      <c r="AP511" t="b">
        <v>0</v>
      </c>
      <c r="AQ511" t="b">
        <v>1</v>
      </c>
      <c r="AR511" t="s">
        <v>23</v>
      </c>
    </row>
    <row r="512" spans="1:47">
      <c r="A512">
        <v>149893</v>
      </c>
      <c r="B512" t="s">
        <v>50</v>
      </c>
      <c r="C512" t="s">
        <v>61</v>
      </c>
      <c r="D512" t="s">
        <v>218</v>
      </c>
      <c r="E512" t="str">
        <f>IF(ISNUMBER(SEARCH(E$1, VLOOKUP($A512,#REF!, 30, FALSE))), "Y", "N")</f>
        <v>N</v>
      </c>
      <c r="F512" t="str">
        <f>IF(ISNUMBER(SEARCH(F$1, VLOOKUP($A512,#REF!, 30, FALSE))), "Y", "N")</f>
        <v>N</v>
      </c>
      <c r="G512" t="str">
        <f>IF(ISNUMBER(SEARCH(G$1, VLOOKUP($A512,#REF!, 30, FALSE))), "Y", "N")</f>
        <v>N</v>
      </c>
      <c r="H512" t="str">
        <f>IF(ISNUMBER(SEARCH(H$1, VLOOKUP($A512,#REF!, 30, FALSE))), "Y", "N")</f>
        <v>N</v>
      </c>
      <c r="I512" t="str">
        <f>IF(ISNUMBER(SEARCH(I$1, VLOOKUP($A512,#REF!, 30, FALSE))), "Y", "N")</f>
        <v>N</v>
      </c>
      <c r="J512" t="str">
        <f>IF(ISNUMBER(SEARCH(J$1, VLOOKUP($A512,#REF!, 30, FALSE))), "Y", "N")</f>
        <v>N</v>
      </c>
      <c r="K512" t="str">
        <f>IF(ISNUMBER(SEARCH(K$1, VLOOKUP($A512,#REF!, 30, FALSE))), "Y", "N")</f>
        <v>N</v>
      </c>
      <c r="L512">
        <v>50</v>
      </c>
      <c r="M512" t="s">
        <v>52</v>
      </c>
      <c r="N512" t="s">
        <v>39</v>
      </c>
      <c r="O512" t="s">
        <v>53</v>
      </c>
      <c r="P512" t="s">
        <v>23</v>
      </c>
      <c r="Q512">
        <v>0.57899999999999996</v>
      </c>
      <c r="R512">
        <f>IF(M512="electric",VLOOKUP(C512,Electric!$B:$F,5,FALSE), VLOOKUP(C512, Gas!$B:$F, 5, FALSE))</f>
        <v>0.39665499999999998</v>
      </c>
      <c r="S512" s="8" t="str">
        <f t="shared" si="7"/>
        <v>None</v>
      </c>
      <c r="T512">
        <v>0</v>
      </c>
      <c r="U512">
        <v>0</v>
      </c>
      <c r="V512">
        <v>0</v>
      </c>
      <c r="W512" t="s">
        <v>46</v>
      </c>
      <c r="X512">
        <v>24</v>
      </c>
      <c r="Y512" t="s">
        <v>13</v>
      </c>
      <c r="Z512" t="s">
        <v>40</v>
      </c>
      <c r="AA512" t="s">
        <v>170</v>
      </c>
      <c r="AD512" t="s">
        <v>574</v>
      </c>
      <c r="AE512" t="s">
        <v>675</v>
      </c>
      <c r="AF512" t="s">
        <v>203</v>
      </c>
      <c r="AG512" t="b">
        <v>0</v>
      </c>
      <c r="AH512" t="b">
        <v>0</v>
      </c>
      <c r="AI512" t="b">
        <v>0</v>
      </c>
      <c r="AJ512" t="b">
        <v>0</v>
      </c>
      <c r="AK512" t="b">
        <v>1</v>
      </c>
      <c r="AL512" t="b">
        <v>1</v>
      </c>
      <c r="AO512" s="1">
        <v>1</v>
      </c>
      <c r="AP512" t="b">
        <v>0</v>
      </c>
      <c r="AQ512" t="b">
        <v>1</v>
      </c>
      <c r="AR512" t="s">
        <v>23</v>
      </c>
    </row>
    <row r="513" spans="1:47">
      <c r="A513">
        <v>147646</v>
      </c>
      <c r="B513" t="s">
        <v>50</v>
      </c>
      <c r="C513" t="s">
        <v>61</v>
      </c>
      <c r="D513" t="s">
        <v>225</v>
      </c>
      <c r="E513" t="str">
        <f>IF(ISNUMBER(SEARCH(E$1, VLOOKUP($A513,#REF!, 30, FALSE))), "Y", "N")</f>
        <v>N</v>
      </c>
      <c r="F513" t="str">
        <f>IF(ISNUMBER(SEARCH(F$1, VLOOKUP($A513,#REF!, 30, FALSE))), "Y", "N")</f>
        <v>N</v>
      </c>
      <c r="G513" t="str">
        <f>IF(ISNUMBER(SEARCH(G$1, VLOOKUP($A513,#REF!, 30, FALSE))), "Y", "N")</f>
        <v>N</v>
      </c>
      <c r="H513" t="str">
        <f>IF(ISNUMBER(SEARCH(H$1, VLOOKUP($A513,#REF!, 30, FALSE))), "Y", "N")</f>
        <v>N</v>
      </c>
      <c r="I513" t="str">
        <f>IF(ISNUMBER(SEARCH(I$1, VLOOKUP($A513,#REF!, 30, FALSE))), "Y", "N")</f>
        <v>N</v>
      </c>
      <c r="J513" t="str">
        <f>IF(ISNUMBER(SEARCH(J$1, VLOOKUP($A513,#REF!, 30, FALSE))), "Y", "N")</f>
        <v>N</v>
      </c>
      <c r="K513" t="str">
        <f>IF(ISNUMBER(SEARCH(K$1, VLOOKUP($A513,#REF!, 30, FALSE))), "Y", "N")</f>
        <v>N</v>
      </c>
      <c r="L513">
        <v>10</v>
      </c>
      <c r="M513" t="s">
        <v>52</v>
      </c>
      <c r="N513" t="s">
        <v>39</v>
      </c>
      <c r="O513" t="s">
        <v>53</v>
      </c>
      <c r="P513" t="s">
        <v>23</v>
      </c>
      <c r="Q513">
        <v>0.55900000000000005</v>
      </c>
      <c r="R513">
        <f>IF(M513="electric",VLOOKUP(C513,Electric!$B:$F,5,FALSE), VLOOKUP(C513, Gas!$B:$F, 5, FALSE))</f>
        <v>0.39665499999999998</v>
      </c>
      <c r="S513" s="8" t="str">
        <f t="shared" si="7"/>
        <v>None</v>
      </c>
      <c r="T513">
        <v>0</v>
      </c>
      <c r="U513">
        <v>0</v>
      </c>
      <c r="V513">
        <v>0</v>
      </c>
      <c r="W513" t="s">
        <v>46</v>
      </c>
      <c r="X513">
        <v>12</v>
      </c>
      <c r="Y513" t="s">
        <v>13</v>
      </c>
      <c r="Z513" t="s">
        <v>40</v>
      </c>
      <c r="AA513" t="s">
        <v>226</v>
      </c>
      <c r="AD513" t="s">
        <v>162</v>
      </c>
      <c r="AE513" t="s">
        <v>673</v>
      </c>
      <c r="AF513" t="s">
        <v>203</v>
      </c>
      <c r="AG513" t="b">
        <v>0</v>
      </c>
      <c r="AH513" t="b">
        <v>0</v>
      </c>
      <c r="AI513" t="b">
        <v>0</v>
      </c>
      <c r="AJ513" t="b">
        <v>0</v>
      </c>
      <c r="AK513" t="b">
        <v>1</v>
      </c>
      <c r="AL513" t="b">
        <v>1</v>
      </c>
      <c r="AO513" t="s">
        <v>27</v>
      </c>
      <c r="AP513" t="b">
        <v>0</v>
      </c>
      <c r="AQ513" t="b">
        <v>0</v>
      </c>
      <c r="AR513" t="s">
        <v>23</v>
      </c>
    </row>
    <row r="514" spans="1:47">
      <c r="A514">
        <v>147647</v>
      </c>
      <c r="B514" t="s">
        <v>50</v>
      </c>
      <c r="C514" t="s">
        <v>61</v>
      </c>
      <c r="D514" t="s">
        <v>372</v>
      </c>
      <c r="E514" t="str">
        <f>IF(ISNUMBER(SEARCH(E$1, VLOOKUP($A514,#REF!, 30, FALSE))), "Y", "N")</f>
        <v>N</v>
      </c>
      <c r="F514" t="str">
        <f>IF(ISNUMBER(SEARCH(F$1, VLOOKUP($A514,#REF!, 30, FALSE))), "Y", "N")</f>
        <v>N</v>
      </c>
      <c r="G514" t="str">
        <f>IF(ISNUMBER(SEARCH(G$1, VLOOKUP($A514,#REF!, 30, FALSE))), "Y", "N")</f>
        <v>N</v>
      </c>
      <c r="H514" t="str">
        <f>IF(ISNUMBER(SEARCH(H$1, VLOOKUP($A514,#REF!, 30, FALSE))), "Y", "N")</f>
        <v>N</v>
      </c>
      <c r="I514" t="str">
        <f>IF(ISNUMBER(SEARCH(I$1, VLOOKUP($A514,#REF!, 30, FALSE))), "Y", "N")</f>
        <v>N</v>
      </c>
      <c r="J514" t="str">
        <f>IF(ISNUMBER(SEARCH(J$1, VLOOKUP($A514,#REF!, 30, FALSE))), "Y", "N")</f>
        <v>N</v>
      </c>
      <c r="K514" t="str">
        <f>IF(ISNUMBER(SEARCH(K$1, VLOOKUP($A514,#REF!, 30, FALSE))), "Y", "N")</f>
        <v>N</v>
      </c>
      <c r="L514">
        <v>10</v>
      </c>
      <c r="M514" t="s">
        <v>52</v>
      </c>
      <c r="N514" t="s">
        <v>39</v>
      </c>
      <c r="O514" t="s">
        <v>53</v>
      </c>
      <c r="P514" t="s">
        <v>23</v>
      </c>
      <c r="Q514">
        <v>0.53900000000000003</v>
      </c>
      <c r="R514">
        <f>IF(M514="electric",VLOOKUP(C514,Electric!$B:$F,5,FALSE), VLOOKUP(C514, Gas!$B:$F, 5, FALSE))</f>
        <v>0.39665499999999998</v>
      </c>
      <c r="S514" s="8" t="str">
        <f t="shared" ref="S514:S577" si="8">IF(AND(Q514&lt;R514, Q514&gt;0), (Q514-R514)/R514, "None")</f>
        <v>None</v>
      </c>
      <c r="T514">
        <v>0</v>
      </c>
      <c r="U514">
        <v>0</v>
      </c>
      <c r="V514">
        <v>0</v>
      </c>
      <c r="W514" t="s">
        <v>46</v>
      </c>
      <c r="X514">
        <v>6</v>
      </c>
      <c r="Y514" t="s">
        <v>13</v>
      </c>
      <c r="Z514" t="s">
        <v>40</v>
      </c>
      <c r="AA514" t="s">
        <v>226</v>
      </c>
      <c r="AD514" t="s">
        <v>162</v>
      </c>
      <c r="AE514" t="s">
        <v>676</v>
      </c>
      <c r="AF514" t="s">
        <v>203</v>
      </c>
      <c r="AG514" t="b">
        <v>0</v>
      </c>
      <c r="AH514" t="b">
        <v>0</v>
      </c>
      <c r="AI514" t="b">
        <v>0</v>
      </c>
      <c r="AJ514" t="b">
        <v>0</v>
      </c>
      <c r="AK514" t="b">
        <v>1</v>
      </c>
      <c r="AL514" t="b">
        <v>1</v>
      </c>
      <c r="AO514" t="s">
        <v>27</v>
      </c>
      <c r="AP514" t="b">
        <v>0</v>
      </c>
      <c r="AQ514" t="b">
        <v>0</v>
      </c>
      <c r="AR514" t="s">
        <v>23</v>
      </c>
      <c r="AS514" t="b">
        <v>0</v>
      </c>
    </row>
    <row r="515" spans="1:47">
      <c r="A515">
        <v>151277</v>
      </c>
      <c r="B515" t="s">
        <v>50</v>
      </c>
      <c r="C515" t="s">
        <v>62</v>
      </c>
      <c r="D515" t="s">
        <v>42</v>
      </c>
      <c r="E515" t="str">
        <f>IF(ISNUMBER(SEARCH(E$1, VLOOKUP($A515,#REF!, 30, FALSE))), "Y", "N")</f>
        <v>N</v>
      </c>
      <c r="F515" t="str">
        <f>IF(ISNUMBER(SEARCH(F$1, VLOOKUP($A515,#REF!, 30, FALSE))), "Y", "N")</f>
        <v>N</v>
      </c>
      <c r="G515" t="str">
        <f>IF(ISNUMBER(SEARCH(G$1, VLOOKUP($A515,#REF!, 30, FALSE))), "Y", "N")</f>
        <v>N</v>
      </c>
      <c r="H515" t="str">
        <f>IF(ISNUMBER(SEARCH(H$1, VLOOKUP($A515,#REF!, 30, FALSE))), "Y", "N")</f>
        <v>N</v>
      </c>
      <c r="I515" t="str">
        <f>IF(ISNUMBER(SEARCH(I$1, VLOOKUP($A515,#REF!, 30, FALSE))), "Y", "N")</f>
        <v>N</v>
      </c>
      <c r="J515" t="str">
        <f>IF(ISNUMBER(SEARCH(J$1, VLOOKUP($A515,#REF!, 30, FALSE))), "Y", "N")</f>
        <v>N</v>
      </c>
      <c r="K515" t="str">
        <f>IF(ISNUMBER(SEARCH(K$1, VLOOKUP($A515,#REF!, 30, FALSE))), "Y", "N")</f>
        <v>N</v>
      </c>
      <c r="L515">
        <v>140</v>
      </c>
      <c r="M515" t="s">
        <v>52</v>
      </c>
      <c r="N515" t="s">
        <v>55</v>
      </c>
      <c r="O515" t="s">
        <v>56</v>
      </c>
      <c r="P515" t="s">
        <v>23</v>
      </c>
      <c r="Q515">
        <v>0.82899999999999996</v>
      </c>
      <c r="R515">
        <f>IF(M515="electric",VLOOKUP(C515,Electric!$B:$F,5,FALSE), VLOOKUP(C515, Gas!$B:$F, 5, FALSE))</f>
        <v>0.68220999999999998</v>
      </c>
      <c r="S515" s="8" t="str">
        <f t="shared" si="8"/>
        <v>None</v>
      </c>
      <c r="T515">
        <v>0</v>
      </c>
      <c r="U515">
        <v>5.99</v>
      </c>
      <c r="V515">
        <v>0</v>
      </c>
      <c r="W515" t="s">
        <v>25</v>
      </c>
      <c r="X515">
        <v>12</v>
      </c>
      <c r="Y515" t="s">
        <v>13</v>
      </c>
      <c r="Z515" t="s">
        <v>40</v>
      </c>
      <c r="AA515" t="s">
        <v>198</v>
      </c>
      <c r="AB515" t="s">
        <v>199</v>
      </c>
      <c r="AC515" t="s">
        <v>253</v>
      </c>
      <c r="AD515" t="s">
        <v>201</v>
      </c>
      <c r="AE515" t="s">
        <v>677</v>
      </c>
      <c r="AF515" t="s">
        <v>203</v>
      </c>
      <c r="AG515" t="b">
        <v>0</v>
      </c>
      <c r="AH515" t="b">
        <v>0</v>
      </c>
      <c r="AI515" t="b">
        <v>0</v>
      </c>
      <c r="AJ515" t="b">
        <v>0</v>
      </c>
      <c r="AK515" t="b">
        <v>1</v>
      </c>
      <c r="AL515" t="b">
        <v>1</v>
      </c>
      <c r="AO515" t="s">
        <v>27</v>
      </c>
      <c r="AP515" t="b">
        <v>0</v>
      </c>
      <c r="AQ515" t="b">
        <v>0</v>
      </c>
      <c r="AR515" t="s">
        <v>23</v>
      </c>
      <c r="AS515" t="b">
        <v>0</v>
      </c>
      <c r="AU515" t="s">
        <v>41</v>
      </c>
    </row>
    <row r="516" spans="1:47">
      <c r="A516">
        <v>151278</v>
      </c>
      <c r="B516" t="s">
        <v>50</v>
      </c>
      <c r="C516" t="s">
        <v>62</v>
      </c>
      <c r="D516" t="s">
        <v>38</v>
      </c>
      <c r="E516" t="str">
        <f>IF(ISNUMBER(SEARCH(E$1, VLOOKUP($A516,#REF!, 30, FALSE))), "Y", "N")</f>
        <v>N</v>
      </c>
      <c r="F516" t="str">
        <f>IF(ISNUMBER(SEARCH(F$1, VLOOKUP($A516,#REF!, 30, FALSE))), "Y", "N")</f>
        <v>N</v>
      </c>
      <c r="G516" t="str">
        <f>IF(ISNUMBER(SEARCH(G$1, VLOOKUP($A516,#REF!, 30, FALSE))), "Y", "N")</f>
        <v>N</v>
      </c>
      <c r="H516" t="str">
        <f>IF(ISNUMBER(SEARCH(H$1, VLOOKUP($A516,#REF!, 30, FALSE))), "Y", "N")</f>
        <v>N</v>
      </c>
      <c r="I516" t="str">
        <f>IF(ISNUMBER(SEARCH(I$1, VLOOKUP($A516,#REF!, 30, FALSE))), "Y", "N")</f>
        <v>N</v>
      </c>
      <c r="J516" t="str">
        <f>IF(ISNUMBER(SEARCH(J$1, VLOOKUP($A516,#REF!, 30, FALSE))), "Y", "N")</f>
        <v>N</v>
      </c>
      <c r="K516" t="str">
        <f>IF(ISNUMBER(SEARCH(K$1, VLOOKUP($A516,#REF!, 30, FALSE))), "Y", "N")</f>
        <v>N</v>
      </c>
      <c r="L516">
        <v>140</v>
      </c>
      <c r="M516" t="s">
        <v>52</v>
      </c>
      <c r="N516" t="s">
        <v>55</v>
      </c>
      <c r="O516" t="s">
        <v>56</v>
      </c>
      <c r="P516" t="s">
        <v>23</v>
      </c>
      <c r="Q516">
        <v>0.84899999999999998</v>
      </c>
      <c r="R516">
        <f>IF(M516="electric",VLOOKUP(C516,Electric!$B:$F,5,FALSE), VLOOKUP(C516, Gas!$B:$F, 5, FALSE))</f>
        <v>0.68220999999999998</v>
      </c>
      <c r="S516" s="8" t="str">
        <f t="shared" si="8"/>
        <v>None</v>
      </c>
      <c r="T516">
        <v>0</v>
      </c>
      <c r="U516">
        <v>5.99</v>
      </c>
      <c r="V516">
        <v>0</v>
      </c>
      <c r="W516" t="s">
        <v>25</v>
      </c>
      <c r="X516">
        <v>12</v>
      </c>
      <c r="Y516" t="s">
        <v>13</v>
      </c>
      <c r="Z516" t="s">
        <v>40</v>
      </c>
      <c r="AA516" t="s">
        <v>198</v>
      </c>
      <c r="AB516" t="s">
        <v>199</v>
      </c>
      <c r="AC516" t="s">
        <v>235</v>
      </c>
      <c r="AD516" t="s">
        <v>201</v>
      </c>
      <c r="AE516" t="s">
        <v>678</v>
      </c>
      <c r="AF516" t="s">
        <v>203</v>
      </c>
      <c r="AG516" t="b">
        <v>0</v>
      </c>
      <c r="AH516" t="b">
        <v>0</v>
      </c>
      <c r="AI516" t="b">
        <v>0</v>
      </c>
      <c r="AJ516" t="b">
        <v>0</v>
      </c>
      <c r="AK516" t="b">
        <v>1</v>
      </c>
      <c r="AL516" t="b">
        <v>1</v>
      </c>
      <c r="AO516" s="1">
        <v>1</v>
      </c>
      <c r="AP516" t="b">
        <v>0</v>
      </c>
      <c r="AQ516" t="b">
        <v>1</v>
      </c>
      <c r="AR516" t="s">
        <v>23</v>
      </c>
      <c r="AS516" t="b">
        <v>0</v>
      </c>
      <c r="AU516" t="s">
        <v>41</v>
      </c>
    </row>
    <row r="517" spans="1:47">
      <c r="A517">
        <v>151352</v>
      </c>
      <c r="B517" t="s">
        <v>50</v>
      </c>
      <c r="C517" t="s">
        <v>62</v>
      </c>
      <c r="D517" t="s">
        <v>580</v>
      </c>
      <c r="E517" t="str">
        <f>IF(ISNUMBER(SEARCH(E$1, VLOOKUP($A517,#REF!, 30, FALSE))), "Y", "N")</f>
        <v>N</v>
      </c>
      <c r="F517" t="str">
        <f>IF(ISNUMBER(SEARCH(F$1, VLOOKUP($A517,#REF!, 30, FALSE))), "Y", "N")</f>
        <v>N</v>
      </c>
      <c r="G517" t="str">
        <f>IF(ISNUMBER(SEARCH(G$1, VLOOKUP($A517,#REF!, 30, FALSE))), "Y", "N")</f>
        <v>N</v>
      </c>
      <c r="H517" t="str">
        <f>IF(ISNUMBER(SEARCH(H$1, VLOOKUP($A517,#REF!, 30, FALSE))), "Y", "N")</f>
        <v>N</v>
      </c>
      <c r="I517" t="str">
        <f>IF(ISNUMBER(SEARCH(I$1, VLOOKUP($A517,#REF!, 30, FALSE))), "Y", "N")</f>
        <v>N</v>
      </c>
      <c r="J517" t="str">
        <f>IF(ISNUMBER(SEARCH(J$1, VLOOKUP($A517,#REF!, 30, FALSE))), "Y", "N")</f>
        <v>N</v>
      </c>
      <c r="K517" t="str">
        <f>IF(ISNUMBER(SEARCH(K$1, VLOOKUP($A517,#REF!, 30, FALSE))), "Y", "N")</f>
        <v>N</v>
      </c>
      <c r="L517">
        <v>187</v>
      </c>
      <c r="M517" t="s">
        <v>52</v>
      </c>
      <c r="N517" t="s">
        <v>55</v>
      </c>
      <c r="O517" t="s">
        <v>56</v>
      </c>
      <c r="P517" t="s">
        <v>23</v>
      </c>
      <c r="Q517">
        <v>0.96899999999999997</v>
      </c>
      <c r="R517">
        <f>IF(M517="electric",VLOOKUP(C517,Electric!$B:$F,5,FALSE), VLOOKUP(C517, Gas!$B:$F, 5, FALSE))</f>
        <v>0.68220999999999998</v>
      </c>
      <c r="S517" s="8" t="str">
        <f t="shared" si="8"/>
        <v>None</v>
      </c>
      <c r="T517">
        <v>0</v>
      </c>
      <c r="U517">
        <v>0</v>
      </c>
      <c r="V517">
        <v>0</v>
      </c>
      <c r="W517" t="s">
        <v>25</v>
      </c>
      <c r="X517">
        <v>12</v>
      </c>
      <c r="Y517" t="s">
        <v>13</v>
      </c>
      <c r="Z517" t="s">
        <v>40</v>
      </c>
      <c r="AA517" t="s">
        <v>206</v>
      </c>
      <c r="AB517" t="s">
        <v>199</v>
      </c>
      <c r="AC517" t="s">
        <v>240</v>
      </c>
      <c r="AD517" t="s">
        <v>201</v>
      </c>
      <c r="AE517" t="s">
        <v>679</v>
      </c>
      <c r="AF517" t="s">
        <v>203</v>
      </c>
      <c r="AG517" t="b">
        <v>0</v>
      </c>
      <c r="AH517" t="b">
        <v>0</v>
      </c>
      <c r="AI517" t="b">
        <v>0</v>
      </c>
      <c r="AJ517" t="b">
        <v>0</v>
      </c>
      <c r="AK517" t="b">
        <v>1</v>
      </c>
      <c r="AL517" t="b">
        <v>1</v>
      </c>
      <c r="AO517" t="s">
        <v>27</v>
      </c>
      <c r="AP517" t="b">
        <v>0</v>
      </c>
      <c r="AQ517" t="b">
        <v>0</v>
      </c>
      <c r="AR517" t="s">
        <v>23</v>
      </c>
      <c r="AS517" t="b">
        <v>0</v>
      </c>
      <c r="AU517" t="s">
        <v>105</v>
      </c>
    </row>
    <row r="518" spans="1:47">
      <c r="A518">
        <v>147263</v>
      </c>
      <c r="B518" t="s">
        <v>50</v>
      </c>
      <c r="C518" t="s">
        <v>62</v>
      </c>
      <c r="D518" t="s">
        <v>211</v>
      </c>
      <c r="E518" t="str">
        <f>IF(ISNUMBER(SEARCH(E$1, VLOOKUP($A518,#REF!, 30, FALSE))), "Y", "N")</f>
        <v>N</v>
      </c>
      <c r="F518" t="str">
        <f>IF(ISNUMBER(SEARCH(F$1, VLOOKUP($A518,#REF!, 30, FALSE))), "Y", "N")</f>
        <v>N</v>
      </c>
      <c r="G518" t="str">
        <f>IF(ISNUMBER(SEARCH(G$1, VLOOKUP($A518,#REF!, 30, FALSE))), "Y", "N")</f>
        <v>N</v>
      </c>
      <c r="H518" t="str">
        <f>IF(ISNUMBER(SEARCH(H$1, VLOOKUP($A518,#REF!, 30, FALSE))), "Y", "N")</f>
        <v>N</v>
      </c>
      <c r="I518" t="str">
        <f>IF(ISNUMBER(SEARCH(I$1, VLOOKUP($A518,#REF!, 30, FALSE))), "Y", "N")</f>
        <v>N</v>
      </c>
      <c r="J518" t="str">
        <f>IF(ISNUMBER(SEARCH(J$1, VLOOKUP($A518,#REF!, 30, FALSE))), "Y", "N")</f>
        <v>N</v>
      </c>
      <c r="K518" t="str">
        <f>IF(ISNUMBER(SEARCH(K$1, VLOOKUP($A518,#REF!, 30, FALSE))), "Y", "N")</f>
        <v>N</v>
      </c>
      <c r="L518">
        <v>60</v>
      </c>
      <c r="M518" t="s">
        <v>52</v>
      </c>
      <c r="N518" t="s">
        <v>55</v>
      </c>
      <c r="O518" t="s">
        <v>56</v>
      </c>
      <c r="P518" t="s">
        <v>23</v>
      </c>
      <c r="Q518">
        <v>0.66900000000000004</v>
      </c>
      <c r="R518">
        <f>IF(M518="electric",VLOOKUP(C518,Electric!$B:$F,5,FALSE), VLOOKUP(C518, Gas!$B:$F, 5, FALSE))</f>
        <v>0.68220999999999998</v>
      </c>
      <c r="S518" s="8">
        <f t="shared" si="8"/>
        <v>-1.9363539086205046E-2</v>
      </c>
      <c r="T518">
        <v>0</v>
      </c>
      <c r="U518">
        <v>0</v>
      </c>
      <c r="V518">
        <v>0</v>
      </c>
      <c r="W518" t="s">
        <v>46</v>
      </c>
      <c r="X518">
        <v>12</v>
      </c>
      <c r="Y518" t="s">
        <v>13</v>
      </c>
      <c r="Z518" t="s">
        <v>40</v>
      </c>
      <c r="AA518" t="s">
        <v>165</v>
      </c>
      <c r="AB518" t="s">
        <v>623</v>
      </c>
      <c r="AD518" t="s">
        <v>572</v>
      </c>
      <c r="AE518" t="s">
        <v>680</v>
      </c>
      <c r="AF518" t="s">
        <v>203</v>
      </c>
      <c r="AG518" t="b">
        <v>0</v>
      </c>
      <c r="AH518" t="b">
        <v>0</v>
      </c>
      <c r="AI518" t="b">
        <v>0</v>
      </c>
      <c r="AJ518" t="b">
        <v>0</v>
      </c>
      <c r="AK518" t="b">
        <v>1</v>
      </c>
      <c r="AL518" t="b">
        <v>1</v>
      </c>
      <c r="AO518" t="s">
        <v>27</v>
      </c>
      <c r="AP518" t="b">
        <v>0</v>
      </c>
      <c r="AQ518" t="b">
        <v>0</v>
      </c>
      <c r="AR518" t="s">
        <v>23</v>
      </c>
    </row>
    <row r="519" spans="1:47">
      <c r="A519">
        <v>149894</v>
      </c>
      <c r="B519" t="s">
        <v>50</v>
      </c>
      <c r="C519" t="s">
        <v>62</v>
      </c>
      <c r="D519" t="s">
        <v>216</v>
      </c>
      <c r="E519" t="str">
        <f>IF(ISNUMBER(SEARCH(E$1, VLOOKUP($A519,#REF!, 30, FALSE))), "Y", "N")</f>
        <v>N</v>
      </c>
      <c r="F519" t="str">
        <f>IF(ISNUMBER(SEARCH(F$1, VLOOKUP($A519,#REF!, 30, FALSE))), "Y", "N")</f>
        <v>N</v>
      </c>
      <c r="G519" t="str">
        <f>IF(ISNUMBER(SEARCH(G$1, VLOOKUP($A519,#REF!, 30, FALSE))), "Y", "N")</f>
        <v>N</v>
      </c>
      <c r="H519" t="str">
        <f>IF(ISNUMBER(SEARCH(H$1, VLOOKUP($A519,#REF!, 30, FALSE))), "Y", "N")</f>
        <v>N</v>
      </c>
      <c r="I519" t="str">
        <f>IF(ISNUMBER(SEARCH(I$1, VLOOKUP($A519,#REF!, 30, FALSE))), "Y", "N")</f>
        <v>N</v>
      </c>
      <c r="J519" t="str">
        <f>IF(ISNUMBER(SEARCH(J$1, VLOOKUP($A519,#REF!, 30, FALSE))), "Y", "N")</f>
        <v>N</v>
      </c>
      <c r="K519" t="str">
        <f>IF(ISNUMBER(SEARCH(K$1, VLOOKUP($A519,#REF!, 30, FALSE))), "Y", "N")</f>
        <v>N</v>
      </c>
      <c r="L519">
        <v>60</v>
      </c>
      <c r="M519" t="s">
        <v>52</v>
      </c>
      <c r="N519" t="s">
        <v>55</v>
      </c>
      <c r="O519" t="s">
        <v>56</v>
      </c>
      <c r="P519" t="s">
        <v>23</v>
      </c>
      <c r="Q519">
        <v>0.69899999999999995</v>
      </c>
      <c r="R519">
        <f>IF(M519="electric",VLOOKUP(C519,Electric!$B:$F,5,FALSE), VLOOKUP(C519, Gas!$B:$F, 5, FALSE))</f>
        <v>0.68220999999999998</v>
      </c>
      <c r="S519" s="8" t="str">
        <f t="shared" si="8"/>
        <v>None</v>
      </c>
      <c r="T519">
        <v>0</v>
      </c>
      <c r="U519">
        <v>0</v>
      </c>
      <c r="V519">
        <v>0</v>
      </c>
      <c r="W519" t="s">
        <v>46</v>
      </c>
      <c r="X519">
        <v>12</v>
      </c>
      <c r="Y519" t="s">
        <v>13</v>
      </c>
      <c r="Z519" t="s">
        <v>40</v>
      </c>
      <c r="AA519" t="s">
        <v>165</v>
      </c>
      <c r="AB519" t="s">
        <v>623</v>
      </c>
      <c r="AD519" t="s">
        <v>572</v>
      </c>
      <c r="AE519" t="s">
        <v>681</v>
      </c>
      <c r="AF519" t="s">
        <v>203</v>
      </c>
      <c r="AG519" t="b">
        <v>0</v>
      </c>
      <c r="AH519" t="b">
        <v>0</v>
      </c>
      <c r="AI519" t="b">
        <v>0</v>
      </c>
      <c r="AJ519" t="b">
        <v>0</v>
      </c>
      <c r="AK519" t="b">
        <v>1</v>
      </c>
      <c r="AL519" t="b">
        <v>1</v>
      </c>
      <c r="AO519" s="1">
        <v>1</v>
      </c>
      <c r="AP519" t="b">
        <v>0</v>
      </c>
      <c r="AQ519" t="b">
        <v>1</v>
      </c>
      <c r="AR519" t="s">
        <v>23</v>
      </c>
      <c r="AS519" t="b">
        <v>0</v>
      </c>
    </row>
    <row r="520" spans="1:47">
      <c r="A520">
        <v>147650</v>
      </c>
      <c r="B520" t="s">
        <v>50</v>
      </c>
      <c r="C520" t="s">
        <v>62</v>
      </c>
      <c r="D520" t="s">
        <v>225</v>
      </c>
      <c r="E520" t="str">
        <f>IF(ISNUMBER(SEARCH(E$1, VLOOKUP($A520,#REF!, 30, FALSE))), "Y", "N")</f>
        <v>N</v>
      </c>
      <c r="F520" t="str">
        <f>IF(ISNUMBER(SEARCH(F$1, VLOOKUP($A520,#REF!, 30, FALSE))), "Y", "N")</f>
        <v>N</v>
      </c>
      <c r="G520" t="str">
        <f>IF(ISNUMBER(SEARCH(G$1, VLOOKUP($A520,#REF!, 30, FALSE))), "Y", "N")</f>
        <v>N</v>
      </c>
      <c r="H520" t="str">
        <f>IF(ISNUMBER(SEARCH(H$1, VLOOKUP($A520,#REF!, 30, FALSE))), "Y", "N")</f>
        <v>N</v>
      </c>
      <c r="I520" t="str">
        <f>IF(ISNUMBER(SEARCH(I$1, VLOOKUP($A520,#REF!, 30, FALSE))), "Y", "N")</f>
        <v>N</v>
      </c>
      <c r="J520" t="str">
        <f>IF(ISNUMBER(SEARCH(J$1, VLOOKUP($A520,#REF!, 30, FALSE))), "Y", "N")</f>
        <v>N</v>
      </c>
      <c r="K520" t="str">
        <f>IF(ISNUMBER(SEARCH(K$1, VLOOKUP($A520,#REF!, 30, FALSE))), "Y", "N")</f>
        <v>N</v>
      </c>
      <c r="L520">
        <v>10</v>
      </c>
      <c r="M520" t="s">
        <v>52</v>
      </c>
      <c r="N520" t="s">
        <v>55</v>
      </c>
      <c r="O520" t="s">
        <v>56</v>
      </c>
      <c r="P520" t="s">
        <v>23</v>
      </c>
      <c r="Q520">
        <v>0.66900000000000004</v>
      </c>
      <c r="R520">
        <f>IF(M520="electric",VLOOKUP(C520,Electric!$B:$F,5,FALSE), VLOOKUP(C520, Gas!$B:$F, 5, FALSE))</f>
        <v>0.68220999999999998</v>
      </c>
      <c r="S520" s="8">
        <f t="shared" si="8"/>
        <v>-1.9363539086205046E-2</v>
      </c>
      <c r="T520">
        <v>0</v>
      </c>
      <c r="U520">
        <v>0</v>
      </c>
      <c r="V520">
        <v>0</v>
      </c>
      <c r="W520" t="s">
        <v>46</v>
      </c>
      <c r="X520">
        <v>12</v>
      </c>
      <c r="Y520" t="s">
        <v>13</v>
      </c>
      <c r="Z520" t="s">
        <v>40</v>
      </c>
      <c r="AA520" t="s">
        <v>226</v>
      </c>
      <c r="AD520" t="s">
        <v>162</v>
      </c>
      <c r="AE520" t="s">
        <v>680</v>
      </c>
      <c r="AF520" t="s">
        <v>203</v>
      </c>
      <c r="AG520" t="b">
        <v>0</v>
      </c>
      <c r="AH520" t="b">
        <v>0</v>
      </c>
      <c r="AI520" t="b">
        <v>0</v>
      </c>
      <c r="AJ520" t="b">
        <v>0</v>
      </c>
      <c r="AK520" t="b">
        <v>1</v>
      </c>
      <c r="AL520" t="b">
        <v>1</v>
      </c>
      <c r="AO520" t="s">
        <v>27</v>
      </c>
      <c r="AP520" t="b">
        <v>0</v>
      </c>
      <c r="AQ520" t="b">
        <v>0</v>
      </c>
      <c r="AR520" t="s">
        <v>23</v>
      </c>
      <c r="AS520" t="b">
        <v>0</v>
      </c>
    </row>
    <row r="521" spans="1:47">
      <c r="A521">
        <v>151279</v>
      </c>
      <c r="B521" t="s">
        <v>50</v>
      </c>
      <c r="C521" t="s">
        <v>62</v>
      </c>
      <c r="D521" t="s">
        <v>229</v>
      </c>
      <c r="E521" t="str">
        <f>IF(ISNUMBER(SEARCH(E$1, VLOOKUP($A521,#REF!, 30, FALSE))), "Y", "N")</f>
        <v>N</v>
      </c>
      <c r="F521" t="str">
        <f>IF(ISNUMBER(SEARCH(F$1, VLOOKUP($A521,#REF!, 30, FALSE))), "Y", "N")</f>
        <v>N</v>
      </c>
      <c r="G521" t="str">
        <f>IF(ISNUMBER(SEARCH(G$1, VLOOKUP($A521,#REF!, 30, FALSE))), "Y", "N")</f>
        <v>N</v>
      </c>
      <c r="H521" t="str">
        <f>IF(ISNUMBER(SEARCH(H$1, VLOOKUP($A521,#REF!, 30, FALSE))), "Y", "N")</f>
        <v>N</v>
      </c>
      <c r="I521" t="str">
        <f>IF(ISNUMBER(SEARCH(I$1, VLOOKUP($A521,#REF!, 30, FALSE))), "Y", "N")</f>
        <v>N</v>
      </c>
      <c r="J521" t="str">
        <f>IF(ISNUMBER(SEARCH(J$1, VLOOKUP($A521,#REF!, 30, FALSE))), "Y", "N")</f>
        <v>N</v>
      </c>
      <c r="K521" t="str">
        <f>IF(ISNUMBER(SEARCH(K$1, VLOOKUP($A521,#REF!, 30, FALSE))), "Y", "N")</f>
        <v>N</v>
      </c>
      <c r="L521">
        <v>220</v>
      </c>
      <c r="M521" t="s">
        <v>52</v>
      </c>
      <c r="N521" t="s">
        <v>55</v>
      </c>
      <c r="O521" t="s">
        <v>56</v>
      </c>
      <c r="P521" t="s">
        <v>23</v>
      </c>
      <c r="Q521">
        <v>0.999</v>
      </c>
      <c r="R521">
        <f>IF(M521="electric",VLOOKUP(C521,Electric!$B:$F,5,FALSE), VLOOKUP(C521, Gas!$B:$F, 5, FALSE))</f>
        <v>0.68220999999999998</v>
      </c>
      <c r="S521" s="8" t="str">
        <f t="shared" si="8"/>
        <v>None</v>
      </c>
      <c r="T521">
        <v>0</v>
      </c>
      <c r="U521">
        <v>5.99</v>
      </c>
      <c r="V521">
        <v>0</v>
      </c>
      <c r="W521" t="s">
        <v>251</v>
      </c>
      <c r="X521">
        <v>12</v>
      </c>
      <c r="Y521" t="s">
        <v>13</v>
      </c>
      <c r="Z521" t="s">
        <v>40</v>
      </c>
      <c r="AA521" t="s">
        <v>252</v>
      </c>
      <c r="AB521" t="s">
        <v>199</v>
      </c>
      <c r="AC521" t="s">
        <v>253</v>
      </c>
      <c r="AD521" t="s">
        <v>201</v>
      </c>
      <c r="AE521" t="s">
        <v>682</v>
      </c>
      <c r="AF521" t="s">
        <v>203</v>
      </c>
      <c r="AG521" t="b">
        <v>0</v>
      </c>
      <c r="AH521" t="b">
        <v>0</v>
      </c>
      <c r="AI521" t="b">
        <v>0</v>
      </c>
      <c r="AJ521" t="b">
        <v>0</v>
      </c>
      <c r="AK521" t="b">
        <v>1</v>
      </c>
      <c r="AL521" t="b">
        <v>1</v>
      </c>
      <c r="AO521" t="s">
        <v>27</v>
      </c>
      <c r="AP521" t="b">
        <v>0</v>
      </c>
      <c r="AQ521" t="b">
        <v>0</v>
      </c>
      <c r="AR521" t="s">
        <v>23</v>
      </c>
      <c r="AS521" t="b">
        <v>0</v>
      </c>
      <c r="AU521" t="s">
        <v>233</v>
      </c>
    </row>
    <row r="522" spans="1:47">
      <c r="A522">
        <v>151194</v>
      </c>
      <c r="B522" t="s">
        <v>50</v>
      </c>
      <c r="C522" t="s">
        <v>63</v>
      </c>
      <c r="D522" t="s">
        <v>42</v>
      </c>
      <c r="E522" t="str">
        <f>IF(ISNUMBER(SEARCH(E$1, VLOOKUP($A522,#REF!, 30, FALSE))), "Y", "N")</f>
        <v>N</v>
      </c>
      <c r="F522" t="str">
        <f>IF(ISNUMBER(SEARCH(F$1, VLOOKUP($A522,#REF!, 30, FALSE))), "Y", "N")</f>
        <v>N</v>
      </c>
      <c r="G522" t="str">
        <f>IF(ISNUMBER(SEARCH(G$1, VLOOKUP($A522,#REF!, 30, FALSE))), "Y", "N")</f>
        <v>N</v>
      </c>
      <c r="H522" t="str">
        <f>IF(ISNUMBER(SEARCH(H$1, VLOOKUP($A522,#REF!, 30, FALSE))), "Y", "N")</f>
        <v>N</v>
      </c>
      <c r="I522" t="str">
        <f>IF(ISNUMBER(SEARCH(I$1, VLOOKUP($A522,#REF!, 30, FALSE))), "Y", "N")</f>
        <v>N</v>
      </c>
      <c r="J522" t="str">
        <f>IF(ISNUMBER(SEARCH(J$1, VLOOKUP($A522,#REF!, 30, FALSE))), "Y", "N")</f>
        <v>N</v>
      </c>
      <c r="K522" t="str">
        <f>IF(ISNUMBER(SEARCH(K$1, VLOOKUP($A522,#REF!, 30, FALSE))), "Y", "N")</f>
        <v>N</v>
      </c>
      <c r="L522">
        <v>140</v>
      </c>
      <c r="M522" t="s">
        <v>52</v>
      </c>
      <c r="N522" t="s">
        <v>49</v>
      </c>
      <c r="O522" t="s">
        <v>53</v>
      </c>
      <c r="P522" t="s">
        <v>23</v>
      </c>
      <c r="Q522">
        <v>0.69899999999999995</v>
      </c>
      <c r="R522">
        <f>IF(M522="electric",VLOOKUP(C522,Electric!$B:$F,5,FALSE), VLOOKUP(C522, Gas!$B:$F, 5, FALSE))</f>
        <v>0.70779999999999998</v>
      </c>
      <c r="S522" s="8">
        <f t="shared" si="8"/>
        <v>-1.2432890647075487E-2</v>
      </c>
      <c r="T522">
        <v>0</v>
      </c>
      <c r="U522">
        <v>4.99</v>
      </c>
      <c r="V522">
        <v>0</v>
      </c>
      <c r="W522" t="s">
        <v>25</v>
      </c>
      <c r="X522">
        <v>12</v>
      </c>
      <c r="Y522" t="s">
        <v>13</v>
      </c>
      <c r="Z522" t="s">
        <v>40</v>
      </c>
      <c r="AA522" t="s">
        <v>198</v>
      </c>
      <c r="AB522" t="s">
        <v>199</v>
      </c>
      <c r="AC522" t="s">
        <v>505</v>
      </c>
      <c r="AD522" t="s">
        <v>201</v>
      </c>
      <c r="AE522" t="s">
        <v>683</v>
      </c>
      <c r="AF522" t="s">
        <v>203</v>
      </c>
      <c r="AG522" t="b">
        <v>0</v>
      </c>
      <c r="AH522" t="b">
        <v>0</v>
      </c>
      <c r="AI522" t="b">
        <v>0</v>
      </c>
      <c r="AJ522" t="b">
        <v>0</v>
      </c>
      <c r="AK522" t="b">
        <v>1</v>
      </c>
      <c r="AL522" t="b">
        <v>1</v>
      </c>
      <c r="AO522" t="s">
        <v>27</v>
      </c>
      <c r="AP522" t="b">
        <v>0</v>
      </c>
      <c r="AQ522" t="b">
        <v>0</v>
      </c>
      <c r="AR522" t="s">
        <v>23</v>
      </c>
      <c r="AS522" t="b">
        <v>0</v>
      </c>
      <c r="AU522" t="s">
        <v>41</v>
      </c>
    </row>
    <row r="523" spans="1:47">
      <c r="A523">
        <v>151195</v>
      </c>
      <c r="B523" t="s">
        <v>50</v>
      </c>
      <c r="C523" t="s">
        <v>63</v>
      </c>
      <c r="D523" t="s">
        <v>38</v>
      </c>
      <c r="E523" t="str">
        <f>IF(ISNUMBER(SEARCH(E$1, VLOOKUP($A523,#REF!, 30, FALSE))), "Y", "N")</f>
        <v>N</v>
      </c>
      <c r="F523" t="str">
        <f>IF(ISNUMBER(SEARCH(F$1, VLOOKUP($A523,#REF!, 30, FALSE))), "Y", "N")</f>
        <v>N</v>
      </c>
      <c r="G523" t="str">
        <f>IF(ISNUMBER(SEARCH(G$1, VLOOKUP($A523,#REF!, 30, FALSE))), "Y", "N")</f>
        <v>N</v>
      </c>
      <c r="H523" t="str">
        <f>IF(ISNUMBER(SEARCH(H$1, VLOOKUP($A523,#REF!, 30, FALSE))), "Y", "N")</f>
        <v>N</v>
      </c>
      <c r="I523" t="str">
        <f>IF(ISNUMBER(SEARCH(I$1, VLOOKUP($A523,#REF!, 30, FALSE))), "Y", "N")</f>
        <v>N</v>
      </c>
      <c r="J523" t="str">
        <f>IF(ISNUMBER(SEARCH(J$1, VLOOKUP($A523,#REF!, 30, FALSE))), "Y", "N")</f>
        <v>N</v>
      </c>
      <c r="K523" t="str">
        <f>IF(ISNUMBER(SEARCH(K$1, VLOOKUP($A523,#REF!, 30, FALSE))), "Y", "N")</f>
        <v>N</v>
      </c>
      <c r="L523">
        <v>140</v>
      </c>
      <c r="M523" t="s">
        <v>52</v>
      </c>
      <c r="N523" t="s">
        <v>49</v>
      </c>
      <c r="O523" t="s">
        <v>53</v>
      </c>
      <c r="P523" t="s">
        <v>23</v>
      </c>
      <c r="Q523">
        <v>0.71899999999999997</v>
      </c>
      <c r="R523">
        <f>IF(M523="electric",VLOOKUP(C523,Electric!$B:$F,5,FALSE), VLOOKUP(C523, Gas!$B:$F, 5, FALSE))</f>
        <v>0.70779999999999998</v>
      </c>
      <c r="S523" s="8" t="str">
        <f t="shared" si="8"/>
        <v>None</v>
      </c>
      <c r="T523">
        <v>0</v>
      </c>
      <c r="U523">
        <v>4.99</v>
      </c>
      <c r="V523">
        <v>0</v>
      </c>
      <c r="W523" t="s">
        <v>25</v>
      </c>
      <c r="X523">
        <v>12</v>
      </c>
      <c r="Y523" t="s">
        <v>13</v>
      </c>
      <c r="Z523" t="s">
        <v>40</v>
      </c>
      <c r="AA523" t="s">
        <v>198</v>
      </c>
      <c r="AB523" t="s">
        <v>199</v>
      </c>
      <c r="AC523" t="s">
        <v>505</v>
      </c>
      <c r="AD523" t="s">
        <v>201</v>
      </c>
      <c r="AE523" t="s">
        <v>684</v>
      </c>
      <c r="AF523" t="s">
        <v>203</v>
      </c>
      <c r="AG523" t="b">
        <v>0</v>
      </c>
      <c r="AH523" t="b">
        <v>0</v>
      </c>
      <c r="AI523" t="b">
        <v>0</v>
      </c>
      <c r="AJ523" t="b">
        <v>0</v>
      </c>
      <c r="AK523" t="b">
        <v>1</v>
      </c>
      <c r="AL523" t="b">
        <v>1</v>
      </c>
      <c r="AO523" s="1">
        <v>1</v>
      </c>
      <c r="AP523" t="b">
        <v>0</v>
      </c>
      <c r="AQ523" t="b">
        <v>1</v>
      </c>
      <c r="AR523" t="s">
        <v>23</v>
      </c>
      <c r="AS523" t="b">
        <v>0</v>
      </c>
      <c r="AU523" t="s">
        <v>41</v>
      </c>
    </row>
    <row r="524" spans="1:47">
      <c r="A524">
        <v>147996</v>
      </c>
      <c r="B524" t="s">
        <v>50</v>
      </c>
      <c r="C524" t="s">
        <v>63</v>
      </c>
      <c r="D524" t="s">
        <v>211</v>
      </c>
      <c r="E524" t="str">
        <f>IF(ISNUMBER(SEARCH(E$1, VLOOKUP($A524,#REF!, 30, FALSE))), "Y", "N")</f>
        <v>N</v>
      </c>
      <c r="F524" t="str">
        <f>IF(ISNUMBER(SEARCH(F$1, VLOOKUP($A524,#REF!, 30, FALSE))), "Y", "N")</f>
        <v>N</v>
      </c>
      <c r="G524" t="str">
        <f>IF(ISNUMBER(SEARCH(G$1, VLOOKUP($A524,#REF!, 30, FALSE))), "Y", "N")</f>
        <v>N</v>
      </c>
      <c r="H524" t="str">
        <f>IF(ISNUMBER(SEARCH(H$1, VLOOKUP($A524,#REF!, 30, FALSE))), "Y", "N")</f>
        <v>N</v>
      </c>
      <c r="I524" t="str">
        <f>IF(ISNUMBER(SEARCH(I$1, VLOOKUP($A524,#REF!, 30, FALSE))), "Y", "N")</f>
        <v>N</v>
      </c>
      <c r="J524" t="str">
        <f>IF(ISNUMBER(SEARCH(J$1, VLOOKUP($A524,#REF!, 30, FALSE))), "Y", "N")</f>
        <v>N</v>
      </c>
      <c r="K524" t="str">
        <f>IF(ISNUMBER(SEARCH(K$1, VLOOKUP($A524,#REF!, 30, FALSE))), "Y", "N")</f>
        <v>N</v>
      </c>
      <c r="L524">
        <v>60</v>
      </c>
      <c r="M524" t="s">
        <v>52</v>
      </c>
      <c r="N524" t="s">
        <v>49</v>
      </c>
      <c r="O524" t="s">
        <v>53</v>
      </c>
      <c r="P524" t="s">
        <v>23</v>
      </c>
      <c r="Q524">
        <v>0.57899999999999996</v>
      </c>
      <c r="R524">
        <f>IF(M524="electric",VLOOKUP(C524,Electric!$B:$F,5,FALSE), VLOOKUP(C524, Gas!$B:$F, 5, FALSE))</f>
        <v>0.70779999999999998</v>
      </c>
      <c r="S524" s="8">
        <f t="shared" si="8"/>
        <v>-0.18197230856174065</v>
      </c>
      <c r="T524">
        <v>0</v>
      </c>
      <c r="U524">
        <v>0</v>
      </c>
      <c r="V524">
        <v>0</v>
      </c>
      <c r="W524" t="s">
        <v>46</v>
      </c>
      <c r="X524">
        <v>12</v>
      </c>
      <c r="Y524" t="s">
        <v>13</v>
      </c>
      <c r="Z524" t="s">
        <v>40</v>
      </c>
      <c r="AA524" t="s">
        <v>165</v>
      </c>
      <c r="AB524" t="s">
        <v>685</v>
      </c>
      <c r="AD524" t="s">
        <v>572</v>
      </c>
      <c r="AE524" t="s">
        <v>686</v>
      </c>
      <c r="AF524" t="s">
        <v>203</v>
      </c>
      <c r="AG524" t="b">
        <v>0</v>
      </c>
      <c r="AH524" t="b">
        <v>0</v>
      </c>
      <c r="AI524" t="b">
        <v>0</v>
      </c>
      <c r="AJ524" t="b">
        <v>0</v>
      </c>
      <c r="AK524" t="b">
        <v>1</v>
      </c>
      <c r="AL524" t="b">
        <v>1</v>
      </c>
      <c r="AO524" t="s">
        <v>27</v>
      </c>
      <c r="AP524" t="b">
        <v>0</v>
      </c>
      <c r="AQ524" t="b">
        <v>0</v>
      </c>
      <c r="AR524" t="s">
        <v>23</v>
      </c>
      <c r="AS524" t="b">
        <v>0</v>
      </c>
    </row>
    <row r="525" spans="1:47">
      <c r="A525">
        <v>147995</v>
      </c>
      <c r="B525" t="s">
        <v>50</v>
      </c>
      <c r="C525" t="s">
        <v>63</v>
      </c>
      <c r="D525" t="s">
        <v>214</v>
      </c>
      <c r="E525" t="str">
        <f>IF(ISNUMBER(SEARCH(E$1, VLOOKUP($A525,#REF!, 30, FALSE))), "Y", "N")</f>
        <v>N</v>
      </c>
      <c r="F525" t="str">
        <f>IF(ISNUMBER(SEARCH(F$1, VLOOKUP($A525,#REF!, 30, FALSE))), "Y", "N")</f>
        <v>N</v>
      </c>
      <c r="G525" t="str">
        <f>IF(ISNUMBER(SEARCH(G$1, VLOOKUP($A525,#REF!, 30, FALSE))), "Y", "N")</f>
        <v>N</v>
      </c>
      <c r="H525" t="str">
        <f>IF(ISNUMBER(SEARCH(H$1, VLOOKUP($A525,#REF!, 30, FALSE))), "Y", "N")</f>
        <v>N</v>
      </c>
      <c r="I525" t="str">
        <f>IF(ISNUMBER(SEARCH(I$1, VLOOKUP($A525,#REF!, 30, FALSE))), "Y", "N")</f>
        <v>N</v>
      </c>
      <c r="J525" t="str">
        <f>IF(ISNUMBER(SEARCH(J$1, VLOOKUP($A525,#REF!, 30, FALSE))), "Y", "N")</f>
        <v>N</v>
      </c>
      <c r="K525" t="str">
        <f>IF(ISNUMBER(SEARCH(K$1, VLOOKUP($A525,#REF!, 30, FALSE))), "Y", "N")</f>
        <v>N</v>
      </c>
      <c r="L525">
        <v>50</v>
      </c>
      <c r="M525" t="s">
        <v>52</v>
      </c>
      <c r="N525" t="s">
        <v>49</v>
      </c>
      <c r="O525" t="s">
        <v>53</v>
      </c>
      <c r="P525" t="s">
        <v>23</v>
      </c>
      <c r="Q525">
        <v>0.59899999999999998</v>
      </c>
      <c r="R525">
        <f>IF(M525="electric",VLOOKUP(C525,Electric!$B:$F,5,FALSE), VLOOKUP(C525, Gas!$B:$F, 5, FALSE))</f>
        <v>0.70779999999999998</v>
      </c>
      <c r="S525" s="8">
        <f t="shared" si="8"/>
        <v>-0.15371573890929643</v>
      </c>
      <c r="T525">
        <v>0</v>
      </c>
      <c r="U525">
        <v>0</v>
      </c>
      <c r="V525">
        <v>0</v>
      </c>
      <c r="W525" t="s">
        <v>46</v>
      </c>
      <c r="X525">
        <v>24</v>
      </c>
      <c r="Y525" t="s">
        <v>13</v>
      </c>
      <c r="Z525" t="s">
        <v>40</v>
      </c>
      <c r="AA525" t="s">
        <v>170</v>
      </c>
      <c r="AD525" t="s">
        <v>574</v>
      </c>
      <c r="AE525" t="s">
        <v>687</v>
      </c>
      <c r="AF525" t="s">
        <v>203</v>
      </c>
      <c r="AG525" t="b">
        <v>0</v>
      </c>
      <c r="AH525" t="b">
        <v>0</v>
      </c>
      <c r="AI525" t="b">
        <v>0</v>
      </c>
      <c r="AJ525" t="b">
        <v>0</v>
      </c>
      <c r="AK525" t="b">
        <v>1</v>
      </c>
      <c r="AL525" t="b">
        <v>1</v>
      </c>
      <c r="AO525" t="s">
        <v>27</v>
      </c>
      <c r="AP525" t="b">
        <v>0</v>
      </c>
      <c r="AQ525" t="b">
        <v>0</v>
      </c>
      <c r="AR525" t="s">
        <v>23</v>
      </c>
      <c r="AS525" t="b">
        <v>0</v>
      </c>
    </row>
    <row r="526" spans="1:47">
      <c r="A526">
        <v>147994</v>
      </c>
      <c r="B526" t="s">
        <v>50</v>
      </c>
      <c r="C526" t="s">
        <v>63</v>
      </c>
      <c r="D526" t="s">
        <v>225</v>
      </c>
      <c r="E526" t="str">
        <f>IF(ISNUMBER(SEARCH(E$1, VLOOKUP($A526,#REF!, 30, FALSE))), "Y", "N")</f>
        <v>N</v>
      </c>
      <c r="F526" t="str">
        <f>IF(ISNUMBER(SEARCH(F$1, VLOOKUP($A526,#REF!, 30, FALSE))), "Y", "N")</f>
        <v>N</v>
      </c>
      <c r="G526" t="str">
        <f>IF(ISNUMBER(SEARCH(G$1, VLOOKUP($A526,#REF!, 30, FALSE))), "Y", "N")</f>
        <v>N</v>
      </c>
      <c r="H526" t="str">
        <f>IF(ISNUMBER(SEARCH(H$1, VLOOKUP($A526,#REF!, 30, FALSE))), "Y", "N")</f>
        <v>N</v>
      </c>
      <c r="I526" t="str">
        <f>IF(ISNUMBER(SEARCH(I$1, VLOOKUP($A526,#REF!, 30, FALSE))), "Y", "N")</f>
        <v>N</v>
      </c>
      <c r="J526" t="str">
        <f>IF(ISNUMBER(SEARCH(J$1, VLOOKUP($A526,#REF!, 30, FALSE))), "Y", "N")</f>
        <v>N</v>
      </c>
      <c r="K526" t="str">
        <f>IF(ISNUMBER(SEARCH(K$1, VLOOKUP($A526,#REF!, 30, FALSE))), "Y", "N")</f>
        <v>N</v>
      </c>
      <c r="L526">
        <v>10</v>
      </c>
      <c r="M526" t="s">
        <v>52</v>
      </c>
      <c r="N526" t="s">
        <v>49</v>
      </c>
      <c r="O526" t="s">
        <v>53</v>
      </c>
      <c r="P526" t="s">
        <v>23</v>
      </c>
      <c r="Q526">
        <v>0.57899999999999996</v>
      </c>
      <c r="R526">
        <f>IF(M526="electric",VLOOKUP(C526,Electric!$B:$F,5,FALSE), VLOOKUP(C526, Gas!$B:$F, 5, FALSE))</f>
        <v>0.70779999999999998</v>
      </c>
      <c r="S526" s="8">
        <f t="shared" si="8"/>
        <v>-0.18197230856174065</v>
      </c>
      <c r="T526">
        <v>0</v>
      </c>
      <c r="U526">
        <v>0</v>
      </c>
      <c r="V526">
        <v>0</v>
      </c>
      <c r="W526" t="s">
        <v>46</v>
      </c>
      <c r="X526">
        <v>12</v>
      </c>
      <c r="Y526" t="s">
        <v>13</v>
      </c>
      <c r="Z526" t="s">
        <v>40</v>
      </c>
      <c r="AA526" t="s">
        <v>398</v>
      </c>
      <c r="AD526" t="s">
        <v>162</v>
      </c>
      <c r="AE526" t="s">
        <v>686</v>
      </c>
      <c r="AF526" t="s">
        <v>203</v>
      </c>
      <c r="AG526" t="b">
        <v>0</v>
      </c>
      <c r="AH526" t="b">
        <v>0</v>
      </c>
      <c r="AI526" t="b">
        <v>0</v>
      </c>
      <c r="AJ526" t="b">
        <v>0</v>
      </c>
      <c r="AK526" t="b">
        <v>1</v>
      </c>
      <c r="AL526" t="b">
        <v>1</v>
      </c>
      <c r="AO526" t="s">
        <v>27</v>
      </c>
      <c r="AP526" t="b">
        <v>0</v>
      </c>
      <c r="AQ526" t="b">
        <v>0</v>
      </c>
      <c r="AR526" t="s">
        <v>23</v>
      </c>
      <c r="AS526" t="b">
        <v>0</v>
      </c>
    </row>
    <row r="527" spans="1:47">
      <c r="A527">
        <v>147921</v>
      </c>
      <c r="B527" t="s">
        <v>50</v>
      </c>
      <c r="C527" t="s">
        <v>688</v>
      </c>
      <c r="D527" t="s">
        <v>42</v>
      </c>
      <c r="E527" t="str">
        <f>IF(ISNUMBER(SEARCH(E$1, VLOOKUP($A527,#REF!, 30, FALSE))), "Y", "N")</f>
        <v>N</v>
      </c>
      <c r="F527" t="str">
        <f>IF(ISNUMBER(SEARCH(F$1, VLOOKUP($A527,#REF!, 30, FALSE))), "Y", "N")</f>
        <v>N</v>
      </c>
      <c r="G527" t="str">
        <f>IF(ISNUMBER(SEARCH(G$1, VLOOKUP($A527,#REF!, 30, FALSE))), "Y", "N")</f>
        <v>N</v>
      </c>
      <c r="H527" t="str">
        <f>IF(ISNUMBER(SEARCH(H$1, VLOOKUP($A527,#REF!, 30, FALSE))), "Y", "N")</f>
        <v>N</v>
      </c>
      <c r="I527" t="str">
        <f>IF(ISNUMBER(SEARCH(I$1, VLOOKUP($A527,#REF!, 30, FALSE))), "Y", "N")</f>
        <v>N</v>
      </c>
      <c r="J527" t="str">
        <f>IF(ISNUMBER(SEARCH(J$1, VLOOKUP($A527,#REF!, 30, FALSE))), "Y", "N")</f>
        <v>N</v>
      </c>
      <c r="K527" t="str">
        <f>IF(ISNUMBER(SEARCH(K$1, VLOOKUP($A527,#REF!, 30, FALSE))), "Y", "N")</f>
        <v>N</v>
      </c>
      <c r="L527">
        <v>140</v>
      </c>
      <c r="M527" t="s">
        <v>52</v>
      </c>
      <c r="N527" t="s">
        <v>391</v>
      </c>
      <c r="O527" t="s">
        <v>53</v>
      </c>
      <c r="P527" t="s">
        <v>23</v>
      </c>
      <c r="Q527">
        <v>0.749</v>
      </c>
      <c r="R527">
        <f>IF(M527="electric",VLOOKUP(C527,Electric!$B:$F,5,FALSE), VLOOKUP(C527, Gas!$B:$F, 5, FALSE))</f>
        <v>0.69340000000000002</v>
      </c>
      <c r="S527" s="8" t="str">
        <f t="shared" si="8"/>
        <v>None</v>
      </c>
      <c r="T527">
        <v>0</v>
      </c>
      <c r="U527">
        <v>0</v>
      </c>
      <c r="V527">
        <v>0</v>
      </c>
      <c r="W527" t="s">
        <v>25</v>
      </c>
      <c r="X527">
        <v>12</v>
      </c>
      <c r="Y527" t="s">
        <v>13</v>
      </c>
      <c r="Z527" t="s">
        <v>40</v>
      </c>
      <c r="AA527" t="s">
        <v>231</v>
      </c>
      <c r="AB527" t="s">
        <v>199</v>
      </c>
      <c r="AC527" t="s">
        <v>515</v>
      </c>
      <c r="AD527" t="s">
        <v>201</v>
      </c>
      <c r="AE527" t="s">
        <v>689</v>
      </c>
      <c r="AF527" t="s">
        <v>203</v>
      </c>
      <c r="AG527" t="b">
        <v>0</v>
      </c>
      <c r="AH527" t="b">
        <v>0</v>
      </c>
      <c r="AI527" t="b">
        <v>0</v>
      </c>
      <c r="AJ527" t="b">
        <v>0</v>
      </c>
      <c r="AK527" t="b">
        <v>1</v>
      </c>
      <c r="AL527" t="b">
        <v>1</v>
      </c>
      <c r="AO527" t="s">
        <v>27</v>
      </c>
      <c r="AP527" t="b">
        <v>0</v>
      </c>
      <c r="AQ527" t="b">
        <v>0</v>
      </c>
      <c r="AR527" t="s">
        <v>23</v>
      </c>
      <c r="AS527" t="b">
        <v>0</v>
      </c>
      <c r="AU527" t="s">
        <v>41</v>
      </c>
    </row>
    <row r="528" spans="1:47">
      <c r="A528">
        <v>150765</v>
      </c>
      <c r="B528" t="s">
        <v>50</v>
      </c>
      <c r="C528" t="s">
        <v>688</v>
      </c>
      <c r="D528" t="s">
        <v>38</v>
      </c>
      <c r="E528" t="str">
        <f>IF(ISNUMBER(SEARCH(E$1, VLOOKUP($A528,#REF!, 30, FALSE))), "Y", "N")</f>
        <v>N</v>
      </c>
      <c r="F528" t="str">
        <f>IF(ISNUMBER(SEARCH(F$1, VLOOKUP($A528,#REF!, 30, FALSE))), "Y", "N")</f>
        <v>N</v>
      </c>
      <c r="G528" t="str">
        <f>IF(ISNUMBER(SEARCH(G$1, VLOOKUP($A528,#REF!, 30, FALSE))), "Y", "N")</f>
        <v>N</v>
      </c>
      <c r="H528" t="str">
        <f>IF(ISNUMBER(SEARCH(H$1, VLOOKUP($A528,#REF!, 30, FALSE))), "Y", "N")</f>
        <v>N</v>
      </c>
      <c r="I528" t="str">
        <f>IF(ISNUMBER(SEARCH(I$1, VLOOKUP($A528,#REF!, 30, FALSE))), "Y", "N")</f>
        <v>N</v>
      </c>
      <c r="J528" t="str">
        <f>IF(ISNUMBER(SEARCH(J$1, VLOOKUP($A528,#REF!, 30, FALSE))), "Y", "N")</f>
        <v>N</v>
      </c>
      <c r="K528" t="str">
        <f>IF(ISNUMBER(SEARCH(K$1, VLOOKUP($A528,#REF!, 30, FALSE))), "Y", "N")</f>
        <v>N</v>
      </c>
      <c r="L528">
        <v>140</v>
      </c>
      <c r="M528" t="s">
        <v>52</v>
      </c>
      <c r="N528" t="s">
        <v>391</v>
      </c>
      <c r="O528" t="s">
        <v>53</v>
      </c>
      <c r="P528" t="s">
        <v>23</v>
      </c>
      <c r="Q528">
        <v>0.76900000000000002</v>
      </c>
      <c r="R528">
        <f>IF(M528="electric",VLOOKUP(C528,Electric!$B:$F,5,FALSE), VLOOKUP(C528, Gas!$B:$F, 5, FALSE))</f>
        <v>0.69340000000000002</v>
      </c>
      <c r="S528" s="8" t="str">
        <f t="shared" si="8"/>
        <v>None</v>
      </c>
      <c r="T528">
        <v>0</v>
      </c>
      <c r="U528">
        <v>0</v>
      </c>
      <c r="V528">
        <v>0</v>
      </c>
      <c r="W528" t="s">
        <v>25</v>
      </c>
      <c r="X528">
        <v>12</v>
      </c>
      <c r="Y528" t="s">
        <v>13</v>
      </c>
      <c r="Z528" t="s">
        <v>40</v>
      </c>
      <c r="AA528" t="s">
        <v>231</v>
      </c>
      <c r="AB528" t="s">
        <v>199</v>
      </c>
      <c r="AC528" t="s">
        <v>515</v>
      </c>
      <c r="AD528" t="s">
        <v>201</v>
      </c>
      <c r="AE528" t="s">
        <v>690</v>
      </c>
      <c r="AF528" t="s">
        <v>203</v>
      </c>
      <c r="AG528" t="b">
        <v>0</v>
      </c>
      <c r="AH528" t="b">
        <v>0</v>
      </c>
      <c r="AI528" t="b">
        <v>0</v>
      </c>
      <c r="AJ528" t="b">
        <v>0</v>
      </c>
      <c r="AK528" t="b">
        <v>1</v>
      </c>
      <c r="AL528" t="b">
        <v>1</v>
      </c>
      <c r="AO528" s="1">
        <v>1</v>
      </c>
      <c r="AP528" t="b">
        <v>0</v>
      </c>
      <c r="AQ528" t="b">
        <v>1</v>
      </c>
      <c r="AR528" t="s">
        <v>23</v>
      </c>
      <c r="AS528" t="b">
        <v>0</v>
      </c>
      <c r="AU528" t="s">
        <v>41</v>
      </c>
    </row>
    <row r="529" spans="1:47">
      <c r="A529">
        <v>148000</v>
      </c>
      <c r="B529" t="s">
        <v>50</v>
      </c>
      <c r="C529" t="s">
        <v>688</v>
      </c>
      <c r="D529" t="s">
        <v>211</v>
      </c>
      <c r="E529" t="str">
        <f>IF(ISNUMBER(SEARCH(E$1, VLOOKUP($A529,#REF!, 30, FALSE))), "Y", "N")</f>
        <v>N</v>
      </c>
      <c r="F529" t="str">
        <f>IF(ISNUMBER(SEARCH(F$1, VLOOKUP($A529,#REF!, 30, FALSE))), "Y", "N")</f>
        <v>N</v>
      </c>
      <c r="G529" t="str">
        <f>IF(ISNUMBER(SEARCH(G$1, VLOOKUP($A529,#REF!, 30, FALSE))), "Y", "N")</f>
        <v>N</v>
      </c>
      <c r="H529" t="str">
        <f>IF(ISNUMBER(SEARCH(H$1, VLOOKUP($A529,#REF!, 30, FALSE))), "Y", "N")</f>
        <v>N</v>
      </c>
      <c r="I529" t="str">
        <f>IF(ISNUMBER(SEARCH(I$1, VLOOKUP($A529,#REF!, 30, FALSE))), "Y", "N")</f>
        <v>N</v>
      </c>
      <c r="J529" t="str">
        <f>IF(ISNUMBER(SEARCH(J$1, VLOOKUP($A529,#REF!, 30, FALSE))), "Y", "N")</f>
        <v>N</v>
      </c>
      <c r="K529" t="str">
        <f>IF(ISNUMBER(SEARCH(K$1, VLOOKUP($A529,#REF!, 30, FALSE))), "Y", "N")</f>
        <v>N</v>
      </c>
      <c r="L529">
        <v>60</v>
      </c>
      <c r="M529" t="s">
        <v>52</v>
      </c>
      <c r="N529" t="s">
        <v>391</v>
      </c>
      <c r="O529" t="s">
        <v>53</v>
      </c>
      <c r="P529" t="s">
        <v>23</v>
      </c>
      <c r="Q529">
        <v>0.59899999999999998</v>
      </c>
      <c r="R529">
        <f>IF(M529="electric",VLOOKUP(C529,Electric!$B:$F,5,FALSE), VLOOKUP(C529, Gas!$B:$F, 5, FALSE))</f>
        <v>0.69340000000000002</v>
      </c>
      <c r="S529" s="8">
        <f t="shared" si="8"/>
        <v>-0.13614075569656769</v>
      </c>
      <c r="T529">
        <v>0</v>
      </c>
      <c r="U529">
        <v>0</v>
      </c>
      <c r="V529">
        <v>0</v>
      </c>
      <c r="W529" t="s">
        <v>46</v>
      </c>
      <c r="X529">
        <v>12</v>
      </c>
      <c r="Y529" t="s">
        <v>13</v>
      </c>
      <c r="Z529" t="s">
        <v>40</v>
      </c>
      <c r="AA529" t="s">
        <v>392</v>
      </c>
      <c r="AB529" t="s">
        <v>393</v>
      </c>
      <c r="AD529" t="s">
        <v>167</v>
      </c>
      <c r="AE529" t="s">
        <v>691</v>
      </c>
      <c r="AF529" t="s">
        <v>203</v>
      </c>
      <c r="AG529" t="b">
        <v>0</v>
      </c>
      <c r="AH529" t="b">
        <v>0</v>
      </c>
      <c r="AI529" t="b">
        <v>0</v>
      </c>
      <c r="AJ529" t="b">
        <v>0</v>
      </c>
      <c r="AK529" t="b">
        <v>1</v>
      </c>
      <c r="AL529" t="b">
        <v>1</v>
      </c>
      <c r="AO529" t="s">
        <v>27</v>
      </c>
      <c r="AP529" t="b">
        <v>0</v>
      </c>
      <c r="AQ529" t="b">
        <v>0</v>
      </c>
      <c r="AR529" t="s">
        <v>23</v>
      </c>
      <c r="AS529" t="b">
        <v>0</v>
      </c>
    </row>
    <row r="530" spans="1:47">
      <c r="A530">
        <v>147999</v>
      </c>
      <c r="B530" t="s">
        <v>50</v>
      </c>
      <c r="C530" t="s">
        <v>688</v>
      </c>
      <c r="D530" t="s">
        <v>214</v>
      </c>
      <c r="E530" t="str">
        <f>IF(ISNUMBER(SEARCH(E$1, VLOOKUP($A530,#REF!, 30, FALSE))), "Y", "N")</f>
        <v>N</v>
      </c>
      <c r="F530" t="str">
        <f>IF(ISNUMBER(SEARCH(F$1, VLOOKUP($A530,#REF!, 30, FALSE))), "Y", "N")</f>
        <v>N</v>
      </c>
      <c r="G530" t="str">
        <f>IF(ISNUMBER(SEARCH(G$1, VLOOKUP($A530,#REF!, 30, FALSE))), "Y", "N")</f>
        <v>N</v>
      </c>
      <c r="H530" t="str">
        <f>IF(ISNUMBER(SEARCH(H$1, VLOOKUP($A530,#REF!, 30, FALSE))), "Y", "N")</f>
        <v>N</v>
      </c>
      <c r="I530" t="str">
        <f>IF(ISNUMBER(SEARCH(I$1, VLOOKUP($A530,#REF!, 30, FALSE))), "Y", "N")</f>
        <v>N</v>
      </c>
      <c r="J530" t="str">
        <f>IF(ISNUMBER(SEARCH(J$1, VLOOKUP($A530,#REF!, 30, FALSE))), "Y", "N")</f>
        <v>N</v>
      </c>
      <c r="K530" t="str">
        <f>IF(ISNUMBER(SEARCH(K$1, VLOOKUP($A530,#REF!, 30, FALSE))), "Y", "N")</f>
        <v>N</v>
      </c>
      <c r="L530">
        <v>10</v>
      </c>
      <c r="M530" t="s">
        <v>52</v>
      </c>
      <c r="N530" t="s">
        <v>391</v>
      </c>
      <c r="O530" t="s">
        <v>53</v>
      </c>
      <c r="P530" t="s">
        <v>23</v>
      </c>
      <c r="Q530">
        <v>0.64900000000000002</v>
      </c>
      <c r="R530">
        <f>IF(M530="electric",VLOOKUP(C530,Electric!$B:$F,5,FALSE), VLOOKUP(C530, Gas!$B:$F, 5, FALSE))</f>
        <v>0.69340000000000002</v>
      </c>
      <c r="S530" s="8">
        <f t="shared" si="8"/>
        <v>-6.4032304586097488E-2</v>
      </c>
      <c r="T530">
        <v>0</v>
      </c>
      <c r="U530">
        <v>0</v>
      </c>
      <c r="V530">
        <v>0</v>
      </c>
      <c r="W530" t="s">
        <v>46</v>
      </c>
      <c r="X530">
        <v>24</v>
      </c>
      <c r="Y530" t="s">
        <v>13</v>
      </c>
      <c r="Z530" t="s">
        <v>40</v>
      </c>
      <c r="AA530" t="s">
        <v>170</v>
      </c>
      <c r="AD530" t="s">
        <v>574</v>
      </c>
      <c r="AE530" t="s">
        <v>692</v>
      </c>
      <c r="AF530" t="s">
        <v>203</v>
      </c>
      <c r="AG530" t="b">
        <v>0</v>
      </c>
      <c r="AH530" t="b">
        <v>0</v>
      </c>
      <c r="AI530" t="b">
        <v>0</v>
      </c>
      <c r="AJ530" t="b">
        <v>0</v>
      </c>
      <c r="AK530" t="b">
        <v>1</v>
      </c>
      <c r="AL530" t="b">
        <v>1</v>
      </c>
      <c r="AO530" t="s">
        <v>27</v>
      </c>
      <c r="AP530" t="b">
        <v>0</v>
      </c>
      <c r="AQ530" t="b">
        <v>0</v>
      </c>
      <c r="AR530" t="s">
        <v>23</v>
      </c>
      <c r="AS530" t="b">
        <v>0</v>
      </c>
    </row>
    <row r="531" spans="1:47">
      <c r="A531">
        <v>147998</v>
      </c>
      <c r="B531" t="s">
        <v>50</v>
      </c>
      <c r="C531" t="s">
        <v>688</v>
      </c>
      <c r="D531" t="s">
        <v>225</v>
      </c>
      <c r="E531" t="str">
        <f>IF(ISNUMBER(SEARCH(E$1, VLOOKUP($A531,#REF!, 30, FALSE))), "Y", "N")</f>
        <v>N</v>
      </c>
      <c r="F531" t="str">
        <f>IF(ISNUMBER(SEARCH(F$1, VLOOKUP($A531,#REF!, 30, FALSE))), "Y", "N")</f>
        <v>N</v>
      </c>
      <c r="G531" t="str">
        <f>IF(ISNUMBER(SEARCH(G$1, VLOOKUP($A531,#REF!, 30, FALSE))), "Y", "N")</f>
        <v>N</v>
      </c>
      <c r="H531" t="str">
        <f>IF(ISNUMBER(SEARCH(H$1, VLOOKUP($A531,#REF!, 30, FALSE))), "Y", "N")</f>
        <v>N</v>
      </c>
      <c r="I531" t="str">
        <f>IF(ISNUMBER(SEARCH(I$1, VLOOKUP($A531,#REF!, 30, FALSE))), "Y", "N")</f>
        <v>N</v>
      </c>
      <c r="J531" t="str">
        <f>IF(ISNUMBER(SEARCH(J$1, VLOOKUP($A531,#REF!, 30, FALSE))), "Y", "N")</f>
        <v>N</v>
      </c>
      <c r="K531" t="str">
        <f>IF(ISNUMBER(SEARCH(K$1, VLOOKUP($A531,#REF!, 30, FALSE))), "Y", "N")</f>
        <v>N</v>
      </c>
      <c r="L531">
        <v>10</v>
      </c>
      <c r="M531" t="s">
        <v>52</v>
      </c>
      <c r="N531" t="s">
        <v>391</v>
      </c>
      <c r="O531" t="s">
        <v>53</v>
      </c>
      <c r="P531" t="s">
        <v>23</v>
      </c>
      <c r="Q531">
        <v>0.59899999999999998</v>
      </c>
      <c r="R531">
        <f>IF(M531="electric",VLOOKUP(C531,Electric!$B:$F,5,FALSE), VLOOKUP(C531, Gas!$B:$F, 5, FALSE))</f>
        <v>0.69340000000000002</v>
      </c>
      <c r="S531" s="8">
        <f t="shared" si="8"/>
        <v>-0.13614075569656769</v>
      </c>
      <c r="T531">
        <v>0</v>
      </c>
      <c r="U531">
        <v>0</v>
      </c>
      <c r="V531">
        <v>0</v>
      </c>
      <c r="W531" t="s">
        <v>46</v>
      </c>
      <c r="X531">
        <v>12</v>
      </c>
      <c r="Y531" t="s">
        <v>13</v>
      </c>
      <c r="Z531" t="s">
        <v>40</v>
      </c>
      <c r="AA531" t="s">
        <v>398</v>
      </c>
      <c r="AD531" t="s">
        <v>162</v>
      </c>
      <c r="AE531" t="s">
        <v>691</v>
      </c>
      <c r="AF531" t="s">
        <v>203</v>
      </c>
      <c r="AG531" t="b">
        <v>0</v>
      </c>
      <c r="AH531" t="b">
        <v>0</v>
      </c>
      <c r="AI531" t="b">
        <v>0</v>
      </c>
      <c r="AJ531" t="b">
        <v>0</v>
      </c>
      <c r="AK531" t="b">
        <v>1</v>
      </c>
      <c r="AL531" t="b">
        <v>1</v>
      </c>
      <c r="AO531" t="s">
        <v>27</v>
      </c>
      <c r="AP531" t="b">
        <v>0</v>
      </c>
      <c r="AQ531" t="b">
        <v>0</v>
      </c>
      <c r="AR531" t="s">
        <v>23</v>
      </c>
      <c r="AS531" t="b">
        <v>0</v>
      </c>
    </row>
    <row r="532" spans="1:47">
      <c r="A532">
        <v>151878</v>
      </c>
      <c r="B532" t="s">
        <v>64</v>
      </c>
      <c r="C532" t="s">
        <v>65</v>
      </c>
      <c r="D532" t="s">
        <v>29</v>
      </c>
      <c r="E532" t="s">
        <v>693</v>
      </c>
      <c r="F532" t="s">
        <v>693</v>
      </c>
      <c r="G532" t="str">
        <f>IF(ISNUMBER(SEARCH(G$1, VLOOKUP($A532,#REF!, 30, FALSE))), "Y", "N")</f>
        <v>N</v>
      </c>
      <c r="H532" t="s">
        <v>693</v>
      </c>
      <c r="I532" t="str">
        <f>IF(ISNUMBER(SEARCH(I$1, VLOOKUP($A532,#REF!, 30, FALSE))), "Y", "N")</f>
        <v>N</v>
      </c>
      <c r="J532" t="str">
        <f>IF(ISNUMBER(SEARCH(J$1, VLOOKUP($A532,#REF!, 30, FALSE))), "Y", "N")</f>
        <v>N</v>
      </c>
      <c r="K532" t="s">
        <v>693</v>
      </c>
      <c r="L532">
        <v>120</v>
      </c>
      <c r="M532" t="s">
        <v>20</v>
      </c>
      <c r="N532" t="s">
        <v>66</v>
      </c>
      <c r="O532" t="s">
        <v>22</v>
      </c>
      <c r="P532" t="s">
        <v>23</v>
      </c>
      <c r="Q532">
        <v>0.16289999999999999</v>
      </c>
      <c r="R532">
        <f>IF(M532="electric",VLOOKUP(C532,Electric!$B:$F,5,FALSE), VLOOKUP(C532, Gas!$B:$F, 5, FALSE))</f>
        <v>0.14205999999999999</v>
      </c>
      <c r="S532" s="8" t="str">
        <f t="shared" si="8"/>
        <v>None</v>
      </c>
      <c r="T532">
        <v>0</v>
      </c>
      <c r="U532">
        <v>0</v>
      </c>
      <c r="V532">
        <v>0</v>
      </c>
      <c r="W532" t="s">
        <v>25</v>
      </c>
      <c r="X532">
        <v>12</v>
      </c>
      <c r="Y532" t="s">
        <v>13</v>
      </c>
      <c r="Z532" t="s">
        <v>40</v>
      </c>
      <c r="AA532" t="s">
        <v>694</v>
      </c>
      <c r="AD532" t="s">
        <v>180</v>
      </c>
      <c r="AE532" t="s">
        <v>695</v>
      </c>
      <c r="AF532" t="s">
        <v>143</v>
      </c>
      <c r="AG532" t="b">
        <v>0</v>
      </c>
      <c r="AH532" t="b">
        <v>0</v>
      </c>
      <c r="AI532" t="b">
        <v>0</v>
      </c>
      <c r="AJ532" t="b">
        <v>0</v>
      </c>
      <c r="AK532" t="b">
        <v>1</v>
      </c>
      <c r="AL532" t="b">
        <v>1</v>
      </c>
      <c r="AO532" s="1">
        <v>1</v>
      </c>
      <c r="AP532" t="b">
        <v>1</v>
      </c>
      <c r="AQ532" t="b">
        <v>0</v>
      </c>
      <c r="AS532" t="b">
        <v>0</v>
      </c>
      <c r="AU532" t="s">
        <v>28</v>
      </c>
    </row>
    <row r="533" spans="1:47">
      <c r="A533">
        <v>151877</v>
      </c>
      <c r="B533" t="s">
        <v>64</v>
      </c>
      <c r="C533" t="s">
        <v>65</v>
      </c>
      <c r="D533" t="s">
        <v>19</v>
      </c>
      <c r="E533" t="s">
        <v>693</v>
      </c>
      <c r="F533" t="s">
        <v>693</v>
      </c>
      <c r="G533" t="str">
        <f>IF(ISNUMBER(SEARCH(G$1, VLOOKUP($A533,#REF!, 30, FALSE))), "Y", "N")</f>
        <v>N</v>
      </c>
      <c r="H533" t="s">
        <v>693</v>
      </c>
      <c r="I533" t="str">
        <f>IF(ISNUMBER(SEARCH(I$1, VLOOKUP($A533,#REF!, 30, FALSE))), "Y", "N")</f>
        <v>N</v>
      </c>
      <c r="J533" t="str">
        <f>IF(ISNUMBER(SEARCH(J$1, VLOOKUP($A533,#REF!, 30, FALSE))), "Y", "N")</f>
        <v>N</v>
      </c>
      <c r="K533" t="s">
        <v>693</v>
      </c>
      <c r="L533">
        <v>120</v>
      </c>
      <c r="M533" t="s">
        <v>20</v>
      </c>
      <c r="N533" t="s">
        <v>66</v>
      </c>
      <c r="O533" t="s">
        <v>22</v>
      </c>
      <c r="P533" t="s">
        <v>23</v>
      </c>
      <c r="Q533">
        <v>0.15989999999999999</v>
      </c>
      <c r="R533">
        <f>IF(M533="electric",VLOOKUP(C533,Electric!$B:$F,5,FALSE), VLOOKUP(C533, Gas!$B:$F, 5, FALSE))</f>
        <v>0.14205999999999999</v>
      </c>
      <c r="S533" s="8" t="str">
        <f t="shared" si="8"/>
        <v>None</v>
      </c>
      <c r="T533">
        <v>0</v>
      </c>
      <c r="U533">
        <v>0</v>
      </c>
      <c r="V533">
        <v>0</v>
      </c>
      <c r="W533" t="s">
        <v>25</v>
      </c>
      <c r="X533">
        <v>12</v>
      </c>
      <c r="Y533" t="s">
        <v>13</v>
      </c>
      <c r="Z533" t="s">
        <v>40</v>
      </c>
      <c r="AA533" t="s">
        <v>694</v>
      </c>
      <c r="AD533" t="s">
        <v>180</v>
      </c>
      <c r="AE533" t="s">
        <v>696</v>
      </c>
      <c r="AF533" t="s">
        <v>143</v>
      </c>
      <c r="AG533" t="b">
        <v>0</v>
      </c>
      <c r="AH533" t="b">
        <v>0</v>
      </c>
      <c r="AI533" t="b">
        <v>0</v>
      </c>
      <c r="AJ533" t="b">
        <v>0</v>
      </c>
      <c r="AK533" t="b">
        <v>1</v>
      </c>
      <c r="AL533" t="b">
        <v>1</v>
      </c>
      <c r="AO533" t="s">
        <v>27</v>
      </c>
      <c r="AP533" t="b">
        <v>0</v>
      </c>
      <c r="AQ533" t="b">
        <v>0</v>
      </c>
      <c r="AS533" t="b">
        <v>0</v>
      </c>
      <c r="AU533" t="s">
        <v>28</v>
      </c>
    </row>
    <row r="534" spans="1:47">
      <c r="A534">
        <v>139457</v>
      </c>
      <c r="B534" t="s">
        <v>64</v>
      </c>
      <c r="C534" t="s">
        <v>65</v>
      </c>
      <c r="D534" t="s">
        <v>181</v>
      </c>
      <c r="E534" t="str">
        <f>IF(ISNUMBER(SEARCH(E$1, VLOOKUP($A534,#REF!, 30, FALSE))), "Y", "N")</f>
        <v>N</v>
      </c>
      <c r="F534" t="str">
        <f>IF(ISNUMBER(SEARCH(F$1, VLOOKUP($A534,#REF!, 30, FALSE))), "Y", "N")</f>
        <v>N</v>
      </c>
      <c r="G534" t="str">
        <f>IF(ISNUMBER(SEARCH(G$1, VLOOKUP($A534,#REF!, 30, FALSE))), "Y", "N")</f>
        <v>N</v>
      </c>
      <c r="H534" t="str">
        <f>IF(ISNUMBER(SEARCH(H$1, VLOOKUP($A534,#REF!, 30, FALSE))), "Y", "N")</f>
        <v>N</v>
      </c>
      <c r="I534" t="str">
        <f>IF(ISNUMBER(SEARCH(I$1, VLOOKUP($A534,#REF!, 30, FALSE))), "Y", "N")</f>
        <v>N</v>
      </c>
      <c r="J534" t="str">
        <f>IF(ISNUMBER(SEARCH(J$1, VLOOKUP($A534,#REF!, 30, FALSE))), "Y", "N")</f>
        <v>N</v>
      </c>
      <c r="K534" t="str">
        <f>IF(ISNUMBER(SEARCH(K$1, VLOOKUP($A534,#REF!, 30, FALSE))), "Y", "N")</f>
        <v>N</v>
      </c>
      <c r="L534">
        <v>10</v>
      </c>
      <c r="M534" t="s">
        <v>20</v>
      </c>
      <c r="N534" t="s">
        <v>66</v>
      </c>
      <c r="O534" t="s">
        <v>22</v>
      </c>
      <c r="P534" t="s">
        <v>23</v>
      </c>
      <c r="Q534">
        <v>0.14990000000000001</v>
      </c>
      <c r="R534">
        <f>IF(M534="electric",VLOOKUP(C534,Electric!$B:$F,5,FALSE), VLOOKUP(C534, Gas!$B:$F, 5, FALSE))</f>
        <v>0.14205999999999999</v>
      </c>
      <c r="S534" s="8" t="str">
        <f t="shared" si="8"/>
        <v>None</v>
      </c>
      <c r="T534">
        <v>0</v>
      </c>
      <c r="U534">
        <v>0</v>
      </c>
      <c r="V534">
        <v>0</v>
      </c>
      <c r="W534" t="s">
        <v>25</v>
      </c>
      <c r="X534">
        <v>12</v>
      </c>
      <c r="Y534" t="s">
        <v>13</v>
      </c>
      <c r="Z534" t="s">
        <v>40</v>
      </c>
      <c r="AA534" t="s">
        <v>226</v>
      </c>
      <c r="AD534" t="s">
        <v>162</v>
      </c>
      <c r="AE534" t="s">
        <v>697</v>
      </c>
      <c r="AF534" t="s">
        <v>143</v>
      </c>
      <c r="AG534" t="b">
        <v>0</v>
      </c>
      <c r="AH534" t="b">
        <v>0</v>
      </c>
      <c r="AI534" t="b">
        <v>0</v>
      </c>
      <c r="AJ534" t="b">
        <v>0</v>
      </c>
      <c r="AK534" t="b">
        <v>1</v>
      </c>
      <c r="AL534" t="b">
        <v>1</v>
      </c>
      <c r="AO534" t="s">
        <v>27</v>
      </c>
      <c r="AP534" t="b">
        <v>0</v>
      </c>
      <c r="AQ534" t="b">
        <v>0</v>
      </c>
    </row>
    <row r="535" spans="1:47">
      <c r="A535">
        <v>141106</v>
      </c>
      <c r="B535" t="s">
        <v>64</v>
      </c>
      <c r="C535" t="s">
        <v>65</v>
      </c>
      <c r="D535" t="s">
        <v>698</v>
      </c>
      <c r="E535" t="str">
        <f>IF(ISNUMBER(SEARCH(E$1, VLOOKUP($A535,#REF!, 30, FALSE))), "Y", "N")</f>
        <v>N</v>
      </c>
      <c r="F535" t="str">
        <f>IF(ISNUMBER(SEARCH(F$1, VLOOKUP($A535,#REF!, 30, FALSE))), "Y", "N")</f>
        <v>N</v>
      </c>
      <c r="G535" t="str">
        <f>IF(ISNUMBER(SEARCH(G$1, VLOOKUP($A535,#REF!, 30, FALSE))), "Y", "N")</f>
        <v>N</v>
      </c>
      <c r="H535" t="str">
        <f>IF(ISNUMBER(SEARCH(H$1, VLOOKUP($A535,#REF!, 30, FALSE))), "Y", "N")</f>
        <v>N</v>
      </c>
      <c r="I535" t="str">
        <f>IF(ISNUMBER(SEARCH(I$1, VLOOKUP($A535,#REF!, 30, FALSE))), "Y", "N")</f>
        <v>N</v>
      </c>
      <c r="J535" t="str">
        <f>IF(ISNUMBER(SEARCH(J$1, VLOOKUP($A535,#REF!, 30, FALSE))), "Y", "N")</f>
        <v>N</v>
      </c>
      <c r="K535" t="str">
        <f>IF(ISNUMBER(SEARCH(K$1, VLOOKUP($A535,#REF!, 30, FALSE))), "Y", "N")</f>
        <v>N</v>
      </c>
      <c r="L535">
        <v>10</v>
      </c>
      <c r="M535" t="s">
        <v>20</v>
      </c>
      <c r="N535" t="s">
        <v>66</v>
      </c>
      <c r="O535" t="s">
        <v>22</v>
      </c>
      <c r="P535" t="s">
        <v>23</v>
      </c>
      <c r="Q535">
        <v>0.15290000000000001</v>
      </c>
      <c r="R535">
        <f>IF(M535="electric",VLOOKUP(C535,Electric!$B:$F,5,FALSE), VLOOKUP(C535, Gas!$B:$F, 5, FALSE))</f>
        <v>0.14205999999999999</v>
      </c>
      <c r="S535" s="8" t="str">
        <f t="shared" si="8"/>
        <v>None</v>
      </c>
      <c r="T535">
        <v>0</v>
      </c>
      <c r="U535">
        <v>0</v>
      </c>
      <c r="V535">
        <v>0</v>
      </c>
      <c r="W535" t="s">
        <v>25</v>
      </c>
      <c r="X535">
        <v>24</v>
      </c>
      <c r="Y535" t="s">
        <v>13</v>
      </c>
      <c r="Z535" t="s">
        <v>40</v>
      </c>
      <c r="AA535" t="s">
        <v>226</v>
      </c>
      <c r="AD535" t="s">
        <v>162</v>
      </c>
      <c r="AE535" t="s">
        <v>699</v>
      </c>
      <c r="AF535" t="s">
        <v>143</v>
      </c>
      <c r="AG535" t="b">
        <v>0</v>
      </c>
      <c r="AH535" t="b">
        <v>0</v>
      </c>
      <c r="AI535" t="b">
        <v>0</v>
      </c>
      <c r="AJ535" t="b">
        <v>0</v>
      </c>
      <c r="AK535" t="b">
        <v>1</v>
      </c>
      <c r="AL535" t="b">
        <v>1</v>
      </c>
      <c r="AO535" t="s">
        <v>27</v>
      </c>
      <c r="AP535" t="b">
        <v>0</v>
      </c>
      <c r="AQ535" t="b">
        <v>0</v>
      </c>
    </row>
    <row r="536" spans="1:47">
      <c r="A536">
        <v>140925</v>
      </c>
      <c r="B536" t="s">
        <v>64</v>
      </c>
      <c r="C536" t="s">
        <v>65</v>
      </c>
      <c r="D536" t="s">
        <v>146</v>
      </c>
      <c r="E536" t="str">
        <f>IF(ISNUMBER(SEARCH(E$1, VLOOKUP($A536,#REF!, 30, FALSE))), "Y", "N")</f>
        <v>N</v>
      </c>
      <c r="F536" t="str">
        <f>IF(ISNUMBER(SEARCH(F$1, VLOOKUP($A536,#REF!, 30, FALSE))), "Y", "N")</f>
        <v>N</v>
      </c>
      <c r="G536" t="str">
        <f>IF(ISNUMBER(SEARCH(G$1, VLOOKUP($A536,#REF!, 30, FALSE))), "Y", "N")</f>
        <v>N</v>
      </c>
      <c r="H536" t="str">
        <f>IF(ISNUMBER(SEARCH(H$1, VLOOKUP($A536,#REF!, 30, FALSE))), "Y", "N")</f>
        <v>N</v>
      </c>
      <c r="I536" t="str">
        <f>IF(ISNUMBER(SEARCH(I$1, VLOOKUP($A536,#REF!, 30, FALSE))), "Y", "N")</f>
        <v>N</v>
      </c>
      <c r="J536" t="str">
        <f>IF(ISNUMBER(SEARCH(J$1, VLOOKUP($A536,#REF!, 30, FALSE))), "Y", "N")</f>
        <v>N</v>
      </c>
      <c r="K536" t="str">
        <f>IF(ISNUMBER(SEARCH(K$1, VLOOKUP($A536,#REF!, 30, FALSE))), "Y", "N")</f>
        <v>N</v>
      </c>
      <c r="L536">
        <v>60</v>
      </c>
      <c r="M536" t="s">
        <v>20</v>
      </c>
      <c r="N536" t="s">
        <v>66</v>
      </c>
      <c r="O536" t="s">
        <v>22</v>
      </c>
      <c r="P536" t="s">
        <v>23</v>
      </c>
      <c r="Q536">
        <v>0.14990000000000001</v>
      </c>
      <c r="R536">
        <f>IF(M536="electric",VLOOKUP(C536,Electric!$B:$F,5,FALSE), VLOOKUP(C536, Gas!$B:$F, 5, FALSE))</f>
        <v>0.14205999999999999</v>
      </c>
      <c r="S536" s="8" t="str">
        <f t="shared" si="8"/>
        <v>None</v>
      </c>
      <c r="T536">
        <v>0</v>
      </c>
      <c r="U536">
        <v>0</v>
      </c>
      <c r="V536">
        <v>0</v>
      </c>
      <c r="W536" t="s">
        <v>25</v>
      </c>
      <c r="X536">
        <v>12</v>
      </c>
      <c r="Y536" t="s">
        <v>13</v>
      </c>
      <c r="Z536" t="s">
        <v>40</v>
      </c>
      <c r="AA536" t="s">
        <v>165</v>
      </c>
      <c r="AB536" t="s">
        <v>166</v>
      </c>
      <c r="AD536" t="s">
        <v>167</v>
      </c>
      <c r="AE536" t="s">
        <v>697</v>
      </c>
      <c r="AF536" t="s">
        <v>143</v>
      </c>
      <c r="AG536" t="b">
        <v>0</v>
      </c>
      <c r="AH536" t="b">
        <v>0</v>
      </c>
      <c r="AI536" t="b">
        <v>0</v>
      </c>
      <c r="AJ536" t="b">
        <v>0</v>
      </c>
      <c r="AK536" t="b">
        <v>1</v>
      </c>
      <c r="AL536" t="b">
        <v>1</v>
      </c>
      <c r="AO536" t="s">
        <v>27</v>
      </c>
      <c r="AP536" t="b">
        <v>0</v>
      </c>
      <c r="AQ536" t="b">
        <v>0</v>
      </c>
      <c r="AS536" t="b">
        <v>0</v>
      </c>
    </row>
    <row r="537" spans="1:47">
      <c r="A537">
        <v>148537</v>
      </c>
      <c r="B537" t="s">
        <v>64</v>
      </c>
      <c r="C537" t="s">
        <v>65</v>
      </c>
      <c r="D537" t="s">
        <v>149</v>
      </c>
      <c r="E537" t="str">
        <f>IF(ISNUMBER(SEARCH(E$1, VLOOKUP($A537,#REF!, 30, FALSE))), "Y", "N")</f>
        <v>N</v>
      </c>
      <c r="F537" t="str">
        <f>IF(ISNUMBER(SEARCH(F$1, VLOOKUP($A537,#REF!, 30, FALSE))), "Y", "N")</f>
        <v>N</v>
      </c>
      <c r="G537" t="str">
        <f>IF(ISNUMBER(SEARCH(G$1, VLOOKUP($A537,#REF!, 30, FALSE))), "Y", "N")</f>
        <v>N</v>
      </c>
      <c r="H537" t="str">
        <f>IF(ISNUMBER(SEARCH(H$1, VLOOKUP($A537,#REF!, 30, FALSE))), "Y", "N")</f>
        <v>N</v>
      </c>
      <c r="I537" t="str">
        <f>IF(ISNUMBER(SEARCH(I$1, VLOOKUP($A537,#REF!, 30, FALSE))), "Y", "N")</f>
        <v>N</v>
      </c>
      <c r="J537" t="str">
        <f>IF(ISNUMBER(SEARCH(J$1, VLOOKUP($A537,#REF!, 30, FALSE))), "Y", "N")</f>
        <v>N</v>
      </c>
      <c r="K537" t="str">
        <f>IF(ISNUMBER(SEARCH(K$1, VLOOKUP($A537,#REF!, 30, FALSE))), "Y", "N")</f>
        <v>N</v>
      </c>
      <c r="L537">
        <v>50</v>
      </c>
      <c r="M537" t="s">
        <v>20</v>
      </c>
      <c r="N537" t="s">
        <v>66</v>
      </c>
      <c r="O537" t="s">
        <v>22</v>
      </c>
      <c r="P537" t="s">
        <v>23</v>
      </c>
      <c r="Q537">
        <v>0.15290000000000001</v>
      </c>
      <c r="R537">
        <f>IF(M537="electric",VLOOKUP(C537,Electric!$B:$F,5,FALSE), VLOOKUP(C537, Gas!$B:$F, 5, FALSE))</f>
        <v>0.14205999999999999</v>
      </c>
      <c r="S537" s="8" t="str">
        <f t="shared" si="8"/>
        <v>None</v>
      </c>
      <c r="T537">
        <v>0</v>
      </c>
      <c r="U537">
        <v>0</v>
      </c>
      <c r="V537">
        <v>0</v>
      </c>
      <c r="W537" t="s">
        <v>25</v>
      </c>
      <c r="X537">
        <v>24</v>
      </c>
      <c r="Y537" t="s">
        <v>13</v>
      </c>
      <c r="Z537" t="s">
        <v>40</v>
      </c>
      <c r="AA537" t="s">
        <v>170</v>
      </c>
      <c r="AD537" t="s">
        <v>171</v>
      </c>
      <c r="AE537" t="s">
        <v>699</v>
      </c>
      <c r="AF537" t="s">
        <v>143</v>
      </c>
      <c r="AG537" t="b">
        <v>0</v>
      </c>
      <c r="AH537" t="b">
        <v>0</v>
      </c>
      <c r="AI537" t="b">
        <v>0</v>
      </c>
      <c r="AJ537" t="b">
        <v>0</v>
      </c>
      <c r="AK537" t="b">
        <v>1</v>
      </c>
      <c r="AL537" t="b">
        <v>1</v>
      </c>
      <c r="AO537" t="s">
        <v>27</v>
      </c>
      <c r="AP537" t="b">
        <v>0</v>
      </c>
      <c r="AQ537" t="b">
        <v>0</v>
      </c>
    </row>
    <row r="538" spans="1:47">
      <c r="A538">
        <v>140122</v>
      </c>
      <c r="B538" t="s">
        <v>64</v>
      </c>
      <c r="C538" t="s">
        <v>65</v>
      </c>
      <c r="D538" t="s">
        <v>151</v>
      </c>
      <c r="E538" t="str">
        <f>IF(ISNUMBER(SEARCH(E$1, VLOOKUP($A538,#REF!, 30, FALSE))), "Y", "N")</f>
        <v>N</v>
      </c>
      <c r="F538" t="str">
        <f>IF(ISNUMBER(SEARCH(F$1, VLOOKUP($A538,#REF!, 30, FALSE))), "Y", "N")</f>
        <v>N</v>
      </c>
      <c r="G538" t="str">
        <f>IF(ISNUMBER(SEARCH(G$1, VLOOKUP($A538,#REF!, 30, FALSE))), "Y", "N")</f>
        <v>N</v>
      </c>
      <c r="H538" t="str">
        <f>IF(ISNUMBER(SEARCH(H$1, VLOOKUP($A538,#REF!, 30, FALSE))), "Y", "N")</f>
        <v>N</v>
      </c>
      <c r="I538" t="str">
        <f>IF(ISNUMBER(SEARCH(I$1, VLOOKUP($A538,#REF!, 30, FALSE))), "Y", "N")</f>
        <v>N</v>
      </c>
      <c r="J538" t="str">
        <f>IF(ISNUMBER(SEARCH(J$1, VLOOKUP($A538,#REF!, 30, FALSE))), "Y", "N")</f>
        <v>N</v>
      </c>
      <c r="K538" t="str">
        <f>IF(ISNUMBER(SEARCH(K$1, VLOOKUP($A538,#REF!, 30, FALSE))), "Y", "N")</f>
        <v>N</v>
      </c>
      <c r="L538">
        <v>60</v>
      </c>
      <c r="M538" t="s">
        <v>20</v>
      </c>
      <c r="N538" t="s">
        <v>66</v>
      </c>
      <c r="O538" t="s">
        <v>22</v>
      </c>
      <c r="P538" t="s">
        <v>23</v>
      </c>
      <c r="Q538">
        <v>0.15290000000000001</v>
      </c>
      <c r="R538">
        <f>IF(M538="electric",VLOOKUP(C538,Electric!$B:$F,5,FALSE), VLOOKUP(C538, Gas!$B:$F, 5, FALSE))</f>
        <v>0.14205999999999999</v>
      </c>
      <c r="S538" s="8" t="str">
        <f t="shared" si="8"/>
        <v>None</v>
      </c>
      <c r="T538">
        <v>0</v>
      </c>
      <c r="U538">
        <v>0</v>
      </c>
      <c r="V538">
        <v>0</v>
      </c>
      <c r="W538" t="s">
        <v>25</v>
      </c>
      <c r="X538">
        <v>12</v>
      </c>
      <c r="Y538" t="s">
        <v>13</v>
      </c>
      <c r="Z538" t="s">
        <v>40</v>
      </c>
      <c r="AA538" t="s">
        <v>165</v>
      </c>
      <c r="AB538" t="s">
        <v>166</v>
      </c>
      <c r="AD538" t="s">
        <v>167</v>
      </c>
      <c r="AE538" t="s">
        <v>699</v>
      </c>
      <c r="AF538" t="s">
        <v>143</v>
      </c>
      <c r="AG538" t="b">
        <v>0</v>
      </c>
      <c r="AH538" t="b">
        <v>0</v>
      </c>
      <c r="AI538" t="b">
        <v>0</v>
      </c>
      <c r="AJ538" t="b">
        <v>0</v>
      </c>
      <c r="AK538" t="b">
        <v>1</v>
      </c>
      <c r="AL538" t="b">
        <v>1</v>
      </c>
      <c r="AO538" s="1">
        <v>1</v>
      </c>
      <c r="AP538" t="b">
        <v>1</v>
      </c>
      <c r="AQ538" t="b">
        <v>0</v>
      </c>
      <c r="AS538" t="b">
        <v>0</v>
      </c>
    </row>
    <row r="539" spans="1:47">
      <c r="A539">
        <v>148540</v>
      </c>
      <c r="B539" t="s">
        <v>64</v>
      </c>
      <c r="C539" t="s">
        <v>65</v>
      </c>
      <c r="D539" t="s">
        <v>153</v>
      </c>
      <c r="E539" t="str">
        <f>IF(ISNUMBER(SEARCH(E$1, VLOOKUP($A539,#REF!, 30, FALSE))), "Y", "N")</f>
        <v>N</v>
      </c>
      <c r="F539" t="str">
        <f>IF(ISNUMBER(SEARCH(F$1, VLOOKUP($A539,#REF!, 30, FALSE))), "Y", "N")</f>
        <v>N</v>
      </c>
      <c r="G539" t="str">
        <f>IF(ISNUMBER(SEARCH(G$1, VLOOKUP($A539,#REF!, 30, FALSE))), "Y", "N")</f>
        <v>N</v>
      </c>
      <c r="H539" t="str">
        <f>IF(ISNUMBER(SEARCH(H$1, VLOOKUP($A539,#REF!, 30, FALSE))), "Y", "N")</f>
        <v>N</v>
      </c>
      <c r="I539" t="str">
        <f>IF(ISNUMBER(SEARCH(I$1, VLOOKUP($A539,#REF!, 30, FALSE))), "Y", "N")</f>
        <v>N</v>
      </c>
      <c r="J539" t="str">
        <f>IF(ISNUMBER(SEARCH(J$1, VLOOKUP($A539,#REF!, 30, FALSE))), "Y", "N")</f>
        <v>N</v>
      </c>
      <c r="K539" t="str">
        <f>IF(ISNUMBER(SEARCH(K$1, VLOOKUP($A539,#REF!, 30, FALSE))), "Y", "N")</f>
        <v>N</v>
      </c>
      <c r="L539">
        <v>50</v>
      </c>
      <c r="M539" t="s">
        <v>20</v>
      </c>
      <c r="N539" t="s">
        <v>66</v>
      </c>
      <c r="O539" t="s">
        <v>22</v>
      </c>
      <c r="P539" t="s">
        <v>23</v>
      </c>
      <c r="Q539">
        <v>0.15590000000000001</v>
      </c>
      <c r="R539">
        <f>IF(M539="electric",VLOOKUP(C539,Electric!$B:$F,5,FALSE), VLOOKUP(C539, Gas!$B:$F, 5, FALSE))</f>
        <v>0.14205999999999999</v>
      </c>
      <c r="S539" s="8" t="str">
        <f t="shared" si="8"/>
        <v>None</v>
      </c>
      <c r="T539">
        <v>0</v>
      </c>
      <c r="U539">
        <v>0</v>
      </c>
      <c r="V539">
        <v>0</v>
      </c>
      <c r="W539" t="s">
        <v>25</v>
      </c>
      <c r="X539">
        <v>24</v>
      </c>
      <c r="Y539" t="s">
        <v>13</v>
      </c>
      <c r="Z539" t="s">
        <v>40</v>
      </c>
      <c r="AA539" t="s">
        <v>170</v>
      </c>
      <c r="AD539" t="s">
        <v>171</v>
      </c>
      <c r="AE539" t="s">
        <v>700</v>
      </c>
      <c r="AF539" t="s">
        <v>143</v>
      </c>
      <c r="AG539" t="b">
        <v>0</v>
      </c>
      <c r="AH539" t="b">
        <v>0</v>
      </c>
      <c r="AI539" t="b">
        <v>0</v>
      </c>
      <c r="AJ539" t="b">
        <v>0</v>
      </c>
      <c r="AK539" t="b">
        <v>1</v>
      </c>
      <c r="AL539" t="b">
        <v>1</v>
      </c>
      <c r="AO539" s="1">
        <v>1</v>
      </c>
      <c r="AP539" t="b">
        <v>1</v>
      </c>
      <c r="AQ539" t="b">
        <v>0</v>
      </c>
    </row>
    <row r="540" spans="1:47">
      <c r="A540">
        <v>151880</v>
      </c>
      <c r="B540" t="s">
        <v>64</v>
      </c>
      <c r="C540" t="s">
        <v>67</v>
      </c>
      <c r="D540" t="s">
        <v>29</v>
      </c>
      <c r="E540" t="s">
        <v>693</v>
      </c>
      <c r="F540" t="s">
        <v>693</v>
      </c>
      <c r="G540" t="str">
        <f>IF(ISNUMBER(SEARCH(G$1, VLOOKUP($A540,#REF!, 30, FALSE))), "Y", "N")</f>
        <v>N</v>
      </c>
      <c r="H540" t="s">
        <v>693</v>
      </c>
      <c r="I540" t="str">
        <f>IF(ISNUMBER(SEARCH(I$1, VLOOKUP($A540,#REF!, 30, FALSE))), "Y", "N")</f>
        <v>N</v>
      </c>
      <c r="J540" t="str">
        <f>IF(ISNUMBER(SEARCH(J$1, VLOOKUP($A540,#REF!, 30, FALSE))), "Y", "N")</f>
        <v>N</v>
      </c>
      <c r="K540" t="s">
        <v>693</v>
      </c>
      <c r="L540">
        <v>120</v>
      </c>
      <c r="M540" t="s">
        <v>20</v>
      </c>
      <c r="N540" t="s">
        <v>66</v>
      </c>
      <c r="O540" t="s">
        <v>22</v>
      </c>
      <c r="P540" t="s">
        <v>23</v>
      </c>
      <c r="Q540">
        <v>0.16289999999999999</v>
      </c>
      <c r="R540">
        <f>IF(M540="electric",VLOOKUP(C540,Electric!$B:$F,5,FALSE), VLOOKUP(C540, Gas!$B:$F, 5, FALSE))</f>
        <v>0.13966999999999999</v>
      </c>
      <c r="S540" s="8" t="str">
        <f t="shared" si="8"/>
        <v>None</v>
      </c>
      <c r="T540">
        <v>0</v>
      </c>
      <c r="U540">
        <v>0</v>
      </c>
      <c r="V540">
        <v>0</v>
      </c>
      <c r="W540" t="s">
        <v>25</v>
      </c>
      <c r="X540">
        <v>12</v>
      </c>
      <c r="Y540" t="s">
        <v>13</v>
      </c>
      <c r="Z540" t="s">
        <v>40</v>
      </c>
      <c r="AA540" t="s">
        <v>694</v>
      </c>
      <c r="AD540" t="s">
        <v>180</v>
      </c>
      <c r="AE540" t="s">
        <v>701</v>
      </c>
      <c r="AF540" t="s">
        <v>143</v>
      </c>
      <c r="AG540" t="b">
        <v>0</v>
      </c>
      <c r="AH540" t="b">
        <v>0</v>
      </c>
      <c r="AI540" t="b">
        <v>0</v>
      </c>
      <c r="AJ540" t="b">
        <v>0</v>
      </c>
      <c r="AK540" t="b">
        <v>1</v>
      </c>
      <c r="AL540" t="b">
        <v>1</v>
      </c>
      <c r="AO540" s="1">
        <v>1</v>
      </c>
      <c r="AP540" t="b">
        <v>1</v>
      </c>
      <c r="AQ540" t="b">
        <v>0</v>
      </c>
      <c r="AS540" t="b">
        <v>0</v>
      </c>
      <c r="AU540" t="s">
        <v>28</v>
      </c>
    </row>
    <row r="541" spans="1:47">
      <c r="A541">
        <v>151879</v>
      </c>
      <c r="B541" t="s">
        <v>64</v>
      </c>
      <c r="C541" t="s">
        <v>67</v>
      </c>
      <c r="D541" t="s">
        <v>19</v>
      </c>
      <c r="E541" t="s">
        <v>693</v>
      </c>
      <c r="F541" t="s">
        <v>693</v>
      </c>
      <c r="G541" t="str">
        <f>IF(ISNUMBER(SEARCH(G$1, VLOOKUP($A541,#REF!, 30, FALSE))), "Y", "N")</f>
        <v>N</v>
      </c>
      <c r="H541" t="s">
        <v>693</v>
      </c>
      <c r="I541" t="str">
        <f>IF(ISNUMBER(SEARCH(I$1, VLOOKUP($A541,#REF!, 30, FALSE))), "Y", "N")</f>
        <v>N</v>
      </c>
      <c r="J541" t="str">
        <f>IF(ISNUMBER(SEARCH(J$1, VLOOKUP($A541,#REF!, 30, FALSE))), "Y", "N")</f>
        <v>N</v>
      </c>
      <c r="K541" t="s">
        <v>693</v>
      </c>
      <c r="L541">
        <v>120</v>
      </c>
      <c r="M541" t="s">
        <v>20</v>
      </c>
      <c r="N541" t="s">
        <v>66</v>
      </c>
      <c r="O541" t="s">
        <v>22</v>
      </c>
      <c r="P541" t="s">
        <v>23</v>
      </c>
      <c r="Q541">
        <v>0.15989999999999999</v>
      </c>
      <c r="R541">
        <f>IF(M541="electric",VLOOKUP(C541,Electric!$B:$F,5,FALSE), VLOOKUP(C541, Gas!$B:$F, 5, FALSE))</f>
        <v>0.13966999999999999</v>
      </c>
      <c r="S541" s="8" t="str">
        <f t="shared" si="8"/>
        <v>None</v>
      </c>
      <c r="T541">
        <v>0</v>
      </c>
      <c r="U541">
        <v>0</v>
      </c>
      <c r="V541">
        <v>0</v>
      </c>
      <c r="W541" t="s">
        <v>25</v>
      </c>
      <c r="X541">
        <v>12</v>
      </c>
      <c r="Y541" t="s">
        <v>13</v>
      </c>
      <c r="Z541" t="s">
        <v>40</v>
      </c>
      <c r="AA541" t="s">
        <v>694</v>
      </c>
      <c r="AD541" t="s">
        <v>180</v>
      </c>
      <c r="AE541" t="s">
        <v>702</v>
      </c>
      <c r="AF541" t="s">
        <v>143</v>
      </c>
      <c r="AG541" t="b">
        <v>0</v>
      </c>
      <c r="AH541" t="b">
        <v>0</v>
      </c>
      <c r="AI541" t="b">
        <v>0</v>
      </c>
      <c r="AJ541" t="b">
        <v>0</v>
      </c>
      <c r="AK541" t="b">
        <v>1</v>
      </c>
      <c r="AL541" t="b">
        <v>1</v>
      </c>
      <c r="AO541" t="s">
        <v>27</v>
      </c>
      <c r="AP541" t="b">
        <v>0</v>
      </c>
      <c r="AQ541" t="b">
        <v>0</v>
      </c>
      <c r="AS541" t="b">
        <v>0</v>
      </c>
      <c r="AU541" t="s">
        <v>28</v>
      </c>
    </row>
    <row r="542" spans="1:47">
      <c r="A542">
        <v>139845</v>
      </c>
      <c r="B542" t="s">
        <v>64</v>
      </c>
      <c r="C542" t="s">
        <v>67</v>
      </c>
      <c r="D542" t="s">
        <v>181</v>
      </c>
      <c r="E542" t="str">
        <f>IF(ISNUMBER(SEARCH(E$1, VLOOKUP($A542,#REF!, 30, FALSE))), "Y", "N")</f>
        <v>N</v>
      </c>
      <c r="F542" t="str">
        <f>IF(ISNUMBER(SEARCH(F$1, VLOOKUP($A542,#REF!, 30, FALSE))), "Y", "N")</f>
        <v>N</v>
      </c>
      <c r="G542" t="str">
        <f>IF(ISNUMBER(SEARCH(G$1, VLOOKUP($A542,#REF!, 30, FALSE))), "Y", "N")</f>
        <v>N</v>
      </c>
      <c r="H542" t="str">
        <f>IF(ISNUMBER(SEARCH(H$1, VLOOKUP($A542,#REF!, 30, FALSE))), "Y", "N")</f>
        <v>N</v>
      </c>
      <c r="I542" t="str">
        <f>IF(ISNUMBER(SEARCH(I$1, VLOOKUP($A542,#REF!, 30, FALSE))), "Y", "N")</f>
        <v>N</v>
      </c>
      <c r="J542" t="str">
        <f>IF(ISNUMBER(SEARCH(J$1, VLOOKUP($A542,#REF!, 30, FALSE))), "Y", "N")</f>
        <v>N</v>
      </c>
      <c r="K542" t="str">
        <f>IF(ISNUMBER(SEARCH(K$1, VLOOKUP($A542,#REF!, 30, FALSE))), "Y", "N")</f>
        <v>N</v>
      </c>
      <c r="L542">
        <v>10</v>
      </c>
      <c r="M542" t="s">
        <v>20</v>
      </c>
      <c r="N542" t="s">
        <v>66</v>
      </c>
      <c r="O542" t="s">
        <v>22</v>
      </c>
      <c r="P542" t="s">
        <v>23</v>
      </c>
      <c r="Q542">
        <v>0.1449</v>
      </c>
      <c r="R542">
        <f>IF(M542="electric",VLOOKUP(C542,Electric!$B:$F,5,FALSE), VLOOKUP(C542, Gas!$B:$F, 5, FALSE))</f>
        <v>0.13966999999999999</v>
      </c>
      <c r="S542" s="8" t="str">
        <f t="shared" si="8"/>
        <v>None</v>
      </c>
      <c r="T542">
        <v>0</v>
      </c>
      <c r="U542">
        <v>0</v>
      </c>
      <c r="V542">
        <v>0</v>
      </c>
      <c r="W542" t="s">
        <v>25</v>
      </c>
      <c r="X542">
        <v>12</v>
      </c>
      <c r="Y542" t="s">
        <v>13</v>
      </c>
      <c r="Z542" t="s">
        <v>40</v>
      </c>
      <c r="AA542" t="s">
        <v>226</v>
      </c>
      <c r="AD542" t="s">
        <v>162</v>
      </c>
      <c r="AE542" t="s">
        <v>703</v>
      </c>
      <c r="AF542" t="s">
        <v>143</v>
      </c>
      <c r="AG542" t="b">
        <v>0</v>
      </c>
      <c r="AH542" t="b">
        <v>0</v>
      </c>
      <c r="AI542" t="b">
        <v>0</v>
      </c>
      <c r="AJ542" t="b">
        <v>0</v>
      </c>
      <c r="AK542" t="b">
        <v>1</v>
      </c>
      <c r="AL542" t="b">
        <v>1</v>
      </c>
      <c r="AO542" t="s">
        <v>27</v>
      </c>
      <c r="AP542" t="b">
        <v>0</v>
      </c>
      <c r="AQ542" t="b">
        <v>0</v>
      </c>
    </row>
    <row r="543" spans="1:47">
      <c r="A543">
        <v>139624</v>
      </c>
      <c r="B543" t="s">
        <v>64</v>
      </c>
      <c r="C543" t="s">
        <v>67</v>
      </c>
      <c r="D543" t="s">
        <v>698</v>
      </c>
      <c r="E543" t="str">
        <f>IF(ISNUMBER(SEARCH(E$1, VLOOKUP($A543,#REF!, 30, FALSE))), "Y", "N")</f>
        <v>N</v>
      </c>
      <c r="F543" t="str">
        <f>IF(ISNUMBER(SEARCH(F$1, VLOOKUP($A543,#REF!, 30, FALSE))), "Y", "N")</f>
        <v>N</v>
      </c>
      <c r="G543" t="str">
        <f>IF(ISNUMBER(SEARCH(G$1, VLOOKUP($A543,#REF!, 30, FALSE))), "Y", "N")</f>
        <v>N</v>
      </c>
      <c r="H543" t="str">
        <f>IF(ISNUMBER(SEARCH(H$1, VLOOKUP($A543,#REF!, 30, FALSE))), "Y", "N")</f>
        <v>N</v>
      </c>
      <c r="I543" t="str">
        <f>IF(ISNUMBER(SEARCH(I$1, VLOOKUP($A543,#REF!, 30, FALSE))), "Y", "N")</f>
        <v>N</v>
      </c>
      <c r="J543" t="str">
        <f>IF(ISNUMBER(SEARCH(J$1, VLOOKUP($A543,#REF!, 30, FALSE))), "Y", "N")</f>
        <v>N</v>
      </c>
      <c r="K543" t="str">
        <f>IF(ISNUMBER(SEARCH(K$1, VLOOKUP($A543,#REF!, 30, FALSE))), "Y", "N")</f>
        <v>N</v>
      </c>
      <c r="L543">
        <v>10</v>
      </c>
      <c r="M543" t="s">
        <v>20</v>
      </c>
      <c r="N543" t="s">
        <v>66</v>
      </c>
      <c r="O543" t="s">
        <v>22</v>
      </c>
      <c r="P543" t="s">
        <v>23</v>
      </c>
      <c r="Q543">
        <v>0.14749999999999999</v>
      </c>
      <c r="R543">
        <f>IF(M543="electric",VLOOKUP(C543,Electric!$B:$F,5,FALSE), VLOOKUP(C543, Gas!$B:$F, 5, FALSE))</f>
        <v>0.13966999999999999</v>
      </c>
      <c r="S543" s="8" t="str">
        <f t="shared" si="8"/>
        <v>None</v>
      </c>
      <c r="T543">
        <v>0</v>
      </c>
      <c r="U543">
        <v>0</v>
      </c>
      <c r="V543">
        <v>0</v>
      </c>
      <c r="W543" t="s">
        <v>25</v>
      </c>
      <c r="X543">
        <v>24</v>
      </c>
      <c r="Y543" t="s">
        <v>13</v>
      </c>
      <c r="Z543" t="s">
        <v>40</v>
      </c>
      <c r="AA543" t="s">
        <v>226</v>
      </c>
      <c r="AD543" t="s">
        <v>162</v>
      </c>
      <c r="AE543" t="s">
        <v>704</v>
      </c>
      <c r="AF543" t="s">
        <v>143</v>
      </c>
      <c r="AG543" t="b">
        <v>0</v>
      </c>
      <c r="AH543" t="b">
        <v>0</v>
      </c>
      <c r="AI543" t="b">
        <v>0</v>
      </c>
      <c r="AJ543" t="b">
        <v>0</v>
      </c>
      <c r="AK543" t="b">
        <v>1</v>
      </c>
      <c r="AL543" t="b">
        <v>1</v>
      </c>
      <c r="AO543" t="s">
        <v>27</v>
      </c>
      <c r="AP543" t="b">
        <v>0</v>
      </c>
      <c r="AQ543" t="b">
        <v>0</v>
      </c>
    </row>
    <row r="544" spans="1:47">
      <c r="A544">
        <v>139402</v>
      </c>
      <c r="B544" t="s">
        <v>64</v>
      </c>
      <c r="C544" t="s">
        <v>67</v>
      </c>
      <c r="D544" t="s">
        <v>146</v>
      </c>
      <c r="E544" t="str">
        <f>IF(ISNUMBER(SEARCH(E$1, VLOOKUP($A544,#REF!, 30, FALSE))), "Y", "N")</f>
        <v>N</v>
      </c>
      <c r="F544" t="str">
        <f>IF(ISNUMBER(SEARCH(F$1, VLOOKUP($A544,#REF!, 30, FALSE))), "Y", "N")</f>
        <v>N</v>
      </c>
      <c r="G544" t="str">
        <f>IF(ISNUMBER(SEARCH(G$1, VLOOKUP($A544,#REF!, 30, FALSE))), "Y", "N")</f>
        <v>N</v>
      </c>
      <c r="H544" t="str">
        <f>IF(ISNUMBER(SEARCH(H$1, VLOOKUP($A544,#REF!, 30, FALSE))), "Y", "N")</f>
        <v>N</v>
      </c>
      <c r="I544" t="str">
        <f>IF(ISNUMBER(SEARCH(I$1, VLOOKUP($A544,#REF!, 30, FALSE))), "Y", "N")</f>
        <v>N</v>
      </c>
      <c r="J544" t="str">
        <f>IF(ISNUMBER(SEARCH(J$1, VLOOKUP($A544,#REF!, 30, FALSE))), "Y", "N")</f>
        <v>N</v>
      </c>
      <c r="K544" t="str">
        <f>IF(ISNUMBER(SEARCH(K$1, VLOOKUP($A544,#REF!, 30, FALSE))), "Y", "N")</f>
        <v>N</v>
      </c>
      <c r="L544">
        <v>60</v>
      </c>
      <c r="M544" t="s">
        <v>20</v>
      </c>
      <c r="N544" t="s">
        <v>66</v>
      </c>
      <c r="O544" t="s">
        <v>22</v>
      </c>
      <c r="P544" t="s">
        <v>23</v>
      </c>
      <c r="Q544">
        <v>0.14749999999999999</v>
      </c>
      <c r="R544">
        <f>IF(M544="electric",VLOOKUP(C544,Electric!$B:$F,5,FALSE), VLOOKUP(C544, Gas!$B:$F, 5, FALSE))</f>
        <v>0.13966999999999999</v>
      </c>
      <c r="S544" s="8" t="str">
        <f t="shared" si="8"/>
        <v>None</v>
      </c>
      <c r="T544">
        <v>0</v>
      </c>
      <c r="U544">
        <v>0</v>
      </c>
      <c r="V544">
        <v>0</v>
      </c>
      <c r="W544" t="s">
        <v>25</v>
      </c>
      <c r="X544">
        <v>12</v>
      </c>
      <c r="Y544" t="s">
        <v>13</v>
      </c>
      <c r="Z544" t="s">
        <v>40</v>
      </c>
      <c r="AA544" t="s">
        <v>165</v>
      </c>
      <c r="AB544" t="s">
        <v>166</v>
      </c>
      <c r="AD544" t="s">
        <v>167</v>
      </c>
      <c r="AE544" t="s">
        <v>704</v>
      </c>
      <c r="AF544" t="s">
        <v>143</v>
      </c>
      <c r="AG544" t="b">
        <v>0</v>
      </c>
      <c r="AH544" t="b">
        <v>0</v>
      </c>
      <c r="AI544" t="b">
        <v>0</v>
      </c>
      <c r="AJ544" t="b">
        <v>0</v>
      </c>
      <c r="AK544" t="b">
        <v>1</v>
      </c>
      <c r="AL544" t="b">
        <v>1</v>
      </c>
      <c r="AO544" t="s">
        <v>27</v>
      </c>
      <c r="AP544" t="b">
        <v>0</v>
      </c>
      <c r="AQ544" t="b">
        <v>0</v>
      </c>
      <c r="AS544" t="b">
        <v>0</v>
      </c>
    </row>
    <row r="545" spans="1:45">
      <c r="A545">
        <v>140110</v>
      </c>
      <c r="B545" t="s">
        <v>64</v>
      </c>
      <c r="C545" t="s">
        <v>67</v>
      </c>
      <c r="D545" t="s">
        <v>149</v>
      </c>
      <c r="E545" t="str">
        <f>IF(ISNUMBER(SEARCH(E$1, VLOOKUP($A545,#REF!, 30, FALSE))), "Y", "N")</f>
        <v>N</v>
      </c>
      <c r="F545" t="str">
        <f>IF(ISNUMBER(SEARCH(F$1, VLOOKUP($A545,#REF!, 30, FALSE))), "Y", "N")</f>
        <v>N</v>
      </c>
      <c r="G545" t="str">
        <f>IF(ISNUMBER(SEARCH(G$1, VLOOKUP($A545,#REF!, 30, FALSE))), "Y", "N")</f>
        <v>N</v>
      </c>
      <c r="H545" t="str">
        <f>IF(ISNUMBER(SEARCH(H$1, VLOOKUP($A545,#REF!, 30, FALSE))), "Y", "N")</f>
        <v>N</v>
      </c>
      <c r="I545" t="str">
        <f>IF(ISNUMBER(SEARCH(I$1, VLOOKUP($A545,#REF!, 30, FALSE))), "Y", "N")</f>
        <v>N</v>
      </c>
      <c r="J545" t="str">
        <f>IF(ISNUMBER(SEARCH(J$1, VLOOKUP($A545,#REF!, 30, FALSE))), "Y", "N")</f>
        <v>N</v>
      </c>
      <c r="K545" t="str">
        <f>IF(ISNUMBER(SEARCH(K$1, VLOOKUP($A545,#REF!, 30, FALSE))), "Y", "N")</f>
        <v>N</v>
      </c>
      <c r="L545">
        <v>50</v>
      </c>
      <c r="M545" t="s">
        <v>20</v>
      </c>
      <c r="N545" t="s">
        <v>66</v>
      </c>
      <c r="O545" t="s">
        <v>22</v>
      </c>
      <c r="P545" t="s">
        <v>23</v>
      </c>
      <c r="Q545">
        <v>0.14990000000000001</v>
      </c>
      <c r="R545">
        <f>IF(M545="electric",VLOOKUP(C545,Electric!$B:$F,5,FALSE), VLOOKUP(C545, Gas!$B:$F, 5, FALSE))</f>
        <v>0.13966999999999999</v>
      </c>
      <c r="S545" s="8" t="str">
        <f t="shared" si="8"/>
        <v>None</v>
      </c>
      <c r="T545">
        <v>0</v>
      </c>
      <c r="U545">
        <v>0</v>
      </c>
      <c r="V545">
        <v>0</v>
      </c>
      <c r="W545" t="s">
        <v>25</v>
      </c>
      <c r="X545">
        <v>24</v>
      </c>
      <c r="Y545" t="s">
        <v>13</v>
      </c>
      <c r="Z545" t="s">
        <v>40</v>
      </c>
      <c r="AA545" t="s">
        <v>170</v>
      </c>
      <c r="AD545" t="s">
        <v>171</v>
      </c>
      <c r="AE545" t="s">
        <v>705</v>
      </c>
      <c r="AF545" t="s">
        <v>143</v>
      </c>
      <c r="AG545" t="b">
        <v>0</v>
      </c>
      <c r="AH545" t="b">
        <v>0</v>
      </c>
      <c r="AI545" t="b">
        <v>0</v>
      </c>
      <c r="AJ545" t="b">
        <v>0</v>
      </c>
      <c r="AK545" t="b">
        <v>1</v>
      </c>
      <c r="AL545" t="b">
        <v>1</v>
      </c>
      <c r="AO545" t="s">
        <v>27</v>
      </c>
      <c r="AP545" t="b">
        <v>0</v>
      </c>
      <c r="AQ545" t="b">
        <v>0</v>
      </c>
    </row>
    <row r="546" spans="1:45">
      <c r="A546">
        <v>139625</v>
      </c>
      <c r="B546" t="s">
        <v>64</v>
      </c>
      <c r="C546" t="s">
        <v>67</v>
      </c>
      <c r="D546" t="s">
        <v>151</v>
      </c>
      <c r="E546" t="str">
        <f>IF(ISNUMBER(SEARCH(E$1, VLOOKUP($A546,#REF!, 30, FALSE))), "Y", "N")</f>
        <v>N</v>
      </c>
      <c r="F546" t="str">
        <f>IF(ISNUMBER(SEARCH(F$1, VLOOKUP($A546,#REF!, 30, FALSE))), "Y", "N")</f>
        <v>N</v>
      </c>
      <c r="G546" t="str">
        <f>IF(ISNUMBER(SEARCH(G$1, VLOOKUP($A546,#REF!, 30, FALSE))), "Y", "N")</f>
        <v>N</v>
      </c>
      <c r="H546" t="str">
        <f>IF(ISNUMBER(SEARCH(H$1, VLOOKUP($A546,#REF!, 30, FALSE))), "Y", "N")</f>
        <v>N</v>
      </c>
      <c r="I546" t="str">
        <f>IF(ISNUMBER(SEARCH(I$1, VLOOKUP($A546,#REF!, 30, FALSE))), "Y", "N")</f>
        <v>N</v>
      </c>
      <c r="J546" t="str">
        <f>IF(ISNUMBER(SEARCH(J$1, VLOOKUP($A546,#REF!, 30, FALSE))), "Y", "N")</f>
        <v>N</v>
      </c>
      <c r="K546" t="str">
        <f>IF(ISNUMBER(SEARCH(K$1, VLOOKUP($A546,#REF!, 30, FALSE))), "Y", "N")</f>
        <v>N</v>
      </c>
      <c r="L546">
        <v>60</v>
      </c>
      <c r="M546" t="s">
        <v>20</v>
      </c>
      <c r="N546" t="s">
        <v>66</v>
      </c>
      <c r="O546" t="s">
        <v>22</v>
      </c>
      <c r="P546" t="s">
        <v>23</v>
      </c>
      <c r="Q546">
        <v>0.14990000000000001</v>
      </c>
      <c r="R546">
        <f>IF(M546="electric",VLOOKUP(C546,Electric!$B:$F,5,FALSE), VLOOKUP(C546, Gas!$B:$F, 5, FALSE))</f>
        <v>0.13966999999999999</v>
      </c>
      <c r="S546" s="8" t="str">
        <f t="shared" si="8"/>
        <v>None</v>
      </c>
      <c r="T546">
        <v>0</v>
      </c>
      <c r="U546">
        <v>0</v>
      </c>
      <c r="V546">
        <v>0</v>
      </c>
      <c r="W546" t="s">
        <v>25</v>
      </c>
      <c r="X546">
        <v>12</v>
      </c>
      <c r="Y546" t="s">
        <v>13</v>
      </c>
      <c r="Z546" t="s">
        <v>40</v>
      </c>
      <c r="AA546" t="s">
        <v>165</v>
      </c>
      <c r="AB546" t="s">
        <v>166</v>
      </c>
      <c r="AD546" t="s">
        <v>167</v>
      </c>
      <c r="AE546" t="s">
        <v>705</v>
      </c>
      <c r="AF546" t="s">
        <v>143</v>
      </c>
      <c r="AG546" t="b">
        <v>0</v>
      </c>
      <c r="AH546" t="b">
        <v>0</v>
      </c>
      <c r="AI546" t="b">
        <v>0</v>
      </c>
      <c r="AJ546" t="b">
        <v>0</v>
      </c>
      <c r="AK546" t="b">
        <v>1</v>
      </c>
      <c r="AL546" t="b">
        <v>1</v>
      </c>
      <c r="AO546" s="1">
        <v>1</v>
      </c>
      <c r="AP546" t="b">
        <v>1</v>
      </c>
      <c r="AQ546" t="b">
        <v>0</v>
      </c>
      <c r="AS546" t="b">
        <v>0</v>
      </c>
    </row>
    <row r="547" spans="1:45">
      <c r="A547">
        <v>140916</v>
      </c>
      <c r="B547" t="s">
        <v>64</v>
      </c>
      <c r="C547" t="s">
        <v>67</v>
      </c>
      <c r="D547" t="s">
        <v>153</v>
      </c>
      <c r="E547" t="str">
        <f>IF(ISNUMBER(SEARCH(E$1, VLOOKUP($A547,#REF!, 30, FALSE))), "Y", "N")</f>
        <v>N</v>
      </c>
      <c r="F547" t="str">
        <f>IF(ISNUMBER(SEARCH(F$1, VLOOKUP($A547,#REF!, 30, FALSE))), "Y", "N")</f>
        <v>N</v>
      </c>
      <c r="G547" t="str">
        <f>IF(ISNUMBER(SEARCH(G$1, VLOOKUP($A547,#REF!, 30, FALSE))), "Y", "N")</f>
        <v>N</v>
      </c>
      <c r="H547" t="str">
        <f>IF(ISNUMBER(SEARCH(H$1, VLOOKUP($A547,#REF!, 30, FALSE))), "Y", "N")</f>
        <v>N</v>
      </c>
      <c r="I547" t="str">
        <f>IF(ISNUMBER(SEARCH(I$1, VLOOKUP($A547,#REF!, 30, FALSE))), "Y", "N")</f>
        <v>N</v>
      </c>
      <c r="J547" t="str">
        <f>IF(ISNUMBER(SEARCH(J$1, VLOOKUP($A547,#REF!, 30, FALSE))), "Y", "N")</f>
        <v>N</v>
      </c>
      <c r="K547" t="str">
        <f>IF(ISNUMBER(SEARCH(K$1, VLOOKUP($A547,#REF!, 30, FALSE))), "Y", "N")</f>
        <v>N</v>
      </c>
      <c r="L547">
        <v>50</v>
      </c>
      <c r="M547" t="s">
        <v>20</v>
      </c>
      <c r="N547" t="s">
        <v>66</v>
      </c>
      <c r="O547" t="s">
        <v>22</v>
      </c>
      <c r="P547" t="s">
        <v>23</v>
      </c>
      <c r="Q547">
        <v>0.1525</v>
      </c>
      <c r="R547">
        <f>IF(M547="electric",VLOOKUP(C547,Electric!$B:$F,5,FALSE), VLOOKUP(C547, Gas!$B:$F, 5, FALSE))</f>
        <v>0.13966999999999999</v>
      </c>
      <c r="S547" s="8" t="str">
        <f t="shared" si="8"/>
        <v>None</v>
      </c>
      <c r="T547">
        <v>0</v>
      </c>
      <c r="U547">
        <v>0</v>
      </c>
      <c r="V547">
        <v>0</v>
      </c>
      <c r="W547" t="s">
        <v>25</v>
      </c>
      <c r="X547">
        <v>24</v>
      </c>
      <c r="Y547" t="s">
        <v>13</v>
      </c>
      <c r="Z547" t="s">
        <v>40</v>
      </c>
      <c r="AA547" t="s">
        <v>170</v>
      </c>
      <c r="AD547" t="s">
        <v>171</v>
      </c>
      <c r="AE547" t="s">
        <v>706</v>
      </c>
      <c r="AF547" t="s">
        <v>143</v>
      </c>
      <c r="AG547" t="b">
        <v>0</v>
      </c>
      <c r="AH547" t="b">
        <v>0</v>
      </c>
      <c r="AI547" t="b">
        <v>0</v>
      </c>
      <c r="AJ547" t="b">
        <v>0</v>
      </c>
      <c r="AK547" t="b">
        <v>1</v>
      </c>
      <c r="AL547" t="b">
        <v>1</v>
      </c>
      <c r="AO547" s="1">
        <v>1</v>
      </c>
      <c r="AP547" t="b">
        <v>1</v>
      </c>
      <c r="AQ547" t="b">
        <v>0</v>
      </c>
      <c r="AS547" t="b">
        <v>0</v>
      </c>
    </row>
    <row r="548" spans="1:45">
      <c r="A548">
        <v>143505</v>
      </c>
      <c r="B548" t="s">
        <v>64</v>
      </c>
      <c r="C548" t="s">
        <v>707</v>
      </c>
      <c r="D548" t="s">
        <v>181</v>
      </c>
      <c r="E548" t="str">
        <f>IF(ISNUMBER(SEARCH(E$1, VLOOKUP($A548,#REF!, 30, FALSE))), "Y", "N")</f>
        <v>N</v>
      </c>
      <c r="F548" t="str">
        <f>IF(ISNUMBER(SEARCH(F$1, VLOOKUP($A548,#REF!, 30, FALSE))), "Y", "N")</f>
        <v>N</v>
      </c>
      <c r="G548" t="str">
        <f>IF(ISNUMBER(SEARCH(G$1, VLOOKUP($A548,#REF!, 30, FALSE))), "Y", "N")</f>
        <v>N</v>
      </c>
      <c r="H548" t="str">
        <f>IF(ISNUMBER(SEARCH(H$1, VLOOKUP($A548,#REF!, 30, FALSE))), "Y", "N")</f>
        <v>N</v>
      </c>
      <c r="I548" t="str">
        <f>IF(ISNUMBER(SEARCH(I$1, VLOOKUP($A548,#REF!, 30, FALSE))), "Y", "N")</f>
        <v>N</v>
      </c>
      <c r="J548" t="str">
        <f>IF(ISNUMBER(SEARCH(J$1, VLOOKUP($A548,#REF!, 30, FALSE))), "Y", "N")</f>
        <v>N</v>
      </c>
      <c r="K548" t="str">
        <f>IF(ISNUMBER(SEARCH(K$1, VLOOKUP($A548,#REF!, 30, FALSE))), "Y", "N")</f>
        <v>N</v>
      </c>
      <c r="L548">
        <v>10</v>
      </c>
      <c r="M548" t="s">
        <v>20</v>
      </c>
      <c r="N548" t="s">
        <v>66</v>
      </c>
      <c r="O548" t="s">
        <v>22</v>
      </c>
      <c r="P548" t="s">
        <v>23</v>
      </c>
      <c r="Q548">
        <v>0.14799999999999999</v>
      </c>
      <c r="R548">
        <f>IF(M548="electric",VLOOKUP(C548,Electric!$B:$F,5,FALSE), VLOOKUP(C548, Gas!$B:$F, 5, FALSE))</f>
        <v>0.14671999999999999</v>
      </c>
      <c r="S548" s="8" t="str">
        <f t="shared" si="8"/>
        <v>None</v>
      </c>
      <c r="T548">
        <v>0</v>
      </c>
      <c r="U548">
        <v>0</v>
      </c>
      <c r="V548">
        <v>0</v>
      </c>
      <c r="W548" t="s">
        <v>25</v>
      </c>
      <c r="X548">
        <v>12</v>
      </c>
      <c r="Y548" t="s">
        <v>13</v>
      </c>
      <c r="Z548" t="s">
        <v>40</v>
      </c>
      <c r="AA548" t="s">
        <v>226</v>
      </c>
      <c r="AD548" t="s">
        <v>162</v>
      </c>
      <c r="AE548" t="s">
        <v>708</v>
      </c>
      <c r="AF548" t="s">
        <v>143</v>
      </c>
      <c r="AG548" t="b">
        <v>0</v>
      </c>
      <c r="AH548" t="b">
        <v>0</v>
      </c>
      <c r="AI548" t="b">
        <v>0</v>
      </c>
      <c r="AJ548" t="b">
        <v>0</v>
      </c>
      <c r="AK548" t="b">
        <v>1</v>
      </c>
      <c r="AL548" t="b">
        <v>1</v>
      </c>
      <c r="AO548" t="s">
        <v>27</v>
      </c>
      <c r="AP548" t="b">
        <v>0</v>
      </c>
      <c r="AQ548" t="b">
        <v>0</v>
      </c>
    </row>
    <row r="549" spans="1:45">
      <c r="A549">
        <v>141134</v>
      </c>
      <c r="B549" t="s">
        <v>64</v>
      </c>
      <c r="C549" t="s">
        <v>707</v>
      </c>
      <c r="D549" t="s">
        <v>698</v>
      </c>
      <c r="E549" t="str">
        <f>IF(ISNUMBER(SEARCH(E$1, VLOOKUP($A549,#REF!, 30, FALSE))), "Y", "N")</f>
        <v>N</v>
      </c>
      <c r="F549" t="str">
        <f>IF(ISNUMBER(SEARCH(F$1, VLOOKUP($A549,#REF!, 30, FALSE))), "Y", "N")</f>
        <v>N</v>
      </c>
      <c r="G549" t="str">
        <f>IF(ISNUMBER(SEARCH(G$1, VLOOKUP($A549,#REF!, 30, FALSE))), "Y", "N")</f>
        <v>N</v>
      </c>
      <c r="H549" t="str">
        <f>IF(ISNUMBER(SEARCH(H$1, VLOOKUP($A549,#REF!, 30, FALSE))), "Y", "N")</f>
        <v>N</v>
      </c>
      <c r="I549" t="str">
        <f>IF(ISNUMBER(SEARCH(I$1, VLOOKUP($A549,#REF!, 30, FALSE))), "Y", "N")</f>
        <v>N</v>
      </c>
      <c r="J549" t="str">
        <f>IF(ISNUMBER(SEARCH(J$1, VLOOKUP($A549,#REF!, 30, FALSE))), "Y", "N")</f>
        <v>N</v>
      </c>
      <c r="K549" t="str">
        <f>IF(ISNUMBER(SEARCH(K$1, VLOOKUP($A549,#REF!, 30, FALSE))), "Y", "N")</f>
        <v>N</v>
      </c>
      <c r="L549">
        <v>10</v>
      </c>
      <c r="M549" t="s">
        <v>20</v>
      </c>
      <c r="N549" t="s">
        <v>66</v>
      </c>
      <c r="O549" t="s">
        <v>22</v>
      </c>
      <c r="P549" t="s">
        <v>23</v>
      </c>
      <c r="Q549">
        <v>0.14990000000000001</v>
      </c>
      <c r="R549">
        <f>IF(M549="electric",VLOOKUP(C549,Electric!$B:$F,5,FALSE), VLOOKUP(C549, Gas!$B:$F, 5, FALSE))</f>
        <v>0.14671999999999999</v>
      </c>
      <c r="S549" s="8" t="str">
        <f t="shared" si="8"/>
        <v>None</v>
      </c>
      <c r="T549">
        <v>0</v>
      </c>
      <c r="U549">
        <v>0</v>
      </c>
      <c r="V549">
        <v>0</v>
      </c>
      <c r="W549" t="s">
        <v>25</v>
      </c>
      <c r="X549">
        <v>24</v>
      </c>
      <c r="Y549" t="s">
        <v>13</v>
      </c>
      <c r="Z549" t="s">
        <v>40</v>
      </c>
      <c r="AA549" t="s">
        <v>226</v>
      </c>
      <c r="AD549" t="s">
        <v>162</v>
      </c>
      <c r="AE549" t="s">
        <v>709</v>
      </c>
      <c r="AF549" t="s">
        <v>143</v>
      </c>
      <c r="AG549" t="b">
        <v>0</v>
      </c>
      <c r="AH549" t="b">
        <v>0</v>
      </c>
      <c r="AI549" t="b">
        <v>0</v>
      </c>
      <c r="AJ549" t="b">
        <v>0</v>
      </c>
      <c r="AK549" t="b">
        <v>1</v>
      </c>
      <c r="AL549" t="b">
        <v>1</v>
      </c>
      <c r="AO549" t="s">
        <v>27</v>
      </c>
      <c r="AP549" t="b">
        <v>0</v>
      </c>
      <c r="AQ549" t="b">
        <v>0</v>
      </c>
    </row>
    <row r="550" spans="1:45">
      <c r="A550">
        <v>140757</v>
      </c>
      <c r="B550" t="s">
        <v>64</v>
      </c>
      <c r="C550" t="s">
        <v>707</v>
      </c>
      <c r="D550" t="s">
        <v>146</v>
      </c>
      <c r="E550" t="str">
        <f>IF(ISNUMBER(SEARCH(E$1, VLOOKUP($A550,#REF!, 30, FALSE))), "Y", "N")</f>
        <v>N</v>
      </c>
      <c r="F550" t="str">
        <f>IF(ISNUMBER(SEARCH(F$1, VLOOKUP($A550,#REF!, 30, FALSE))), "Y", "N")</f>
        <v>N</v>
      </c>
      <c r="G550" t="str">
        <f>IF(ISNUMBER(SEARCH(G$1, VLOOKUP($A550,#REF!, 30, FALSE))), "Y", "N")</f>
        <v>N</v>
      </c>
      <c r="H550" t="str">
        <f>IF(ISNUMBER(SEARCH(H$1, VLOOKUP($A550,#REF!, 30, FALSE))), "Y", "N")</f>
        <v>N</v>
      </c>
      <c r="I550" t="str">
        <f>IF(ISNUMBER(SEARCH(I$1, VLOOKUP($A550,#REF!, 30, FALSE))), "Y", "N")</f>
        <v>N</v>
      </c>
      <c r="J550" t="str">
        <f>IF(ISNUMBER(SEARCH(J$1, VLOOKUP($A550,#REF!, 30, FALSE))), "Y", "N")</f>
        <v>N</v>
      </c>
      <c r="K550" t="str">
        <f>IF(ISNUMBER(SEARCH(K$1, VLOOKUP($A550,#REF!, 30, FALSE))), "Y", "N")</f>
        <v>N</v>
      </c>
      <c r="L550">
        <v>60</v>
      </c>
      <c r="M550" t="s">
        <v>20</v>
      </c>
      <c r="N550" t="s">
        <v>66</v>
      </c>
      <c r="O550" t="s">
        <v>22</v>
      </c>
      <c r="P550" t="s">
        <v>23</v>
      </c>
      <c r="Q550">
        <v>0.14990000000000001</v>
      </c>
      <c r="R550">
        <f>IF(M550="electric",VLOOKUP(C550,Electric!$B:$F,5,FALSE), VLOOKUP(C550, Gas!$B:$F, 5, FALSE))</f>
        <v>0.14671999999999999</v>
      </c>
      <c r="S550" s="8" t="str">
        <f t="shared" si="8"/>
        <v>None</v>
      </c>
      <c r="T550">
        <v>0</v>
      </c>
      <c r="U550">
        <v>0</v>
      </c>
      <c r="V550">
        <v>0</v>
      </c>
      <c r="W550" t="s">
        <v>25</v>
      </c>
      <c r="X550">
        <v>12</v>
      </c>
      <c r="Y550" t="s">
        <v>13</v>
      </c>
      <c r="Z550" t="s">
        <v>40</v>
      </c>
      <c r="AA550" t="s">
        <v>165</v>
      </c>
      <c r="AB550" t="s">
        <v>166</v>
      </c>
      <c r="AD550" t="s">
        <v>167</v>
      </c>
      <c r="AE550" t="s">
        <v>709</v>
      </c>
      <c r="AF550" t="s">
        <v>143</v>
      </c>
      <c r="AG550" t="b">
        <v>0</v>
      </c>
      <c r="AH550" t="b">
        <v>0</v>
      </c>
      <c r="AI550" t="b">
        <v>0</v>
      </c>
      <c r="AJ550" t="b">
        <v>0</v>
      </c>
      <c r="AK550" t="b">
        <v>1</v>
      </c>
      <c r="AL550" t="b">
        <v>1</v>
      </c>
      <c r="AO550" t="s">
        <v>27</v>
      </c>
      <c r="AP550" t="b">
        <v>0</v>
      </c>
      <c r="AQ550" t="b">
        <v>0</v>
      </c>
      <c r="AS550" t="b">
        <v>0</v>
      </c>
    </row>
    <row r="551" spans="1:45">
      <c r="A551">
        <v>139779</v>
      </c>
      <c r="B551" t="s">
        <v>64</v>
      </c>
      <c r="C551" t="s">
        <v>707</v>
      </c>
      <c r="D551" t="s">
        <v>149</v>
      </c>
      <c r="E551" t="str">
        <f>IF(ISNUMBER(SEARCH(E$1, VLOOKUP($A551,#REF!, 30, FALSE))), "Y", "N")</f>
        <v>N</v>
      </c>
      <c r="F551" t="str">
        <f>IF(ISNUMBER(SEARCH(F$1, VLOOKUP($A551,#REF!, 30, FALSE))), "Y", "N")</f>
        <v>N</v>
      </c>
      <c r="G551" t="str">
        <f>IF(ISNUMBER(SEARCH(G$1, VLOOKUP($A551,#REF!, 30, FALSE))), "Y", "N")</f>
        <v>N</v>
      </c>
      <c r="H551" t="str">
        <f>IF(ISNUMBER(SEARCH(H$1, VLOOKUP($A551,#REF!, 30, FALSE))), "Y", "N")</f>
        <v>N</v>
      </c>
      <c r="I551" t="str">
        <f>IF(ISNUMBER(SEARCH(I$1, VLOOKUP($A551,#REF!, 30, FALSE))), "Y", "N")</f>
        <v>N</v>
      </c>
      <c r="J551" t="str">
        <f>IF(ISNUMBER(SEARCH(J$1, VLOOKUP($A551,#REF!, 30, FALSE))), "Y", "N")</f>
        <v>N</v>
      </c>
      <c r="K551" t="str">
        <f>IF(ISNUMBER(SEARCH(K$1, VLOOKUP($A551,#REF!, 30, FALSE))), "Y", "N")</f>
        <v>N</v>
      </c>
      <c r="L551">
        <v>50</v>
      </c>
      <c r="M551" t="s">
        <v>20</v>
      </c>
      <c r="N551" t="s">
        <v>66</v>
      </c>
      <c r="O551" t="s">
        <v>22</v>
      </c>
      <c r="P551" t="s">
        <v>23</v>
      </c>
      <c r="Q551">
        <v>0.1525</v>
      </c>
      <c r="R551">
        <f>IF(M551="electric",VLOOKUP(C551,Electric!$B:$F,5,FALSE), VLOOKUP(C551, Gas!$B:$F, 5, FALSE))</f>
        <v>0.14671999999999999</v>
      </c>
      <c r="S551" s="8" t="str">
        <f t="shared" si="8"/>
        <v>None</v>
      </c>
      <c r="T551">
        <v>0</v>
      </c>
      <c r="U551">
        <v>0</v>
      </c>
      <c r="V551">
        <v>0</v>
      </c>
      <c r="W551" t="s">
        <v>25</v>
      </c>
      <c r="X551">
        <v>24</v>
      </c>
      <c r="Y551" t="s">
        <v>13</v>
      </c>
      <c r="Z551" t="s">
        <v>40</v>
      </c>
      <c r="AA551" t="s">
        <v>170</v>
      </c>
      <c r="AD551" t="s">
        <v>171</v>
      </c>
      <c r="AE551" t="s">
        <v>710</v>
      </c>
      <c r="AF551" t="s">
        <v>143</v>
      </c>
      <c r="AG551" t="b">
        <v>0</v>
      </c>
      <c r="AH551" t="b">
        <v>0</v>
      </c>
      <c r="AI551" t="b">
        <v>0</v>
      </c>
      <c r="AJ551" t="b">
        <v>0</v>
      </c>
      <c r="AK551" t="b">
        <v>1</v>
      </c>
      <c r="AL551" t="b">
        <v>1</v>
      </c>
      <c r="AO551" t="s">
        <v>27</v>
      </c>
      <c r="AP551" t="b">
        <v>0</v>
      </c>
      <c r="AQ551" t="b">
        <v>0</v>
      </c>
    </row>
    <row r="552" spans="1:45">
      <c r="A552">
        <v>139601</v>
      </c>
      <c r="B552" t="s">
        <v>64</v>
      </c>
      <c r="C552" t="s">
        <v>707</v>
      </c>
      <c r="D552" t="s">
        <v>151</v>
      </c>
      <c r="E552" t="str">
        <f>IF(ISNUMBER(SEARCH(E$1, VLOOKUP($A552,#REF!, 30, FALSE))), "Y", "N")</f>
        <v>N</v>
      </c>
      <c r="F552" t="str">
        <f>IF(ISNUMBER(SEARCH(F$1, VLOOKUP($A552,#REF!, 30, FALSE))), "Y", "N")</f>
        <v>N</v>
      </c>
      <c r="G552" t="str">
        <f>IF(ISNUMBER(SEARCH(G$1, VLOOKUP($A552,#REF!, 30, FALSE))), "Y", "N")</f>
        <v>N</v>
      </c>
      <c r="H552" t="str">
        <f>IF(ISNUMBER(SEARCH(H$1, VLOOKUP($A552,#REF!, 30, FALSE))), "Y", "N")</f>
        <v>N</v>
      </c>
      <c r="I552" t="str">
        <f>IF(ISNUMBER(SEARCH(I$1, VLOOKUP($A552,#REF!, 30, FALSE))), "Y", "N")</f>
        <v>N</v>
      </c>
      <c r="J552" t="str">
        <f>IF(ISNUMBER(SEARCH(J$1, VLOOKUP($A552,#REF!, 30, FALSE))), "Y", "N")</f>
        <v>N</v>
      </c>
      <c r="K552" t="str">
        <f>IF(ISNUMBER(SEARCH(K$1, VLOOKUP($A552,#REF!, 30, FALSE))), "Y", "N")</f>
        <v>N</v>
      </c>
      <c r="L552">
        <v>60</v>
      </c>
      <c r="M552" t="s">
        <v>20</v>
      </c>
      <c r="N552" t="s">
        <v>66</v>
      </c>
      <c r="O552" t="s">
        <v>22</v>
      </c>
      <c r="P552" t="s">
        <v>23</v>
      </c>
      <c r="Q552">
        <v>0.1525</v>
      </c>
      <c r="R552">
        <f>IF(M552="electric",VLOOKUP(C552,Electric!$B:$F,5,FALSE), VLOOKUP(C552, Gas!$B:$F, 5, FALSE))</f>
        <v>0.14671999999999999</v>
      </c>
      <c r="S552" s="8" t="str">
        <f t="shared" si="8"/>
        <v>None</v>
      </c>
      <c r="T552">
        <v>0</v>
      </c>
      <c r="U552">
        <v>0</v>
      </c>
      <c r="V552">
        <v>0</v>
      </c>
      <c r="W552" t="s">
        <v>25</v>
      </c>
      <c r="X552">
        <v>12</v>
      </c>
      <c r="Y552" t="s">
        <v>13</v>
      </c>
      <c r="Z552" t="s">
        <v>40</v>
      </c>
      <c r="AA552" t="s">
        <v>165</v>
      </c>
      <c r="AB552" t="s">
        <v>166</v>
      </c>
      <c r="AD552" t="s">
        <v>167</v>
      </c>
      <c r="AE552" t="s">
        <v>710</v>
      </c>
      <c r="AF552" t="s">
        <v>143</v>
      </c>
      <c r="AG552" t="b">
        <v>0</v>
      </c>
      <c r="AH552" t="b">
        <v>0</v>
      </c>
      <c r="AI552" t="b">
        <v>0</v>
      </c>
      <c r="AJ552" t="b">
        <v>0</v>
      </c>
      <c r="AK552" t="b">
        <v>1</v>
      </c>
      <c r="AL552" t="b">
        <v>1</v>
      </c>
      <c r="AO552" s="1">
        <v>1</v>
      </c>
      <c r="AP552" t="b">
        <v>1</v>
      </c>
      <c r="AQ552" t="b">
        <v>0</v>
      </c>
      <c r="AS552" t="b">
        <v>0</v>
      </c>
    </row>
    <row r="553" spans="1:45">
      <c r="A553">
        <v>140909</v>
      </c>
      <c r="B553" t="s">
        <v>64</v>
      </c>
      <c r="C553" t="s">
        <v>707</v>
      </c>
      <c r="D553" t="s">
        <v>153</v>
      </c>
      <c r="E553" t="str">
        <f>IF(ISNUMBER(SEARCH(E$1, VLOOKUP($A553,#REF!, 30, FALSE))), "Y", "N")</f>
        <v>N</v>
      </c>
      <c r="F553" t="str">
        <f>IF(ISNUMBER(SEARCH(F$1, VLOOKUP($A553,#REF!, 30, FALSE))), "Y", "N")</f>
        <v>N</v>
      </c>
      <c r="G553" t="str">
        <f>IF(ISNUMBER(SEARCH(G$1, VLOOKUP($A553,#REF!, 30, FALSE))), "Y", "N")</f>
        <v>N</v>
      </c>
      <c r="H553" t="str">
        <f>IF(ISNUMBER(SEARCH(H$1, VLOOKUP($A553,#REF!, 30, FALSE))), "Y", "N")</f>
        <v>N</v>
      </c>
      <c r="I553" t="str">
        <f>IF(ISNUMBER(SEARCH(I$1, VLOOKUP($A553,#REF!, 30, FALSE))), "Y", "N")</f>
        <v>N</v>
      </c>
      <c r="J553" t="str">
        <f>IF(ISNUMBER(SEARCH(J$1, VLOOKUP($A553,#REF!, 30, FALSE))), "Y", "N")</f>
        <v>N</v>
      </c>
      <c r="K553" t="str">
        <f>IF(ISNUMBER(SEARCH(K$1, VLOOKUP($A553,#REF!, 30, FALSE))), "Y", "N")</f>
        <v>N</v>
      </c>
      <c r="L553">
        <v>50</v>
      </c>
      <c r="M553" t="s">
        <v>20</v>
      </c>
      <c r="N553" t="s">
        <v>66</v>
      </c>
      <c r="O553" t="s">
        <v>22</v>
      </c>
      <c r="P553" t="s">
        <v>23</v>
      </c>
      <c r="Q553">
        <v>0.15390000000000001</v>
      </c>
      <c r="R553">
        <f>IF(M553="electric",VLOOKUP(C553,Electric!$B:$F,5,FALSE), VLOOKUP(C553, Gas!$B:$F, 5, FALSE))</f>
        <v>0.14671999999999999</v>
      </c>
      <c r="S553" s="8" t="str">
        <f t="shared" si="8"/>
        <v>None</v>
      </c>
      <c r="T553">
        <v>0</v>
      </c>
      <c r="U553">
        <v>0</v>
      </c>
      <c r="V553">
        <v>0</v>
      </c>
      <c r="W553" t="s">
        <v>25</v>
      </c>
      <c r="X553">
        <v>24</v>
      </c>
      <c r="Y553" t="s">
        <v>13</v>
      </c>
      <c r="Z553" t="s">
        <v>40</v>
      </c>
      <c r="AA553" t="s">
        <v>170</v>
      </c>
      <c r="AD553" t="s">
        <v>171</v>
      </c>
      <c r="AE553" t="s">
        <v>711</v>
      </c>
      <c r="AF553" t="s">
        <v>143</v>
      </c>
      <c r="AG553" t="b">
        <v>0</v>
      </c>
      <c r="AH553" t="b">
        <v>0</v>
      </c>
      <c r="AI553" t="b">
        <v>0</v>
      </c>
      <c r="AJ553" t="b">
        <v>0</v>
      </c>
      <c r="AK553" t="b">
        <v>1</v>
      </c>
      <c r="AL553" t="b">
        <v>1</v>
      </c>
      <c r="AO553" s="1">
        <v>1</v>
      </c>
      <c r="AP553" t="b">
        <v>1</v>
      </c>
      <c r="AQ553" t="b">
        <v>0</v>
      </c>
    </row>
    <row r="554" spans="1:45">
      <c r="A554">
        <v>141116</v>
      </c>
      <c r="B554" t="s">
        <v>64</v>
      </c>
      <c r="C554" t="s">
        <v>83</v>
      </c>
      <c r="D554" t="s">
        <v>181</v>
      </c>
      <c r="E554" t="str">
        <f>IF(ISNUMBER(SEARCH(E$1, VLOOKUP($A554,#REF!, 30, FALSE))), "Y", "N")</f>
        <v>N</v>
      </c>
      <c r="F554" t="str">
        <f>IF(ISNUMBER(SEARCH(F$1, VLOOKUP($A554,#REF!, 30, FALSE))), "Y", "N")</f>
        <v>N</v>
      </c>
      <c r="G554" t="str">
        <f>IF(ISNUMBER(SEARCH(G$1, VLOOKUP($A554,#REF!, 30, FALSE))), "Y", "N")</f>
        <v>N</v>
      </c>
      <c r="H554" t="str">
        <f>IF(ISNUMBER(SEARCH(H$1, VLOOKUP($A554,#REF!, 30, FALSE))), "Y", "N")</f>
        <v>N</v>
      </c>
      <c r="I554" t="str">
        <f>IF(ISNUMBER(SEARCH(I$1, VLOOKUP($A554,#REF!, 30, FALSE))), "Y", "N")</f>
        <v>N</v>
      </c>
      <c r="J554" t="str">
        <f>IF(ISNUMBER(SEARCH(J$1, VLOOKUP($A554,#REF!, 30, FALSE))), "Y", "N")</f>
        <v>N</v>
      </c>
      <c r="K554" t="str">
        <f>IF(ISNUMBER(SEARCH(K$1, VLOOKUP($A554,#REF!, 30, FALSE))), "Y", "N")</f>
        <v>N</v>
      </c>
      <c r="L554">
        <v>10</v>
      </c>
      <c r="M554" t="s">
        <v>20</v>
      </c>
      <c r="N554" t="s">
        <v>66</v>
      </c>
      <c r="O554" t="s">
        <v>22</v>
      </c>
      <c r="P554" t="s">
        <v>23</v>
      </c>
      <c r="Q554">
        <v>0.1399</v>
      </c>
      <c r="R554" t="e">
        <f>IF(M554="electric",VLOOKUP(C554,Electric!$B:$F,5,FALSE), VLOOKUP(C554, Gas!$B:$F, 5, FALSE))</f>
        <v>#N/A</v>
      </c>
      <c r="S554" s="8" t="e">
        <f t="shared" si="8"/>
        <v>#N/A</v>
      </c>
      <c r="T554">
        <v>0</v>
      </c>
      <c r="U554">
        <v>0</v>
      </c>
      <c r="V554">
        <v>0</v>
      </c>
      <c r="W554" t="s">
        <v>25</v>
      </c>
      <c r="X554">
        <v>12</v>
      </c>
      <c r="Y554" t="s">
        <v>13</v>
      </c>
      <c r="Z554" t="s">
        <v>40</v>
      </c>
      <c r="AA554" t="s">
        <v>226</v>
      </c>
      <c r="AD554" t="s">
        <v>162</v>
      </c>
      <c r="AE554" t="s">
        <v>712</v>
      </c>
      <c r="AF554" t="s">
        <v>143</v>
      </c>
      <c r="AG554" t="b">
        <v>0</v>
      </c>
      <c r="AH554" t="b">
        <v>0</v>
      </c>
      <c r="AI554" t="b">
        <v>0</v>
      </c>
      <c r="AJ554" t="b">
        <v>0</v>
      </c>
      <c r="AK554" t="b">
        <v>1</v>
      </c>
      <c r="AL554" t="b">
        <v>1</v>
      </c>
      <c r="AO554" t="s">
        <v>27</v>
      </c>
      <c r="AP554" t="b">
        <v>0</v>
      </c>
      <c r="AQ554" t="b">
        <v>0</v>
      </c>
    </row>
    <row r="555" spans="1:45">
      <c r="A555">
        <v>141117</v>
      </c>
      <c r="B555" t="s">
        <v>64</v>
      </c>
      <c r="C555" t="s">
        <v>83</v>
      </c>
      <c r="D555" t="s">
        <v>698</v>
      </c>
      <c r="E555" t="str">
        <f>IF(ISNUMBER(SEARCH(E$1, VLOOKUP($A555,#REF!, 30, FALSE))), "Y", "N")</f>
        <v>N</v>
      </c>
      <c r="F555" t="str">
        <f>IF(ISNUMBER(SEARCH(F$1, VLOOKUP($A555,#REF!, 30, FALSE))), "Y", "N")</f>
        <v>N</v>
      </c>
      <c r="G555" t="str">
        <f>IF(ISNUMBER(SEARCH(G$1, VLOOKUP($A555,#REF!, 30, FALSE))), "Y", "N")</f>
        <v>N</v>
      </c>
      <c r="H555" t="str">
        <f>IF(ISNUMBER(SEARCH(H$1, VLOOKUP($A555,#REF!, 30, FALSE))), "Y", "N")</f>
        <v>N</v>
      </c>
      <c r="I555" t="str">
        <f>IF(ISNUMBER(SEARCH(I$1, VLOOKUP($A555,#REF!, 30, FALSE))), "Y", "N")</f>
        <v>N</v>
      </c>
      <c r="J555" t="str">
        <f>IF(ISNUMBER(SEARCH(J$1, VLOOKUP($A555,#REF!, 30, FALSE))), "Y", "N")</f>
        <v>N</v>
      </c>
      <c r="K555" t="str">
        <f>IF(ISNUMBER(SEARCH(K$1, VLOOKUP($A555,#REF!, 30, FALSE))), "Y", "N")</f>
        <v>N</v>
      </c>
      <c r="L555">
        <v>10</v>
      </c>
      <c r="M555" t="s">
        <v>20</v>
      </c>
      <c r="N555" t="s">
        <v>66</v>
      </c>
      <c r="O555" t="s">
        <v>22</v>
      </c>
      <c r="P555" t="s">
        <v>23</v>
      </c>
      <c r="Q555">
        <v>0.1419</v>
      </c>
      <c r="R555" t="e">
        <f>IF(M555="electric",VLOOKUP(C555,Electric!$B:$F,5,FALSE), VLOOKUP(C555, Gas!$B:$F, 5, FALSE))</f>
        <v>#N/A</v>
      </c>
      <c r="S555" s="8" t="e">
        <f t="shared" si="8"/>
        <v>#N/A</v>
      </c>
      <c r="T555">
        <v>0</v>
      </c>
      <c r="U555">
        <v>0</v>
      </c>
      <c r="V555">
        <v>0</v>
      </c>
      <c r="W555" t="s">
        <v>25</v>
      </c>
      <c r="X555">
        <v>24</v>
      </c>
      <c r="Y555" t="s">
        <v>13</v>
      </c>
      <c r="Z555" t="s">
        <v>40</v>
      </c>
      <c r="AA555" t="s">
        <v>226</v>
      </c>
      <c r="AD555" t="s">
        <v>162</v>
      </c>
      <c r="AE555" t="s">
        <v>713</v>
      </c>
      <c r="AF555" t="s">
        <v>143</v>
      </c>
      <c r="AG555" t="b">
        <v>0</v>
      </c>
      <c r="AH555" t="b">
        <v>0</v>
      </c>
      <c r="AI555" t="b">
        <v>0</v>
      </c>
      <c r="AJ555" t="b">
        <v>0</v>
      </c>
      <c r="AK555" t="b">
        <v>1</v>
      </c>
      <c r="AL555" t="b">
        <v>1</v>
      </c>
      <c r="AO555" t="s">
        <v>27</v>
      </c>
      <c r="AP555" t="b">
        <v>0</v>
      </c>
      <c r="AQ555" t="b">
        <v>0</v>
      </c>
    </row>
    <row r="556" spans="1:45">
      <c r="A556">
        <v>141120</v>
      </c>
      <c r="B556" t="s">
        <v>64</v>
      </c>
      <c r="C556" t="s">
        <v>83</v>
      </c>
      <c r="D556" t="s">
        <v>146</v>
      </c>
      <c r="E556" t="str">
        <f>IF(ISNUMBER(SEARCH(E$1, VLOOKUP($A556,#REF!, 30, FALSE))), "Y", "N")</f>
        <v>N</v>
      </c>
      <c r="F556" t="str">
        <f>IF(ISNUMBER(SEARCH(F$1, VLOOKUP($A556,#REF!, 30, FALSE))), "Y", "N")</f>
        <v>N</v>
      </c>
      <c r="G556" t="str">
        <f>IF(ISNUMBER(SEARCH(G$1, VLOOKUP($A556,#REF!, 30, FALSE))), "Y", "N")</f>
        <v>N</v>
      </c>
      <c r="H556" t="str">
        <f>IF(ISNUMBER(SEARCH(H$1, VLOOKUP($A556,#REF!, 30, FALSE))), "Y", "N")</f>
        <v>N</v>
      </c>
      <c r="I556" t="str">
        <f>IF(ISNUMBER(SEARCH(I$1, VLOOKUP($A556,#REF!, 30, FALSE))), "Y", "N")</f>
        <v>N</v>
      </c>
      <c r="J556" t="str">
        <f>IF(ISNUMBER(SEARCH(J$1, VLOOKUP($A556,#REF!, 30, FALSE))), "Y", "N")</f>
        <v>N</v>
      </c>
      <c r="K556" t="str">
        <f>IF(ISNUMBER(SEARCH(K$1, VLOOKUP($A556,#REF!, 30, FALSE))), "Y", "N")</f>
        <v>N</v>
      </c>
      <c r="L556">
        <v>60</v>
      </c>
      <c r="M556" t="s">
        <v>20</v>
      </c>
      <c r="N556" t="s">
        <v>66</v>
      </c>
      <c r="O556" t="s">
        <v>22</v>
      </c>
      <c r="P556" t="s">
        <v>23</v>
      </c>
      <c r="Q556">
        <v>0.1419</v>
      </c>
      <c r="R556" t="e">
        <f>IF(M556="electric",VLOOKUP(C556,Electric!$B:$F,5,FALSE), VLOOKUP(C556, Gas!$B:$F, 5, FALSE))</f>
        <v>#N/A</v>
      </c>
      <c r="S556" s="8" t="e">
        <f t="shared" si="8"/>
        <v>#N/A</v>
      </c>
      <c r="T556">
        <v>0</v>
      </c>
      <c r="U556">
        <v>0</v>
      </c>
      <c r="V556">
        <v>0</v>
      </c>
      <c r="W556" t="s">
        <v>25</v>
      </c>
      <c r="X556">
        <v>12</v>
      </c>
      <c r="Y556" t="s">
        <v>13</v>
      </c>
      <c r="Z556" t="s">
        <v>40</v>
      </c>
      <c r="AA556" t="s">
        <v>165</v>
      </c>
      <c r="AB556" t="s">
        <v>166</v>
      </c>
      <c r="AD556" t="s">
        <v>167</v>
      </c>
      <c r="AE556" t="s">
        <v>713</v>
      </c>
      <c r="AF556" t="s">
        <v>143</v>
      </c>
      <c r="AG556" t="b">
        <v>0</v>
      </c>
      <c r="AH556" t="b">
        <v>0</v>
      </c>
      <c r="AI556" t="b">
        <v>0</v>
      </c>
      <c r="AJ556" t="b">
        <v>0</v>
      </c>
      <c r="AK556" t="b">
        <v>1</v>
      </c>
      <c r="AL556" t="b">
        <v>1</v>
      </c>
      <c r="AO556" t="s">
        <v>27</v>
      </c>
      <c r="AP556" t="b">
        <v>0</v>
      </c>
      <c r="AQ556" t="b">
        <v>0</v>
      </c>
      <c r="AS556" t="b">
        <v>0</v>
      </c>
    </row>
    <row r="557" spans="1:45">
      <c r="A557">
        <v>141000</v>
      </c>
      <c r="B557" t="s">
        <v>64</v>
      </c>
      <c r="C557" t="s">
        <v>83</v>
      </c>
      <c r="D557" t="s">
        <v>149</v>
      </c>
      <c r="E557" t="str">
        <f>IF(ISNUMBER(SEARCH(E$1, VLOOKUP($A557,#REF!, 30, FALSE))), "Y", "N")</f>
        <v>N</v>
      </c>
      <c r="F557" t="str">
        <f>IF(ISNUMBER(SEARCH(F$1, VLOOKUP($A557,#REF!, 30, FALSE))), "Y", "N")</f>
        <v>N</v>
      </c>
      <c r="G557" t="str">
        <f>IF(ISNUMBER(SEARCH(G$1, VLOOKUP($A557,#REF!, 30, FALSE))), "Y", "N")</f>
        <v>N</v>
      </c>
      <c r="H557" t="str">
        <f>IF(ISNUMBER(SEARCH(H$1, VLOOKUP($A557,#REF!, 30, FALSE))), "Y", "N")</f>
        <v>N</v>
      </c>
      <c r="I557" t="str">
        <f>IF(ISNUMBER(SEARCH(I$1, VLOOKUP($A557,#REF!, 30, FALSE))), "Y", "N")</f>
        <v>N</v>
      </c>
      <c r="J557" t="str">
        <f>IF(ISNUMBER(SEARCH(J$1, VLOOKUP($A557,#REF!, 30, FALSE))), "Y", "N")</f>
        <v>N</v>
      </c>
      <c r="K557" t="str">
        <f>IF(ISNUMBER(SEARCH(K$1, VLOOKUP($A557,#REF!, 30, FALSE))), "Y", "N")</f>
        <v>N</v>
      </c>
      <c r="L557">
        <v>50</v>
      </c>
      <c r="M557" t="s">
        <v>20</v>
      </c>
      <c r="N557" t="s">
        <v>66</v>
      </c>
      <c r="O557" t="s">
        <v>22</v>
      </c>
      <c r="P557" t="s">
        <v>23</v>
      </c>
      <c r="Q557">
        <v>0.1439</v>
      </c>
      <c r="R557" t="e">
        <f>IF(M557="electric",VLOOKUP(C557,Electric!$B:$F,5,FALSE), VLOOKUP(C557, Gas!$B:$F, 5, FALSE))</f>
        <v>#N/A</v>
      </c>
      <c r="S557" s="8" t="e">
        <f t="shared" si="8"/>
        <v>#N/A</v>
      </c>
      <c r="T557">
        <v>0</v>
      </c>
      <c r="U557">
        <v>0</v>
      </c>
      <c r="V557">
        <v>0</v>
      </c>
      <c r="W557" t="s">
        <v>25</v>
      </c>
      <c r="X557">
        <v>24</v>
      </c>
      <c r="Y557" t="s">
        <v>13</v>
      </c>
      <c r="Z557" t="s">
        <v>40</v>
      </c>
      <c r="AA557" t="s">
        <v>170</v>
      </c>
      <c r="AD557" t="s">
        <v>171</v>
      </c>
      <c r="AE557" t="s">
        <v>714</v>
      </c>
      <c r="AF557" t="s">
        <v>143</v>
      </c>
      <c r="AG557" t="b">
        <v>0</v>
      </c>
      <c r="AH557" t="b">
        <v>0</v>
      </c>
      <c r="AI557" t="b">
        <v>0</v>
      </c>
      <c r="AJ557" t="b">
        <v>0</v>
      </c>
      <c r="AK557" t="b">
        <v>1</v>
      </c>
      <c r="AL557" t="b">
        <v>1</v>
      </c>
      <c r="AO557" t="s">
        <v>27</v>
      </c>
      <c r="AP557" t="b">
        <v>0</v>
      </c>
      <c r="AQ557" t="b">
        <v>0</v>
      </c>
    </row>
    <row r="558" spans="1:45">
      <c r="A558">
        <v>140106</v>
      </c>
      <c r="B558" t="s">
        <v>64</v>
      </c>
      <c r="C558" t="s">
        <v>83</v>
      </c>
      <c r="D558" t="s">
        <v>151</v>
      </c>
      <c r="E558" t="str">
        <f>IF(ISNUMBER(SEARCH(E$1, VLOOKUP($A558,#REF!, 30, FALSE))), "Y", "N")</f>
        <v>N</v>
      </c>
      <c r="F558" t="str">
        <f>IF(ISNUMBER(SEARCH(F$1, VLOOKUP($A558,#REF!, 30, FALSE))), "Y", "N")</f>
        <v>N</v>
      </c>
      <c r="G558" t="str">
        <f>IF(ISNUMBER(SEARCH(G$1, VLOOKUP($A558,#REF!, 30, FALSE))), "Y", "N")</f>
        <v>N</v>
      </c>
      <c r="H558" t="str">
        <f>IF(ISNUMBER(SEARCH(H$1, VLOOKUP($A558,#REF!, 30, FALSE))), "Y", "N")</f>
        <v>N</v>
      </c>
      <c r="I558" t="str">
        <f>IF(ISNUMBER(SEARCH(I$1, VLOOKUP($A558,#REF!, 30, FALSE))), "Y", "N")</f>
        <v>N</v>
      </c>
      <c r="J558" t="str">
        <f>IF(ISNUMBER(SEARCH(J$1, VLOOKUP($A558,#REF!, 30, FALSE))), "Y", "N")</f>
        <v>N</v>
      </c>
      <c r="K558" t="str">
        <f>IF(ISNUMBER(SEARCH(K$1, VLOOKUP($A558,#REF!, 30, FALSE))), "Y", "N")</f>
        <v>N</v>
      </c>
      <c r="L558">
        <v>60</v>
      </c>
      <c r="M558" t="s">
        <v>20</v>
      </c>
      <c r="N558" t="s">
        <v>66</v>
      </c>
      <c r="O558" t="s">
        <v>22</v>
      </c>
      <c r="P558" t="s">
        <v>23</v>
      </c>
      <c r="Q558">
        <v>0.1439</v>
      </c>
      <c r="R558" t="e">
        <f>IF(M558="electric",VLOOKUP(C558,Electric!$B:$F,5,FALSE), VLOOKUP(C558, Gas!$B:$F, 5, FALSE))</f>
        <v>#N/A</v>
      </c>
      <c r="S558" s="8" t="e">
        <f t="shared" si="8"/>
        <v>#N/A</v>
      </c>
      <c r="T558">
        <v>0</v>
      </c>
      <c r="U558">
        <v>0</v>
      </c>
      <c r="V558">
        <v>0</v>
      </c>
      <c r="W558" t="s">
        <v>25</v>
      </c>
      <c r="X558">
        <v>12</v>
      </c>
      <c r="Y558" t="s">
        <v>13</v>
      </c>
      <c r="Z558" t="s">
        <v>40</v>
      </c>
      <c r="AA558" t="s">
        <v>165</v>
      </c>
      <c r="AB558" t="s">
        <v>166</v>
      </c>
      <c r="AD558" t="s">
        <v>167</v>
      </c>
      <c r="AE558" t="s">
        <v>714</v>
      </c>
      <c r="AF558" t="s">
        <v>143</v>
      </c>
      <c r="AG558" t="b">
        <v>0</v>
      </c>
      <c r="AH558" t="b">
        <v>0</v>
      </c>
      <c r="AI558" t="b">
        <v>0</v>
      </c>
      <c r="AJ558" t="b">
        <v>0</v>
      </c>
      <c r="AK558" t="b">
        <v>1</v>
      </c>
      <c r="AL558" t="b">
        <v>1</v>
      </c>
      <c r="AO558" s="1">
        <v>1</v>
      </c>
      <c r="AP558" t="b">
        <v>1</v>
      </c>
      <c r="AQ558" t="b">
        <v>0</v>
      </c>
      <c r="AS558" t="b">
        <v>0</v>
      </c>
    </row>
    <row r="559" spans="1:45">
      <c r="A559">
        <v>148542</v>
      </c>
      <c r="B559" t="s">
        <v>64</v>
      </c>
      <c r="C559" t="s">
        <v>715</v>
      </c>
      <c r="D559" t="s">
        <v>181</v>
      </c>
      <c r="E559" t="str">
        <f>IF(ISNUMBER(SEARCH(E$1, VLOOKUP($A559,#REF!, 30, FALSE))), "Y", "N")</f>
        <v>N</v>
      </c>
      <c r="F559" t="str">
        <f>IF(ISNUMBER(SEARCH(F$1, VLOOKUP($A559,#REF!, 30, FALSE))), "Y", "N")</f>
        <v>N</v>
      </c>
      <c r="G559" t="str">
        <f>IF(ISNUMBER(SEARCH(G$1, VLOOKUP($A559,#REF!, 30, FALSE))), "Y", "N")</f>
        <v>N</v>
      </c>
      <c r="H559" t="str">
        <f>IF(ISNUMBER(SEARCH(H$1, VLOOKUP($A559,#REF!, 30, FALSE))), "Y", "N")</f>
        <v>N</v>
      </c>
      <c r="I559" t="str">
        <f>IF(ISNUMBER(SEARCH(I$1, VLOOKUP($A559,#REF!, 30, FALSE))), "Y", "N")</f>
        <v>N</v>
      </c>
      <c r="J559" t="str">
        <f>IF(ISNUMBER(SEARCH(J$1, VLOOKUP($A559,#REF!, 30, FALSE))), "Y", "N")</f>
        <v>N</v>
      </c>
      <c r="K559" t="str">
        <f>IF(ISNUMBER(SEARCH(K$1, VLOOKUP($A559,#REF!, 30, FALSE))), "Y", "N")</f>
        <v>N</v>
      </c>
      <c r="L559">
        <v>10</v>
      </c>
      <c r="M559" t="s">
        <v>20</v>
      </c>
      <c r="N559" t="s">
        <v>66</v>
      </c>
      <c r="O559" t="s">
        <v>22</v>
      </c>
      <c r="P559" t="s">
        <v>23</v>
      </c>
      <c r="Q559">
        <v>0.1399</v>
      </c>
      <c r="R559" t="e">
        <f>IF(M559="electric",VLOOKUP(C559,Electric!$B:$F,5,FALSE), VLOOKUP(C559, Gas!$B:$F, 5, FALSE))</f>
        <v>#N/A</v>
      </c>
      <c r="S559" s="8" t="e">
        <f t="shared" si="8"/>
        <v>#N/A</v>
      </c>
      <c r="T559">
        <v>0</v>
      </c>
      <c r="U559">
        <v>0</v>
      </c>
      <c r="V559">
        <v>0</v>
      </c>
      <c r="W559" t="s">
        <v>25</v>
      </c>
      <c r="X559">
        <v>12</v>
      </c>
      <c r="Y559" t="s">
        <v>13</v>
      </c>
      <c r="Z559" t="s">
        <v>40</v>
      </c>
      <c r="AA559" t="s">
        <v>226</v>
      </c>
      <c r="AD559" t="s">
        <v>162</v>
      </c>
      <c r="AE559" t="s">
        <v>712</v>
      </c>
      <c r="AF559" t="s">
        <v>143</v>
      </c>
      <c r="AG559" t="b">
        <v>0</v>
      </c>
      <c r="AH559" t="b">
        <v>0</v>
      </c>
      <c r="AI559" t="b">
        <v>0</v>
      </c>
      <c r="AJ559" t="b">
        <v>0</v>
      </c>
      <c r="AK559" t="b">
        <v>1</v>
      </c>
      <c r="AL559" t="b">
        <v>1</v>
      </c>
      <c r="AO559" t="s">
        <v>27</v>
      </c>
      <c r="AP559" t="b">
        <v>0</v>
      </c>
      <c r="AQ559" t="b">
        <v>0</v>
      </c>
    </row>
    <row r="560" spans="1:45">
      <c r="A560">
        <v>148543</v>
      </c>
      <c r="B560" t="s">
        <v>64</v>
      </c>
      <c r="C560" t="s">
        <v>715</v>
      </c>
      <c r="D560" t="s">
        <v>698</v>
      </c>
      <c r="E560" t="str">
        <f>IF(ISNUMBER(SEARCH(E$1, VLOOKUP($A560,#REF!, 30, FALSE))), "Y", "N")</f>
        <v>N</v>
      </c>
      <c r="F560" t="str">
        <f>IF(ISNUMBER(SEARCH(F$1, VLOOKUP($A560,#REF!, 30, FALSE))), "Y", "N")</f>
        <v>N</v>
      </c>
      <c r="G560" t="str">
        <f>IF(ISNUMBER(SEARCH(G$1, VLOOKUP($A560,#REF!, 30, FALSE))), "Y", "N")</f>
        <v>N</v>
      </c>
      <c r="H560" t="str">
        <f>IF(ISNUMBER(SEARCH(H$1, VLOOKUP($A560,#REF!, 30, FALSE))), "Y", "N")</f>
        <v>N</v>
      </c>
      <c r="I560" t="str">
        <f>IF(ISNUMBER(SEARCH(I$1, VLOOKUP($A560,#REF!, 30, FALSE))), "Y", "N")</f>
        <v>N</v>
      </c>
      <c r="J560" t="str">
        <f>IF(ISNUMBER(SEARCH(J$1, VLOOKUP($A560,#REF!, 30, FALSE))), "Y", "N")</f>
        <v>N</v>
      </c>
      <c r="K560" t="str">
        <f>IF(ISNUMBER(SEARCH(K$1, VLOOKUP($A560,#REF!, 30, FALSE))), "Y", "N")</f>
        <v>N</v>
      </c>
      <c r="L560">
        <v>10</v>
      </c>
      <c r="M560" t="s">
        <v>20</v>
      </c>
      <c r="N560" t="s">
        <v>66</v>
      </c>
      <c r="O560" t="s">
        <v>22</v>
      </c>
      <c r="P560" t="s">
        <v>23</v>
      </c>
      <c r="Q560">
        <v>0.1419</v>
      </c>
      <c r="R560" t="e">
        <f>IF(M560="electric",VLOOKUP(C560,Electric!$B:$F,5,FALSE), VLOOKUP(C560, Gas!$B:$F, 5, FALSE))</f>
        <v>#N/A</v>
      </c>
      <c r="S560" s="8" t="e">
        <f t="shared" si="8"/>
        <v>#N/A</v>
      </c>
      <c r="T560">
        <v>0</v>
      </c>
      <c r="U560">
        <v>0</v>
      </c>
      <c r="V560">
        <v>0</v>
      </c>
      <c r="W560" t="s">
        <v>25</v>
      </c>
      <c r="X560">
        <v>24</v>
      </c>
      <c r="Y560" t="s">
        <v>13</v>
      </c>
      <c r="Z560" t="s">
        <v>40</v>
      </c>
      <c r="AA560" t="s">
        <v>226</v>
      </c>
      <c r="AD560" t="s">
        <v>162</v>
      </c>
      <c r="AE560" t="s">
        <v>713</v>
      </c>
      <c r="AF560" t="s">
        <v>143</v>
      </c>
      <c r="AG560" t="b">
        <v>0</v>
      </c>
      <c r="AH560" t="b">
        <v>0</v>
      </c>
      <c r="AI560" t="b">
        <v>0</v>
      </c>
      <c r="AJ560" t="b">
        <v>0</v>
      </c>
      <c r="AK560" t="b">
        <v>1</v>
      </c>
      <c r="AL560" t="b">
        <v>1</v>
      </c>
      <c r="AO560" t="s">
        <v>27</v>
      </c>
      <c r="AP560" t="b">
        <v>0</v>
      </c>
      <c r="AQ560" t="b">
        <v>0</v>
      </c>
    </row>
    <row r="561" spans="1:47">
      <c r="A561">
        <v>148545</v>
      </c>
      <c r="B561" t="s">
        <v>64</v>
      </c>
      <c r="C561" t="s">
        <v>715</v>
      </c>
      <c r="D561" t="s">
        <v>146</v>
      </c>
      <c r="E561" t="str">
        <f>IF(ISNUMBER(SEARCH(E$1, VLOOKUP($A561,#REF!, 30, FALSE))), "Y", "N")</f>
        <v>N</v>
      </c>
      <c r="F561" t="str">
        <f>IF(ISNUMBER(SEARCH(F$1, VLOOKUP($A561,#REF!, 30, FALSE))), "Y", "N")</f>
        <v>N</v>
      </c>
      <c r="G561" t="str">
        <f>IF(ISNUMBER(SEARCH(G$1, VLOOKUP($A561,#REF!, 30, FALSE))), "Y", "N")</f>
        <v>N</v>
      </c>
      <c r="H561" t="str">
        <f>IF(ISNUMBER(SEARCH(H$1, VLOOKUP($A561,#REF!, 30, FALSE))), "Y", "N")</f>
        <v>N</v>
      </c>
      <c r="I561" t="str">
        <f>IF(ISNUMBER(SEARCH(I$1, VLOOKUP($A561,#REF!, 30, FALSE))), "Y", "N")</f>
        <v>N</v>
      </c>
      <c r="J561" t="str">
        <f>IF(ISNUMBER(SEARCH(J$1, VLOOKUP($A561,#REF!, 30, FALSE))), "Y", "N")</f>
        <v>N</v>
      </c>
      <c r="K561" t="str">
        <f>IF(ISNUMBER(SEARCH(K$1, VLOOKUP($A561,#REF!, 30, FALSE))), "Y", "N")</f>
        <v>N</v>
      </c>
      <c r="L561">
        <v>60</v>
      </c>
      <c r="M561" t="s">
        <v>20</v>
      </c>
      <c r="N561" t="s">
        <v>66</v>
      </c>
      <c r="O561" t="s">
        <v>22</v>
      </c>
      <c r="P561" t="s">
        <v>23</v>
      </c>
      <c r="Q561">
        <v>0.1419</v>
      </c>
      <c r="R561" t="e">
        <f>IF(M561="electric",VLOOKUP(C561,Electric!$B:$F,5,FALSE), VLOOKUP(C561, Gas!$B:$F, 5, FALSE))</f>
        <v>#N/A</v>
      </c>
      <c r="S561" s="8" t="e">
        <f t="shared" si="8"/>
        <v>#N/A</v>
      </c>
      <c r="T561">
        <v>0</v>
      </c>
      <c r="U561">
        <v>0</v>
      </c>
      <c r="V561">
        <v>0</v>
      </c>
      <c r="W561" t="s">
        <v>25</v>
      </c>
      <c r="X561">
        <v>12</v>
      </c>
      <c r="Y561" t="s">
        <v>13</v>
      </c>
      <c r="Z561" t="s">
        <v>40</v>
      </c>
      <c r="AA561" t="s">
        <v>165</v>
      </c>
      <c r="AB561" t="s">
        <v>166</v>
      </c>
      <c r="AD561" t="s">
        <v>167</v>
      </c>
      <c r="AE561" t="s">
        <v>713</v>
      </c>
      <c r="AF561" t="s">
        <v>143</v>
      </c>
      <c r="AG561" t="b">
        <v>0</v>
      </c>
      <c r="AH561" t="b">
        <v>0</v>
      </c>
      <c r="AI561" t="b">
        <v>0</v>
      </c>
      <c r="AJ561" t="b">
        <v>0</v>
      </c>
      <c r="AK561" t="b">
        <v>1</v>
      </c>
      <c r="AL561" t="b">
        <v>1</v>
      </c>
      <c r="AO561" t="s">
        <v>27</v>
      </c>
      <c r="AP561" t="b">
        <v>0</v>
      </c>
      <c r="AQ561" t="b">
        <v>0</v>
      </c>
      <c r="AS561" t="b">
        <v>0</v>
      </c>
    </row>
    <row r="562" spans="1:47">
      <c r="A562">
        <v>148544</v>
      </c>
      <c r="B562" t="s">
        <v>64</v>
      </c>
      <c r="C562" t="s">
        <v>715</v>
      </c>
      <c r="D562" t="s">
        <v>149</v>
      </c>
      <c r="E562" t="str">
        <f>IF(ISNUMBER(SEARCH(E$1, VLOOKUP($A562,#REF!, 30, FALSE))), "Y", "N")</f>
        <v>N</v>
      </c>
      <c r="F562" t="str">
        <f>IF(ISNUMBER(SEARCH(F$1, VLOOKUP($A562,#REF!, 30, FALSE))), "Y", "N")</f>
        <v>N</v>
      </c>
      <c r="G562" t="str">
        <f>IF(ISNUMBER(SEARCH(G$1, VLOOKUP($A562,#REF!, 30, FALSE))), "Y", "N")</f>
        <v>N</v>
      </c>
      <c r="H562" t="str">
        <f>IF(ISNUMBER(SEARCH(H$1, VLOOKUP($A562,#REF!, 30, FALSE))), "Y", "N")</f>
        <v>N</v>
      </c>
      <c r="I562" t="str">
        <f>IF(ISNUMBER(SEARCH(I$1, VLOOKUP($A562,#REF!, 30, FALSE))), "Y", "N")</f>
        <v>N</v>
      </c>
      <c r="J562" t="str">
        <f>IF(ISNUMBER(SEARCH(J$1, VLOOKUP($A562,#REF!, 30, FALSE))), "Y", "N")</f>
        <v>N</v>
      </c>
      <c r="K562" t="str">
        <f>IF(ISNUMBER(SEARCH(K$1, VLOOKUP($A562,#REF!, 30, FALSE))), "Y", "N")</f>
        <v>N</v>
      </c>
      <c r="L562">
        <v>50</v>
      </c>
      <c r="M562" t="s">
        <v>20</v>
      </c>
      <c r="N562" t="s">
        <v>66</v>
      </c>
      <c r="O562" t="s">
        <v>22</v>
      </c>
      <c r="P562" t="s">
        <v>23</v>
      </c>
      <c r="Q562">
        <v>0.1439</v>
      </c>
      <c r="R562" t="e">
        <f>IF(M562="electric",VLOOKUP(C562,Electric!$B:$F,5,FALSE), VLOOKUP(C562, Gas!$B:$F, 5, FALSE))</f>
        <v>#N/A</v>
      </c>
      <c r="S562" s="8" t="e">
        <f t="shared" si="8"/>
        <v>#N/A</v>
      </c>
      <c r="T562">
        <v>0</v>
      </c>
      <c r="U562">
        <v>0</v>
      </c>
      <c r="V562">
        <v>0</v>
      </c>
      <c r="W562" t="s">
        <v>25</v>
      </c>
      <c r="X562">
        <v>24</v>
      </c>
      <c r="Y562" t="s">
        <v>13</v>
      </c>
      <c r="Z562" t="s">
        <v>40</v>
      </c>
      <c r="AA562" t="s">
        <v>170</v>
      </c>
      <c r="AD562" t="s">
        <v>171</v>
      </c>
      <c r="AE562" t="s">
        <v>714</v>
      </c>
      <c r="AF562" t="s">
        <v>143</v>
      </c>
      <c r="AG562" t="b">
        <v>0</v>
      </c>
      <c r="AH562" t="b">
        <v>0</v>
      </c>
      <c r="AI562" t="b">
        <v>0</v>
      </c>
      <c r="AJ562" t="b">
        <v>0</v>
      </c>
      <c r="AK562" t="b">
        <v>1</v>
      </c>
      <c r="AL562" t="b">
        <v>1</v>
      </c>
      <c r="AO562" t="s">
        <v>27</v>
      </c>
      <c r="AP562" t="b">
        <v>0</v>
      </c>
      <c r="AQ562" t="b">
        <v>0</v>
      </c>
    </row>
    <row r="563" spans="1:47">
      <c r="A563">
        <v>141496</v>
      </c>
      <c r="B563" t="s">
        <v>64</v>
      </c>
      <c r="C563" t="s">
        <v>715</v>
      </c>
      <c r="D563" t="s">
        <v>151</v>
      </c>
      <c r="E563" t="str">
        <f>IF(ISNUMBER(SEARCH(E$1, VLOOKUP($A563,#REF!, 30, FALSE))), "Y", "N")</f>
        <v>N</v>
      </c>
      <c r="F563" t="str">
        <f>IF(ISNUMBER(SEARCH(F$1, VLOOKUP($A563,#REF!, 30, FALSE))), "Y", "N")</f>
        <v>N</v>
      </c>
      <c r="G563" t="str">
        <f>IF(ISNUMBER(SEARCH(G$1, VLOOKUP($A563,#REF!, 30, FALSE))), "Y", "N")</f>
        <v>N</v>
      </c>
      <c r="H563" t="str">
        <f>IF(ISNUMBER(SEARCH(H$1, VLOOKUP($A563,#REF!, 30, FALSE))), "Y", "N")</f>
        <v>N</v>
      </c>
      <c r="I563" t="str">
        <f>IF(ISNUMBER(SEARCH(I$1, VLOOKUP($A563,#REF!, 30, FALSE))), "Y", "N")</f>
        <v>N</v>
      </c>
      <c r="J563" t="str">
        <f>IF(ISNUMBER(SEARCH(J$1, VLOOKUP($A563,#REF!, 30, FALSE))), "Y", "N")</f>
        <v>N</v>
      </c>
      <c r="K563" t="str">
        <f>IF(ISNUMBER(SEARCH(K$1, VLOOKUP($A563,#REF!, 30, FALSE))), "Y", "N")</f>
        <v>N</v>
      </c>
      <c r="L563">
        <v>60</v>
      </c>
      <c r="M563" t="s">
        <v>20</v>
      </c>
      <c r="N563" t="s">
        <v>66</v>
      </c>
      <c r="O563" t="s">
        <v>22</v>
      </c>
      <c r="P563" t="s">
        <v>23</v>
      </c>
      <c r="Q563">
        <v>0.1439</v>
      </c>
      <c r="R563" t="e">
        <f>IF(M563="electric",VLOOKUP(C563,Electric!$B:$F,5,FALSE), VLOOKUP(C563, Gas!$B:$F, 5, FALSE))</f>
        <v>#N/A</v>
      </c>
      <c r="S563" s="8" t="e">
        <f t="shared" si="8"/>
        <v>#N/A</v>
      </c>
      <c r="T563">
        <v>0</v>
      </c>
      <c r="U563">
        <v>0</v>
      </c>
      <c r="V563">
        <v>0</v>
      </c>
      <c r="W563" t="s">
        <v>25</v>
      </c>
      <c r="X563">
        <v>12</v>
      </c>
      <c r="Y563" t="s">
        <v>13</v>
      </c>
      <c r="Z563" t="s">
        <v>40</v>
      </c>
      <c r="AA563" t="s">
        <v>165</v>
      </c>
      <c r="AB563" t="s">
        <v>166</v>
      </c>
      <c r="AD563" t="s">
        <v>167</v>
      </c>
      <c r="AE563" t="s">
        <v>714</v>
      </c>
      <c r="AF563" t="s">
        <v>143</v>
      </c>
      <c r="AG563" t="b">
        <v>0</v>
      </c>
      <c r="AH563" t="b">
        <v>0</v>
      </c>
      <c r="AI563" t="b">
        <v>0</v>
      </c>
      <c r="AJ563" t="b">
        <v>0</v>
      </c>
      <c r="AK563" t="b">
        <v>1</v>
      </c>
      <c r="AL563" t="b">
        <v>1</v>
      </c>
      <c r="AO563" s="1">
        <v>1</v>
      </c>
      <c r="AP563" t="b">
        <v>1</v>
      </c>
      <c r="AQ563" t="b">
        <v>0</v>
      </c>
      <c r="AS563" t="b">
        <v>0</v>
      </c>
    </row>
    <row r="564" spans="1:47">
      <c r="A564">
        <v>148548</v>
      </c>
      <c r="B564" t="s">
        <v>64</v>
      </c>
      <c r="C564" t="s">
        <v>716</v>
      </c>
      <c r="D564" t="s">
        <v>181</v>
      </c>
      <c r="E564" t="str">
        <f>IF(ISNUMBER(SEARCH(E$1, VLOOKUP($A564,#REF!, 30, FALSE))), "Y", "N")</f>
        <v>N</v>
      </c>
      <c r="F564" t="str">
        <f>IF(ISNUMBER(SEARCH(F$1, VLOOKUP($A564,#REF!, 30, FALSE))), "Y", "N")</f>
        <v>N</v>
      </c>
      <c r="G564" t="str">
        <f>IF(ISNUMBER(SEARCH(G$1, VLOOKUP($A564,#REF!, 30, FALSE))), "Y", "N")</f>
        <v>N</v>
      </c>
      <c r="H564" t="str">
        <f>IF(ISNUMBER(SEARCH(H$1, VLOOKUP($A564,#REF!, 30, FALSE))), "Y", "N")</f>
        <v>N</v>
      </c>
      <c r="I564" t="str">
        <f>IF(ISNUMBER(SEARCH(I$1, VLOOKUP($A564,#REF!, 30, FALSE))), "Y", "N")</f>
        <v>N</v>
      </c>
      <c r="J564" t="str">
        <f>IF(ISNUMBER(SEARCH(J$1, VLOOKUP($A564,#REF!, 30, FALSE))), "Y", "N")</f>
        <v>N</v>
      </c>
      <c r="K564" t="str">
        <f>IF(ISNUMBER(SEARCH(K$1, VLOOKUP($A564,#REF!, 30, FALSE))), "Y", "N")</f>
        <v>N</v>
      </c>
      <c r="L564">
        <v>10</v>
      </c>
      <c r="M564" t="s">
        <v>20</v>
      </c>
      <c r="N564" t="s">
        <v>66</v>
      </c>
      <c r="O564" t="s">
        <v>22</v>
      </c>
      <c r="P564" t="s">
        <v>23</v>
      </c>
      <c r="Q564">
        <v>0.1399</v>
      </c>
      <c r="R564" t="e">
        <f>IF(M564="electric",VLOOKUP(C564,Electric!$B:$F,5,FALSE), VLOOKUP(C564, Gas!$B:$F, 5, FALSE))</f>
        <v>#N/A</v>
      </c>
      <c r="S564" s="8" t="e">
        <f t="shared" si="8"/>
        <v>#N/A</v>
      </c>
      <c r="T564">
        <v>0</v>
      </c>
      <c r="U564">
        <v>0</v>
      </c>
      <c r="V564">
        <v>0</v>
      </c>
      <c r="W564" t="s">
        <v>25</v>
      </c>
      <c r="X564">
        <v>12</v>
      </c>
      <c r="Y564" t="s">
        <v>13</v>
      </c>
      <c r="Z564" t="s">
        <v>40</v>
      </c>
      <c r="AA564" t="s">
        <v>226</v>
      </c>
      <c r="AD564" t="s">
        <v>162</v>
      </c>
      <c r="AE564" t="s">
        <v>712</v>
      </c>
      <c r="AF564" t="s">
        <v>143</v>
      </c>
      <c r="AG564" t="b">
        <v>0</v>
      </c>
      <c r="AH564" t="b">
        <v>0</v>
      </c>
      <c r="AI564" t="b">
        <v>0</v>
      </c>
      <c r="AJ564" t="b">
        <v>0</v>
      </c>
      <c r="AK564" t="b">
        <v>1</v>
      </c>
      <c r="AL564" t="b">
        <v>1</v>
      </c>
      <c r="AO564" t="s">
        <v>27</v>
      </c>
      <c r="AP564" t="b">
        <v>0</v>
      </c>
      <c r="AQ564" t="b">
        <v>0</v>
      </c>
    </row>
    <row r="565" spans="1:47">
      <c r="A565">
        <v>148547</v>
      </c>
      <c r="B565" t="s">
        <v>64</v>
      </c>
      <c r="C565" t="s">
        <v>716</v>
      </c>
      <c r="D565" t="s">
        <v>698</v>
      </c>
      <c r="E565" t="str">
        <f>IF(ISNUMBER(SEARCH(E$1, VLOOKUP($A565,#REF!, 30, FALSE))), "Y", "N")</f>
        <v>N</v>
      </c>
      <c r="F565" t="str">
        <f>IF(ISNUMBER(SEARCH(F$1, VLOOKUP($A565,#REF!, 30, FALSE))), "Y", "N")</f>
        <v>N</v>
      </c>
      <c r="G565" t="str">
        <f>IF(ISNUMBER(SEARCH(G$1, VLOOKUP($A565,#REF!, 30, FALSE))), "Y", "N")</f>
        <v>N</v>
      </c>
      <c r="H565" t="str">
        <f>IF(ISNUMBER(SEARCH(H$1, VLOOKUP($A565,#REF!, 30, FALSE))), "Y", "N")</f>
        <v>N</v>
      </c>
      <c r="I565" t="str">
        <f>IF(ISNUMBER(SEARCH(I$1, VLOOKUP($A565,#REF!, 30, FALSE))), "Y", "N")</f>
        <v>N</v>
      </c>
      <c r="J565" t="str">
        <f>IF(ISNUMBER(SEARCH(J$1, VLOOKUP($A565,#REF!, 30, FALSE))), "Y", "N")</f>
        <v>N</v>
      </c>
      <c r="K565" t="str">
        <f>IF(ISNUMBER(SEARCH(K$1, VLOOKUP($A565,#REF!, 30, FALSE))), "Y", "N")</f>
        <v>N</v>
      </c>
      <c r="L565">
        <v>10</v>
      </c>
      <c r="M565" t="s">
        <v>20</v>
      </c>
      <c r="N565" t="s">
        <v>66</v>
      </c>
      <c r="O565" t="s">
        <v>22</v>
      </c>
      <c r="P565" t="s">
        <v>23</v>
      </c>
      <c r="Q565">
        <v>0.1419</v>
      </c>
      <c r="R565" t="e">
        <f>IF(M565="electric",VLOOKUP(C565,Electric!$B:$F,5,FALSE), VLOOKUP(C565, Gas!$B:$F, 5, FALSE))</f>
        <v>#N/A</v>
      </c>
      <c r="S565" s="8" t="e">
        <f t="shared" si="8"/>
        <v>#N/A</v>
      </c>
      <c r="T565">
        <v>0</v>
      </c>
      <c r="U565">
        <v>0</v>
      </c>
      <c r="V565">
        <v>0</v>
      </c>
      <c r="W565" t="s">
        <v>25</v>
      </c>
      <c r="X565">
        <v>24</v>
      </c>
      <c r="Y565" t="s">
        <v>13</v>
      </c>
      <c r="Z565" t="s">
        <v>40</v>
      </c>
      <c r="AA565" t="s">
        <v>226</v>
      </c>
      <c r="AD565" t="s">
        <v>162</v>
      </c>
      <c r="AE565" t="s">
        <v>713</v>
      </c>
      <c r="AF565" t="s">
        <v>143</v>
      </c>
      <c r="AG565" t="b">
        <v>0</v>
      </c>
      <c r="AH565" t="b">
        <v>0</v>
      </c>
      <c r="AI565" t="b">
        <v>0</v>
      </c>
      <c r="AJ565" t="b">
        <v>0</v>
      </c>
      <c r="AK565" t="b">
        <v>1</v>
      </c>
      <c r="AL565" t="b">
        <v>1</v>
      </c>
      <c r="AO565" t="s">
        <v>27</v>
      </c>
      <c r="AP565" t="b">
        <v>0</v>
      </c>
      <c r="AQ565" t="b">
        <v>0</v>
      </c>
    </row>
    <row r="566" spans="1:47">
      <c r="A566">
        <v>148550</v>
      </c>
      <c r="B566" t="s">
        <v>64</v>
      </c>
      <c r="C566" t="s">
        <v>716</v>
      </c>
      <c r="D566" t="s">
        <v>146</v>
      </c>
      <c r="E566" t="str">
        <f>IF(ISNUMBER(SEARCH(E$1, VLOOKUP($A566,#REF!, 30, FALSE))), "Y", "N")</f>
        <v>N</v>
      </c>
      <c r="F566" t="str">
        <f>IF(ISNUMBER(SEARCH(F$1, VLOOKUP($A566,#REF!, 30, FALSE))), "Y", "N")</f>
        <v>N</v>
      </c>
      <c r="G566" t="str">
        <f>IF(ISNUMBER(SEARCH(G$1, VLOOKUP($A566,#REF!, 30, FALSE))), "Y", "N")</f>
        <v>N</v>
      </c>
      <c r="H566" t="str">
        <f>IF(ISNUMBER(SEARCH(H$1, VLOOKUP($A566,#REF!, 30, FALSE))), "Y", "N")</f>
        <v>N</v>
      </c>
      <c r="I566" t="str">
        <f>IF(ISNUMBER(SEARCH(I$1, VLOOKUP($A566,#REF!, 30, FALSE))), "Y", "N")</f>
        <v>N</v>
      </c>
      <c r="J566" t="str">
        <f>IF(ISNUMBER(SEARCH(J$1, VLOOKUP($A566,#REF!, 30, FALSE))), "Y", "N")</f>
        <v>N</v>
      </c>
      <c r="K566" t="str">
        <f>IF(ISNUMBER(SEARCH(K$1, VLOOKUP($A566,#REF!, 30, FALSE))), "Y", "N")</f>
        <v>N</v>
      </c>
      <c r="L566">
        <v>60</v>
      </c>
      <c r="M566" t="s">
        <v>20</v>
      </c>
      <c r="N566" t="s">
        <v>66</v>
      </c>
      <c r="O566" t="s">
        <v>22</v>
      </c>
      <c r="P566" t="s">
        <v>23</v>
      </c>
      <c r="Q566">
        <v>0.1419</v>
      </c>
      <c r="R566" t="e">
        <f>IF(M566="electric",VLOOKUP(C566,Electric!$B:$F,5,FALSE), VLOOKUP(C566, Gas!$B:$F, 5, FALSE))</f>
        <v>#N/A</v>
      </c>
      <c r="S566" s="8" t="e">
        <f t="shared" si="8"/>
        <v>#N/A</v>
      </c>
      <c r="T566">
        <v>0</v>
      </c>
      <c r="U566">
        <v>0</v>
      </c>
      <c r="V566">
        <v>0</v>
      </c>
      <c r="W566" t="s">
        <v>25</v>
      </c>
      <c r="X566">
        <v>12</v>
      </c>
      <c r="Y566" t="s">
        <v>13</v>
      </c>
      <c r="Z566" t="s">
        <v>40</v>
      </c>
      <c r="AA566" t="s">
        <v>165</v>
      </c>
      <c r="AB566" t="s">
        <v>166</v>
      </c>
      <c r="AD566" t="s">
        <v>167</v>
      </c>
      <c r="AE566" t="s">
        <v>713</v>
      </c>
      <c r="AF566" t="s">
        <v>143</v>
      </c>
      <c r="AG566" t="b">
        <v>0</v>
      </c>
      <c r="AH566" t="b">
        <v>0</v>
      </c>
      <c r="AI566" t="b">
        <v>0</v>
      </c>
      <c r="AJ566" t="b">
        <v>0</v>
      </c>
      <c r="AK566" t="b">
        <v>1</v>
      </c>
      <c r="AL566" t="b">
        <v>1</v>
      </c>
      <c r="AO566" t="s">
        <v>27</v>
      </c>
      <c r="AP566" t="b">
        <v>0</v>
      </c>
      <c r="AQ566" t="b">
        <v>0</v>
      </c>
      <c r="AS566" t="b">
        <v>0</v>
      </c>
    </row>
    <row r="567" spans="1:47">
      <c r="A567">
        <v>148549</v>
      </c>
      <c r="B567" t="s">
        <v>64</v>
      </c>
      <c r="C567" t="s">
        <v>716</v>
      </c>
      <c r="D567" t="s">
        <v>149</v>
      </c>
      <c r="E567" t="str">
        <f>IF(ISNUMBER(SEARCH(E$1, VLOOKUP($A567,#REF!, 30, FALSE))), "Y", "N")</f>
        <v>N</v>
      </c>
      <c r="F567" t="str">
        <f>IF(ISNUMBER(SEARCH(F$1, VLOOKUP($A567,#REF!, 30, FALSE))), "Y", "N")</f>
        <v>N</v>
      </c>
      <c r="G567" t="str">
        <f>IF(ISNUMBER(SEARCH(G$1, VLOOKUP($A567,#REF!, 30, FALSE))), "Y", "N")</f>
        <v>N</v>
      </c>
      <c r="H567" t="str">
        <f>IF(ISNUMBER(SEARCH(H$1, VLOOKUP($A567,#REF!, 30, FALSE))), "Y", "N")</f>
        <v>N</v>
      </c>
      <c r="I567" t="str">
        <f>IF(ISNUMBER(SEARCH(I$1, VLOOKUP($A567,#REF!, 30, FALSE))), "Y", "N")</f>
        <v>N</v>
      </c>
      <c r="J567" t="str">
        <f>IF(ISNUMBER(SEARCH(J$1, VLOOKUP($A567,#REF!, 30, FALSE))), "Y", "N")</f>
        <v>N</v>
      </c>
      <c r="K567" t="str">
        <f>IF(ISNUMBER(SEARCH(K$1, VLOOKUP($A567,#REF!, 30, FALSE))), "Y", "N")</f>
        <v>N</v>
      </c>
      <c r="L567">
        <v>50</v>
      </c>
      <c r="M567" t="s">
        <v>20</v>
      </c>
      <c r="N567" t="s">
        <v>66</v>
      </c>
      <c r="O567" t="s">
        <v>22</v>
      </c>
      <c r="P567" t="s">
        <v>23</v>
      </c>
      <c r="Q567">
        <v>0.1439</v>
      </c>
      <c r="R567" t="e">
        <f>IF(M567="electric",VLOOKUP(C567,Electric!$B:$F,5,FALSE), VLOOKUP(C567, Gas!$B:$F, 5, FALSE))</f>
        <v>#N/A</v>
      </c>
      <c r="S567" s="8" t="e">
        <f t="shared" si="8"/>
        <v>#N/A</v>
      </c>
      <c r="T567">
        <v>0</v>
      </c>
      <c r="U567">
        <v>0</v>
      </c>
      <c r="V567">
        <v>0</v>
      </c>
      <c r="W567" t="s">
        <v>25</v>
      </c>
      <c r="X567">
        <v>24</v>
      </c>
      <c r="Y567" t="s">
        <v>13</v>
      </c>
      <c r="Z567" t="s">
        <v>40</v>
      </c>
      <c r="AA567" t="s">
        <v>170</v>
      </c>
      <c r="AD567" t="s">
        <v>171</v>
      </c>
      <c r="AE567" t="s">
        <v>714</v>
      </c>
      <c r="AF567" t="s">
        <v>143</v>
      </c>
      <c r="AG567" t="b">
        <v>0</v>
      </c>
      <c r="AH567" t="b">
        <v>0</v>
      </c>
      <c r="AI567" t="b">
        <v>0</v>
      </c>
      <c r="AJ567" t="b">
        <v>0</v>
      </c>
      <c r="AK567" t="b">
        <v>1</v>
      </c>
      <c r="AL567" t="b">
        <v>1</v>
      </c>
      <c r="AO567" t="s">
        <v>27</v>
      </c>
      <c r="AP567" t="b">
        <v>0</v>
      </c>
      <c r="AQ567" t="b">
        <v>0</v>
      </c>
    </row>
    <row r="568" spans="1:47">
      <c r="A568">
        <v>141497</v>
      </c>
      <c r="B568" t="s">
        <v>64</v>
      </c>
      <c r="C568" t="s">
        <v>716</v>
      </c>
      <c r="D568" t="s">
        <v>151</v>
      </c>
      <c r="E568" t="str">
        <f>IF(ISNUMBER(SEARCH(E$1, VLOOKUP($A568,#REF!, 30, FALSE))), "Y", "N")</f>
        <v>N</v>
      </c>
      <c r="F568" t="str">
        <f>IF(ISNUMBER(SEARCH(F$1, VLOOKUP($A568,#REF!, 30, FALSE))), "Y", "N")</f>
        <v>N</v>
      </c>
      <c r="G568" t="str">
        <f>IF(ISNUMBER(SEARCH(G$1, VLOOKUP($A568,#REF!, 30, FALSE))), "Y", "N")</f>
        <v>N</v>
      </c>
      <c r="H568" t="str">
        <f>IF(ISNUMBER(SEARCH(H$1, VLOOKUP($A568,#REF!, 30, FALSE))), "Y", "N")</f>
        <v>N</v>
      </c>
      <c r="I568" t="str">
        <f>IF(ISNUMBER(SEARCH(I$1, VLOOKUP($A568,#REF!, 30, FALSE))), "Y", "N")</f>
        <v>N</v>
      </c>
      <c r="J568" t="str">
        <f>IF(ISNUMBER(SEARCH(J$1, VLOOKUP($A568,#REF!, 30, FALSE))), "Y", "N")</f>
        <v>N</v>
      </c>
      <c r="K568" t="str">
        <f>IF(ISNUMBER(SEARCH(K$1, VLOOKUP($A568,#REF!, 30, FALSE))), "Y", "N")</f>
        <v>N</v>
      </c>
      <c r="L568">
        <v>60</v>
      </c>
      <c r="M568" t="s">
        <v>20</v>
      </c>
      <c r="N568" t="s">
        <v>66</v>
      </c>
      <c r="O568" t="s">
        <v>22</v>
      </c>
      <c r="P568" t="s">
        <v>23</v>
      </c>
      <c r="Q568">
        <v>0.1439</v>
      </c>
      <c r="R568" t="e">
        <f>IF(M568="electric",VLOOKUP(C568,Electric!$B:$F,5,FALSE), VLOOKUP(C568, Gas!$B:$F, 5, FALSE))</f>
        <v>#N/A</v>
      </c>
      <c r="S568" s="8" t="e">
        <f t="shared" si="8"/>
        <v>#N/A</v>
      </c>
      <c r="T568">
        <v>0</v>
      </c>
      <c r="U568">
        <v>0</v>
      </c>
      <c r="V568">
        <v>0</v>
      </c>
      <c r="W568" t="s">
        <v>25</v>
      </c>
      <c r="X568">
        <v>12</v>
      </c>
      <c r="Y568" t="s">
        <v>13</v>
      </c>
      <c r="Z568" t="s">
        <v>40</v>
      </c>
      <c r="AA568" t="s">
        <v>165</v>
      </c>
      <c r="AB568" t="s">
        <v>166</v>
      </c>
      <c r="AD568" t="s">
        <v>167</v>
      </c>
      <c r="AE568" t="s">
        <v>714</v>
      </c>
      <c r="AF568" t="s">
        <v>143</v>
      </c>
      <c r="AG568" t="b">
        <v>0</v>
      </c>
      <c r="AH568" t="b">
        <v>0</v>
      </c>
      <c r="AI568" t="b">
        <v>0</v>
      </c>
      <c r="AJ568" t="b">
        <v>0</v>
      </c>
      <c r="AK568" t="b">
        <v>1</v>
      </c>
      <c r="AL568" t="b">
        <v>1</v>
      </c>
      <c r="AO568" s="1">
        <v>1</v>
      </c>
      <c r="AP568" t="b">
        <v>1</v>
      </c>
      <c r="AQ568" t="b">
        <v>0</v>
      </c>
      <c r="AS568" t="b">
        <v>0</v>
      </c>
    </row>
    <row r="569" spans="1:47">
      <c r="A569">
        <v>139404</v>
      </c>
      <c r="B569" t="s">
        <v>64</v>
      </c>
      <c r="C569" t="s">
        <v>564</v>
      </c>
      <c r="D569" t="s">
        <v>181</v>
      </c>
      <c r="E569" t="str">
        <f>IF(ISNUMBER(SEARCH(E$1, VLOOKUP($A569,#REF!, 30, FALSE))), "Y", "N")</f>
        <v>N</v>
      </c>
      <c r="F569" t="str">
        <f>IF(ISNUMBER(SEARCH(F$1, VLOOKUP($A569,#REF!, 30, FALSE))), "Y", "N")</f>
        <v>N</v>
      </c>
      <c r="G569" t="str">
        <f>IF(ISNUMBER(SEARCH(G$1, VLOOKUP($A569,#REF!, 30, FALSE))), "Y", "N")</f>
        <v>N</v>
      </c>
      <c r="H569" t="str">
        <f>IF(ISNUMBER(SEARCH(H$1, VLOOKUP($A569,#REF!, 30, FALSE))), "Y", "N")</f>
        <v>N</v>
      </c>
      <c r="I569" t="str">
        <f>IF(ISNUMBER(SEARCH(I$1, VLOOKUP($A569,#REF!, 30, FALSE))), "Y", "N")</f>
        <v>N</v>
      </c>
      <c r="J569" t="str">
        <f>IF(ISNUMBER(SEARCH(J$1, VLOOKUP($A569,#REF!, 30, FALSE))), "Y", "N")</f>
        <v>N</v>
      </c>
      <c r="K569" t="str">
        <f>IF(ISNUMBER(SEARCH(K$1, VLOOKUP($A569,#REF!, 30, FALSE))), "Y", "N")</f>
        <v>N</v>
      </c>
      <c r="L569">
        <v>10</v>
      </c>
      <c r="M569" t="s">
        <v>20</v>
      </c>
      <c r="N569" t="s">
        <v>66</v>
      </c>
      <c r="O569" t="s">
        <v>22</v>
      </c>
      <c r="P569" t="s">
        <v>23</v>
      </c>
      <c r="Q569">
        <v>0.13489999999999999</v>
      </c>
      <c r="R569">
        <f>IF(M569="electric",VLOOKUP(C569,Electric!$B:$F,5,FALSE), VLOOKUP(C569, Gas!$B:$F, 5, FALSE))</f>
        <v>0.11719</v>
      </c>
      <c r="S569" s="8" t="str">
        <f t="shared" si="8"/>
        <v>None</v>
      </c>
      <c r="T569">
        <v>0</v>
      </c>
      <c r="U569">
        <v>0</v>
      </c>
      <c r="V569">
        <v>0</v>
      </c>
      <c r="W569" t="s">
        <v>25</v>
      </c>
      <c r="X569">
        <v>12</v>
      </c>
      <c r="Y569" t="s">
        <v>13</v>
      </c>
      <c r="Z569" t="s">
        <v>40</v>
      </c>
      <c r="AA569" t="s">
        <v>226</v>
      </c>
      <c r="AD569" t="s">
        <v>162</v>
      </c>
      <c r="AE569" t="s">
        <v>717</v>
      </c>
      <c r="AF569" t="s">
        <v>143</v>
      </c>
      <c r="AG569" t="b">
        <v>0</v>
      </c>
      <c r="AH569" t="b">
        <v>0</v>
      </c>
      <c r="AI569" t="b">
        <v>0</v>
      </c>
      <c r="AJ569" t="b">
        <v>0</v>
      </c>
      <c r="AK569" t="b">
        <v>1</v>
      </c>
      <c r="AL569" t="b">
        <v>1</v>
      </c>
      <c r="AO569" t="s">
        <v>27</v>
      </c>
      <c r="AP569" t="b">
        <v>0</v>
      </c>
      <c r="AQ569" t="b">
        <v>0</v>
      </c>
    </row>
    <row r="570" spans="1:47">
      <c r="A570">
        <v>140117</v>
      </c>
      <c r="B570" t="s">
        <v>64</v>
      </c>
      <c r="C570" t="s">
        <v>564</v>
      </c>
      <c r="D570" t="s">
        <v>698</v>
      </c>
      <c r="E570" t="str">
        <f>IF(ISNUMBER(SEARCH(E$1, VLOOKUP($A570,#REF!, 30, FALSE))), "Y", "N")</f>
        <v>N</v>
      </c>
      <c r="F570" t="str">
        <f>IF(ISNUMBER(SEARCH(F$1, VLOOKUP($A570,#REF!, 30, FALSE))), "Y", "N")</f>
        <v>N</v>
      </c>
      <c r="G570" t="str">
        <f>IF(ISNUMBER(SEARCH(G$1, VLOOKUP($A570,#REF!, 30, FALSE))), "Y", "N")</f>
        <v>N</v>
      </c>
      <c r="H570" t="str">
        <f>IF(ISNUMBER(SEARCH(H$1, VLOOKUP($A570,#REF!, 30, FALSE))), "Y", "N")</f>
        <v>N</v>
      </c>
      <c r="I570" t="str">
        <f>IF(ISNUMBER(SEARCH(I$1, VLOOKUP($A570,#REF!, 30, FALSE))), "Y", "N")</f>
        <v>N</v>
      </c>
      <c r="J570" t="str">
        <f>IF(ISNUMBER(SEARCH(J$1, VLOOKUP($A570,#REF!, 30, FALSE))), "Y", "N")</f>
        <v>N</v>
      </c>
      <c r="K570" t="str">
        <f>IF(ISNUMBER(SEARCH(K$1, VLOOKUP($A570,#REF!, 30, FALSE))), "Y", "N")</f>
        <v>N</v>
      </c>
      <c r="L570">
        <v>10</v>
      </c>
      <c r="M570" t="s">
        <v>20</v>
      </c>
      <c r="N570" t="s">
        <v>66</v>
      </c>
      <c r="O570" t="s">
        <v>22</v>
      </c>
      <c r="P570" t="s">
        <v>23</v>
      </c>
      <c r="Q570">
        <v>0.13789999999999999</v>
      </c>
      <c r="R570">
        <f>IF(M570="electric",VLOOKUP(C570,Electric!$B:$F,5,FALSE), VLOOKUP(C570, Gas!$B:$F, 5, FALSE))</f>
        <v>0.11719</v>
      </c>
      <c r="S570" s="8" t="str">
        <f t="shared" si="8"/>
        <v>None</v>
      </c>
      <c r="T570">
        <v>0</v>
      </c>
      <c r="U570">
        <v>0</v>
      </c>
      <c r="V570">
        <v>0</v>
      </c>
      <c r="W570" t="s">
        <v>25</v>
      </c>
      <c r="X570">
        <v>24</v>
      </c>
      <c r="Y570" t="s">
        <v>13</v>
      </c>
      <c r="Z570" t="s">
        <v>40</v>
      </c>
      <c r="AA570" t="s">
        <v>226</v>
      </c>
      <c r="AD570" t="s">
        <v>162</v>
      </c>
      <c r="AE570" t="s">
        <v>718</v>
      </c>
      <c r="AF570" t="s">
        <v>143</v>
      </c>
      <c r="AG570" t="b">
        <v>0</v>
      </c>
      <c r="AH570" t="b">
        <v>0</v>
      </c>
      <c r="AI570" t="b">
        <v>0</v>
      </c>
      <c r="AJ570" t="b">
        <v>0</v>
      </c>
      <c r="AK570" t="b">
        <v>1</v>
      </c>
      <c r="AL570" t="b">
        <v>1</v>
      </c>
      <c r="AO570" t="s">
        <v>27</v>
      </c>
      <c r="AP570" t="b">
        <v>0</v>
      </c>
      <c r="AQ570" t="b">
        <v>0</v>
      </c>
    </row>
    <row r="571" spans="1:47">
      <c r="A571">
        <v>140901</v>
      </c>
      <c r="B571" t="s">
        <v>64</v>
      </c>
      <c r="C571" t="s">
        <v>564</v>
      </c>
      <c r="D571" t="s">
        <v>146</v>
      </c>
      <c r="E571" t="str">
        <f>IF(ISNUMBER(SEARCH(E$1, VLOOKUP($A571,#REF!, 30, FALSE))), "Y", "N")</f>
        <v>N</v>
      </c>
      <c r="F571" t="str">
        <f>IF(ISNUMBER(SEARCH(F$1, VLOOKUP($A571,#REF!, 30, FALSE))), "Y", "N")</f>
        <v>N</v>
      </c>
      <c r="G571" t="str">
        <f>IF(ISNUMBER(SEARCH(G$1, VLOOKUP($A571,#REF!, 30, FALSE))), "Y", "N")</f>
        <v>N</v>
      </c>
      <c r="H571" t="str">
        <f>IF(ISNUMBER(SEARCH(H$1, VLOOKUP($A571,#REF!, 30, FALSE))), "Y", "N")</f>
        <v>N</v>
      </c>
      <c r="I571" t="str">
        <f>IF(ISNUMBER(SEARCH(I$1, VLOOKUP($A571,#REF!, 30, FALSE))), "Y", "N")</f>
        <v>N</v>
      </c>
      <c r="J571" t="str">
        <f>IF(ISNUMBER(SEARCH(J$1, VLOOKUP($A571,#REF!, 30, FALSE))), "Y", "N")</f>
        <v>N</v>
      </c>
      <c r="K571" t="str">
        <f>IF(ISNUMBER(SEARCH(K$1, VLOOKUP($A571,#REF!, 30, FALSE))), "Y", "N")</f>
        <v>N</v>
      </c>
      <c r="L571">
        <v>60</v>
      </c>
      <c r="M571" t="s">
        <v>20</v>
      </c>
      <c r="N571" t="s">
        <v>66</v>
      </c>
      <c r="O571" t="s">
        <v>22</v>
      </c>
      <c r="P571" t="s">
        <v>23</v>
      </c>
      <c r="Q571">
        <v>0.13789999999999999</v>
      </c>
      <c r="R571">
        <f>IF(M571="electric",VLOOKUP(C571,Electric!$B:$F,5,FALSE), VLOOKUP(C571, Gas!$B:$F, 5, FALSE))</f>
        <v>0.11719</v>
      </c>
      <c r="S571" s="8" t="str">
        <f t="shared" si="8"/>
        <v>None</v>
      </c>
      <c r="T571">
        <v>0</v>
      </c>
      <c r="U571">
        <v>0</v>
      </c>
      <c r="V571">
        <v>0</v>
      </c>
      <c r="W571" t="s">
        <v>25</v>
      </c>
      <c r="X571">
        <v>12</v>
      </c>
      <c r="Y571" t="s">
        <v>13</v>
      </c>
      <c r="Z571" t="s">
        <v>40</v>
      </c>
      <c r="AA571" t="s">
        <v>165</v>
      </c>
      <c r="AB571" t="s">
        <v>166</v>
      </c>
      <c r="AD571" t="s">
        <v>167</v>
      </c>
      <c r="AE571" t="s">
        <v>718</v>
      </c>
      <c r="AF571" t="s">
        <v>143</v>
      </c>
      <c r="AG571" t="b">
        <v>0</v>
      </c>
      <c r="AH571" t="b">
        <v>0</v>
      </c>
      <c r="AI571" t="b">
        <v>0</v>
      </c>
      <c r="AJ571" t="b">
        <v>0</v>
      </c>
      <c r="AK571" t="b">
        <v>1</v>
      </c>
      <c r="AL571" t="b">
        <v>1</v>
      </c>
      <c r="AO571" t="s">
        <v>27</v>
      </c>
      <c r="AP571" t="b">
        <v>0</v>
      </c>
      <c r="AQ571" t="b">
        <v>0</v>
      </c>
      <c r="AS571" t="b">
        <v>0</v>
      </c>
    </row>
    <row r="572" spans="1:47">
      <c r="A572">
        <v>140784</v>
      </c>
      <c r="B572" t="s">
        <v>64</v>
      </c>
      <c r="C572" t="s">
        <v>564</v>
      </c>
      <c r="D572" t="s">
        <v>149</v>
      </c>
      <c r="E572" t="str">
        <f>IF(ISNUMBER(SEARCH(E$1, VLOOKUP($A572,#REF!, 30, FALSE))), "Y", "N")</f>
        <v>N</v>
      </c>
      <c r="F572" t="str">
        <f>IF(ISNUMBER(SEARCH(F$1, VLOOKUP($A572,#REF!, 30, FALSE))), "Y", "N")</f>
        <v>N</v>
      </c>
      <c r="G572" t="str">
        <f>IF(ISNUMBER(SEARCH(G$1, VLOOKUP($A572,#REF!, 30, FALSE))), "Y", "N")</f>
        <v>N</v>
      </c>
      <c r="H572" t="str">
        <f>IF(ISNUMBER(SEARCH(H$1, VLOOKUP($A572,#REF!, 30, FALSE))), "Y", "N")</f>
        <v>N</v>
      </c>
      <c r="I572" t="str">
        <f>IF(ISNUMBER(SEARCH(I$1, VLOOKUP($A572,#REF!, 30, FALSE))), "Y", "N")</f>
        <v>N</v>
      </c>
      <c r="J572" t="str">
        <f>IF(ISNUMBER(SEARCH(J$1, VLOOKUP($A572,#REF!, 30, FALSE))), "Y", "N")</f>
        <v>N</v>
      </c>
      <c r="K572" t="str">
        <f>IF(ISNUMBER(SEARCH(K$1, VLOOKUP($A572,#REF!, 30, FALSE))), "Y", "N")</f>
        <v>N</v>
      </c>
      <c r="L572">
        <v>50</v>
      </c>
      <c r="M572" t="s">
        <v>20</v>
      </c>
      <c r="N572" t="s">
        <v>66</v>
      </c>
      <c r="O572" t="s">
        <v>22</v>
      </c>
      <c r="P572" t="s">
        <v>23</v>
      </c>
      <c r="Q572">
        <v>0.1399</v>
      </c>
      <c r="R572">
        <f>IF(M572="electric",VLOOKUP(C572,Electric!$B:$F,5,FALSE), VLOOKUP(C572, Gas!$B:$F, 5, FALSE))</f>
        <v>0.11719</v>
      </c>
      <c r="S572" s="8" t="str">
        <f t="shared" si="8"/>
        <v>None</v>
      </c>
      <c r="T572">
        <v>0</v>
      </c>
      <c r="U572">
        <v>0</v>
      </c>
      <c r="V572">
        <v>0</v>
      </c>
      <c r="W572" t="s">
        <v>25</v>
      </c>
      <c r="X572">
        <v>24</v>
      </c>
      <c r="Y572" t="s">
        <v>13</v>
      </c>
      <c r="Z572" t="s">
        <v>40</v>
      </c>
      <c r="AA572" t="s">
        <v>170</v>
      </c>
      <c r="AD572" t="s">
        <v>171</v>
      </c>
      <c r="AE572" t="s">
        <v>719</v>
      </c>
      <c r="AF572" t="s">
        <v>143</v>
      </c>
      <c r="AG572" t="b">
        <v>0</v>
      </c>
      <c r="AH572" t="b">
        <v>0</v>
      </c>
      <c r="AI572" t="b">
        <v>0</v>
      </c>
      <c r="AJ572" t="b">
        <v>0</v>
      </c>
      <c r="AK572" t="b">
        <v>1</v>
      </c>
      <c r="AL572" t="b">
        <v>1</v>
      </c>
      <c r="AO572" t="s">
        <v>27</v>
      </c>
      <c r="AP572" t="b">
        <v>0</v>
      </c>
      <c r="AQ572" t="b">
        <v>0</v>
      </c>
    </row>
    <row r="573" spans="1:47">
      <c r="A573">
        <v>140118</v>
      </c>
      <c r="B573" t="s">
        <v>64</v>
      </c>
      <c r="C573" t="s">
        <v>564</v>
      </c>
      <c r="D573" t="s">
        <v>151</v>
      </c>
      <c r="E573" t="str">
        <f>IF(ISNUMBER(SEARCH(E$1, VLOOKUP($A573,#REF!, 30, FALSE))), "Y", "N")</f>
        <v>N</v>
      </c>
      <c r="F573" t="str">
        <f>IF(ISNUMBER(SEARCH(F$1, VLOOKUP($A573,#REF!, 30, FALSE))), "Y", "N")</f>
        <v>N</v>
      </c>
      <c r="G573" t="str">
        <f>IF(ISNUMBER(SEARCH(G$1, VLOOKUP($A573,#REF!, 30, FALSE))), "Y", "N")</f>
        <v>N</v>
      </c>
      <c r="H573" t="str">
        <f>IF(ISNUMBER(SEARCH(H$1, VLOOKUP($A573,#REF!, 30, FALSE))), "Y", "N")</f>
        <v>N</v>
      </c>
      <c r="I573" t="str">
        <f>IF(ISNUMBER(SEARCH(I$1, VLOOKUP($A573,#REF!, 30, FALSE))), "Y", "N")</f>
        <v>N</v>
      </c>
      <c r="J573" t="str">
        <f>IF(ISNUMBER(SEARCH(J$1, VLOOKUP($A573,#REF!, 30, FALSE))), "Y", "N")</f>
        <v>N</v>
      </c>
      <c r="K573" t="str">
        <f>IF(ISNUMBER(SEARCH(K$1, VLOOKUP($A573,#REF!, 30, FALSE))), "Y", "N")</f>
        <v>N</v>
      </c>
      <c r="L573">
        <v>60</v>
      </c>
      <c r="M573" t="s">
        <v>20</v>
      </c>
      <c r="N573" t="s">
        <v>66</v>
      </c>
      <c r="O573" t="s">
        <v>22</v>
      </c>
      <c r="P573" t="s">
        <v>23</v>
      </c>
      <c r="Q573">
        <v>0.1399</v>
      </c>
      <c r="R573">
        <f>IF(M573="electric",VLOOKUP(C573,Electric!$B:$F,5,FALSE), VLOOKUP(C573, Gas!$B:$F, 5, FALSE))</f>
        <v>0.11719</v>
      </c>
      <c r="S573" s="8" t="str">
        <f t="shared" si="8"/>
        <v>None</v>
      </c>
      <c r="T573">
        <v>0</v>
      </c>
      <c r="U573">
        <v>0</v>
      </c>
      <c r="V573">
        <v>0</v>
      </c>
      <c r="W573" t="s">
        <v>25</v>
      </c>
      <c r="X573">
        <v>12</v>
      </c>
      <c r="Y573" t="s">
        <v>13</v>
      </c>
      <c r="Z573" t="s">
        <v>40</v>
      </c>
      <c r="AA573" t="s">
        <v>165</v>
      </c>
      <c r="AB573" t="s">
        <v>166</v>
      </c>
      <c r="AD573" t="s">
        <v>167</v>
      </c>
      <c r="AE573" t="s">
        <v>719</v>
      </c>
      <c r="AF573" t="s">
        <v>143</v>
      </c>
      <c r="AG573" t="b">
        <v>0</v>
      </c>
      <c r="AH573" t="b">
        <v>0</v>
      </c>
      <c r="AI573" t="b">
        <v>0</v>
      </c>
      <c r="AJ573" t="b">
        <v>0</v>
      </c>
      <c r="AK573" t="b">
        <v>1</v>
      </c>
      <c r="AL573" t="b">
        <v>1</v>
      </c>
      <c r="AO573" s="1">
        <v>1</v>
      </c>
      <c r="AP573" t="b">
        <v>1</v>
      </c>
      <c r="AQ573" t="b">
        <v>0</v>
      </c>
      <c r="AS573" t="b">
        <v>0</v>
      </c>
    </row>
    <row r="574" spans="1:47">
      <c r="A574">
        <v>148551</v>
      </c>
      <c r="B574" t="s">
        <v>64</v>
      </c>
      <c r="C574" t="s">
        <v>564</v>
      </c>
      <c r="D574" t="s">
        <v>153</v>
      </c>
      <c r="E574" t="str">
        <f>IF(ISNUMBER(SEARCH(E$1, VLOOKUP($A574,#REF!, 30, FALSE))), "Y", "N")</f>
        <v>N</v>
      </c>
      <c r="F574" t="str">
        <f>IF(ISNUMBER(SEARCH(F$1, VLOOKUP($A574,#REF!, 30, FALSE))), "Y", "N")</f>
        <v>N</v>
      </c>
      <c r="G574" t="str">
        <f>IF(ISNUMBER(SEARCH(G$1, VLOOKUP($A574,#REF!, 30, FALSE))), "Y", "N")</f>
        <v>N</v>
      </c>
      <c r="H574" t="str">
        <f>IF(ISNUMBER(SEARCH(H$1, VLOOKUP($A574,#REF!, 30, FALSE))), "Y", "N")</f>
        <v>N</v>
      </c>
      <c r="I574" t="str">
        <f>IF(ISNUMBER(SEARCH(I$1, VLOOKUP($A574,#REF!, 30, FALSE))), "Y", "N")</f>
        <v>N</v>
      </c>
      <c r="J574" t="str">
        <f>IF(ISNUMBER(SEARCH(J$1, VLOOKUP($A574,#REF!, 30, FALSE))), "Y", "N")</f>
        <v>N</v>
      </c>
      <c r="K574" t="str">
        <f>IF(ISNUMBER(SEARCH(K$1, VLOOKUP($A574,#REF!, 30, FALSE))), "Y", "N")</f>
        <v>N</v>
      </c>
      <c r="L574">
        <v>50</v>
      </c>
      <c r="M574" t="s">
        <v>20</v>
      </c>
      <c r="N574" t="s">
        <v>66</v>
      </c>
      <c r="O574" t="s">
        <v>22</v>
      </c>
      <c r="P574" t="s">
        <v>23</v>
      </c>
      <c r="Q574">
        <v>0.1429</v>
      </c>
      <c r="R574">
        <f>IF(M574="electric",VLOOKUP(C574,Electric!$B:$F,5,FALSE), VLOOKUP(C574, Gas!$B:$F, 5, FALSE))</f>
        <v>0.11719</v>
      </c>
      <c r="S574" s="8" t="str">
        <f t="shared" si="8"/>
        <v>None</v>
      </c>
      <c r="T574">
        <v>0</v>
      </c>
      <c r="U574">
        <v>0</v>
      </c>
      <c r="V574">
        <v>0</v>
      </c>
      <c r="W574" t="s">
        <v>25</v>
      </c>
      <c r="X574">
        <v>24</v>
      </c>
      <c r="Y574" t="s">
        <v>13</v>
      </c>
      <c r="Z574" t="s">
        <v>40</v>
      </c>
      <c r="AA574" t="s">
        <v>170</v>
      </c>
      <c r="AD574" t="s">
        <v>171</v>
      </c>
      <c r="AE574" t="s">
        <v>720</v>
      </c>
      <c r="AF574" t="s">
        <v>143</v>
      </c>
      <c r="AG574" t="b">
        <v>0</v>
      </c>
      <c r="AH574" t="b">
        <v>0</v>
      </c>
      <c r="AI574" t="b">
        <v>0</v>
      </c>
      <c r="AJ574" t="b">
        <v>0</v>
      </c>
      <c r="AK574" t="b">
        <v>1</v>
      </c>
      <c r="AL574" t="b">
        <v>1</v>
      </c>
      <c r="AO574" s="1">
        <v>1</v>
      </c>
      <c r="AP574" t="b">
        <v>1</v>
      </c>
      <c r="AQ574" t="b">
        <v>0</v>
      </c>
    </row>
    <row r="575" spans="1:47">
      <c r="A575">
        <v>151183</v>
      </c>
      <c r="B575" t="s">
        <v>68</v>
      </c>
      <c r="C575" t="s">
        <v>390</v>
      </c>
      <c r="D575" t="s">
        <v>70</v>
      </c>
      <c r="E575" t="str">
        <f>IF(ISNUMBER(SEARCH(E$1, VLOOKUP($A575,#REF!, 30, FALSE))), "Y", "N")</f>
        <v>N</v>
      </c>
      <c r="F575" t="str">
        <f>IF(ISNUMBER(SEARCH(F$1, VLOOKUP($A575,#REF!, 30, FALSE))), "Y", "N")</f>
        <v>N</v>
      </c>
      <c r="G575" t="str">
        <f>IF(ISNUMBER(SEARCH(G$1, VLOOKUP($A575,#REF!, 30, FALSE))), "Y", "N")</f>
        <v>N</v>
      </c>
      <c r="H575" t="str">
        <f>IF(ISNUMBER(SEARCH(H$1, VLOOKUP($A575,#REF!, 30, FALSE))), "Y", "N")</f>
        <v>N</v>
      </c>
      <c r="I575" t="str">
        <f>IF(ISNUMBER(SEARCH(I$1, VLOOKUP($A575,#REF!, 30, FALSE))), "Y", "N")</f>
        <v>N</v>
      </c>
      <c r="J575" t="str">
        <f>IF(ISNUMBER(SEARCH(J$1, VLOOKUP($A575,#REF!, 30, FALSE))), "Y", "N")</f>
        <v>N</v>
      </c>
      <c r="K575" t="str">
        <f>IF(ISNUMBER(SEARCH(K$1, VLOOKUP($A575,#REF!, 30, FALSE))), "Y", "N")</f>
        <v>N</v>
      </c>
      <c r="L575">
        <v>140</v>
      </c>
      <c r="M575" t="s">
        <v>20</v>
      </c>
      <c r="N575" t="s">
        <v>391</v>
      </c>
      <c r="O575" t="s">
        <v>22</v>
      </c>
      <c r="P575" t="s">
        <v>23</v>
      </c>
      <c r="Q575">
        <v>0.1149</v>
      </c>
      <c r="R575">
        <f>IF(M575="electric",VLOOKUP(C575,Electric!$B:$F,5,FALSE), VLOOKUP(C575, Gas!$B:$F, 5, FALSE))</f>
        <v>0.11899</v>
      </c>
      <c r="S575" s="8">
        <f t="shared" si="8"/>
        <v>-3.4372636355996272E-2</v>
      </c>
      <c r="T575">
        <v>0</v>
      </c>
      <c r="U575">
        <v>5.99</v>
      </c>
      <c r="V575">
        <v>0</v>
      </c>
      <c r="W575" t="s">
        <v>25</v>
      </c>
      <c r="X575">
        <v>12</v>
      </c>
      <c r="Y575" t="s">
        <v>13</v>
      </c>
      <c r="Z575" t="s">
        <v>40</v>
      </c>
      <c r="AA575" t="s">
        <v>231</v>
      </c>
      <c r="AB575" t="s">
        <v>199</v>
      </c>
      <c r="AC575" t="s">
        <v>721</v>
      </c>
      <c r="AD575" t="s">
        <v>201</v>
      </c>
      <c r="AE575" t="s">
        <v>722</v>
      </c>
      <c r="AF575" t="s">
        <v>143</v>
      </c>
      <c r="AG575" t="b">
        <v>0</v>
      </c>
      <c r="AH575" t="b">
        <v>0</v>
      </c>
      <c r="AI575" t="b">
        <v>0</v>
      </c>
      <c r="AJ575" t="b">
        <v>0</v>
      </c>
      <c r="AK575" t="b">
        <v>1</v>
      </c>
      <c r="AL575" t="b">
        <v>1</v>
      </c>
      <c r="AO575" t="s">
        <v>27</v>
      </c>
      <c r="AP575" t="b">
        <v>0</v>
      </c>
      <c r="AQ575" t="b">
        <v>0</v>
      </c>
      <c r="AS575" t="b">
        <v>0</v>
      </c>
      <c r="AU575" t="s">
        <v>72</v>
      </c>
    </row>
    <row r="576" spans="1:47">
      <c r="A576">
        <v>146363</v>
      </c>
      <c r="B576" t="s">
        <v>68</v>
      </c>
      <c r="C576" t="s">
        <v>390</v>
      </c>
      <c r="D576" t="s">
        <v>723</v>
      </c>
      <c r="E576" t="str">
        <f>IF(ISNUMBER(SEARCH(E$1, VLOOKUP($A576,#REF!, 30, FALSE))), "Y", "N")</f>
        <v>N</v>
      </c>
      <c r="F576" t="str">
        <f>IF(ISNUMBER(SEARCH(F$1, VLOOKUP($A576,#REF!, 30, FALSE))), "Y", "N")</f>
        <v>N</v>
      </c>
      <c r="G576" t="str">
        <f>IF(ISNUMBER(SEARCH(G$1, VLOOKUP($A576,#REF!, 30, FALSE))), "Y", "N")</f>
        <v>N</v>
      </c>
      <c r="H576" t="str">
        <f>IF(ISNUMBER(SEARCH(H$1, VLOOKUP($A576,#REF!, 30, FALSE))), "Y", "N")</f>
        <v>N</v>
      </c>
      <c r="I576" t="str">
        <f>IF(ISNUMBER(SEARCH(I$1, VLOOKUP($A576,#REF!, 30, FALSE))), "Y", "N")</f>
        <v>N</v>
      </c>
      <c r="J576" t="str">
        <f>IF(ISNUMBER(SEARCH(J$1, VLOOKUP($A576,#REF!, 30, FALSE))), "Y", "N")</f>
        <v>N</v>
      </c>
      <c r="K576" t="str">
        <f>IF(ISNUMBER(SEARCH(K$1, VLOOKUP($A576,#REF!, 30, FALSE))), "Y", "N")</f>
        <v>N</v>
      </c>
      <c r="L576" t="s">
        <v>248</v>
      </c>
      <c r="M576" t="s">
        <v>20</v>
      </c>
      <c r="N576" t="s">
        <v>391</v>
      </c>
      <c r="O576" t="s">
        <v>22</v>
      </c>
      <c r="P576" t="s">
        <v>23</v>
      </c>
      <c r="Q576">
        <v>0.10489999999999999</v>
      </c>
      <c r="R576">
        <f>IF(M576="electric",VLOOKUP(C576,Electric!$B:$F,5,FALSE), VLOOKUP(C576, Gas!$B:$F, 5, FALSE))</f>
        <v>0.11899</v>
      </c>
      <c r="S576" s="8">
        <f t="shared" si="8"/>
        <v>-0.11841331204302888</v>
      </c>
      <c r="T576">
        <v>0</v>
      </c>
      <c r="U576">
        <v>0</v>
      </c>
      <c r="V576">
        <v>0</v>
      </c>
      <c r="W576" t="s">
        <v>25</v>
      </c>
      <c r="X576">
        <v>12</v>
      </c>
      <c r="Y576" t="s">
        <v>13</v>
      </c>
      <c r="Z576" t="s">
        <v>40</v>
      </c>
      <c r="AA576" t="s">
        <v>398</v>
      </c>
      <c r="AD576" t="s">
        <v>162</v>
      </c>
      <c r="AE576" t="s">
        <v>399</v>
      </c>
      <c r="AF576" t="s">
        <v>143</v>
      </c>
      <c r="AG576" t="b">
        <v>0</v>
      </c>
      <c r="AH576" t="b">
        <v>0</v>
      </c>
      <c r="AI576" t="b">
        <v>0</v>
      </c>
      <c r="AJ576" t="b">
        <v>0</v>
      </c>
      <c r="AK576" t="b">
        <v>1</v>
      </c>
      <c r="AL576" t="b">
        <v>1</v>
      </c>
      <c r="AO576" t="s">
        <v>27</v>
      </c>
      <c r="AP576" t="b">
        <v>0</v>
      </c>
      <c r="AQ576" t="b">
        <v>0</v>
      </c>
      <c r="AS576" t="b">
        <v>0</v>
      </c>
    </row>
    <row r="577" spans="1:47">
      <c r="A577">
        <v>147100</v>
      </c>
      <c r="B577" t="s">
        <v>68</v>
      </c>
      <c r="C577" t="s">
        <v>390</v>
      </c>
      <c r="D577" t="s">
        <v>724</v>
      </c>
      <c r="E577" t="str">
        <f>IF(ISNUMBER(SEARCH(E$1, VLOOKUP($A577,#REF!, 30, FALSE))), "Y", "N")</f>
        <v>N</v>
      </c>
      <c r="F577" t="str">
        <f>IF(ISNUMBER(SEARCH(F$1, VLOOKUP($A577,#REF!, 30, FALSE))), "Y", "N")</f>
        <v>N</v>
      </c>
      <c r="G577" t="str">
        <f>IF(ISNUMBER(SEARCH(G$1, VLOOKUP($A577,#REF!, 30, FALSE))), "Y", "N")</f>
        <v>N</v>
      </c>
      <c r="H577" t="str">
        <f>IF(ISNUMBER(SEARCH(H$1, VLOOKUP($A577,#REF!, 30, FALSE))), "Y", "N")</f>
        <v>N</v>
      </c>
      <c r="I577" t="str">
        <f>IF(ISNUMBER(SEARCH(I$1, VLOOKUP($A577,#REF!, 30, FALSE))), "Y", "N")</f>
        <v>N</v>
      </c>
      <c r="J577" t="str">
        <f>IF(ISNUMBER(SEARCH(J$1, VLOOKUP($A577,#REF!, 30, FALSE))), "Y", "N")</f>
        <v>N</v>
      </c>
      <c r="K577" t="str">
        <f>IF(ISNUMBER(SEARCH(K$1, VLOOKUP($A577,#REF!, 30, FALSE))), "Y", "N")</f>
        <v>N</v>
      </c>
      <c r="L577" t="s">
        <v>248</v>
      </c>
      <c r="M577" t="s">
        <v>20</v>
      </c>
      <c r="N577" t="s">
        <v>391</v>
      </c>
      <c r="O577" t="s">
        <v>22</v>
      </c>
      <c r="P577" t="s">
        <v>23</v>
      </c>
      <c r="Q577">
        <v>9.9900000000000003E-2</v>
      </c>
      <c r="R577">
        <f>IF(M577="electric",VLOOKUP(C577,Electric!$B:$F,5,FALSE), VLOOKUP(C577, Gas!$B:$F, 5, FALSE))</f>
        <v>0.11899</v>
      </c>
      <c r="S577" s="8">
        <f t="shared" si="8"/>
        <v>-0.16043364988654504</v>
      </c>
      <c r="T577">
        <v>0</v>
      </c>
      <c r="U577">
        <v>0</v>
      </c>
      <c r="V577">
        <v>0</v>
      </c>
      <c r="W577" t="s">
        <v>25</v>
      </c>
      <c r="X577">
        <v>6</v>
      </c>
      <c r="Y577" t="s">
        <v>13</v>
      </c>
      <c r="Z577" t="s">
        <v>40</v>
      </c>
      <c r="AA577" t="s">
        <v>398</v>
      </c>
      <c r="AD577" t="s">
        <v>162</v>
      </c>
      <c r="AE577" t="s">
        <v>399</v>
      </c>
      <c r="AF577" t="s">
        <v>143</v>
      </c>
      <c r="AG577" t="b">
        <v>0</v>
      </c>
      <c r="AH577" t="b">
        <v>0</v>
      </c>
      <c r="AI577" t="b">
        <v>0</v>
      </c>
      <c r="AJ577" t="b">
        <v>0</v>
      </c>
      <c r="AK577" t="b">
        <v>1</v>
      </c>
      <c r="AL577" t="b">
        <v>1</v>
      </c>
      <c r="AO577" t="s">
        <v>27</v>
      </c>
      <c r="AP577" t="b">
        <v>0</v>
      </c>
      <c r="AQ577" t="b">
        <v>0</v>
      </c>
      <c r="AS577" t="b">
        <v>0</v>
      </c>
    </row>
    <row r="578" spans="1:47">
      <c r="A578">
        <v>151184</v>
      </c>
      <c r="B578" t="s">
        <v>68</v>
      </c>
      <c r="C578" t="s">
        <v>390</v>
      </c>
      <c r="D578" t="s">
        <v>74</v>
      </c>
      <c r="E578" t="str">
        <f>IF(ISNUMBER(SEARCH(E$1, VLOOKUP($A578,#REF!, 30, FALSE))), "Y", "N")</f>
        <v>N</v>
      </c>
      <c r="F578" t="str">
        <f>IF(ISNUMBER(SEARCH(F$1, VLOOKUP($A578,#REF!, 30, FALSE))), "Y", "N")</f>
        <v>N</v>
      </c>
      <c r="G578" t="str">
        <f>IF(ISNUMBER(SEARCH(G$1, VLOOKUP($A578,#REF!, 30, FALSE))), "Y", "N")</f>
        <v>N</v>
      </c>
      <c r="H578" t="str">
        <f>IF(ISNUMBER(SEARCH(H$1, VLOOKUP($A578,#REF!, 30, FALSE))), "Y", "N")</f>
        <v>N</v>
      </c>
      <c r="I578" t="str">
        <f>IF(ISNUMBER(SEARCH(I$1, VLOOKUP($A578,#REF!, 30, FALSE))), "Y", "N")</f>
        <v>N</v>
      </c>
      <c r="J578" t="str">
        <f>IF(ISNUMBER(SEARCH(J$1, VLOOKUP($A578,#REF!, 30, FALSE))), "Y", "N")</f>
        <v>N</v>
      </c>
      <c r="K578" t="str">
        <f>IF(ISNUMBER(SEARCH(K$1, VLOOKUP($A578,#REF!, 30, FALSE))), "Y", "N")</f>
        <v>N</v>
      </c>
      <c r="L578">
        <v>140</v>
      </c>
      <c r="M578" t="s">
        <v>20</v>
      </c>
      <c r="N578" t="s">
        <v>391</v>
      </c>
      <c r="O578" t="s">
        <v>22</v>
      </c>
      <c r="P578" t="s">
        <v>23</v>
      </c>
      <c r="Q578">
        <v>0.1159</v>
      </c>
      <c r="R578">
        <f>IF(M578="electric",VLOOKUP(C578,Electric!$B:$F,5,FALSE), VLOOKUP(C578, Gas!$B:$F, 5, FALSE))</f>
        <v>0.11899</v>
      </c>
      <c r="S578" s="8">
        <f t="shared" ref="S578:S641" si="9">IF(AND(Q578&lt;R578, Q578&gt;0), (Q578-R578)/R578, "None")</f>
        <v>-2.5968568787293013E-2</v>
      </c>
      <c r="T578">
        <v>0</v>
      </c>
      <c r="U578">
        <v>5.99</v>
      </c>
      <c r="V578">
        <v>0</v>
      </c>
      <c r="W578" t="s">
        <v>25</v>
      </c>
      <c r="X578">
        <v>12</v>
      </c>
      <c r="Y578" t="s">
        <v>13</v>
      </c>
      <c r="Z578" t="s">
        <v>40</v>
      </c>
      <c r="AA578" t="s">
        <v>231</v>
      </c>
      <c r="AB578" t="s">
        <v>199</v>
      </c>
      <c r="AC578" t="s">
        <v>721</v>
      </c>
      <c r="AD578" t="s">
        <v>201</v>
      </c>
      <c r="AE578" t="s">
        <v>725</v>
      </c>
      <c r="AF578" t="s">
        <v>143</v>
      </c>
      <c r="AG578" t="b">
        <v>0</v>
      </c>
      <c r="AH578" t="b">
        <v>0</v>
      </c>
      <c r="AI578" t="b">
        <v>0</v>
      </c>
      <c r="AJ578" t="b">
        <v>0</v>
      </c>
      <c r="AK578" t="b">
        <v>1</v>
      </c>
      <c r="AL578" t="b">
        <v>1</v>
      </c>
      <c r="AO578" s="1">
        <v>1</v>
      </c>
      <c r="AP578" t="b">
        <v>1</v>
      </c>
      <c r="AQ578" t="b">
        <v>0</v>
      </c>
      <c r="AS578" t="b">
        <v>0</v>
      </c>
      <c r="AU578" t="s">
        <v>72</v>
      </c>
    </row>
    <row r="579" spans="1:47">
      <c r="A579">
        <v>146356</v>
      </c>
      <c r="B579" t="s">
        <v>68</v>
      </c>
      <c r="C579" t="s">
        <v>390</v>
      </c>
      <c r="D579" t="s">
        <v>296</v>
      </c>
      <c r="E579" t="str">
        <f>IF(ISNUMBER(SEARCH(E$1, VLOOKUP($A579,#REF!, 30, FALSE))), "Y", "N")</f>
        <v>N</v>
      </c>
      <c r="F579" t="str">
        <f>IF(ISNUMBER(SEARCH(F$1, VLOOKUP($A579,#REF!, 30, FALSE))), "Y", "N")</f>
        <v>N</v>
      </c>
      <c r="G579" t="str">
        <f>IF(ISNUMBER(SEARCH(G$1, VLOOKUP($A579,#REF!, 30, FALSE))), "Y", "N")</f>
        <v>N</v>
      </c>
      <c r="H579" t="str">
        <f>IF(ISNUMBER(SEARCH(H$1, VLOOKUP($A579,#REF!, 30, FALSE))), "Y", "N")</f>
        <v>N</v>
      </c>
      <c r="I579" t="str">
        <f>IF(ISNUMBER(SEARCH(I$1, VLOOKUP($A579,#REF!, 30, FALSE))), "Y", "N")</f>
        <v>N</v>
      </c>
      <c r="J579" t="str">
        <f>IF(ISNUMBER(SEARCH(J$1, VLOOKUP($A579,#REF!, 30, FALSE))), "Y", "N")</f>
        <v>N</v>
      </c>
      <c r="K579" t="str">
        <f>IF(ISNUMBER(SEARCH(K$1, VLOOKUP($A579,#REF!, 30, FALSE))), "Y", "N")</f>
        <v>N</v>
      </c>
      <c r="L579">
        <v>60</v>
      </c>
      <c r="M579" t="s">
        <v>20</v>
      </c>
      <c r="N579" t="s">
        <v>391</v>
      </c>
      <c r="O579" t="s">
        <v>22</v>
      </c>
      <c r="P579" t="s">
        <v>23</v>
      </c>
      <c r="Q579">
        <v>0.1079</v>
      </c>
      <c r="R579">
        <f>IF(M579="electric",VLOOKUP(C579,Electric!$B:$F,5,FALSE), VLOOKUP(C579, Gas!$B:$F, 5, FALSE))</f>
        <v>0.11899</v>
      </c>
      <c r="S579" s="8">
        <f t="shared" si="9"/>
        <v>-9.3201109336919094E-2</v>
      </c>
      <c r="T579">
        <v>0</v>
      </c>
      <c r="U579">
        <v>0</v>
      </c>
      <c r="V579">
        <v>0</v>
      </c>
      <c r="W579" t="s">
        <v>25</v>
      </c>
      <c r="X579">
        <v>12</v>
      </c>
      <c r="Y579" t="s">
        <v>13</v>
      </c>
      <c r="Z579" t="s">
        <v>40</v>
      </c>
      <c r="AA579" t="s">
        <v>392</v>
      </c>
      <c r="AB579" t="s">
        <v>393</v>
      </c>
      <c r="AD579" t="s">
        <v>572</v>
      </c>
      <c r="AE579" t="s">
        <v>726</v>
      </c>
      <c r="AF579" t="s">
        <v>143</v>
      </c>
      <c r="AG579" t="b">
        <v>0</v>
      </c>
      <c r="AH579" t="b">
        <v>0</v>
      </c>
      <c r="AI579" t="b">
        <v>0</v>
      </c>
      <c r="AJ579" t="b">
        <v>0</v>
      </c>
      <c r="AK579" t="b">
        <v>1</v>
      </c>
      <c r="AL579" t="b">
        <v>1</v>
      </c>
      <c r="AO579" t="s">
        <v>27</v>
      </c>
      <c r="AP579" t="b">
        <v>0</v>
      </c>
      <c r="AQ579" t="b">
        <v>0</v>
      </c>
      <c r="AS579" t="b">
        <v>0</v>
      </c>
    </row>
    <row r="580" spans="1:47">
      <c r="A580">
        <v>147101</v>
      </c>
      <c r="B580" t="s">
        <v>68</v>
      </c>
      <c r="C580" t="s">
        <v>390</v>
      </c>
      <c r="D580" t="s">
        <v>727</v>
      </c>
      <c r="E580" t="str">
        <f>IF(ISNUMBER(SEARCH(E$1, VLOOKUP($A580,#REF!, 30, FALSE))), "Y", "N")</f>
        <v>N</v>
      </c>
      <c r="F580" t="str">
        <f>IF(ISNUMBER(SEARCH(F$1, VLOOKUP($A580,#REF!, 30, FALSE))), "Y", "N")</f>
        <v>N</v>
      </c>
      <c r="G580" t="str">
        <f>IF(ISNUMBER(SEARCH(G$1, VLOOKUP($A580,#REF!, 30, FALSE))), "Y", "N")</f>
        <v>N</v>
      </c>
      <c r="H580" t="str">
        <f>IF(ISNUMBER(SEARCH(H$1, VLOOKUP($A580,#REF!, 30, FALSE))), "Y", "N")</f>
        <v>N</v>
      </c>
      <c r="I580" t="str">
        <f>IF(ISNUMBER(SEARCH(I$1, VLOOKUP($A580,#REF!, 30, FALSE))), "Y", "N")</f>
        <v>N</v>
      </c>
      <c r="J580" t="str">
        <f>IF(ISNUMBER(SEARCH(J$1, VLOOKUP($A580,#REF!, 30, FALSE))), "Y", "N")</f>
        <v>N</v>
      </c>
      <c r="K580" t="str">
        <f>IF(ISNUMBER(SEARCH(K$1, VLOOKUP($A580,#REF!, 30, FALSE))), "Y", "N")</f>
        <v>N</v>
      </c>
      <c r="L580">
        <v>50</v>
      </c>
      <c r="M580" t="s">
        <v>20</v>
      </c>
      <c r="N580" t="s">
        <v>391</v>
      </c>
      <c r="O580" t="s">
        <v>22</v>
      </c>
      <c r="P580" t="s">
        <v>23</v>
      </c>
      <c r="Q580">
        <v>0.1099</v>
      </c>
      <c r="R580">
        <f>IF(M580="electric",VLOOKUP(C580,Electric!$B:$F,5,FALSE), VLOOKUP(C580, Gas!$B:$F, 5, FALSE))</f>
        <v>0.11899</v>
      </c>
      <c r="S580" s="8">
        <f t="shared" si="9"/>
        <v>-7.6392974199512576E-2</v>
      </c>
      <c r="T580">
        <v>0</v>
      </c>
      <c r="U580">
        <v>0</v>
      </c>
      <c r="V580">
        <v>0</v>
      </c>
      <c r="W580" t="s">
        <v>25</v>
      </c>
      <c r="X580">
        <v>24</v>
      </c>
      <c r="Y580" t="s">
        <v>13</v>
      </c>
      <c r="Z580" t="s">
        <v>40</v>
      </c>
      <c r="AA580" t="s">
        <v>170</v>
      </c>
      <c r="AD580" t="s">
        <v>574</v>
      </c>
      <c r="AE580" t="s">
        <v>394</v>
      </c>
      <c r="AF580" t="s">
        <v>143</v>
      </c>
      <c r="AG580" t="b">
        <v>0</v>
      </c>
      <c r="AH580" t="b">
        <v>0</v>
      </c>
      <c r="AI580" t="b">
        <v>0</v>
      </c>
      <c r="AJ580" t="b">
        <v>0</v>
      </c>
      <c r="AK580" t="b">
        <v>1</v>
      </c>
      <c r="AL580" t="b">
        <v>1</v>
      </c>
      <c r="AO580" t="s">
        <v>27</v>
      </c>
      <c r="AP580" t="b">
        <v>0</v>
      </c>
      <c r="AQ580" t="b">
        <v>0</v>
      </c>
      <c r="AS580" t="b">
        <v>0</v>
      </c>
    </row>
    <row r="581" spans="1:47">
      <c r="A581">
        <v>147087</v>
      </c>
      <c r="B581" t="s">
        <v>68</v>
      </c>
      <c r="C581" t="s">
        <v>390</v>
      </c>
      <c r="D581" t="s">
        <v>728</v>
      </c>
      <c r="E581" t="str">
        <f>IF(ISNUMBER(SEARCH(E$1, VLOOKUP($A581,#REF!, 30, FALSE))), "Y", "N")</f>
        <v>N</v>
      </c>
      <c r="F581" t="str">
        <f>IF(ISNUMBER(SEARCH(F$1, VLOOKUP($A581,#REF!, 30, FALSE))), "Y", "N")</f>
        <v>N</v>
      </c>
      <c r="G581" t="str">
        <f>IF(ISNUMBER(SEARCH(G$1, VLOOKUP($A581,#REF!, 30, FALSE))), "Y", "N")</f>
        <v>N</v>
      </c>
      <c r="H581" t="str">
        <f>IF(ISNUMBER(SEARCH(H$1, VLOOKUP($A581,#REF!, 30, FALSE))), "Y", "N")</f>
        <v>N</v>
      </c>
      <c r="I581" t="str">
        <f>IF(ISNUMBER(SEARCH(I$1, VLOOKUP($A581,#REF!, 30, FALSE))), "Y", "N")</f>
        <v>N</v>
      </c>
      <c r="J581" t="str">
        <f>IF(ISNUMBER(SEARCH(J$1, VLOOKUP($A581,#REF!, 30, FALSE))), "Y", "N")</f>
        <v>N</v>
      </c>
      <c r="K581" t="str">
        <f>IF(ISNUMBER(SEARCH(K$1, VLOOKUP($A581,#REF!, 30, FALSE))), "Y", "N")</f>
        <v>N</v>
      </c>
      <c r="L581">
        <v>60</v>
      </c>
      <c r="M581" t="s">
        <v>20</v>
      </c>
      <c r="N581" t="s">
        <v>391</v>
      </c>
      <c r="O581" t="s">
        <v>22</v>
      </c>
      <c r="P581" t="s">
        <v>23</v>
      </c>
      <c r="Q581">
        <v>0.1099</v>
      </c>
      <c r="R581">
        <f>IF(M581="electric",VLOOKUP(C581,Electric!$B:$F,5,FALSE), VLOOKUP(C581, Gas!$B:$F, 5, FALSE))</f>
        <v>0.11899</v>
      </c>
      <c r="S581" s="8">
        <f t="shared" si="9"/>
        <v>-7.6392974199512576E-2</v>
      </c>
      <c r="T581">
        <v>0</v>
      </c>
      <c r="U581">
        <v>0</v>
      </c>
      <c r="V581">
        <v>0</v>
      </c>
      <c r="W581" t="s">
        <v>25</v>
      </c>
      <c r="X581">
        <v>12</v>
      </c>
      <c r="Y581" t="s">
        <v>13</v>
      </c>
      <c r="Z581" t="s">
        <v>40</v>
      </c>
      <c r="AA581" t="s">
        <v>392</v>
      </c>
      <c r="AB581" t="s">
        <v>393</v>
      </c>
      <c r="AD581" t="s">
        <v>572</v>
      </c>
      <c r="AE581" t="s">
        <v>394</v>
      </c>
      <c r="AF581" t="s">
        <v>143</v>
      </c>
      <c r="AG581" t="b">
        <v>0</v>
      </c>
      <c r="AH581" t="b">
        <v>0</v>
      </c>
      <c r="AI581" t="b">
        <v>0</v>
      </c>
      <c r="AJ581" t="b">
        <v>0</v>
      </c>
      <c r="AK581" t="b">
        <v>1</v>
      </c>
      <c r="AL581" t="b">
        <v>1</v>
      </c>
      <c r="AO581" s="1">
        <v>1</v>
      </c>
      <c r="AP581" t="b">
        <v>1</v>
      </c>
      <c r="AQ581" t="b">
        <v>0</v>
      </c>
      <c r="AS581" t="b">
        <v>0</v>
      </c>
    </row>
    <row r="582" spans="1:47">
      <c r="A582">
        <v>147099</v>
      </c>
      <c r="B582" t="s">
        <v>68</v>
      </c>
      <c r="C582" t="s">
        <v>390</v>
      </c>
      <c r="D582" t="s">
        <v>729</v>
      </c>
      <c r="E582" t="str">
        <f>IF(ISNUMBER(SEARCH(E$1, VLOOKUP($A582,#REF!, 30, FALSE))), "Y", "N")</f>
        <v>N</v>
      </c>
      <c r="F582" t="str">
        <f>IF(ISNUMBER(SEARCH(F$1, VLOOKUP($A582,#REF!, 30, FALSE))), "Y", "N")</f>
        <v>N</v>
      </c>
      <c r="G582" t="str">
        <f>IF(ISNUMBER(SEARCH(G$1, VLOOKUP($A582,#REF!, 30, FALSE))), "Y", "N")</f>
        <v>N</v>
      </c>
      <c r="H582" t="str">
        <f>IF(ISNUMBER(SEARCH(H$1, VLOOKUP($A582,#REF!, 30, FALSE))), "Y", "N")</f>
        <v>N</v>
      </c>
      <c r="I582" t="str">
        <f>IF(ISNUMBER(SEARCH(I$1, VLOOKUP($A582,#REF!, 30, FALSE))), "Y", "N")</f>
        <v>N</v>
      </c>
      <c r="J582" t="str">
        <f>IF(ISNUMBER(SEARCH(J$1, VLOOKUP($A582,#REF!, 30, FALSE))), "Y", "N")</f>
        <v>N</v>
      </c>
      <c r="K582" t="str">
        <f>IF(ISNUMBER(SEARCH(K$1, VLOOKUP($A582,#REF!, 30, FALSE))), "Y", "N")</f>
        <v>N</v>
      </c>
      <c r="L582">
        <v>50</v>
      </c>
      <c r="M582" t="s">
        <v>20</v>
      </c>
      <c r="N582" t="s">
        <v>391</v>
      </c>
      <c r="O582" t="s">
        <v>22</v>
      </c>
      <c r="P582" t="s">
        <v>23</v>
      </c>
      <c r="Q582">
        <v>0.1109</v>
      </c>
      <c r="R582">
        <f>IF(M582="electric",VLOOKUP(C582,Electric!$B:$F,5,FALSE), VLOOKUP(C582, Gas!$B:$F, 5, FALSE))</f>
        <v>0.11899</v>
      </c>
      <c r="S582" s="8">
        <f t="shared" si="9"/>
        <v>-6.7988906630809309E-2</v>
      </c>
      <c r="T582">
        <v>0</v>
      </c>
      <c r="U582">
        <v>0</v>
      </c>
      <c r="V582">
        <v>0</v>
      </c>
      <c r="W582" t="s">
        <v>25</v>
      </c>
      <c r="X582">
        <v>24</v>
      </c>
      <c r="Y582" t="s">
        <v>13</v>
      </c>
      <c r="Z582" t="s">
        <v>40</v>
      </c>
      <c r="AA582" t="s">
        <v>170</v>
      </c>
      <c r="AD582" t="s">
        <v>574</v>
      </c>
      <c r="AE582" t="s">
        <v>395</v>
      </c>
      <c r="AF582" t="s">
        <v>143</v>
      </c>
      <c r="AG582" t="b">
        <v>0</v>
      </c>
      <c r="AH582" t="b">
        <v>0</v>
      </c>
      <c r="AI582" t="b">
        <v>0</v>
      </c>
      <c r="AJ582" t="b">
        <v>0</v>
      </c>
      <c r="AK582" t="b">
        <v>1</v>
      </c>
      <c r="AL582" t="b">
        <v>1</v>
      </c>
      <c r="AO582" s="1">
        <v>1</v>
      </c>
      <c r="AP582" t="b">
        <v>1</v>
      </c>
      <c r="AQ582" t="b">
        <v>0</v>
      </c>
      <c r="AS582" t="b">
        <v>0</v>
      </c>
    </row>
    <row r="583" spans="1:47">
      <c r="A583">
        <v>148413</v>
      </c>
      <c r="B583" t="s">
        <v>68</v>
      </c>
      <c r="C583" t="s">
        <v>390</v>
      </c>
      <c r="D583" t="s">
        <v>220</v>
      </c>
      <c r="E583" t="str">
        <f>IF(ISNUMBER(SEARCH(E$1, VLOOKUP($A583,#REF!, 30, FALSE))), "Y", "N")</f>
        <v>N</v>
      </c>
      <c r="F583" t="str">
        <f>IF(ISNUMBER(SEARCH(F$1, VLOOKUP($A583,#REF!, 30, FALSE))), "Y", "N")</f>
        <v>N</v>
      </c>
      <c r="G583" t="str">
        <f>IF(ISNUMBER(SEARCH(G$1, VLOOKUP($A583,#REF!, 30, FALSE))), "Y", "N")</f>
        <v>N</v>
      </c>
      <c r="H583" t="str">
        <f>IF(ISNUMBER(SEARCH(H$1, VLOOKUP($A583,#REF!, 30, FALSE))), "Y", "N")</f>
        <v>N</v>
      </c>
      <c r="I583" t="str">
        <f>IF(ISNUMBER(SEARCH(I$1, VLOOKUP($A583,#REF!, 30, FALSE))), "Y", "N")</f>
        <v>N</v>
      </c>
      <c r="J583" t="str">
        <f>IF(ISNUMBER(SEARCH(J$1, VLOOKUP($A583,#REF!, 30, FALSE))), "Y", "N")</f>
        <v>N</v>
      </c>
      <c r="K583" t="str">
        <f>IF(ISNUMBER(SEARCH(K$1, VLOOKUP($A583,#REF!, 30, FALSE))), "Y", "N")</f>
        <v>N</v>
      </c>
      <c r="L583" t="s">
        <v>221</v>
      </c>
      <c r="M583" t="s">
        <v>20</v>
      </c>
      <c r="N583" t="s">
        <v>391</v>
      </c>
      <c r="O583" t="s">
        <v>22</v>
      </c>
      <c r="P583" t="s">
        <v>23</v>
      </c>
      <c r="Q583">
        <v>9.4899999999999998E-2</v>
      </c>
      <c r="R583">
        <f>IF(M583="electric",VLOOKUP(C583,Electric!$B:$F,5,FALSE), VLOOKUP(C583, Gas!$B:$F, 5, FALSE))</f>
        <v>0.11899</v>
      </c>
      <c r="S583" s="8">
        <f t="shared" si="9"/>
        <v>-0.20245398773006135</v>
      </c>
      <c r="T583">
        <v>0</v>
      </c>
      <c r="U583">
        <v>0</v>
      </c>
      <c r="V583">
        <v>0</v>
      </c>
      <c r="W583" t="s">
        <v>46</v>
      </c>
      <c r="X583">
        <v>12</v>
      </c>
      <c r="Y583" t="s">
        <v>13</v>
      </c>
      <c r="Z583" t="s">
        <v>40</v>
      </c>
      <c r="AA583" t="s">
        <v>222</v>
      </c>
      <c r="AD583" t="s">
        <v>223</v>
      </c>
      <c r="AE583" t="s">
        <v>397</v>
      </c>
      <c r="AF583" t="s">
        <v>143</v>
      </c>
      <c r="AG583" t="b">
        <v>0</v>
      </c>
      <c r="AH583" t="b">
        <v>0</v>
      </c>
      <c r="AI583" t="b">
        <v>1</v>
      </c>
      <c r="AJ583" t="b">
        <v>0</v>
      </c>
      <c r="AK583" t="b">
        <v>1</v>
      </c>
      <c r="AL583" t="b">
        <v>1</v>
      </c>
      <c r="AO583" t="s">
        <v>27</v>
      </c>
      <c r="AP583" t="b">
        <v>0</v>
      </c>
      <c r="AQ583" t="b">
        <v>0</v>
      </c>
      <c r="AS583" t="b">
        <v>0</v>
      </c>
    </row>
    <row r="584" spans="1:47">
      <c r="A584">
        <v>151284</v>
      </c>
      <c r="B584" t="s">
        <v>68</v>
      </c>
      <c r="C584" t="s">
        <v>390</v>
      </c>
      <c r="D584" t="s">
        <v>730</v>
      </c>
      <c r="E584" t="str">
        <f>IF(ISNUMBER(SEARCH(E$1, VLOOKUP($A584,#REF!, 30, FALSE))), "Y", "N")</f>
        <v>N</v>
      </c>
      <c r="F584" t="str">
        <f>IF(ISNUMBER(SEARCH(F$1, VLOOKUP($A584,#REF!, 30, FALSE))), "Y", "N")</f>
        <v>N</v>
      </c>
      <c r="G584" t="str">
        <f>IF(ISNUMBER(SEARCH(G$1, VLOOKUP($A584,#REF!, 30, FALSE))), "Y", "N")</f>
        <v>N</v>
      </c>
      <c r="H584" t="str">
        <f>IF(ISNUMBER(SEARCH(H$1, VLOOKUP($A584,#REF!, 30, FALSE))), "Y", "N")</f>
        <v>N</v>
      </c>
      <c r="I584" t="str">
        <f>IF(ISNUMBER(SEARCH(I$1, VLOOKUP($A584,#REF!, 30, FALSE))), "Y", "N")</f>
        <v>N</v>
      </c>
      <c r="J584" t="str">
        <f>IF(ISNUMBER(SEARCH(J$1, VLOOKUP($A584,#REF!, 30, FALSE))), "Y", "N")</f>
        <v>N</v>
      </c>
      <c r="K584" t="str">
        <f>IF(ISNUMBER(SEARCH(K$1, VLOOKUP($A584,#REF!, 30, FALSE))), "Y", "N")</f>
        <v>N</v>
      </c>
      <c r="L584">
        <v>51</v>
      </c>
      <c r="M584" t="s">
        <v>20</v>
      </c>
      <c r="N584" t="s">
        <v>391</v>
      </c>
      <c r="O584" t="s">
        <v>22</v>
      </c>
      <c r="P584" t="s">
        <v>23</v>
      </c>
      <c r="Q584">
        <v>0.11990000000000001</v>
      </c>
      <c r="R584">
        <f>IF(M584="electric",VLOOKUP(C584,Electric!$B:$F,5,FALSE), VLOOKUP(C584, Gas!$B:$F, 5, FALSE))</f>
        <v>0.11899</v>
      </c>
      <c r="S584" s="8" t="str">
        <f t="shared" si="9"/>
        <v>None</v>
      </c>
      <c r="T584">
        <v>0</v>
      </c>
      <c r="U584">
        <v>0</v>
      </c>
      <c r="V584">
        <v>0</v>
      </c>
      <c r="W584" t="s">
        <v>46</v>
      </c>
      <c r="X584">
        <v>12</v>
      </c>
      <c r="Y584" t="s">
        <v>13</v>
      </c>
      <c r="Z584" t="s">
        <v>40</v>
      </c>
      <c r="AA584" t="s">
        <v>731</v>
      </c>
      <c r="AD584" t="s">
        <v>732</v>
      </c>
      <c r="AE584" t="s">
        <v>733</v>
      </c>
      <c r="AF584" t="s">
        <v>143</v>
      </c>
      <c r="AG584" t="b">
        <v>0</v>
      </c>
      <c r="AH584" t="b">
        <v>0</v>
      </c>
      <c r="AI584" t="b">
        <v>0</v>
      </c>
      <c r="AJ584" t="b">
        <v>0</v>
      </c>
      <c r="AK584" t="b">
        <v>1</v>
      </c>
      <c r="AL584" t="b">
        <v>1</v>
      </c>
      <c r="AO584" s="1">
        <v>1</v>
      </c>
      <c r="AP584" t="b">
        <v>1</v>
      </c>
      <c r="AQ584" t="b">
        <v>0</v>
      </c>
      <c r="AS584" t="b">
        <v>0</v>
      </c>
    </row>
    <row r="585" spans="1:47">
      <c r="A585">
        <v>151283</v>
      </c>
      <c r="B585" t="s">
        <v>68</v>
      </c>
      <c r="C585" t="s">
        <v>390</v>
      </c>
      <c r="D585" t="s">
        <v>734</v>
      </c>
      <c r="E585" t="str">
        <f>IF(ISNUMBER(SEARCH(E$1, VLOOKUP($A585,#REF!, 30, FALSE))), "Y", "N")</f>
        <v>N</v>
      </c>
      <c r="F585" t="str">
        <f>IF(ISNUMBER(SEARCH(F$1, VLOOKUP($A585,#REF!, 30, FALSE))), "Y", "N")</f>
        <v>N</v>
      </c>
      <c r="G585" t="str">
        <f>IF(ISNUMBER(SEARCH(G$1, VLOOKUP($A585,#REF!, 30, FALSE))), "Y", "N")</f>
        <v>N</v>
      </c>
      <c r="H585" t="str">
        <f>IF(ISNUMBER(SEARCH(H$1, VLOOKUP($A585,#REF!, 30, FALSE))), "Y", "N")</f>
        <v>N</v>
      </c>
      <c r="I585" t="str">
        <f>IF(ISNUMBER(SEARCH(I$1, VLOOKUP($A585,#REF!, 30, FALSE))), "Y", "N")</f>
        <v>N</v>
      </c>
      <c r="J585" t="str">
        <f>IF(ISNUMBER(SEARCH(J$1, VLOOKUP($A585,#REF!, 30, FALSE))), "Y", "N")</f>
        <v>N</v>
      </c>
      <c r="K585" t="str">
        <f>IF(ISNUMBER(SEARCH(K$1, VLOOKUP($A585,#REF!, 30, FALSE))), "Y", "N")</f>
        <v>N</v>
      </c>
      <c r="L585">
        <v>51</v>
      </c>
      <c r="M585" t="s">
        <v>20</v>
      </c>
      <c r="N585" t="s">
        <v>391</v>
      </c>
      <c r="O585" t="s">
        <v>22</v>
      </c>
      <c r="P585" t="s">
        <v>23</v>
      </c>
      <c r="Q585">
        <v>0.1179</v>
      </c>
      <c r="R585">
        <f>IF(M585="electric",VLOOKUP(C585,Electric!$B:$F,5,FALSE), VLOOKUP(C585, Gas!$B:$F, 5, FALSE))</f>
        <v>0.11899</v>
      </c>
      <c r="S585" s="8">
        <f t="shared" si="9"/>
        <v>-9.1604336498864927E-3</v>
      </c>
      <c r="T585">
        <v>0</v>
      </c>
      <c r="U585">
        <v>0</v>
      </c>
      <c r="V585">
        <v>0</v>
      </c>
      <c r="W585" t="s">
        <v>46</v>
      </c>
      <c r="X585">
        <v>12</v>
      </c>
      <c r="Y585" t="s">
        <v>13</v>
      </c>
      <c r="Z585" t="s">
        <v>40</v>
      </c>
      <c r="AA585" t="s">
        <v>731</v>
      </c>
      <c r="AD585" t="s">
        <v>732</v>
      </c>
      <c r="AE585" t="s">
        <v>735</v>
      </c>
      <c r="AF585" t="s">
        <v>143</v>
      </c>
      <c r="AG585" t="b">
        <v>0</v>
      </c>
      <c r="AH585" t="b">
        <v>0</v>
      </c>
      <c r="AI585" t="b">
        <v>0</v>
      </c>
      <c r="AJ585" t="b">
        <v>0</v>
      </c>
      <c r="AK585" t="b">
        <v>1</v>
      </c>
      <c r="AL585" t="b">
        <v>1</v>
      </c>
      <c r="AO585" t="s">
        <v>27</v>
      </c>
      <c r="AP585" t="b">
        <v>0</v>
      </c>
      <c r="AQ585" t="b">
        <v>0</v>
      </c>
      <c r="AS585" t="b">
        <v>0</v>
      </c>
    </row>
    <row r="586" spans="1:47">
      <c r="A586">
        <v>20753</v>
      </c>
      <c r="B586" t="s">
        <v>68</v>
      </c>
      <c r="C586" t="s">
        <v>436</v>
      </c>
      <c r="D586" t="s">
        <v>736</v>
      </c>
      <c r="E586" t="str">
        <f>IF(ISNUMBER(SEARCH(E$1, VLOOKUP($A586,#REF!, 30, FALSE))), "Y", "N")</f>
        <v>N</v>
      </c>
      <c r="F586" t="str">
        <f>IF(ISNUMBER(SEARCH(F$1, VLOOKUP($A586,#REF!, 30, FALSE))), "Y", "N")</f>
        <v>N</v>
      </c>
      <c r="G586" t="str">
        <f>IF(ISNUMBER(SEARCH(G$1, VLOOKUP($A586,#REF!, 30, FALSE))), "Y", "N")</f>
        <v>N</v>
      </c>
      <c r="H586" t="str">
        <f>IF(ISNUMBER(SEARCH(H$1, VLOOKUP($A586,#REF!, 30, FALSE))), "Y", "N")</f>
        <v>N</v>
      </c>
      <c r="I586" t="str">
        <f>IF(ISNUMBER(SEARCH(I$1, VLOOKUP($A586,#REF!, 30, FALSE))), "Y", "N")</f>
        <v>N</v>
      </c>
      <c r="J586" t="str">
        <f>IF(ISNUMBER(SEARCH(J$1, VLOOKUP($A586,#REF!, 30, FALSE))), "Y", "N")</f>
        <v>N</v>
      </c>
      <c r="K586" t="str">
        <f>IF(ISNUMBER(SEARCH(K$1, VLOOKUP($A586,#REF!, 30, FALSE))), "Y", "N")</f>
        <v>N</v>
      </c>
      <c r="L586">
        <v>10</v>
      </c>
      <c r="M586" t="s">
        <v>20</v>
      </c>
      <c r="N586" t="s">
        <v>437</v>
      </c>
      <c r="O586" t="s">
        <v>22</v>
      </c>
      <c r="P586" t="s">
        <v>23</v>
      </c>
      <c r="Q586">
        <v>8.2900000000000001E-2</v>
      </c>
      <c r="R586">
        <f>IF(M586="electric",VLOOKUP(C586,Electric!$B:$F,5,FALSE), VLOOKUP(C586, Gas!$B:$F, 5, FALSE))</f>
        <v>6.5519999999999995E-2</v>
      </c>
      <c r="S586" s="8" t="str">
        <f t="shared" si="9"/>
        <v>None</v>
      </c>
      <c r="T586">
        <v>0</v>
      </c>
      <c r="U586">
        <v>0</v>
      </c>
      <c r="V586">
        <v>0</v>
      </c>
      <c r="W586" t="s">
        <v>46</v>
      </c>
      <c r="X586">
        <v>12</v>
      </c>
      <c r="Y586" t="s">
        <v>13</v>
      </c>
      <c r="Z586" t="s">
        <v>737</v>
      </c>
      <c r="AD586" t="s">
        <v>738</v>
      </c>
      <c r="AE586" t="s">
        <v>739</v>
      </c>
      <c r="AF586" t="s">
        <v>740</v>
      </c>
      <c r="AG586" t="b">
        <v>0</v>
      </c>
      <c r="AH586" t="b">
        <v>0</v>
      </c>
      <c r="AI586" t="b">
        <v>0</v>
      </c>
      <c r="AJ586" t="b">
        <v>0</v>
      </c>
      <c r="AK586" t="b">
        <v>1</v>
      </c>
      <c r="AL586" t="b">
        <v>1</v>
      </c>
      <c r="AN586" t="s">
        <v>741</v>
      </c>
      <c r="AO586" t="s">
        <v>27</v>
      </c>
      <c r="AP586" t="b">
        <v>0</v>
      </c>
      <c r="AQ586" t="b">
        <v>0</v>
      </c>
      <c r="AS586" t="b">
        <v>0</v>
      </c>
    </row>
    <row r="587" spans="1:47">
      <c r="A587">
        <v>20755</v>
      </c>
      <c r="B587" t="s">
        <v>68</v>
      </c>
      <c r="C587" t="s">
        <v>436</v>
      </c>
      <c r="D587" t="s">
        <v>742</v>
      </c>
      <c r="E587" t="str">
        <f>IF(ISNUMBER(SEARCH(E$1, VLOOKUP($A587,#REF!, 30, FALSE))), "Y", "N")</f>
        <v>N</v>
      </c>
      <c r="F587" t="str">
        <f>IF(ISNUMBER(SEARCH(F$1, VLOOKUP($A587,#REF!, 30, FALSE))), "Y", "N")</f>
        <v>N</v>
      </c>
      <c r="G587" t="str">
        <f>IF(ISNUMBER(SEARCH(G$1, VLOOKUP($A587,#REF!, 30, FALSE))), "Y", "N")</f>
        <v>N</v>
      </c>
      <c r="H587" t="str">
        <f>IF(ISNUMBER(SEARCH(H$1, VLOOKUP($A587,#REF!, 30, FALSE))), "Y", "N")</f>
        <v>N</v>
      </c>
      <c r="I587" t="str">
        <f>IF(ISNUMBER(SEARCH(I$1, VLOOKUP($A587,#REF!, 30, FALSE))), "Y", "N")</f>
        <v>N</v>
      </c>
      <c r="J587" t="str">
        <f>IF(ISNUMBER(SEARCH(J$1, VLOOKUP($A587,#REF!, 30, FALSE))), "Y", "N")</f>
        <v>N</v>
      </c>
      <c r="K587" t="str">
        <f>IF(ISNUMBER(SEARCH(K$1, VLOOKUP($A587,#REF!, 30, FALSE))), "Y", "N")</f>
        <v>N</v>
      </c>
      <c r="L587">
        <v>10</v>
      </c>
      <c r="M587" t="s">
        <v>20</v>
      </c>
      <c r="N587" t="s">
        <v>437</v>
      </c>
      <c r="O587" t="s">
        <v>22</v>
      </c>
      <c r="P587" t="s">
        <v>23</v>
      </c>
      <c r="Q587">
        <v>8.3900000000000002E-2</v>
      </c>
      <c r="R587">
        <f>IF(M587="electric",VLOOKUP(C587,Electric!$B:$F,5,FALSE), VLOOKUP(C587, Gas!$B:$F, 5, FALSE))</f>
        <v>6.5519999999999995E-2</v>
      </c>
      <c r="S587" s="8" t="str">
        <f t="shared" si="9"/>
        <v>None</v>
      </c>
      <c r="T587">
        <v>0</v>
      </c>
      <c r="U587">
        <v>0</v>
      </c>
      <c r="V587">
        <v>0</v>
      </c>
      <c r="W587" t="s">
        <v>46</v>
      </c>
      <c r="X587">
        <v>24</v>
      </c>
      <c r="Y587" t="s">
        <v>13</v>
      </c>
      <c r="Z587" t="s">
        <v>737</v>
      </c>
      <c r="AD587" t="s">
        <v>738</v>
      </c>
      <c r="AE587" t="s">
        <v>739</v>
      </c>
      <c r="AF587" t="s">
        <v>740</v>
      </c>
      <c r="AG587" t="b">
        <v>0</v>
      </c>
      <c r="AH587" t="b">
        <v>0</v>
      </c>
      <c r="AI587" t="b">
        <v>0</v>
      </c>
      <c r="AJ587" t="b">
        <v>0</v>
      </c>
      <c r="AK587" t="b">
        <v>1</v>
      </c>
      <c r="AL587" t="b">
        <v>1</v>
      </c>
      <c r="AN587" t="s">
        <v>741</v>
      </c>
      <c r="AO587" t="s">
        <v>27</v>
      </c>
      <c r="AP587" t="b">
        <v>0</v>
      </c>
      <c r="AQ587" t="b">
        <v>0</v>
      </c>
      <c r="AS587" t="b">
        <v>0</v>
      </c>
    </row>
    <row r="588" spans="1:47">
      <c r="A588">
        <v>20738</v>
      </c>
      <c r="B588" t="s">
        <v>68</v>
      </c>
      <c r="C588" t="s">
        <v>436</v>
      </c>
      <c r="D588" t="s">
        <v>723</v>
      </c>
      <c r="E588" t="str">
        <f>IF(ISNUMBER(SEARCH(E$1, VLOOKUP($A588,#REF!, 30, FALSE))), "Y", "N")</f>
        <v>N</v>
      </c>
      <c r="F588" t="str">
        <f>IF(ISNUMBER(SEARCH(F$1, VLOOKUP($A588,#REF!, 30, FALSE))), "Y", "N")</f>
        <v>N</v>
      </c>
      <c r="G588" t="str">
        <f>IF(ISNUMBER(SEARCH(G$1, VLOOKUP($A588,#REF!, 30, FALSE))), "Y", "N")</f>
        <v>N</v>
      </c>
      <c r="H588" t="str">
        <f>IF(ISNUMBER(SEARCH(H$1, VLOOKUP($A588,#REF!, 30, FALSE))), "Y", "N")</f>
        <v>N</v>
      </c>
      <c r="I588" t="str">
        <f>IF(ISNUMBER(SEARCH(I$1, VLOOKUP($A588,#REF!, 30, FALSE))), "Y", "N")</f>
        <v>N</v>
      </c>
      <c r="J588" t="str">
        <f>IF(ISNUMBER(SEARCH(J$1, VLOOKUP($A588,#REF!, 30, FALSE))), "Y", "N")</f>
        <v>N</v>
      </c>
      <c r="K588" t="str">
        <f>IF(ISNUMBER(SEARCH(K$1, VLOOKUP($A588,#REF!, 30, FALSE))), "Y", "N")</f>
        <v>N</v>
      </c>
      <c r="L588">
        <v>10</v>
      </c>
      <c r="M588" t="s">
        <v>20</v>
      </c>
      <c r="N588" t="s">
        <v>437</v>
      </c>
      <c r="O588" t="s">
        <v>22</v>
      </c>
      <c r="P588" t="s">
        <v>23</v>
      </c>
      <c r="Q588">
        <v>8.4900000000000003E-2</v>
      </c>
      <c r="R588">
        <f>IF(M588="electric",VLOOKUP(C588,Electric!$B:$F,5,FALSE), VLOOKUP(C588, Gas!$B:$F, 5, FALSE))</f>
        <v>6.5519999999999995E-2</v>
      </c>
      <c r="S588" s="8" t="str">
        <f t="shared" si="9"/>
        <v>None</v>
      </c>
      <c r="T588">
        <v>0</v>
      </c>
      <c r="U588">
        <v>0</v>
      </c>
      <c r="V588">
        <v>0</v>
      </c>
      <c r="W588" t="s">
        <v>46</v>
      </c>
      <c r="X588">
        <v>12</v>
      </c>
      <c r="Y588" t="s">
        <v>13</v>
      </c>
      <c r="Z588" t="s">
        <v>40</v>
      </c>
      <c r="AA588" t="s">
        <v>398</v>
      </c>
      <c r="AD588" t="s">
        <v>162</v>
      </c>
      <c r="AE588" t="s">
        <v>743</v>
      </c>
      <c r="AF588" t="s">
        <v>740</v>
      </c>
      <c r="AG588" t="b">
        <v>0</v>
      </c>
      <c r="AH588" t="b">
        <v>0</v>
      </c>
      <c r="AI588" t="b">
        <v>0</v>
      </c>
      <c r="AJ588" t="b">
        <v>0</v>
      </c>
      <c r="AK588" t="b">
        <v>1</v>
      </c>
      <c r="AL588" t="b">
        <v>1</v>
      </c>
      <c r="AO588" t="s">
        <v>27</v>
      </c>
      <c r="AP588" t="b">
        <v>0</v>
      </c>
      <c r="AQ588" t="b">
        <v>0</v>
      </c>
      <c r="AS588" t="b">
        <v>0</v>
      </c>
      <c r="AU588" t="s">
        <v>744</v>
      </c>
    </row>
    <row r="589" spans="1:47">
      <c r="A589">
        <v>147813</v>
      </c>
      <c r="B589" t="s">
        <v>68</v>
      </c>
      <c r="C589" t="s">
        <v>436</v>
      </c>
      <c r="D589" t="s">
        <v>745</v>
      </c>
      <c r="E589" t="str">
        <f>IF(ISNUMBER(SEARCH(E$1, VLOOKUP($A589,#REF!, 30, FALSE))), "Y", "N")</f>
        <v>N</v>
      </c>
      <c r="F589" t="str">
        <f>IF(ISNUMBER(SEARCH(F$1, VLOOKUP($A589,#REF!, 30, FALSE))), "Y", "N")</f>
        <v>N</v>
      </c>
      <c r="G589" t="str">
        <f>IF(ISNUMBER(SEARCH(G$1, VLOOKUP($A589,#REF!, 30, FALSE))), "Y", "N")</f>
        <v>N</v>
      </c>
      <c r="H589" t="str">
        <f>IF(ISNUMBER(SEARCH(H$1, VLOOKUP($A589,#REF!, 30, FALSE))), "Y", "N")</f>
        <v>N</v>
      </c>
      <c r="I589" t="str">
        <f>IF(ISNUMBER(SEARCH(I$1, VLOOKUP($A589,#REF!, 30, FALSE))), "Y", "N")</f>
        <v>N</v>
      </c>
      <c r="J589" t="str">
        <f>IF(ISNUMBER(SEARCH(J$1, VLOOKUP($A589,#REF!, 30, FALSE))), "Y", "N")</f>
        <v>N</v>
      </c>
      <c r="K589" t="str">
        <f>IF(ISNUMBER(SEARCH(K$1, VLOOKUP($A589,#REF!, 30, FALSE))), "Y", "N")</f>
        <v>N</v>
      </c>
      <c r="L589">
        <v>10</v>
      </c>
      <c r="M589" t="s">
        <v>20</v>
      </c>
      <c r="N589" t="s">
        <v>437</v>
      </c>
      <c r="O589" t="s">
        <v>22</v>
      </c>
      <c r="P589" t="s">
        <v>23</v>
      </c>
      <c r="Q589">
        <v>8.5900000000000004E-2</v>
      </c>
      <c r="R589">
        <f>IF(M589="electric",VLOOKUP(C589,Electric!$B:$F,5,FALSE), VLOOKUP(C589, Gas!$B:$F, 5, FALSE))</f>
        <v>6.5519999999999995E-2</v>
      </c>
      <c r="S589" s="8" t="str">
        <f t="shared" si="9"/>
        <v>None</v>
      </c>
      <c r="T589">
        <v>0</v>
      </c>
      <c r="U589">
        <v>0</v>
      </c>
      <c r="V589">
        <v>0</v>
      </c>
      <c r="W589" t="s">
        <v>46</v>
      </c>
      <c r="X589">
        <v>24</v>
      </c>
      <c r="Y589" t="s">
        <v>13</v>
      </c>
      <c r="Z589" t="s">
        <v>40</v>
      </c>
      <c r="AA589" t="s">
        <v>398</v>
      </c>
      <c r="AD589" t="s">
        <v>162</v>
      </c>
      <c r="AE589" t="s">
        <v>743</v>
      </c>
      <c r="AF589" t="s">
        <v>740</v>
      </c>
      <c r="AG589" t="b">
        <v>0</v>
      </c>
      <c r="AH589" t="b">
        <v>0</v>
      </c>
      <c r="AI589" t="b">
        <v>0</v>
      </c>
      <c r="AJ589" t="b">
        <v>0</v>
      </c>
      <c r="AK589" t="b">
        <v>1</v>
      </c>
      <c r="AL589" t="b">
        <v>1</v>
      </c>
      <c r="AO589" t="s">
        <v>27</v>
      </c>
      <c r="AP589" t="b">
        <v>0</v>
      </c>
      <c r="AQ589" t="b">
        <v>0</v>
      </c>
      <c r="AS589" t="b">
        <v>0</v>
      </c>
    </row>
    <row r="590" spans="1:47">
      <c r="A590">
        <v>21301</v>
      </c>
      <c r="B590" t="s">
        <v>68</v>
      </c>
      <c r="C590" t="s">
        <v>436</v>
      </c>
      <c r="D590" t="s">
        <v>296</v>
      </c>
      <c r="E590" t="str">
        <f>IF(ISNUMBER(SEARCH(E$1, VLOOKUP($A590,#REF!, 30, FALSE))), "Y", "N")</f>
        <v>N</v>
      </c>
      <c r="F590" t="str">
        <f>IF(ISNUMBER(SEARCH(F$1, VLOOKUP($A590,#REF!, 30, FALSE))), "Y", "N")</f>
        <v>N</v>
      </c>
      <c r="G590" t="str">
        <f>IF(ISNUMBER(SEARCH(G$1, VLOOKUP($A590,#REF!, 30, FALSE))), "Y", "N")</f>
        <v>N</v>
      </c>
      <c r="H590" t="str">
        <f>IF(ISNUMBER(SEARCH(H$1, VLOOKUP($A590,#REF!, 30, FALSE))), "Y", "N")</f>
        <v>N</v>
      </c>
      <c r="I590" t="str">
        <f>IF(ISNUMBER(SEARCH(I$1, VLOOKUP($A590,#REF!, 30, FALSE))), "Y", "N")</f>
        <v>N</v>
      </c>
      <c r="J590" t="str">
        <f>IF(ISNUMBER(SEARCH(J$1, VLOOKUP($A590,#REF!, 30, FALSE))), "Y", "N")</f>
        <v>N</v>
      </c>
      <c r="K590" t="str">
        <f>IF(ISNUMBER(SEARCH(K$1, VLOOKUP($A590,#REF!, 30, FALSE))), "Y", "N")</f>
        <v>N</v>
      </c>
      <c r="L590">
        <v>60</v>
      </c>
      <c r="M590" t="s">
        <v>20</v>
      </c>
      <c r="N590" t="s">
        <v>437</v>
      </c>
      <c r="O590" t="s">
        <v>22</v>
      </c>
      <c r="P590" t="s">
        <v>23</v>
      </c>
      <c r="Q590">
        <v>8.5900000000000004E-2</v>
      </c>
      <c r="R590">
        <f>IF(M590="electric",VLOOKUP(C590,Electric!$B:$F,5,FALSE), VLOOKUP(C590, Gas!$B:$F, 5, FALSE))</f>
        <v>6.5519999999999995E-2</v>
      </c>
      <c r="S590" s="8" t="str">
        <f t="shared" si="9"/>
        <v>None</v>
      </c>
      <c r="T590">
        <v>0</v>
      </c>
      <c r="U590">
        <v>0</v>
      </c>
      <c r="V590">
        <v>0</v>
      </c>
      <c r="W590" t="s">
        <v>46</v>
      </c>
      <c r="X590">
        <v>12</v>
      </c>
      <c r="Y590" t="s">
        <v>13</v>
      </c>
      <c r="Z590" t="s">
        <v>40</v>
      </c>
      <c r="AA590" t="s">
        <v>165</v>
      </c>
      <c r="AB590" t="s">
        <v>166</v>
      </c>
      <c r="AD590" t="s">
        <v>167</v>
      </c>
      <c r="AE590" t="s">
        <v>743</v>
      </c>
      <c r="AF590" t="s">
        <v>740</v>
      </c>
      <c r="AG590" t="b">
        <v>0</v>
      </c>
      <c r="AH590" t="b">
        <v>0</v>
      </c>
      <c r="AI590" t="b">
        <v>0</v>
      </c>
      <c r="AJ590" t="b">
        <v>0</v>
      </c>
      <c r="AK590" t="b">
        <v>1</v>
      </c>
      <c r="AL590" t="b">
        <v>1</v>
      </c>
      <c r="AO590" t="s">
        <v>27</v>
      </c>
      <c r="AP590" t="b">
        <v>0</v>
      </c>
      <c r="AQ590" t="b">
        <v>0</v>
      </c>
      <c r="AS590" t="b">
        <v>0</v>
      </c>
      <c r="AU590" t="s">
        <v>744</v>
      </c>
    </row>
    <row r="591" spans="1:47">
      <c r="A591">
        <v>20740</v>
      </c>
      <c r="B591" t="s">
        <v>68</v>
      </c>
      <c r="C591" t="s">
        <v>436</v>
      </c>
      <c r="D591" t="s">
        <v>727</v>
      </c>
      <c r="E591" t="str">
        <f>IF(ISNUMBER(SEARCH(E$1, VLOOKUP($A591,#REF!, 30, FALSE))), "Y", "N")</f>
        <v>N</v>
      </c>
      <c r="F591" t="str">
        <f>IF(ISNUMBER(SEARCH(F$1, VLOOKUP($A591,#REF!, 30, FALSE))), "Y", "N")</f>
        <v>N</v>
      </c>
      <c r="G591" t="str">
        <f>IF(ISNUMBER(SEARCH(G$1, VLOOKUP($A591,#REF!, 30, FALSE))), "Y", "N")</f>
        <v>N</v>
      </c>
      <c r="H591" t="str">
        <f>IF(ISNUMBER(SEARCH(H$1, VLOOKUP($A591,#REF!, 30, FALSE))), "Y", "N")</f>
        <v>N</v>
      </c>
      <c r="I591" t="str">
        <f>IF(ISNUMBER(SEARCH(I$1, VLOOKUP($A591,#REF!, 30, FALSE))), "Y", "N")</f>
        <v>N</v>
      </c>
      <c r="J591" t="str">
        <f>IF(ISNUMBER(SEARCH(J$1, VLOOKUP($A591,#REF!, 30, FALSE))), "Y", "N")</f>
        <v>N</v>
      </c>
      <c r="K591" t="str">
        <f>IF(ISNUMBER(SEARCH(K$1, VLOOKUP($A591,#REF!, 30, FALSE))), "Y", "N")</f>
        <v>N</v>
      </c>
      <c r="L591">
        <v>50</v>
      </c>
      <c r="M591" t="s">
        <v>20</v>
      </c>
      <c r="N591" t="s">
        <v>437</v>
      </c>
      <c r="O591" t="s">
        <v>22</v>
      </c>
      <c r="P591" t="s">
        <v>23</v>
      </c>
      <c r="Q591">
        <v>8.6900000000000005E-2</v>
      </c>
      <c r="R591">
        <f>IF(M591="electric",VLOOKUP(C591,Electric!$B:$F,5,FALSE), VLOOKUP(C591, Gas!$B:$F, 5, FALSE))</f>
        <v>6.5519999999999995E-2</v>
      </c>
      <c r="S591" s="8" t="str">
        <f t="shared" si="9"/>
        <v>None</v>
      </c>
      <c r="T591">
        <v>0</v>
      </c>
      <c r="U591">
        <v>0</v>
      </c>
      <c r="V591">
        <v>0</v>
      </c>
      <c r="W591" t="s">
        <v>46</v>
      </c>
      <c r="X591">
        <v>24</v>
      </c>
      <c r="Y591" t="s">
        <v>13</v>
      </c>
      <c r="Z591" t="s">
        <v>40</v>
      </c>
      <c r="AA591" t="s">
        <v>170</v>
      </c>
      <c r="AD591" t="s">
        <v>574</v>
      </c>
      <c r="AE591" t="s">
        <v>743</v>
      </c>
      <c r="AF591" t="s">
        <v>740</v>
      </c>
      <c r="AG591" t="b">
        <v>0</v>
      </c>
      <c r="AH591" t="b">
        <v>0</v>
      </c>
      <c r="AI591" t="b">
        <v>0</v>
      </c>
      <c r="AJ591" t="b">
        <v>0</v>
      </c>
      <c r="AK591" t="b">
        <v>1</v>
      </c>
      <c r="AL591" t="b">
        <v>1</v>
      </c>
      <c r="AN591" t="s">
        <v>741</v>
      </c>
      <c r="AO591" t="s">
        <v>27</v>
      </c>
      <c r="AP591" t="b">
        <v>0</v>
      </c>
      <c r="AQ591" t="b">
        <v>0</v>
      </c>
      <c r="AS591" t="b">
        <v>0</v>
      </c>
      <c r="AU591" t="s">
        <v>744</v>
      </c>
    </row>
    <row r="592" spans="1:47">
      <c r="A592">
        <v>21266</v>
      </c>
      <c r="B592" t="s">
        <v>68</v>
      </c>
      <c r="C592" t="s">
        <v>436</v>
      </c>
      <c r="D592" t="s">
        <v>728</v>
      </c>
      <c r="E592" t="str">
        <f>IF(ISNUMBER(SEARCH(E$1, VLOOKUP($A592,#REF!, 30, FALSE))), "Y", "N")</f>
        <v>N</v>
      </c>
      <c r="F592" t="str">
        <f>IF(ISNUMBER(SEARCH(F$1, VLOOKUP($A592,#REF!, 30, FALSE))), "Y", "N")</f>
        <v>N</v>
      </c>
      <c r="G592" t="str">
        <f>IF(ISNUMBER(SEARCH(G$1, VLOOKUP($A592,#REF!, 30, FALSE))), "Y", "N")</f>
        <v>N</v>
      </c>
      <c r="H592" t="str">
        <f>IF(ISNUMBER(SEARCH(H$1, VLOOKUP($A592,#REF!, 30, FALSE))), "Y", "N")</f>
        <v>N</v>
      </c>
      <c r="I592" t="str">
        <f>IF(ISNUMBER(SEARCH(I$1, VLOOKUP($A592,#REF!, 30, FALSE))), "Y", "N")</f>
        <v>N</v>
      </c>
      <c r="J592" t="str">
        <f>IF(ISNUMBER(SEARCH(J$1, VLOOKUP($A592,#REF!, 30, FALSE))), "Y", "N")</f>
        <v>N</v>
      </c>
      <c r="K592" t="str">
        <f>IF(ISNUMBER(SEARCH(K$1, VLOOKUP($A592,#REF!, 30, FALSE))), "Y", "N")</f>
        <v>N</v>
      </c>
      <c r="L592">
        <v>60</v>
      </c>
      <c r="M592" t="s">
        <v>20</v>
      </c>
      <c r="N592" t="s">
        <v>437</v>
      </c>
      <c r="O592" t="s">
        <v>22</v>
      </c>
      <c r="P592" t="s">
        <v>23</v>
      </c>
      <c r="Q592">
        <v>8.7900000000000006E-2</v>
      </c>
      <c r="R592">
        <f>IF(M592="electric",VLOOKUP(C592,Electric!$B:$F,5,FALSE), VLOOKUP(C592, Gas!$B:$F, 5, FALSE))</f>
        <v>6.5519999999999995E-2</v>
      </c>
      <c r="S592" s="8" t="str">
        <f t="shared" si="9"/>
        <v>None</v>
      </c>
      <c r="T592">
        <v>0</v>
      </c>
      <c r="U592">
        <v>0</v>
      </c>
      <c r="V592">
        <v>0</v>
      </c>
      <c r="W592" t="s">
        <v>46</v>
      </c>
      <c r="X592">
        <v>12</v>
      </c>
      <c r="Y592" t="s">
        <v>13</v>
      </c>
      <c r="Z592" t="s">
        <v>40</v>
      </c>
      <c r="AA592" t="s">
        <v>165</v>
      </c>
      <c r="AB592" t="s">
        <v>166</v>
      </c>
      <c r="AD592" t="s">
        <v>167</v>
      </c>
      <c r="AE592" t="s">
        <v>743</v>
      </c>
      <c r="AF592" t="s">
        <v>740</v>
      </c>
      <c r="AG592" t="b">
        <v>0</v>
      </c>
      <c r="AH592" t="b">
        <v>0</v>
      </c>
      <c r="AI592" t="b">
        <v>0</v>
      </c>
      <c r="AJ592" t="b">
        <v>0</v>
      </c>
      <c r="AK592" t="b">
        <v>1</v>
      </c>
      <c r="AL592" t="b">
        <v>1</v>
      </c>
      <c r="AO592" s="1">
        <v>1</v>
      </c>
      <c r="AP592" t="b">
        <v>1</v>
      </c>
      <c r="AQ592" t="b">
        <v>0</v>
      </c>
      <c r="AS592" t="b">
        <v>0</v>
      </c>
      <c r="AU592" t="s">
        <v>744</v>
      </c>
    </row>
    <row r="593" spans="1:47">
      <c r="A593">
        <v>146956</v>
      </c>
      <c r="B593" t="s">
        <v>68</v>
      </c>
      <c r="C593" t="s">
        <v>436</v>
      </c>
      <c r="D593" t="s">
        <v>729</v>
      </c>
      <c r="E593" t="str">
        <f>IF(ISNUMBER(SEARCH(E$1, VLOOKUP($A593,#REF!, 30, FALSE))), "Y", "N")</f>
        <v>N</v>
      </c>
      <c r="F593" t="str">
        <f>IF(ISNUMBER(SEARCH(F$1, VLOOKUP($A593,#REF!, 30, FALSE))), "Y", "N")</f>
        <v>N</v>
      </c>
      <c r="G593" t="str">
        <f>IF(ISNUMBER(SEARCH(G$1, VLOOKUP($A593,#REF!, 30, FALSE))), "Y", "N")</f>
        <v>N</v>
      </c>
      <c r="H593" t="str">
        <f>IF(ISNUMBER(SEARCH(H$1, VLOOKUP($A593,#REF!, 30, FALSE))), "Y", "N")</f>
        <v>N</v>
      </c>
      <c r="I593" t="str">
        <f>IF(ISNUMBER(SEARCH(I$1, VLOOKUP($A593,#REF!, 30, FALSE))), "Y", "N")</f>
        <v>N</v>
      </c>
      <c r="J593" t="str">
        <f>IF(ISNUMBER(SEARCH(J$1, VLOOKUP($A593,#REF!, 30, FALSE))), "Y", "N")</f>
        <v>N</v>
      </c>
      <c r="K593" t="str">
        <f>IF(ISNUMBER(SEARCH(K$1, VLOOKUP($A593,#REF!, 30, FALSE))), "Y", "N")</f>
        <v>N</v>
      </c>
      <c r="L593">
        <v>50</v>
      </c>
      <c r="M593" t="s">
        <v>20</v>
      </c>
      <c r="N593" t="s">
        <v>437</v>
      </c>
      <c r="O593" t="s">
        <v>22</v>
      </c>
      <c r="P593" t="s">
        <v>23</v>
      </c>
      <c r="Q593">
        <v>8.8900000000000007E-2</v>
      </c>
      <c r="R593">
        <f>IF(M593="electric",VLOOKUP(C593,Electric!$B:$F,5,FALSE), VLOOKUP(C593, Gas!$B:$F, 5, FALSE))</f>
        <v>6.5519999999999995E-2</v>
      </c>
      <c r="S593" s="8" t="str">
        <f t="shared" si="9"/>
        <v>None</v>
      </c>
      <c r="T593">
        <v>0</v>
      </c>
      <c r="U593">
        <v>0</v>
      </c>
      <c r="V593">
        <v>0</v>
      </c>
      <c r="W593" t="s">
        <v>46</v>
      </c>
      <c r="X593">
        <v>24</v>
      </c>
      <c r="Y593" t="s">
        <v>13</v>
      </c>
      <c r="Z593" t="s">
        <v>40</v>
      </c>
      <c r="AA593" t="s">
        <v>170</v>
      </c>
      <c r="AD593" t="s">
        <v>574</v>
      </c>
      <c r="AE593" t="s">
        <v>743</v>
      </c>
      <c r="AF593" t="s">
        <v>740</v>
      </c>
      <c r="AG593" t="b">
        <v>0</v>
      </c>
      <c r="AH593" t="b">
        <v>0</v>
      </c>
      <c r="AI593" t="b">
        <v>0</v>
      </c>
      <c r="AJ593" t="b">
        <v>0</v>
      </c>
      <c r="AK593" t="b">
        <v>1</v>
      </c>
      <c r="AL593" t="b">
        <v>1</v>
      </c>
      <c r="AO593" s="1">
        <v>1</v>
      </c>
      <c r="AP593" t="b">
        <v>1</v>
      </c>
      <c r="AQ593" t="b">
        <v>0</v>
      </c>
      <c r="AS593" t="b">
        <v>0</v>
      </c>
      <c r="AU593" t="s">
        <v>744</v>
      </c>
    </row>
    <row r="594" spans="1:47">
      <c r="A594">
        <v>151236</v>
      </c>
      <c r="B594" t="s">
        <v>68</v>
      </c>
      <c r="C594" t="s">
        <v>436</v>
      </c>
      <c r="D594" t="s">
        <v>730</v>
      </c>
      <c r="E594" t="str">
        <f>IF(ISNUMBER(SEARCH(E$1, VLOOKUP($A594,#REF!, 30, FALSE))), "Y", "N")</f>
        <v>N</v>
      </c>
      <c r="F594" t="str">
        <f>IF(ISNUMBER(SEARCH(F$1, VLOOKUP($A594,#REF!, 30, FALSE))), "Y", "N")</f>
        <v>N</v>
      </c>
      <c r="G594" t="str">
        <f>IF(ISNUMBER(SEARCH(G$1, VLOOKUP($A594,#REF!, 30, FALSE))), "Y", "N")</f>
        <v>N</v>
      </c>
      <c r="H594" t="str">
        <f>IF(ISNUMBER(SEARCH(H$1, VLOOKUP($A594,#REF!, 30, FALSE))), "Y", "N")</f>
        <v>N</v>
      </c>
      <c r="I594" t="str">
        <f>IF(ISNUMBER(SEARCH(I$1, VLOOKUP($A594,#REF!, 30, FALSE))), "Y", "N")</f>
        <v>N</v>
      </c>
      <c r="J594" t="str">
        <f>IF(ISNUMBER(SEARCH(J$1, VLOOKUP($A594,#REF!, 30, FALSE))), "Y", "N")</f>
        <v>N</v>
      </c>
      <c r="K594" t="str">
        <f>IF(ISNUMBER(SEARCH(K$1, VLOOKUP($A594,#REF!, 30, FALSE))), "Y", "N")</f>
        <v>N</v>
      </c>
      <c r="L594">
        <v>51</v>
      </c>
      <c r="M594" t="s">
        <v>20</v>
      </c>
      <c r="N594" t="s">
        <v>437</v>
      </c>
      <c r="O594" t="s">
        <v>22</v>
      </c>
      <c r="P594" t="s">
        <v>23</v>
      </c>
      <c r="Q594">
        <v>9.9900000000000003E-2</v>
      </c>
      <c r="R594">
        <f>IF(M594="electric",VLOOKUP(C594,Electric!$B:$F,5,FALSE), VLOOKUP(C594, Gas!$B:$F, 5, FALSE))</f>
        <v>6.5519999999999995E-2</v>
      </c>
      <c r="S594" s="8" t="str">
        <f t="shared" si="9"/>
        <v>None</v>
      </c>
      <c r="T594">
        <v>0</v>
      </c>
      <c r="U594">
        <v>0</v>
      </c>
      <c r="V594">
        <v>0</v>
      </c>
      <c r="W594" t="s">
        <v>46</v>
      </c>
      <c r="X594">
        <v>12</v>
      </c>
      <c r="Y594" t="s">
        <v>13</v>
      </c>
      <c r="Z594" t="s">
        <v>40</v>
      </c>
      <c r="AA594" t="s">
        <v>731</v>
      </c>
      <c r="AD594" t="s">
        <v>732</v>
      </c>
      <c r="AE594" t="s">
        <v>743</v>
      </c>
      <c r="AF594" t="s">
        <v>740</v>
      </c>
      <c r="AG594" t="b">
        <v>0</v>
      </c>
      <c r="AH594" t="b">
        <v>0</v>
      </c>
      <c r="AI594" t="b">
        <v>0</v>
      </c>
      <c r="AJ594" t="b">
        <v>0</v>
      </c>
      <c r="AK594" t="b">
        <v>1</v>
      </c>
      <c r="AL594" t="b">
        <v>1</v>
      </c>
      <c r="AO594" s="1">
        <v>1</v>
      </c>
      <c r="AP594" t="b">
        <v>1</v>
      </c>
      <c r="AQ594" t="b">
        <v>0</v>
      </c>
      <c r="AS594" t="b">
        <v>0</v>
      </c>
    </row>
    <row r="595" spans="1:47">
      <c r="A595">
        <v>151235</v>
      </c>
      <c r="B595" t="s">
        <v>68</v>
      </c>
      <c r="C595" t="s">
        <v>436</v>
      </c>
      <c r="D595" t="s">
        <v>734</v>
      </c>
      <c r="E595" t="str">
        <f>IF(ISNUMBER(SEARCH(E$1, VLOOKUP($A595,#REF!, 30, FALSE))), "Y", "N")</f>
        <v>N</v>
      </c>
      <c r="F595" t="str">
        <f>IF(ISNUMBER(SEARCH(F$1, VLOOKUP($A595,#REF!, 30, FALSE))), "Y", "N")</f>
        <v>N</v>
      </c>
      <c r="G595" t="str">
        <f>IF(ISNUMBER(SEARCH(G$1, VLOOKUP($A595,#REF!, 30, FALSE))), "Y", "N")</f>
        <v>N</v>
      </c>
      <c r="H595" t="str">
        <f>IF(ISNUMBER(SEARCH(H$1, VLOOKUP($A595,#REF!, 30, FALSE))), "Y", "N")</f>
        <v>N</v>
      </c>
      <c r="I595" t="str">
        <f>IF(ISNUMBER(SEARCH(I$1, VLOOKUP($A595,#REF!, 30, FALSE))), "Y", "N")</f>
        <v>N</v>
      </c>
      <c r="J595" t="str">
        <f>IF(ISNUMBER(SEARCH(J$1, VLOOKUP($A595,#REF!, 30, FALSE))), "Y", "N")</f>
        <v>N</v>
      </c>
      <c r="K595" t="str">
        <f>IF(ISNUMBER(SEARCH(K$1, VLOOKUP($A595,#REF!, 30, FALSE))), "Y", "N")</f>
        <v>N</v>
      </c>
      <c r="L595">
        <v>51</v>
      </c>
      <c r="M595" t="s">
        <v>20</v>
      </c>
      <c r="N595" t="s">
        <v>437</v>
      </c>
      <c r="O595" t="s">
        <v>22</v>
      </c>
      <c r="P595" t="s">
        <v>23</v>
      </c>
      <c r="Q595">
        <v>9.7900000000000001E-2</v>
      </c>
      <c r="R595">
        <f>IF(M595="electric",VLOOKUP(C595,Electric!$B:$F,5,FALSE), VLOOKUP(C595, Gas!$B:$F, 5, FALSE))</f>
        <v>6.5519999999999995E-2</v>
      </c>
      <c r="S595" s="8" t="str">
        <f t="shared" si="9"/>
        <v>None</v>
      </c>
      <c r="T595">
        <v>0</v>
      </c>
      <c r="U595">
        <v>0</v>
      </c>
      <c r="V595">
        <v>0</v>
      </c>
      <c r="W595" t="s">
        <v>46</v>
      </c>
      <c r="X595">
        <v>12</v>
      </c>
      <c r="Y595" t="s">
        <v>13</v>
      </c>
      <c r="Z595" t="s">
        <v>40</v>
      </c>
      <c r="AA595" t="s">
        <v>731</v>
      </c>
      <c r="AD595" t="s">
        <v>746</v>
      </c>
      <c r="AE595" t="s">
        <v>743</v>
      </c>
      <c r="AF595" t="s">
        <v>740</v>
      </c>
      <c r="AG595" t="b">
        <v>0</v>
      </c>
      <c r="AH595" t="b">
        <v>0</v>
      </c>
      <c r="AI595" t="b">
        <v>0</v>
      </c>
      <c r="AJ595" t="b">
        <v>0</v>
      </c>
      <c r="AK595" t="b">
        <v>1</v>
      </c>
      <c r="AL595" t="b">
        <v>1</v>
      </c>
      <c r="AO595" t="s">
        <v>27</v>
      </c>
      <c r="AP595" t="b">
        <v>0</v>
      </c>
      <c r="AQ595" t="b">
        <v>0</v>
      </c>
      <c r="AS595" t="b">
        <v>0</v>
      </c>
    </row>
    <row r="596" spans="1:47">
      <c r="A596">
        <v>20756</v>
      </c>
      <c r="B596" t="s">
        <v>68</v>
      </c>
      <c r="C596" t="s">
        <v>747</v>
      </c>
      <c r="D596" t="s">
        <v>748</v>
      </c>
      <c r="E596" t="str">
        <f>IF(ISNUMBER(SEARCH(E$1, VLOOKUP($A596,#REF!, 30, FALSE))), "Y", "N")</f>
        <v>N</v>
      </c>
      <c r="F596" t="str">
        <f>IF(ISNUMBER(SEARCH(F$1, VLOOKUP($A596,#REF!, 30, FALSE))), "Y", "N")</f>
        <v>N</v>
      </c>
      <c r="G596" t="str">
        <f>IF(ISNUMBER(SEARCH(G$1, VLOOKUP($A596,#REF!, 30, FALSE))), "Y", "N")</f>
        <v>N</v>
      </c>
      <c r="H596" t="str">
        <f>IF(ISNUMBER(SEARCH(H$1, VLOOKUP($A596,#REF!, 30, FALSE))), "Y", "N")</f>
        <v>N</v>
      </c>
      <c r="I596" t="str">
        <f>IF(ISNUMBER(SEARCH(I$1, VLOOKUP($A596,#REF!, 30, FALSE))), "Y", "N")</f>
        <v>N</v>
      </c>
      <c r="J596" t="str">
        <f>IF(ISNUMBER(SEARCH(J$1, VLOOKUP($A596,#REF!, 30, FALSE))), "Y", "N")</f>
        <v>N</v>
      </c>
      <c r="K596" t="str">
        <f>IF(ISNUMBER(SEARCH(K$1, VLOOKUP($A596,#REF!, 30, FALSE))), "Y", "N")</f>
        <v>N</v>
      </c>
      <c r="L596">
        <v>10</v>
      </c>
      <c r="M596" t="s">
        <v>20</v>
      </c>
      <c r="N596" t="s">
        <v>749</v>
      </c>
      <c r="O596" t="s">
        <v>22</v>
      </c>
      <c r="P596" t="s">
        <v>23</v>
      </c>
      <c r="Q596">
        <v>0.1079</v>
      </c>
      <c r="R596">
        <v>0</v>
      </c>
      <c r="S596" s="8" t="str">
        <f t="shared" si="9"/>
        <v>None</v>
      </c>
      <c r="T596">
        <v>0</v>
      </c>
      <c r="U596">
        <v>9.9499999999999993</v>
      </c>
      <c r="V596">
        <v>0</v>
      </c>
      <c r="W596" t="s">
        <v>750</v>
      </c>
      <c r="X596">
        <v>12</v>
      </c>
      <c r="Y596" t="s">
        <v>13</v>
      </c>
      <c r="Z596" t="s">
        <v>737</v>
      </c>
      <c r="AD596" t="s">
        <v>738</v>
      </c>
      <c r="AE596" t="s">
        <v>751</v>
      </c>
      <c r="AF596" t="s">
        <v>740</v>
      </c>
      <c r="AG596" t="b">
        <v>0</v>
      </c>
      <c r="AH596" t="b">
        <v>0</v>
      </c>
      <c r="AI596" t="b">
        <v>0</v>
      </c>
      <c r="AJ596" t="b">
        <v>0</v>
      </c>
      <c r="AK596" t="b">
        <v>1</v>
      </c>
      <c r="AL596" t="b">
        <v>1</v>
      </c>
      <c r="AN596" t="s">
        <v>741</v>
      </c>
      <c r="AO596" t="s">
        <v>27</v>
      </c>
      <c r="AP596" t="b">
        <v>0</v>
      </c>
      <c r="AQ596" t="b">
        <v>0</v>
      </c>
      <c r="AS596" t="b">
        <v>0</v>
      </c>
    </row>
    <row r="597" spans="1:47">
      <c r="A597">
        <v>21363</v>
      </c>
      <c r="B597" t="s">
        <v>68</v>
      </c>
      <c r="C597" t="s">
        <v>747</v>
      </c>
      <c r="D597" t="s">
        <v>752</v>
      </c>
      <c r="E597" t="str">
        <f>IF(ISNUMBER(SEARCH(E$1, VLOOKUP($A597,#REF!, 30, FALSE))), "Y", "N")</f>
        <v>N</v>
      </c>
      <c r="F597" t="str">
        <f>IF(ISNUMBER(SEARCH(F$1, VLOOKUP($A597,#REF!, 30, FALSE))), "Y", "N")</f>
        <v>N</v>
      </c>
      <c r="G597" t="str">
        <f>IF(ISNUMBER(SEARCH(G$1, VLOOKUP($A597,#REF!, 30, FALSE))), "Y", "N")</f>
        <v>N</v>
      </c>
      <c r="H597" t="str">
        <f>IF(ISNUMBER(SEARCH(H$1, VLOOKUP($A597,#REF!, 30, FALSE))), "Y", "N")</f>
        <v>N</v>
      </c>
      <c r="I597" t="str">
        <f>IF(ISNUMBER(SEARCH(I$1, VLOOKUP($A597,#REF!, 30, FALSE))), "Y", "N")</f>
        <v>N</v>
      </c>
      <c r="J597" t="str">
        <f>IF(ISNUMBER(SEARCH(J$1, VLOOKUP($A597,#REF!, 30, FALSE))), "Y", "N")</f>
        <v>N</v>
      </c>
      <c r="K597" t="str">
        <f>IF(ISNUMBER(SEARCH(K$1, VLOOKUP($A597,#REF!, 30, FALSE))), "Y", "N")</f>
        <v>N</v>
      </c>
      <c r="L597">
        <v>10</v>
      </c>
      <c r="M597" t="s">
        <v>20</v>
      </c>
      <c r="N597" t="s">
        <v>749</v>
      </c>
      <c r="O597" t="s">
        <v>22</v>
      </c>
      <c r="P597" t="s">
        <v>23</v>
      </c>
      <c r="Q597">
        <v>0.10290000000000001</v>
      </c>
      <c r="R597">
        <v>0</v>
      </c>
      <c r="S597" s="8" t="str">
        <f t="shared" si="9"/>
        <v>None</v>
      </c>
      <c r="T597">
        <v>0</v>
      </c>
      <c r="U597">
        <v>9.9499999999999993</v>
      </c>
      <c r="V597">
        <v>0</v>
      </c>
      <c r="W597" t="s">
        <v>753</v>
      </c>
      <c r="X597">
        <v>24</v>
      </c>
      <c r="Y597" t="s">
        <v>13</v>
      </c>
      <c r="Z597" t="s">
        <v>737</v>
      </c>
      <c r="AD597" t="s">
        <v>738</v>
      </c>
      <c r="AE597" t="s">
        <v>751</v>
      </c>
      <c r="AF597" t="s">
        <v>740</v>
      </c>
      <c r="AG597" t="b">
        <v>0</v>
      </c>
      <c r="AH597" t="b">
        <v>0</v>
      </c>
      <c r="AI597" t="b">
        <v>0</v>
      </c>
      <c r="AJ597" t="b">
        <v>0</v>
      </c>
      <c r="AK597" t="b">
        <v>1</v>
      </c>
      <c r="AL597" t="b">
        <v>1</v>
      </c>
      <c r="AN597" t="s">
        <v>741</v>
      </c>
      <c r="AO597" t="s">
        <v>27</v>
      </c>
      <c r="AP597" t="b">
        <v>0</v>
      </c>
      <c r="AQ597" t="b">
        <v>0</v>
      </c>
      <c r="AS597" t="b">
        <v>0</v>
      </c>
    </row>
    <row r="598" spans="1:47">
      <c r="A598">
        <v>21444</v>
      </c>
      <c r="B598" t="s">
        <v>68</v>
      </c>
      <c r="C598" t="s">
        <v>747</v>
      </c>
      <c r="D598" t="s">
        <v>723</v>
      </c>
      <c r="E598" t="str">
        <f>IF(ISNUMBER(SEARCH(E$1, VLOOKUP($A598,#REF!, 30, FALSE))), "Y", "N")</f>
        <v>N</v>
      </c>
      <c r="F598" t="str">
        <f>IF(ISNUMBER(SEARCH(F$1, VLOOKUP($A598,#REF!, 30, FALSE))), "Y", "N")</f>
        <v>N</v>
      </c>
      <c r="G598" t="str">
        <f>IF(ISNUMBER(SEARCH(G$1, VLOOKUP($A598,#REF!, 30, FALSE))), "Y", "N")</f>
        <v>N</v>
      </c>
      <c r="H598" t="str">
        <f>IF(ISNUMBER(SEARCH(H$1, VLOOKUP($A598,#REF!, 30, FALSE))), "Y", "N")</f>
        <v>N</v>
      </c>
      <c r="I598" t="str">
        <f>IF(ISNUMBER(SEARCH(I$1, VLOOKUP($A598,#REF!, 30, FALSE))), "Y", "N")</f>
        <v>N</v>
      </c>
      <c r="J598" t="str">
        <f>IF(ISNUMBER(SEARCH(J$1, VLOOKUP($A598,#REF!, 30, FALSE))), "Y", "N")</f>
        <v>N</v>
      </c>
      <c r="K598" t="str">
        <f>IF(ISNUMBER(SEARCH(K$1, VLOOKUP($A598,#REF!, 30, FALSE))), "Y", "N")</f>
        <v>N</v>
      </c>
      <c r="L598">
        <v>10</v>
      </c>
      <c r="M598" t="s">
        <v>20</v>
      </c>
      <c r="N598" t="s">
        <v>749</v>
      </c>
      <c r="O598" t="s">
        <v>22</v>
      </c>
      <c r="P598" t="s">
        <v>23</v>
      </c>
      <c r="Q598">
        <v>0.10489999999999999</v>
      </c>
      <c r="R598">
        <v>0</v>
      </c>
      <c r="S598" s="8" t="str">
        <f t="shared" si="9"/>
        <v>None</v>
      </c>
      <c r="T598">
        <v>0</v>
      </c>
      <c r="U598">
        <v>0</v>
      </c>
      <c r="V598">
        <v>0</v>
      </c>
      <c r="W598" t="s">
        <v>25</v>
      </c>
      <c r="X598">
        <v>12</v>
      </c>
      <c r="Y598" t="s">
        <v>13</v>
      </c>
      <c r="Z598" t="s">
        <v>40</v>
      </c>
      <c r="AA598" t="s">
        <v>170</v>
      </c>
      <c r="AD598" t="s">
        <v>174</v>
      </c>
      <c r="AE598" t="s">
        <v>754</v>
      </c>
      <c r="AF598" t="s">
        <v>740</v>
      </c>
      <c r="AG598" t="b">
        <v>0</v>
      </c>
      <c r="AH598" t="b">
        <v>0</v>
      </c>
      <c r="AI598" t="b">
        <v>0</v>
      </c>
      <c r="AJ598" t="b">
        <v>0</v>
      </c>
      <c r="AK598" t="b">
        <v>1</v>
      </c>
      <c r="AL598" t="b">
        <v>1</v>
      </c>
      <c r="AO598" t="s">
        <v>27</v>
      </c>
      <c r="AP598" t="b">
        <v>0</v>
      </c>
      <c r="AQ598" t="b">
        <v>0</v>
      </c>
      <c r="AS598" t="b">
        <v>0</v>
      </c>
      <c r="AU598" t="s">
        <v>744</v>
      </c>
    </row>
    <row r="599" spans="1:47">
      <c r="A599">
        <v>148560</v>
      </c>
      <c r="B599" t="s">
        <v>68</v>
      </c>
      <c r="C599" t="s">
        <v>747</v>
      </c>
      <c r="D599" t="s">
        <v>755</v>
      </c>
      <c r="E599" t="str">
        <f>IF(ISNUMBER(SEARCH(E$1, VLOOKUP($A599,#REF!, 30, FALSE))), "Y", "N")</f>
        <v>N</v>
      </c>
      <c r="F599" t="str">
        <f>IF(ISNUMBER(SEARCH(F$1, VLOOKUP($A599,#REF!, 30, FALSE))), "Y", "N")</f>
        <v>N</v>
      </c>
      <c r="G599" t="str">
        <f>IF(ISNUMBER(SEARCH(G$1, VLOOKUP($A599,#REF!, 30, FALSE))), "Y", "N")</f>
        <v>N</v>
      </c>
      <c r="H599" t="str">
        <f>IF(ISNUMBER(SEARCH(H$1, VLOOKUP($A599,#REF!, 30, FALSE))), "Y", "N")</f>
        <v>N</v>
      </c>
      <c r="I599" t="str">
        <f>IF(ISNUMBER(SEARCH(I$1, VLOOKUP($A599,#REF!, 30, FALSE))), "Y", "N")</f>
        <v>N</v>
      </c>
      <c r="J599" t="str">
        <f>IF(ISNUMBER(SEARCH(J$1, VLOOKUP($A599,#REF!, 30, FALSE))), "Y", "N")</f>
        <v>N</v>
      </c>
      <c r="K599" t="str">
        <f>IF(ISNUMBER(SEARCH(K$1, VLOOKUP($A599,#REF!, 30, FALSE))), "Y", "N")</f>
        <v>N</v>
      </c>
      <c r="L599">
        <v>10</v>
      </c>
      <c r="M599" t="s">
        <v>20</v>
      </c>
      <c r="N599" t="s">
        <v>749</v>
      </c>
      <c r="O599" t="s">
        <v>22</v>
      </c>
      <c r="P599" t="s">
        <v>23</v>
      </c>
      <c r="Q599">
        <v>9.9900000000000003E-2</v>
      </c>
      <c r="R599">
        <v>0</v>
      </c>
      <c r="S599" s="8" t="str">
        <f t="shared" si="9"/>
        <v>None</v>
      </c>
      <c r="T599">
        <v>0</v>
      </c>
      <c r="U599">
        <v>0</v>
      </c>
      <c r="V599">
        <v>0</v>
      </c>
      <c r="W599" t="s">
        <v>25</v>
      </c>
      <c r="X599">
        <v>24</v>
      </c>
      <c r="Y599" t="s">
        <v>13</v>
      </c>
      <c r="Z599" t="s">
        <v>40</v>
      </c>
      <c r="AA599" t="s">
        <v>170</v>
      </c>
      <c r="AD599" t="s">
        <v>174</v>
      </c>
      <c r="AE599" t="s">
        <v>754</v>
      </c>
      <c r="AF599" t="s">
        <v>740</v>
      </c>
      <c r="AG599" t="b">
        <v>0</v>
      </c>
      <c r="AH599" t="b">
        <v>0</v>
      </c>
      <c r="AI599" t="b">
        <v>0</v>
      </c>
      <c r="AJ599" t="b">
        <v>0</v>
      </c>
      <c r="AK599" t="b">
        <v>1</v>
      </c>
      <c r="AL599" t="b">
        <v>1</v>
      </c>
      <c r="AN599" t="s">
        <v>741</v>
      </c>
      <c r="AO599" s="1">
        <v>1</v>
      </c>
      <c r="AP599" t="b">
        <v>1</v>
      </c>
      <c r="AQ599" t="b">
        <v>0</v>
      </c>
      <c r="AS599" t="b">
        <v>0</v>
      </c>
    </row>
    <row r="600" spans="1:47">
      <c r="A600">
        <v>148482</v>
      </c>
      <c r="B600" t="s">
        <v>68</v>
      </c>
      <c r="C600" t="s">
        <v>747</v>
      </c>
      <c r="D600" t="s">
        <v>756</v>
      </c>
      <c r="E600" t="str">
        <f>IF(ISNUMBER(SEARCH(E$1, VLOOKUP($A600,#REF!, 30, FALSE))), "Y", "N")</f>
        <v>N</v>
      </c>
      <c r="F600" t="str">
        <f>IF(ISNUMBER(SEARCH(F$1, VLOOKUP($A600,#REF!, 30, FALSE))), "Y", "N")</f>
        <v>N</v>
      </c>
      <c r="G600" t="str">
        <f>IF(ISNUMBER(SEARCH(G$1, VLOOKUP($A600,#REF!, 30, FALSE))), "Y", "N")</f>
        <v>N</v>
      </c>
      <c r="H600" t="str">
        <f>IF(ISNUMBER(SEARCH(H$1, VLOOKUP($A600,#REF!, 30, FALSE))), "Y", "N")</f>
        <v>N</v>
      </c>
      <c r="I600" t="str">
        <f>IF(ISNUMBER(SEARCH(I$1, VLOOKUP($A600,#REF!, 30, FALSE))), "Y", "N")</f>
        <v>N</v>
      </c>
      <c r="J600" t="str">
        <f>IF(ISNUMBER(SEARCH(J$1, VLOOKUP($A600,#REF!, 30, FALSE))), "Y", "N")</f>
        <v>N</v>
      </c>
      <c r="K600" t="str">
        <f>IF(ISNUMBER(SEARCH(K$1, VLOOKUP($A600,#REF!, 30, FALSE))), "Y", "N")</f>
        <v>N</v>
      </c>
      <c r="L600" t="s">
        <v>221</v>
      </c>
      <c r="M600" t="s">
        <v>20</v>
      </c>
      <c r="N600" t="s">
        <v>749</v>
      </c>
      <c r="O600" t="s">
        <v>22</v>
      </c>
      <c r="P600" t="s">
        <v>23</v>
      </c>
      <c r="Q600">
        <v>9.4899999999999998E-2</v>
      </c>
      <c r="R600">
        <v>0</v>
      </c>
      <c r="S600" s="8" t="str">
        <f t="shared" si="9"/>
        <v>None</v>
      </c>
      <c r="T600">
        <v>0</v>
      </c>
      <c r="U600">
        <v>0</v>
      </c>
      <c r="V600">
        <v>0</v>
      </c>
      <c r="W600" t="s">
        <v>25</v>
      </c>
      <c r="X600">
        <v>15</v>
      </c>
      <c r="Y600" t="s">
        <v>13</v>
      </c>
      <c r="Z600" t="s">
        <v>40</v>
      </c>
      <c r="AA600" t="s">
        <v>222</v>
      </c>
      <c r="AD600" t="s">
        <v>223</v>
      </c>
      <c r="AE600" t="s">
        <v>754</v>
      </c>
      <c r="AF600" t="s">
        <v>740</v>
      </c>
      <c r="AG600" t="b">
        <v>0</v>
      </c>
      <c r="AH600" t="b">
        <v>0</v>
      </c>
      <c r="AI600" t="b">
        <v>0</v>
      </c>
      <c r="AJ600" t="b">
        <v>0</v>
      </c>
      <c r="AK600" t="b">
        <v>1</v>
      </c>
      <c r="AL600" t="b">
        <v>1</v>
      </c>
      <c r="AN600" t="s">
        <v>741</v>
      </c>
      <c r="AO600" t="s">
        <v>27</v>
      </c>
      <c r="AP600" t="b">
        <v>0</v>
      </c>
      <c r="AQ600" t="b">
        <v>0</v>
      </c>
      <c r="AS600" t="b">
        <v>0</v>
      </c>
    </row>
    <row r="601" spans="1:47">
      <c r="A601">
        <v>151015</v>
      </c>
      <c r="B601" t="s">
        <v>68</v>
      </c>
      <c r="C601" t="s">
        <v>747</v>
      </c>
      <c r="D601" t="s">
        <v>757</v>
      </c>
      <c r="E601" t="str">
        <f>IF(ISNUMBER(SEARCH(E$1, VLOOKUP($A601,#REF!, 30, FALSE))), "Y", "N")</f>
        <v>N</v>
      </c>
      <c r="F601" t="str">
        <f>IF(ISNUMBER(SEARCH(F$1, VLOOKUP($A601,#REF!, 30, FALSE))), "Y", "N")</f>
        <v>N</v>
      </c>
      <c r="G601" t="str">
        <f>IF(ISNUMBER(SEARCH(G$1, VLOOKUP($A601,#REF!, 30, FALSE))), "Y", "N")</f>
        <v>N</v>
      </c>
      <c r="H601" t="str">
        <f>IF(ISNUMBER(SEARCH(H$1, VLOOKUP($A601,#REF!, 30, FALSE))), "Y", "N")</f>
        <v>N</v>
      </c>
      <c r="I601" t="str">
        <f>IF(ISNUMBER(SEARCH(I$1, VLOOKUP($A601,#REF!, 30, FALSE))), "Y", "N")</f>
        <v>N</v>
      </c>
      <c r="J601" t="str">
        <f>IF(ISNUMBER(SEARCH(J$1, VLOOKUP($A601,#REF!, 30, FALSE))), "Y", "N")</f>
        <v>N</v>
      </c>
      <c r="K601" t="str">
        <f>IF(ISNUMBER(SEARCH(K$1, VLOOKUP($A601,#REF!, 30, FALSE))), "Y", "N")</f>
        <v>N</v>
      </c>
      <c r="L601" t="s">
        <v>221</v>
      </c>
      <c r="M601" t="s">
        <v>20</v>
      </c>
      <c r="N601" t="s">
        <v>749</v>
      </c>
      <c r="O601" t="s">
        <v>22</v>
      </c>
      <c r="P601" t="s">
        <v>23</v>
      </c>
      <c r="Q601">
        <v>7.5899999999999995E-2</v>
      </c>
      <c r="R601">
        <v>0</v>
      </c>
      <c r="S601" s="8" t="str">
        <f t="shared" si="9"/>
        <v>None</v>
      </c>
      <c r="T601">
        <v>0</v>
      </c>
      <c r="U601">
        <v>0</v>
      </c>
      <c r="V601">
        <v>0</v>
      </c>
      <c r="W601" t="s">
        <v>25</v>
      </c>
      <c r="X601">
        <v>5</v>
      </c>
      <c r="Y601" t="s">
        <v>13</v>
      </c>
      <c r="Z601" t="s">
        <v>40</v>
      </c>
      <c r="AA601" t="s">
        <v>222</v>
      </c>
      <c r="AD601" t="s">
        <v>223</v>
      </c>
      <c r="AE601" t="s">
        <v>754</v>
      </c>
      <c r="AF601" t="s">
        <v>740</v>
      </c>
      <c r="AG601" t="b">
        <v>0</v>
      </c>
      <c r="AH601" t="b">
        <v>0</v>
      </c>
      <c r="AI601" t="b">
        <v>0</v>
      </c>
      <c r="AJ601" t="b">
        <v>0</v>
      </c>
      <c r="AK601" t="b">
        <v>1</v>
      </c>
      <c r="AL601" t="b">
        <v>1</v>
      </c>
      <c r="AO601" t="s">
        <v>27</v>
      </c>
      <c r="AP601" t="b">
        <v>0</v>
      </c>
      <c r="AQ601" t="b">
        <v>0</v>
      </c>
      <c r="AS601" t="b">
        <v>0</v>
      </c>
    </row>
    <row r="602" spans="1:47">
      <c r="A602">
        <v>151135</v>
      </c>
      <c r="B602" t="s">
        <v>68</v>
      </c>
      <c r="C602" t="s">
        <v>747</v>
      </c>
      <c r="D602" t="s">
        <v>758</v>
      </c>
      <c r="E602" t="str">
        <f>IF(ISNUMBER(SEARCH(E$1, VLOOKUP($A602,#REF!, 30, FALSE))), "Y", "N")</f>
        <v>N</v>
      </c>
      <c r="F602" t="str">
        <f>IF(ISNUMBER(SEARCH(F$1, VLOOKUP($A602,#REF!, 30, FALSE))), "Y", "N")</f>
        <v>N</v>
      </c>
      <c r="G602" t="str">
        <f>IF(ISNUMBER(SEARCH(G$1, VLOOKUP($A602,#REF!, 30, FALSE))), "Y", "N")</f>
        <v>N</v>
      </c>
      <c r="H602" t="str">
        <f>IF(ISNUMBER(SEARCH(H$1, VLOOKUP($A602,#REF!, 30, FALSE))), "Y", "N")</f>
        <v>N</v>
      </c>
      <c r="I602" t="str">
        <f>IF(ISNUMBER(SEARCH(I$1, VLOOKUP($A602,#REF!, 30, FALSE))), "Y", "N")</f>
        <v>N</v>
      </c>
      <c r="J602" t="str">
        <f>IF(ISNUMBER(SEARCH(J$1, VLOOKUP($A602,#REF!, 30, FALSE))), "Y", "N")</f>
        <v>N</v>
      </c>
      <c r="K602" t="str">
        <f>IF(ISNUMBER(SEARCH(K$1, VLOOKUP($A602,#REF!, 30, FALSE))), "Y", "N")</f>
        <v>N</v>
      </c>
      <c r="L602" t="s">
        <v>221</v>
      </c>
      <c r="M602" t="s">
        <v>20</v>
      </c>
      <c r="N602" t="s">
        <v>749</v>
      </c>
      <c r="O602" t="s">
        <v>22</v>
      </c>
      <c r="P602" t="s">
        <v>759</v>
      </c>
      <c r="Q602" t="s">
        <v>760</v>
      </c>
      <c r="R602">
        <v>0</v>
      </c>
      <c r="S602" s="8" t="str">
        <f t="shared" si="9"/>
        <v>None</v>
      </c>
      <c r="T602" t="s">
        <v>27</v>
      </c>
      <c r="U602">
        <v>0</v>
      </c>
      <c r="V602">
        <v>0</v>
      </c>
      <c r="W602" t="s">
        <v>25</v>
      </c>
      <c r="X602">
        <v>12</v>
      </c>
      <c r="Y602" t="s">
        <v>13</v>
      </c>
      <c r="Z602" t="s">
        <v>26</v>
      </c>
      <c r="AA602" t="s">
        <v>222</v>
      </c>
      <c r="AD602" t="s">
        <v>223</v>
      </c>
      <c r="AE602" t="s">
        <v>761</v>
      </c>
      <c r="AF602" t="s">
        <v>740</v>
      </c>
      <c r="AG602" t="b">
        <v>0</v>
      </c>
      <c r="AH602" t="b">
        <v>0</v>
      </c>
      <c r="AI602" t="b">
        <v>0</v>
      </c>
      <c r="AJ602" t="b">
        <v>0</v>
      </c>
      <c r="AK602" t="b">
        <v>1</v>
      </c>
      <c r="AL602" t="b">
        <v>1</v>
      </c>
      <c r="AO602" t="s">
        <v>27</v>
      </c>
      <c r="AP602" t="b">
        <v>0</v>
      </c>
      <c r="AQ602" t="b">
        <v>0</v>
      </c>
      <c r="AS602" t="b">
        <v>0</v>
      </c>
    </row>
    <row r="603" spans="1:47">
      <c r="A603">
        <v>151881</v>
      </c>
      <c r="B603" t="s">
        <v>68</v>
      </c>
      <c r="C603" t="s">
        <v>747</v>
      </c>
      <c r="D603" t="s">
        <v>758</v>
      </c>
      <c r="E603" t="str">
        <f>IF(ISNUMBER(SEARCH(E$1, VLOOKUP($A603,#REF!, 30, FALSE))), "Y", "N")</f>
        <v>N</v>
      </c>
      <c r="F603" t="str">
        <f>IF(ISNUMBER(SEARCH(F$1, VLOOKUP($A603,#REF!, 30, FALSE))), "Y", "N")</f>
        <v>N</v>
      </c>
      <c r="G603" t="str">
        <f>IF(ISNUMBER(SEARCH(G$1, VLOOKUP($A603,#REF!, 30, FALSE))), "Y", "N")</f>
        <v>N</v>
      </c>
      <c r="H603" t="str">
        <f>IF(ISNUMBER(SEARCH(H$1, VLOOKUP($A603,#REF!, 30, FALSE))), "Y", "N")</f>
        <v>N</v>
      </c>
      <c r="I603" t="str">
        <f>IF(ISNUMBER(SEARCH(I$1, VLOOKUP($A603,#REF!, 30, FALSE))), "Y", "N")</f>
        <v>N</v>
      </c>
      <c r="J603" t="str">
        <f>IF(ISNUMBER(SEARCH(J$1, VLOOKUP($A603,#REF!, 30, FALSE))), "Y", "N")</f>
        <v>N</v>
      </c>
      <c r="K603" t="str">
        <f>IF(ISNUMBER(SEARCH(K$1, VLOOKUP($A603,#REF!, 30, FALSE))), "Y", "N")</f>
        <v>N</v>
      </c>
      <c r="L603">
        <v>10</v>
      </c>
      <c r="M603" t="s">
        <v>20</v>
      </c>
      <c r="N603" t="s">
        <v>749</v>
      </c>
      <c r="O603" t="s">
        <v>22</v>
      </c>
      <c r="P603" t="s">
        <v>759</v>
      </c>
      <c r="Q603" t="s">
        <v>762</v>
      </c>
      <c r="R603">
        <v>0</v>
      </c>
      <c r="S603" s="8" t="str">
        <f t="shared" si="9"/>
        <v>None</v>
      </c>
      <c r="T603" t="s">
        <v>27</v>
      </c>
      <c r="U603">
        <v>0</v>
      </c>
      <c r="V603">
        <v>0</v>
      </c>
      <c r="W603" t="s">
        <v>25</v>
      </c>
      <c r="X603">
        <v>12</v>
      </c>
      <c r="Y603" t="s">
        <v>13</v>
      </c>
      <c r="Z603" t="s">
        <v>26</v>
      </c>
      <c r="AD603" t="s">
        <v>147</v>
      </c>
      <c r="AE603" t="s">
        <v>761</v>
      </c>
      <c r="AF603" t="s">
        <v>740</v>
      </c>
      <c r="AG603" t="b">
        <v>0</v>
      </c>
      <c r="AH603" t="b">
        <v>0</v>
      </c>
      <c r="AI603" t="b">
        <v>0</v>
      </c>
      <c r="AJ603" t="b">
        <v>0</v>
      </c>
      <c r="AK603" t="b">
        <v>1</v>
      </c>
      <c r="AL603" t="b">
        <v>1</v>
      </c>
      <c r="AO603" t="s">
        <v>27</v>
      </c>
      <c r="AP603" t="b">
        <v>0</v>
      </c>
      <c r="AQ603" t="b">
        <v>0</v>
      </c>
      <c r="AS603" t="b">
        <v>0</v>
      </c>
    </row>
    <row r="604" spans="1:47">
      <c r="A604">
        <v>20781</v>
      </c>
      <c r="B604" t="s">
        <v>68</v>
      </c>
      <c r="C604" t="s">
        <v>747</v>
      </c>
      <c r="D604" t="s">
        <v>763</v>
      </c>
      <c r="E604" t="str">
        <f>IF(ISNUMBER(SEARCH(E$1, VLOOKUP($A604,#REF!, 30, FALSE))), "Y", "N")</f>
        <v>N</v>
      </c>
      <c r="F604" t="str">
        <f>IF(ISNUMBER(SEARCH(F$1, VLOOKUP($A604,#REF!, 30, FALSE))), "Y", "N")</f>
        <v>N</v>
      </c>
      <c r="G604" t="str">
        <f>IF(ISNUMBER(SEARCH(G$1, VLOOKUP($A604,#REF!, 30, FALSE))), "Y", "N")</f>
        <v>N</v>
      </c>
      <c r="H604" t="str">
        <f>IF(ISNUMBER(SEARCH(H$1, VLOOKUP($A604,#REF!, 30, FALSE))), "Y", "N")</f>
        <v>N</v>
      </c>
      <c r="I604" t="str">
        <f>IF(ISNUMBER(SEARCH(I$1, VLOOKUP($A604,#REF!, 30, FALSE))), "Y", "N")</f>
        <v>N</v>
      </c>
      <c r="J604" t="str">
        <f>IF(ISNUMBER(SEARCH(J$1, VLOOKUP($A604,#REF!, 30, FALSE))), "Y", "N")</f>
        <v>N</v>
      </c>
      <c r="K604" t="str">
        <f>IF(ISNUMBER(SEARCH(K$1, VLOOKUP($A604,#REF!, 30, FALSE))), "Y", "N")</f>
        <v>N</v>
      </c>
      <c r="L604" t="s">
        <v>221</v>
      </c>
      <c r="M604" t="s">
        <v>20</v>
      </c>
      <c r="N604" t="s">
        <v>749</v>
      </c>
      <c r="O604" t="s">
        <v>22</v>
      </c>
      <c r="P604" t="s">
        <v>23</v>
      </c>
      <c r="Q604">
        <v>7.85E-2</v>
      </c>
      <c r="R604">
        <v>0</v>
      </c>
      <c r="S604" s="8" t="str">
        <f t="shared" si="9"/>
        <v>None</v>
      </c>
      <c r="T604">
        <v>0</v>
      </c>
      <c r="U604">
        <v>0</v>
      </c>
      <c r="V604">
        <v>0</v>
      </c>
      <c r="W604" t="s">
        <v>46</v>
      </c>
      <c r="X604">
        <v>12</v>
      </c>
      <c r="Y604" t="s">
        <v>13</v>
      </c>
      <c r="Z604" t="s">
        <v>40</v>
      </c>
      <c r="AA604" t="s">
        <v>222</v>
      </c>
      <c r="AD604" t="s">
        <v>141</v>
      </c>
      <c r="AE604" t="s">
        <v>754</v>
      </c>
      <c r="AF604" t="s">
        <v>740</v>
      </c>
      <c r="AG604" t="b">
        <v>0</v>
      </c>
      <c r="AH604" t="b">
        <v>0</v>
      </c>
      <c r="AI604" t="b">
        <v>0</v>
      </c>
      <c r="AJ604" t="b">
        <v>0</v>
      </c>
      <c r="AK604" t="b">
        <v>1</v>
      </c>
      <c r="AL604" t="b">
        <v>1</v>
      </c>
      <c r="AN604" t="s">
        <v>764</v>
      </c>
      <c r="AO604" t="s">
        <v>27</v>
      </c>
      <c r="AP604" t="b">
        <v>0</v>
      </c>
      <c r="AQ604" t="b">
        <v>0</v>
      </c>
      <c r="AS604" t="b">
        <v>0</v>
      </c>
    </row>
    <row r="605" spans="1:47">
      <c r="A605">
        <v>150480</v>
      </c>
      <c r="B605" t="s">
        <v>68</v>
      </c>
      <c r="C605" t="s">
        <v>747</v>
      </c>
      <c r="D605" t="s">
        <v>765</v>
      </c>
      <c r="E605" t="str">
        <f>IF(ISNUMBER(SEARCH(E$1, VLOOKUP($A605,#REF!, 30, FALSE))), "Y", "N")</f>
        <v>N</v>
      </c>
      <c r="F605" t="str">
        <f>IF(ISNUMBER(SEARCH(F$1, VLOOKUP($A605,#REF!, 30, FALSE))), "Y", "N")</f>
        <v>N</v>
      </c>
      <c r="G605" t="str">
        <f>IF(ISNUMBER(SEARCH(G$1, VLOOKUP($A605,#REF!, 30, FALSE))), "Y", "N")</f>
        <v>N</v>
      </c>
      <c r="H605" t="str">
        <f>IF(ISNUMBER(SEARCH(H$1, VLOOKUP($A605,#REF!, 30, FALSE))), "Y", "N")</f>
        <v>N</v>
      </c>
      <c r="I605" t="str">
        <f>IF(ISNUMBER(SEARCH(I$1, VLOOKUP($A605,#REF!, 30, FALSE))), "Y", "N")</f>
        <v>N</v>
      </c>
      <c r="J605" t="str">
        <f>IF(ISNUMBER(SEARCH(J$1, VLOOKUP($A605,#REF!, 30, FALSE))), "Y", "N")</f>
        <v>N</v>
      </c>
      <c r="K605" t="str">
        <f>IF(ISNUMBER(SEARCH(K$1, VLOOKUP($A605,#REF!, 30, FALSE))), "Y", "N")</f>
        <v>N</v>
      </c>
      <c r="L605">
        <v>100</v>
      </c>
      <c r="M605" t="s">
        <v>20</v>
      </c>
      <c r="N605" t="s">
        <v>749</v>
      </c>
      <c r="O605" t="s">
        <v>22</v>
      </c>
      <c r="P605" t="s">
        <v>23</v>
      </c>
      <c r="Q605">
        <v>0.1159</v>
      </c>
      <c r="R605">
        <v>0</v>
      </c>
      <c r="S605" s="8" t="str">
        <f t="shared" si="9"/>
        <v>None</v>
      </c>
      <c r="T605">
        <v>0</v>
      </c>
      <c r="U605">
        <v>8.99</v>
      </c>
      <c r="V605">
        <v>0</v>
      </c>
      <c r="W605" t="s">
        <v>753</v>
      </c>
      <c r="X605">
        <v>12</v>
      </c>
      <c r="Y605" t="s">
        <v>13</v>
      </c>
      <c r="Z605" t="s">
        <v>40</v>
      </c>
      <c r="AA605" t="s">
        <v>222</v>
      </c>
      <c r="AD605" t="s">
        <v>223</v>
      </c>
      <c r="AE605" t="s">
        <v>751</v>
      </c>
      <c r="AF605" t="s">
        <v>740</v>
      </c>
      <c r="AG605" t="b">
        <v>0</v>
      </c>
      <c r="AH605" t="b">
        <v>0</v>
      </c>
      <c r="AI605" t="b">
        <v>0</v>
      </c>
      <c r="AJ605" t="b">
        <v>0</v>
      </c>
      <c r="AK605" t="b">
        <v>1</v>
      </c>
      <c r="AL605" t="b">
        <v>1</v>
      </c>
      <c r="AO605" s="1">
        <v>1</v>
      </c>
      <c r="AP605" t="b">
        <v>1</v>
      </c>
      <c r="AQ605" t="b">
        <v>0</v>
      </c>
      <c r="AS605" t="b">
        <v>0</v>
      </c>
      <c r="AU605" t="s">
        <v>72</v>
      </c>
    </row>
    <row r="606" spans="1:47">
      <c r="A606">
        <v>20759</v>
      </c>
      <c r="B606" t="s">
        <v>68</v>
      </c>
      <c r="C606" t="s">
        <v>747</v>
      </c>
      <c r="D606" t="s">
        <v>766</v>
      </c>
      <c r="E606" t="str">
        <f>IF(ISNUMBER(SEARCH(E$1, VLOOKUP($A606,#REF!, 30, FALSE))), "Y", "N")</f>
        <v>N</v>
      </c>
      <c r="F606" t="str">
        <f>IF(ISNUMBER(SEARCH(F$1, VLOOKUP($A606,#REF!, 30, FALSE))), "Y", "N")</f>
        <v>N</v>
      </c>
      <c r="G606" t="str">
        <f>IF(ISNUMBER(SEARCH(G$1, VLOOKUP($A606,#REF!, 30, FALSE))), "Y", "N")</f>
        <v>N</v>
      </c>
      <c r="H606" t="str">
        <f>IF(ISNUMBER(SEARCH(H$1, VLOOKUP($A606,#REF!, 30, FALSE))), "Y", "N")</f>
        <v>N</v>
      </c>
      <c r="I606" t="str">
        <f>IF(ISNUMBER(SEARCH(I$1, VLOOKUP($A606,#REF!, 30, FALSE))), "Y", "N")</f>
        <v>N</v>
      </c>
      <c r="J606" t="str">
        <f>IF(ISNUMBER(SEARCH(J$1, VLOOKUP($A606,#REF!, 30, FALSE))), "Y", "N")</f>
        <v>N</v>
      </c>
      <c r="K606" t="str">
        <f>IF(ISNUMBER(SEARCH(K$1, VLOOKUP($A606,#REF!, 30, FALSE))), "Y", "N")</f>
        <v>N</v>
      </c>
      <c r="L606">
        <v>100</v>
      </c>
      <c r="M606" t="s">
        <v>20</v>
      </c>
      <c r="N606" t="s">
        <v>749</v>
      </c>
      <c r="O606" t="s">
        <v>22</v>
      </c>
      <c r="P606" t="s">
        <v>23</v>
      </c>
      <c r="Q606">
        <v>0.1089</v>
      </c>
      <c r="R606">
        <v>0</v>
      </c>
      <c r="S606" s="8" t="str">
        <f t="shared" si="9"/>
        <v>None</v>
      </c>
      <c r="T606">
        <v>0</v>
      </c>
      <c r="U606">
        <v>8.99</v>
      </c>
      <c r="V606">
        <v>0</v>
      </c>
      <c r="W606" t="s">
        <v>753</v>
      </c>
      <c r="X606">
        <v>24</v>
      </c>
      <c r="Y606" t="s">
        <v>13</v>
      </c>
      <c r="Z606" t="s">
        <v>40</v>
      </c>
      <c r="AA606" t="s">
        <v>222</v>
      </c>
      <c r="AD606" t="s">
        <v>223</v>
      </c>
      <c r="AE606" t="s">
        <v>751</v>
      </c>
      <c r="AF606" t="s">
        <v>740</v>
      </c>
      <c r="AG606" t="b">
        <v>0</v>
      </c>
      <c r="AH606" t="b">
        <v>0</v>
      </c>
      <c r="AI606" t="b">
        <v>0</v>
      </c>
      <c r="AJ606" t="b">
        <v>0</v>
      </c>
      <c r="AK606" t="b">
        <v>1</v>
      </c>
      <c r="AL606" t="b">
        <v>1</v>
      </c>
      <c r="AN606">
        <v>1000</v>
      </c>
      <c r="AO606" s="1">
        <v>1</v>
      </c>
      <c r="AP606" t="b">
        <v>1</v>
      </c>
      <c r="AQ606" t="b">
        <v>0</v>
      </c>
      <c r="AS606" t="b">
        <v>0</v>
      </c>
      <c r="AU606" t="s">
        <v>72</v>
      </c>
    </row>
    <row r="607" spans="1:47">
      <c r="A607">
        <v>148601</v>
      </c>
      <c r="B607" t="s">
        <v>68</v>
      </c>
      <c r="C607" t="s">
        <v>747</v>
      </c>
      <c r="D607" t="s">
        <v>767</v>
      </c>
      <c r="E607" t="str">
        <f>IF(ISNUMBER(SEARCH(E$1, VLOOKUP($A607,#REF!, 30, FALSE))), "Y", "N")</f>
        <v>N</v>
      </c>
      <c r="F607" t="str">
        <f>IF(ISNUMBER(SEARCH(F$1, VLOOKUP($A607,#REF!, 30, FALSE))), "Y", "N")</f>
        <v>N</v>
      </c>
      <c r="G607" t="str">
        <f>IF(ISNUMBER(SEARCH(G$1, VLOOKUP($A607,#REF!, 30, FALSE))), "Y", "N")</f>
        <v>N</v>
      </c>
      <c r="H607" t="str">
        <f>IF(ISNUMBER(SEARCH(H$1, VLOOKUP($A607,#REF!, 30, FALSE))), "Y", "N")</f>
        <v>N</v>
      </c>
      <c r="I607" t="str">
        <f>IF(ISNUMBER(SEARCH(I$1, VLOOKUP($A607,#REF!, 30, FALSE))), "Y", "N")</f>
        <v>N</v>
      </c>
      <c r="J607" t="str">
        <f>IF(ISNUMBER(SEARCH(J$1, VLOOKUP($A607,#REF!, 30, FALSE))), "Y", "N")</f>
        <v>N</v>
      </c>
      <c r="K607" t="str">
        <f>IF(ISNUMBER(SEARCH(K$1, VLOOKUP($A607,#REF!, 30, FALSE))), "Y", "N")</f>
        <v>N</v>
      </c>
      <c r="L607">
        <v>10</v>
      </c>
      <c r="M607" t="s">
        <v>20</v>
      </c>
      <c r="N607" t="s">
        <v>749</v>
      </c>
      <c r="O607" t="s">
        <v>22</v>
      </c>
      <c r="P607" t="s">
        <v>23</v>
      </c>
      <c r="Q607" t="s">
        <v>768</v>
      </c>
      <c r="R607">
        <v>0</v>
      </c>
      <c r="S607" s="8" t="str">
        <f t="shared" si="9"/>
        <v>None</v>
      </c>
      <c r="T607" t="s">
        <v>27</v>
      </c>
      <c r="U607">
        <v>0</v>
      </c>
      <c r="V607">
        <v>420</v>
      </c>
      <c r="W607" t="s">
        <v>230</v>
      </c>
      <c r="X607">
        <v>12</v>
      </c>
      <c r="Y607" t="s">
        <v>13</v>
      </c>
      <c r="Z607" t="s">
        <v>40</v>
      </c>
      <c r="AA607" t="s">
        <v>398</v>
      </c>
      <c r="AD607" t="s">
        <v>162</v>
      </c>
      <c r="AE607" t="s">
        <v>769</v>
      </c>
      <c r="AF607" t="s">
        <v>740</v>
      </c>
      <c r="AG607" t="b">
        <v>0</v>
      </c>
      <c r="AH607" t="b">
        <v>1</v>
      </c>
      <c r="AI607" t="b">
        <v>0</v>
      </c>
      <c r="AJ607" t="b">
        <v>0</v>
      </c>
      <c r="AK607" t="b">
        <v>1</v>
      </c>
      <c r="AL607" t="b">
        <v>1</v>
      </c>
      <c r="AO607" t="s">
        <v>27</v>
      </c>
      <c r="AP607" t="b">
        <v>0</v>
      </c>
      <c r="AQ607" t="b">
        <v>0</v>
      </c>
      <c r="AS607" t="b">
        <v>0</v>
      </c>
    </row>
    <row r="608" spans="1:47">
      <c r="A608">
        <v>20767</v>
      </c>
      <c r="B608" t="s">
        <v>68</v>
      </c>
      <c r="C608" t="s">
        <v>747</v>
      </c>
      <c r="D608" t="s">
        <v>770</v>
      </c>
      <c r="E608" t="str">
        <f>IF(ISNUMBER(SEARCH(E$1, VLOOKUP($A608,#REF!, 30, FALSE))), "Y", "N")</f>
        <v>N</v>
      </c>
      <c r="F608" t="str">
        <f>IF(ISNUMBER(SEARCH(F$1, VLOOKUP($A608,#REF!, 30, FALSE))), "Y", "N")</f>
        <v>N</v>
      </c>
      <c r="G608" t="str">
        <f>IF(ISNUMBER(SEARCH(G$1, VLOOKUP($A608,#REF!, 30, FALSE))), "Y", "N")</f>
        <v>N</v>
      </c>
      <c r="H608" t="str">
        <f>IF(ISNUMBER(SEARCH(H$1, VLOOKUP($A608,#REF!, 30, FALSE))), "Y", "N")</f>
        <v>N</v>
      </c>
      <c r="I608" t="str">
        <f>IF(ISNUMBER(SEARCH(I$1, VLOOKUP($A608,#REF!, 30, FALSE))), "Y", "N")</f>
        <v>N</v>
      </c>
      <c r="J608" t="str">
        <f>IF(ISNUMBER(SEARCH(J$1, VLOOKUP($A608,#REF!, 30, FALSE))), "Y", "N")</f>
        <v>N</v>
      </c>
      <c r="K608" t="str">
        <f>IF(ISNUMBER(SEARCH(K$1, VLOOKUP($A608,#REF!, 30, FALSE))), "Y", "N")</f>
        <v>N</v>
      </c>
      <c r="L608">
        <v>100</v>
      </c>
      <c r="M608" t="s">
        <v>20</v>
      </c>
      <c r="N608" t="s">
        <v>749</v>
      </c>
      <c r="O608" t="s">
        <v>22</v>
      </c>
      <c r="P608" t="s">
        <v>23</v>
      </c>
      <c r="Q608">
        <v>0.1139</v>
      </c>
      <c r="R608">
        <v>0</v>
      </c>
      <c r="S608" s="8" t="str">
        <f t="shared" si="9"/>
        <v>None</v>
      </c>
      <c r="T608">
        <v>0</v>
      </c>
      <c r="U608">
        <v>8.99</v>
      </c>
      <c r="V608">
        <v>0</v>
      </c>
      <c r="W608" t="s">
        <v>753</v>
      </c>
      <c r="X608">
        <v>12</v>
      </c>
      <c r="Y608" t="s">
        <v>13</v>
      </c>
      <c r="Z608" t="s">
        <v>40</v>
      </c>
      <c r="AA608" t="s">
        <v>222</v>
      </c>
      <c r="AD608" t="s">
        <v>223</v>
      </c>
      <c r="AE608" t="s">
        <v>751</v>
      </c>
      <c r="AF608" t="s">
        <v>740</v>
      </c>
      <c r="AG608" t="b">
        <v>0</v>
      </c>
      <c r="AH608" t="b">
        <v>0</v>
      </c>
      <c r="AI608" t="b">
        <v>0</v>
      </c>
      <c r="AJ608" t="b">
        <v>0</v>
      </c>
      <c r="AK608" t="b">
        <v>1</v>
      </c>
      <c r="AL608" t="b">
        <v>1</v>
      </c>
      <c r="AN608">
        <v>1000</v>
      </c>
      <c r="AO608" t="s">
        <v>27</v>
      </c>
      <c r="AP608" t="b">
        <v>0</v>
      </c>
      <c r="AQ608" t="b">
        <v>0</v>
      </c>
      <c r="AS608" t="b">
        <v>0</v>
      </c>
      <c r="AU608" t="s">
        <v>72</v>
      </c>
    </row>
    <row r="609" spans="1:47">
      <c r="A609">
        <v>20765</v>
      </c>
      <c r="B609" t="s">
        <v>68</v>
      </c>
      <c r="C609" t="s">
        <v>747</v>
      </c>
      <c r="D609" t="s">
        <v>770</v>
      </c>
      <c r="E609" t="str">
        <f>IF(ISNUMBER(SEARCH(E$1, VLOOKUP($A609,#REF!, 30, FALSE))), "Y", "N")</f>
        <v>N</v>
      </c>
      <c r="F609" t="str">
        <f>IF(ISNUMBER(SEARCH(F$1, VLOOKUP($A609,#REF!, 30, FALSE))), "Y", "N")</f>
        <v>N</v>
      </c>
      <c r="G609" t="str">
        <f>IF(ISNUMBER(SEARCH(G$1, VLOOKUP($A609,#REF!, 30, FALSE))), "Y", "N")</f>
        <v>N</v>
      </c>
      <c r="H609" t="str">
        <f>IF(ISNUMBER(SEARCH(H$1, VLOOKUP($A609,#REF!, 30, FALSE))), "Y", "N")</f>
        <v>N</v>
      </c>
      <c r="I609" t="str">
        <f>IF(ISNUMBER(SEARCH(I$1, VLOOKUP($A609,#REF!, 30, FALSE))), "Y", "N")</f>
        <v>N</v>
      </c>
      <c r="J609" t="str">
        <f>IF(ISNUMBER(SEARCH(J$1, VLOOKUP($A609,#REF!, 30, FALSE))), "Y", "N")</f>
        <v>N</v>
      </c>
      <c r="K609" t="str">
        <f>IF(ISNUMBER(SEARCH(K$1, VLOOKUP($A609,#REF!, 30, FALSE))), "Y", "N")</f>
        <v>N</v>
      </c>
      <c r="L609">
        <v>50</v>
      </c>
      <c r="M609" t="s">
        <v>20</v>
      </c>
      <c r="N609" t="s">
        <v>749</v>
      </c>
      <c r="O609" t="s">
        <v>22</v>
      </c>
      <c r="P609" t="s">
        <v>23</v>
      </c>
      <c r="Q609">
        <v>0.1089</v>
      </c>
      <c r="R609">
        <v>0</v>
      </c>
      <c r="S609" s="8" t="str">
        <f t="shared" si="9"/>
        <v>None</v>
      </c>
      <c r="T609">
        <v>0</v>
      </c>
      <c r="U609">
        <v>8.99</v>
      </c>
      <c r="V609">
        <v>0</v>
      </c>
      <c r="W609" t="s">
        <v>753</v>
      </c>
      <c r="X609">
        <v>12</v>
      </c>
      <c r="Y609" t="s">
        <v>13</v>
      </c>
      <c r="Z609" t="s">
        <v>40</v>
      </c>
      <c r="AA609" t="s">
        <v>582</v>
      </c>
      <c r="AD609" t="s">
        <v>171</v>
      </c>
      <c r="AE609" t="s">
        <v>751</v>
      </c>
      <c r="AF609" t="s">
        <v>740</v>
      </c>
      <c r="AG609" t="b">
        <v>0</v>
      </c>
      <c r="AH609" t="b">
        <v>0</v>
      </c>
      <c r="AI609" t="b">
        <v>0</v>
      </c>
      <c r="AJ609" t="b">
        <v>0</v>
      </c>
      <c r="AK609" t="b">
        <v>1</v>
      </c>
      <c r="AL609" t="b">
        <v>1</v>
      </c>
      <c r="AN609">
        <v>1000</v>
      </c>
      <c r="AO609" t="s">
        <v>27</v>
      </c>
      <c r="AP609" t="b">
        <v>0</v>
      </c>
      <c r="AQ609" t="b">
        <v>0</v>
      </c>
      <c r="AS609" t="b">
        <v>0</v>
      </c>
      <c r="AU609" t="s">
        <v>744</v>
      </c>
    </row>
    <row r="610" spans="1:47">
      <c r="A610">
        <v>148485</v>
      </c>
      <c r="B610" t="s">
        <v>68</v>
      </c>
      <c r="C610" t="s">
        <v>747</v>
      </c>
      <c r="D610" t="s">
        <v>771</v>
      </c>
      <c r="E610" t="str">
        <f>IF(ISNUMBER(SEARCH(E$1, VLOOKUP($A610,#REF!, 30, FALSE))), "Y", "N")</f>
        <v>N</v>
      </c>
      <c r="F610" t="str">
        <f>IF(ISNUMBER(SEARCH(F$1, VLOOKUP($A610,#REF!, 30, FALSE))), "Y", "N")</f>
        <v>N</v>
      </c>
      <c r="G610" t="str">
        <f>IF(ISNUMBER(SEARCH(G$1, VLOOKUP($A610,#REF!, 30, FALSE))), "Y", "N")</f>
        <v>N</v>
      </c>
      <c r="H610" t="str">
        <f>IF(ISNUMBER(SEARCH(H$1, VLOOKUP($A610,#REF!, 30, FALSE))), "Y", "N")</f>
        <v>N</v>
      </c>
      <c r="I610" t="str">
        <f>IF(ISNUMBER(SEARCH(I$1, VLOOKUP($A610,#REF!, 30, FALSE))), "Y", "N")</f>
        <v>N</v>
      </c>
      <c r="J610" t="str">
        <f>IF(ISNUMBER(SEARCH(J$1, VLOOKUP($A610,#REF!, 30, FALSE))), "Y", "N")</f>
        <v>N</v>
      </c>
      <c r="K610" t="str">
        <f>IF(ISNUMBER(SEARCH(K$1, VLOOKUP($A610,#REF!, 30, FALSE))), "Y", "N")</f>
        <v>N</v>
      </c>
      <c r="L610">
        <v>100</v>
      </c>
      <c r="M610" t="s">
        <v>20</v>
      </c>
      <c r="N610" t="s">
        <v>749</v>
      </c>
      <c r="O610" t="s">
        <v>22</v>
      </c>
      <c r="P610" t="s">
        <v>23</v>
      </c>
      <c r="Q610">
        <v>0.1069</v>
      </c>
      <c r="R610">
        <v>0</v>
      </c>
      <c r="S610" s="8" t="str">
        <f t="shared" si="9"/>
        <v>None</v>
      </c>
      <c r="T610">
        <v>0</v>
      </c>
      <c r="U610">
        <v>8.99</v>
      </c>
      <c r="V610">
        <v>0</v>
      </c>
      <c r="W610" t="s">
        <v>753</v>
      </c>
      <c r="X610">
        <v>24</v>
      </c>
      <c r="Y610" t="s">
        <v>13</v>
      </c>
      <c r="Z610" t="s">
        <v>40</v>
      </c>
      <c r="AA610" t="s">
        <v>222</v>
      </c>
      <c r="AD610" t="s">
        <v>223</v>
      </c>
      <c r="AE610" t="s">
        <v>751</v>
      </c>
      <c r="AF610" t="s">
        <v>740</v>
      </c>
      <c r="AG610" t="b">
        <v>0</v>
      </c>
      <c r="AH610" t="b">
        <v>0</v>
      </c>
      <c r="AI610" t="b">
        <v>0</v>
      </c>
      <c r="AJ610" t="b">
        <v>0</v>
      </c>
      <c r="AK610" t="b">
        <v>1</v>
      </c>
      <c r="AL610" t="b">
        <v>1</v>
      </c>
      <c r="AN610">
        <v>1000</v>
      </c>
      <c r="AO610" t="s">
        <v>27</v>
      </c>
      <c r="AP610" t="b">
        <v>0</v>
      </c>
      <c r="AQ610" t="b">
        <v>0</v>
      </c>
      <c r="AS610" t="b">
        <v>0</v>
      </c>
      <c r="AU610" t="s">
        <v>72</v>
      </c>
    </row>
    <row r="611" spans="1:47">
      <c r="A611">
        <v>21386</v>
      </c>
      <c r="B611" t="s">
        <v>68</v>
      </c>
      <c r="C611" t="s">
        <v>747</v>
      </c>
      <c r="D611" t="s">
        <v>771</v>
      </c>
      <c r="E611" t="str">
        <f>IF(ISNUMBER(SEARCH(E$1, VLOOKUP($A611,#REF!, 30, FALSE))), "Y", "N")</f>
        <v>N</v>
      </c>
      <c r="F611" t="str">
        <f>IF(ISNUMBER(SEARCH(F$1, VLOOKUP($A611,#REF!, 30, FALSE))), "Y", "N")</f>
        <v>N</v>
      </c>
      <c r="G611" t="str">
        <f>IF(ISNUMBER(SEARCH(G$1, VLOOKUP($A611,#REF!, 30, FALSE))), "Y", "N")</f>
        <v>N</v>
      </c>
      <c r="H611" t="str">
        <f>IF(ISNUMBER(SEARCH(H$1, VLOOKUP($A611,#REF!, 30, FALSE))), "Y", "N")</f>
        <v>N</v>
      </c>
      <c r="I611" t="str">
        <f>IF(ISNUMBER(SEARCH(I$1, VLOOKUP($A611,#REF!, 30, FALSE))), "Y", "N")</f>
        <v>N</v>
      </c>
      <c r="J611" t="str">
        <f>IF(ISNUMBER(SEARCH(J$1, VLOOKUP($A611,#REF!, 30, FALSE))), "Y", "N")</f>
        <v>N</v>
      </c>
      <c r="K611" t="str">
        <f>IF(ISNUMBER(SEARCH(K$1, VLOOKUP($A611,#REF!, 30, FALSE))), "Y", "N")</f>
        <v>N</v>
      </c>
      <c r="L611">
        <v>50</v>
      </c>
      <c r="M611" t="s">
        <v>20</v>
      </c>
      <c r="N611" t="s">
        <v>749</v>
      </c>
      <c r="O611" t="s">
        <v>22</v>
      </c>
      <c r="P611" t="s">
        <v>23</v>
      </c>
      <c r="Q611">
        <v>0.10390000000000001</v>
      </c>
      <c r="R611">
        <v>0</v>
      </c>
      <c r="S611" s="8" t="str">
        <f t="shared" si="9"/>
        <v>None</v>
      </c>
      <c r="T611">
        <v>0</v>
      </c>
      <c r="U611">
        <v>8.99</v>
      </c>
      <c r="V611">
        <v>0</v>
      </c>
      <c r="W611" t="s">
        <v>753</v>
      </c>
      <c r="X611">
        <v>24</v>
      </c>
      <c r="Y611" t="s">
        <v>13</v>
      </c>
      <c r="Z611" t="s">
        <v>40</v>
      </c>
      <c r="AA611" t="s">
        <v>170</v>
      </c>
      <c r="AD611" t="s">
        <v>171</v>
      </c>
      <c r="AE611" t="s">
        <v>751</v>
      </c>
      <c r="AF611" t="s">
        <v>740</v>
      </c>
      <c r="AG611" t="b">
        <v>0</v>
      </c>
      <c r="AH611" t="b">
        <v>0</v>
      </c>
      <c r="AI611" t="b">
        <v>0</v>
      </c>
      <c r="AJ611" t="b">
        <v>0</v>
      </c>
      <c r="AK611" t="b">
        <v>1</v>
      </c>
      <c r="AL611" t="b">
        <v>1</v>
      </c>
      <c r="AN611">
        <v>1000</v>
      </c>
      <c r="AO611" t="s">
        <v>27</v>
      </c>
      <c r="AP611" t="b">
        <v>0</v>
      </c>
      <c r="AQ611" t="b">
        <v>0</v>
      </c>
      <c r="AS611" t="b">
        <v>0</v>
      </c>
      <c r="AU611" t="s">
        <v>744</v>
      </c>
    </row>
    <row r="612" spans="1:47">
      <c r="A612">
        <v>149608</v>
      </c>
      <c r="B612" t="s">
        <v>68</v>
      </c>
      <c r="C612" t="s">
        <v>747</v>
      </c>
      <c r="D612" t="s">
        <v>296</v>
      </c>
      <c r="E612" t="str">
        <f>IF(ISNUMBER(SEARCH(E$1, VLOOKUP($A612,#REF!, 30, FALSE))), "Y", "N")</f>
        <v>N</v>
      </c>
      <c r="F612" t="str">
        <f>IF(ISNUMBER(SEARCH(F$1, VLOOKUP($A612,#REF!, 30, FALSE))), "Y", "N")</f>
        <v>N</v>
      </c>
      <c r="G612" t="str">
        <f>IF(ISNUMBER(SEARCH(G$1, VLOOKUP($A612,#REF!, 30, FALSE))), "Y", "N")</f>
        <v>N</v>
      </c>
      <c r="H612" t="str">
        <f>IF(ISNUMBER(SEARCH(H$1, VLOOKUP($A612,#REF!, 30, FALSE))), "Y", "N")</f>
        <v>N</v>
      </c>
      <c r="I612" t="str">
        <f>IF(ISNUMBER(SEARCH(I$1, VLOOKUP($A612,#REF!, 30, FALSE))), "Y", "N")</f>
        <v>N</v>
      </c>
      <c r="J612" t="str">
        <f>IF(ISNUMBER(SEARCH(J$1, VLOOKUP($A612,#REF!, 30, FALSE))), "Y", "N")</f>
        <v>N</v>
      </c>
      <c r="K612" t="str">
        <f>IF(ISNUMBER(SEARCH(K$1, VLOOKUP($A612,#REF!, 30, FALSE))), "Y", "N")</f>
        <v>N</v>
      </c>
      <c r="L612">
        <v>60</v>
      </c>
      <c r="M612" t="s">
        <v>20</v>
      </c>
      <c r="N612" t="s">
        <v>749</v>
      </c>
      <c r="O612" t="s">
        <v>22</v>
      </c>
      <c r="P612" t="s">
        <v>23</v>
      </c>
      <c r="Q612">
        <v>0.1079</v>
      </c>
      <c r="R612">
        <v>0</v>
      </c>
      <c r="S612" s="8" t="str">
        <f t="shared" si="9"/>
        <v>None</v>
      </c>
      <c r="T612">
        <v>0</v>
      </c>
      <c r="U612">
        <v>0</v>
      </c>
      <c r="V612">
        <v>0</v>
      </c>
      <c r="W612" t="s">
        <v>25</v>
      </c>
      <c r="X612">
        <v>12</v>
      </c>
      <c r="Y612" t="s">
        <v>13</v>
      </c>
      <c r="Z612" t="s">
        <v>40</v>
      </c>
      <c r="AA612" t="s">
        <v>731</v>
      </c>
      <c r="AD612" t="s">
        <v>223</v>
      </c>
      <c r="AE612" t="s">
        <v>754</v>
      </c>
      <c r="AF612" t="s">
        <v>740</v>
      </c>
      <c r="AG612" t="b">
        <v>0</v>
      </c>
      <c r="AH612" t="b">
        <v>0</v>
      </c>
      <c r="AI612" t="b">
        <v>0</v>
      </c>
      <c r="AJ612" t="b">
        <v>0</v>
      </c>
      <c r="AK612" t="b">
        <v>1</v>
      </c>
      <c r="AL612" t="b">
        <v>1</v>
      </c>
      <c r="AO612" t="s">
        <v>27</v>
      </c>
      <c r="AP612" t="b">
        <v>0</v>
      </c>
      <c r="AQ612" t="b">
        <v>0</v>
      </c>
      <c r="AS612" t="b">
        <v>0</v>
      </c>
    </row>
    <row r="613" spans="1:47">
      <c r="A613">
        <v>149609</v>
      </c>
      <c r="B613" t="s">
        <v>68</v>
      </c>
      <c r="C613" t="s">
        <v>747</v>
      </c>
      <c r="D613" t="s">
        <v>728</v>
      </c>
      <c r="E613" t="str">
        <f>IF(ISNUMBER(SEARCH(E$1, VLOOKUP($A613,#REF!, 30, FALSE))), "Y", "N")</f>
        <v>N</v>
      </c>
      <c r="F613" t="str">
        <f>IF(ISNUMBER(SEARCH(F$1, VLOOKUP($A613,#REF!, 30, FALSE))), "Y", "N")</f>
        <v>N</v>
      </c>
      <c r="G613" t="str">
        <f>IF(ISNUMBER(SEARCH(G$1, VLOOKUP($A613,#REF!, 30, FALSE))), "Y", "N")</f>
        <v>N</v>
      </c>
      <c r="H613" t="str">
        <f>IF(ISNUMBER(SEARCH(H$1, VLOOKUP($A613,#REF!, 30, FALSE))), "Y", "N")</f>
        <v>N</v>
      </c>
      <c r="I613" t="str">
        <f>IF(ISNUMBER(SEARCH(I$1, VLOOKUP($A613,#REF!, 30, FALSE))), "Y", "N")</f>
        <v>N</v>
      </c>
      <c r="J613" t="str">
        <f>IF(ISNUMBER(SEARCH(J$1, VLOOKUP($A613,#REF!, 30, FALSE))), "Y", "N")</f>
        <v>N</v>
      </c>
      <c r="K613" t="str">
        <f>IF(ISNUMBER(SEARCH(K$1, VLOOKUP($A613,#REF!, 30, FALSE))), "Y", "N")</f>
        <v>N</v>
      </c>
      <c r="L613">
        <v>60</v>
      </c>
      <c r="M613" t="s">
        <v>20</v>
      </c>
      <c r="N613" t="s">
        <v>749</v>
      </c>
      <c r="O613" t="s">
        <v>22</v>
      </c>
      <c r="P613" t="s">
        <v>23</v>
      </c>
      <c r="Q613">
        <v>0.1089</v>
      </c>
      <c r="R613">
        <v>0</v>
      </c>
      <c r="S613" s="8" t="str">
        <f t="shared" si="9"/>
        <v>None</v>
      </c>
      <c r="T613">
        <v>0</v>
      </c>
      <c r="U613">
        <v>0</v>
      </c>
      <c r="V613">
        <v>0</v>
      </c>
      <c r="W613" t="s">
        <v>25</v>
      </c>
      <c r="X613">
        <v>12</v>
      </c>
      <c r="Y613" t="s">
        <v>13</v>
      </c>
      <c r="Z613" t="s">
        <v>40</v>
      </c>
      <c r="AA613" t="s">
        <v>731</v>
      </c>
      <c r="AD613" t="s">
        <v>223</v>
      </c>
      <c r="AE613" t="s">
        <v>754</v>
      </c>
      <c r="AF613" t="s">
        <v>740</v>
      </c>
      <c r="AG613" t="b">
        <v>0</v>
      </c>
      <c r="AH613" t="b">
        <v>0</v>
      </c>
      <c r="AI613" t="b">
        <v>0</v>
      </c>
      <c r="AJ613" t="b">
        <v>0</v>
      </c>
      <c r="AK613" t="b">
        <v>1</v>
      </c>
      <c r="AL613" t="b">
        <v>1</v>
      </c>
      <c r="AO613" s="1">
        <v>1</v>
      </c>
      <c r="AP613" t="b">
        <v>1</v>
      </c>
      <c r="AQ613" t="b">
        <v>0</v>
      </c>
      <c r="AS613" t="b">
        <v>0</v>
      </c>
    </row>
    <row r="614" spans="1:47">
      <c r="A614">
        <v>151115</v>
      </c>
      <c r="B614" t="s">
        <v>68</v>
      </c>
      <c r="C614" t="s">
        <v>747</v>
      </c>
      <c r="D614" t="s">
        <v>772</v>
      </c>
      <c r="E614" t="str">
        <f>IF(ISNUMBER(SEARCH(E$1, VLOOKUP($A614,#REF!, 30, FALSE))), "Y", "N")</f>
        <v>N</v>
      </c>
      <c r="F614" t="str">
        <f>IF(ISNUMBER(SEARCH(F$1, VLOOKUP($A614,#REF!, 30, FALSE))), "Y", "N")</f>
        <v>N</v>
      </c>
      <c r="G614" t="str">
        <f>IF(ISNUMBER(SEARCH(G$1, VLOOKUP($A614,#REF!, 30, FALSE))), "Y", "N")</f>
        <v>N</v>
      </c>
      <c r="H614" t="str">
        <f>IF(ISNUMBER(SEARCH(H$1, VLOOKUP($A614,#REF!, 30, FALSE))), "Y", "N")</f>
        <v>N</v>
      </c>
      <c r="I614" t="str">
        <f>IF(ISNUMBER(SEARCH(I$1, VLOOKUP($A614,#REF!, 30, FALSE))), "Y", "N")</f>
        <v>N</v>
      </c>
      <c r="J614" t="str">
        <f>IF(ISNUMBER(SEARCH(J$1, VLOOKUP($A614,#REF!, 30, FALSE))), "Y", "N")</f>
        <v>N</v>
      </c>
      <c r="K614" t="str">
        <f>IF(ISNUMBER(SEARCH(K$1, VLOOKUP($A614,#REF!, 30, FALSE))), "Y", "N")</f>
        <v>N</v>
      </c>
      <c r="L614">
        <v>10</v>
      </c>
      <c r="M614" t="s">
        <v>20</v>
      </c>
      <c r="N614" t="s">
        <v>749</v>
      </c>
      <c r="O614" t="s">
        <v>22</v>
      </c>
      <c r="P614" t="s">
        <v>23</v>
      </c>
      <c r="Q614">
        <v>0.1119</v>
      </c>
      <c r="R614">
        <v>0</v>
      </c>
      <c r="S614" s="8" t="str">
        <f t="shared" si="9"/>
        <v>None</v>
      </c>
      <c r="T614">
        <v>0</v>
      </c>
      <c r="U614">
        <v>0</v>
      </c>
      <c r="V614">
        <v>0</v>
      </c>
      <c r="W614" t="s">
        <v>753</v>
      </c>
      <c r="X614">
        <v>12</v>
      </c>
      <c r="Y614" t="s">
        <v>13</v>
      </c>
      <c r="Z614" t="s">
        <v>40</v>
      </c>
      <c r="AA614" t="s">
        <v>582</v>
      </c>
      <c r="AD614" t="s">
        <v>171</v>
      </c>
      <c r="AE614" t="s">
        <v>754</v>
      </c>
      <c r="AF614" t="s">
        <v>740</v>
      </c>
      <c r="AG614" t="b">
        <v>0</v>
      </c>
      <c r="AH614" t="b">
        <v>0</v>
      </c>
      <c r="AI614" t="b">
        <v>0</v>
      </c>
      <c r="AJ614" t="b">
        <v>0</v>
      </c>
      <c r="AK614" t="b">
        <v>1</v>
      </c>
      <c r="AL614" t="b">
        <v>1</v>
      </c>
      <c r="AO614" s="1">
        <v>1</v>
      </c>
      <c r="AP614" t="b">
        <v>1</v>
      </c>
      <c r="AQ614" t="b">
        <v>0</v>
      </c>
      <c r="AS614" t="b">
        <v>0</v>
      </c>
      <c r="AU614" t="s">
        <v>744</v>
      </c>
    </row>
    <row r="615" spans="1:47">
      <c r="A615">
        <v>144136</v>
      </c>
      <c r="B615" t="s">
        <v>68</v>
      </c>
      <c r="C615" t="s">
        <v>747</v>
      </c>
      <c r="D615" t="s">
        <v>773</v>
      </c>
      <c r="E615" t="str">
        <f>IF(ISNUMBER(SEARCH(E$1, VLOOKUP($A615,#REF!, 30, FALSE))), "Y", "N")</f>
        <v>N</v>
      </c>
      <c r="F615" t="str">
        <f>IF(ISNUMBER(SEARCH(F$1, VLOOKUP($A615,#REF!, 30, FALSE))), "Y", "N")</f>
        <v>N</v>
      </c>
      <c r="G615" t="str">
        <f>IF(ISNUMBER(SEARCH(G$1, VLOOKUP($A615,#REF!, 30, FALSE))), "Y", "N")</f>
        <v>N</v>
      </c>
      <c r="H615" t="str">
        <f>IF(ISNUMBER(SEARCH(H$1, VLOOKUP($A615,#REF!, 30, FALSE))), "Y", "N")</f>
        <v>N</v>
      </c>
      <c r="I615" t="str">
        <f>IF(ISNUMBER(SEARCH(I$1, VLOOKUP($A615,#REF!, 30, FALSE))), "Y", "N")</f>
        <v>N</v>
      </c>
      <c r="J615" t="str">
        <f>IF(ISNUMBER(SEARCH(J$1, VLOOKUP($A615,#REF!, 30, FALSE))), "Y", "N")</f>
        <v>N</v>
      </c>
      <c r="K615" t="str">
        <f>IF(ISNUMBER(SEARCH(K$1, VLOOKUP($A615,#REF!, 30, FALSE))), "Y", "N")</f>
        <v>N</v>
      </c>
      <c r="L615">
        <v>10</v>
      </c>
      <c r="M615" t="s">
        <v>20</v>
      </c>
      <c r="N615" t="s">
        <v>749</v>
      </c>
      <c r="O615" t="s">
        <v>22</v>
      </c>
      <c r="P615" t="s">
        <v>23</v>
      </c>
      <c r="Q615" t="s">
        <v>774</v>
      </c>
      <c r="R615">
        <v>0</v>
      </c>
      <c r="S615" s="8" t="str">
        <f t="shared" si="9"/>
        <v>None</v>
      </c>
      <c r="T615" t="s">
        <v>27</v>
      </c>
      <c r="U615">
        <v>0</v>
      </c>
      <c r="V615">
        <v>155</v>
      </c>
      <c r="W615" t="s">
        <v>230</v>
      </c>
      <c r="X615">
        <v>12</v>
      </c>
      <c r="Y615" t="s">
        <v>13</v>
      </c>
      <c r="Z615" t="s">
        <v>40</v>
      </c>
      <c r="AA615" t="s">
        <v>398</v>
      </c>
      <c r="AD615" t="s">
        <v>162</v>
      </c>
      <c r="AE615" t="s">
        <v>775</v>
      </c>
      <c r="AF615" t="s">
        <v>740</v>
      </c>
      <c r="AG615" t="b">
        <v>0</v>
      </c>
      <c r="AH615" t="b">
        <v>1</v>
      </c>
      <c r="AI615" t="b">
        <v>0</v>
      </c>
      <c r="AJ615" t="b">
        <v>0</v>
      </c>
      <c r="AK615" t="b">
        <v>1</v>
      </c>
      <c r="AL615" t="b">
        <v>1</v>
      </c>
      <c r="AO615" t="s">
        <v>27</v>
      </c>
      <c r="AP615" t="b">
        <v>0</v>
      </c>
      <c r="AQ615" t="b">
        <v>0</v>
      </c>
      <c r="AS615" t="b">
        <v>0</v>
      </c>
    </row>
    <row r="616" spans="1:47">
      <c r="A616">
        <v>147670</v>
      </c>
      <c r="B616" t="s">
        <v>68</v>
      </c>
      <c r="C616" t="s">
        <v>747</v>
      </c>
      <c r="D616" t="s">
        <v>776</v>
      </c>
      <c r="E616" t="str">
        <f>IF(ISNUMBER(SEARCH(E$1, VLOOKUP($A616,#REF!, 30, FALSE))), "Y", "N")</f>
        <v>N</v>
      </c>
      <c r="F616" t="str">
        <f>IF(ISNUMBER(SEARCH(F$1, VLOOKUP($A616,#REF!, 30, FALSE))), "Y", "N")</f>
        <v>N</v>
      </c>
      <c r="G616" t="str">
        <f>IF(ISNUMBER(SEARCH(G$1, VLOOKUP($A616,#REF!, 30, FALSE))), "Y", "N")</f>
        <v>N</v>
      </c>
      <c r="H616" t="str">
        <f>IF(ISNUMBER(SEARCH(H$1, VLOOKUP($A616,#REF!, 30, FALSE))), "Y", "N")</f>
        <v>N</v>
      </c>
      <c r="I616" t="str">
        <f>IF(ISNUMBER(SEARCH(I$1, VLOOKUP($A616,#REF!, 30, FALSE))), "Y", "N")</f>
        <v>N</v>
      </c>
      <c r="J616" t="str">
        <f>IF(ISNUMBER(SEARCH(J$1, VLOOKUP($A616,#REF!, 30, FALSE))), "Y", "N")</f>
        <v>N</v>
      </c>
      <c r="K616" t="str">
        <f>IF(ISNUMBER(SEARCH(K$1, VLOOKUP($A616,#REF!, 30, FALSE))), "Y", "N")</f>
        <v>N</v>
      </c>
      <c r="L616">
        <v>10</v>
      </c>
      <c r="M616" t="s">
        <v>20</v>
      </c>
      <c r="N616" t="s">
        <v>749</v>
      </c>
      <c r="O616" t="s">
        <v>22</v>
      </c>
      <c r="P616" t="s">
        <v>23</v>
      </c>
      <c r="Q616" t="s">
        <v>777</v>
      </c>
      <c r="R616">
        <v>0</v>
      </c>
      <c r="S616" s="8" t="str">
        <f t="shared" si="9"/>
        <v>None</v>
      </c>
      <c r="T616" t="s">
        <v>27</v>
      </c>
      <c r="U616">
        <v>0</v>
      </c>
      <c r="V616">
        <v>305</v>
      </c>
      <c r="W616" t="s">
        <v>230</v>
      </c>
      <c r="X616">
        <v>12</v>
      </c>
      <c r="Y616" t="s">
        <v>13</v>
      </c>
      <c r="Z616" t="s">
        <v>40</v>
      </c>
      <c r="AA616" t="s">
        <v>398</v>
      </c>
      <c r="AD616" t="s">
        <v>162</v>
      </c>
      <c r="AE616" t="s">
        <v>778</v>
      </c>
      <c r="AF616" t="s">
        <v>740</v>
      </c>
      <c r="AG616" t="b">
        <v>0</v>
      </c>
      <c r="AH616" t="b">
        <v>1</v>
      </c>
      <c r="AI616" t="b">
        <v>0</v>
      </c>
      <c r="AJ616" t="b">
        <v>0</v>
      </c>
      <c r="AK616" t="b">
        <v>1</v>
      </c>
      <c r="AL616" t="b">
        <v>1</v>
      </c>
      <c r="AO616" t="s">
        <v>27</v>
      </c>
      <c r="AP616" t="b">
        <v>0</v>
      </c>
      <c r="AQ616" t="b">
        <v>0</v>
      </c>
      <c r="AS616" t="b">
        <v>0</v>
      </c>
    </row>
    <row r="617" spans="1:47">
      <c r="A617">
        <v>151112</v>
      </c>
      <c r="B617" t="s">
        <v>68</v>
      </c>
      <c r="C617" t="s">
        <v>747</v>
      </c>
      <c r="D617" t="s">
        <v>779</v>
      </c>
      <c r="E617" t="str">
        <f>IF(ISNUMBER(SEARCH(E$1, VLOOKUP($A617,#REF!, 30, FALSE))), "Y", "N")</f>
        <v>N</v>
      </c>
      <c r="F617" t="str">
        <f>IF(ISNUMBER(SEARCH(F$1, VLOOKUP($A617,#REF!, 30, FALSE))), "Y", "N")</f>
        <v>N</v>
      </c>
      <c r="G617" t="str">
        <f>IF(ISNUMBER(SEARCH(G$1, VLOOKUP($A617,#REF!, 30, FALSE))), "Y", "N")</f>
        <v>N</v>
      </c>
      <c r="H617" t="str">
        <f>IF(ISNUMBER(SEARCH(H$1, VLOOKUP($A617,#REF!, 30, FALSE))), "Y", "N")</f>
        <v>N</v>
      </c>
      <c r="I617" t="str">
        <f>IF(ISNUMBER(SEARCH(I$1, VLOOKUP($A617,#REF!, 30, FALSE))), "Y", "N")</f>
        <v>N</v>
      </c>
      <c r="J617" t="str">
        <f>IF(ISNUMBER(SEARCH(J$1, VLOOKUP($A617,#REF!, 30, FALSE))), "Y", "N")</f>
        <v>N</v>
      </c>
      <c r="K617" t="str">
        <f>IF(ISNUMBER(SEARCH(K$1, VLOOKUP($A617,#REF!, 30, FALSE))), "Y", "N")</f>
        <v>N</v>
      </c>
      <c r="L617">
        <v>10</v>
      </c>
      <c r="M617" t="s">
        <v>20</v>
      </c>
      <c r="N617" t="s">
        <v>749</v>
      </c>
      <c r="O617" t="s">
        <v>22</v>
      </c>
      <c r="P617" t="s">
        <v>23</v>
      </c>
      <c r="Q617">
        <v>0.1109</v>
      </c>
      <c r="R617">
        <v>0</v>
      </c>
      <c r="S617" s="8" t="str">
        <f t="shared" si="9"/>
        <v>None</v>
      </c>
      <c r="T617">
        <v>0</v>
      </c>
      <c r="U617">
        <v>0</v>
      </c>
      <c r="V617">
        <v>0</v>
      </c>
      <c r="W617" t="s">
        <v>753</v>
      </c>
      <c r="X617">
        <v>12</v>
      </c>
      <c r="Y617" t="s">
        <v>13</v>
      </c>
      <c r="Z617" t="s">
        <v>40</v>
      </c>
      <c r="AA617" t="s">
        <v>582</v>
      </c>
      <c r="AD617" t="s">
        <v>171</v>
      </c>
      <c r="AE617" t="s">
        <v>754</v>
      </c>
      <c r="AF617" t="s">
        <v>740</v>
      </c>
      <c r="AG617" t="b">
        <v>0</v>
      </c>
      <c r="AH617" t="b">
        <v>0</v>
      </c>
      <c r="AI617" t="b">
        <v>0</v>
      </c>
      <c r="AJ617" t="b">
        <v>0</v>
      </c>
      <c r="AK617" t="b">
        <v>1</v>
      </c>
      <c r="AL617" t="b">
        <v>1</v>
      </c>
      <c r="AO617" t="s">
        <v>27</v>
      </c>
      <c r="AP617" t="b">
        <v>0</v>
      </c>
      <c r="AQ617" t="b">
        <v>0</v>
      </c>
      <c r="AS617" t="b">
        <v>0</v>
      </c>
      <c r="AU617" t="s">
        <v>744</v>
      </c>
    </row>
    <row r="618" spans="1:47">
      <c r="A618">
        <v>151113</v>
      </c>
      <c r="B618" t="s">
        <v>68</v>
      </c>
      <c r="C618" t="s">
        <v>747</v>
      </c>
      <c r="D618" t="s">
        <v>780</v>
      </c>
      <c r="E618" t="str">
        <f>IF(ISNUMBER(SEARCH(E$1, VLOOKUP($A618,#REF!, 30, FALSE))), "Y", "N")</f>
        <v>N</v>
      </c>
      <c r="F618" t="str">
        <f>IF(ISNUMBER(SEARCH(F$1, VLOOKUP($A618,#REF!, 30, FALSE))), "Y", "N")</f>
        <v>N</v>
      </c>
      <c r="G618" t="str">
        <f>IF(ISNUMBER(SEARCH(G$1, VLOOKUP($A618,#REF!, 30, FALSE))), "Y", "N")</f>
        <v>N</v>
      </c>
      <c r="H618" t="str">
        <f>IF(ISNUMBER(SEARCH(H$1, VLOOKUP($A618,#REF!, 30, FALSE))), "Y", "N")</f>
        <v>N</v>
      </c>
      <c r="I618" t="str">
        <f>IF(ISNUMBER(SEARCH(I$1, VLOOKUP($A618,#REF!, 30, FALSE))), "Y", "N")</f>
        <v>N</v>
      </c>
      <c r="J618" t="str">
        <f>IF(ISNUMBER(SEARCH(J$1, VLOOKUP($A618,#REF!, 30, FALSE))), "Y", "N")</f>
        <v>N</v>
      </c>
      <c r="K618" t="str">
        <f>IF(ISNUMBER(SEARCH(K$1, VLOOKUP($A618,#REF!, 30, FALSE))), "Y", "N")</f>
        <v>N</v>
      </c>
      <c r="L618">
        <v>10</v>
      </c>
      <c r="M618" t="s">
        <v>20</v>
      </c>
      <c r="N618" t="s">
        <v>749</v>
      </c>
      <c r="O618" t="s">
        <v>22</v>
      </c>
      <c r="P618" t="s">
        <v>23</v>
      </c>
      <c r="Q618">
        <v>0.10589999999999999</v>
      </c>
      <c r="R618">
        <v>0</v>
      </c>
      <c r="S618" s="8" t="str">
        <f t="shared" si="9"/>
        <v>None</v>
      </c>
      <c r="T618">
        <v>0</v>
      </c>
      <c r="U618">
        <v>0</v>
      </c>
      <c r="V618">
        <v>0</v>
      </c>
      <c r="W618" t="s">
        <v>753</v>
      </c>
      <c r="X618">
        <v>24</v>
      </c>
      <c r="Y618" t="s">
        <v>13</v>
      </c>
      <c r="Z618" t="s">
        <v>40</v>
      </c>
      <c r="AA618" t="s">
        <v>582</v>
      </c>
      <c r="AD618" t="s">
        <v>171</v>
      </c>
      <c r="AE618" t="s">
        <v>754</v>
      </c>
      <c r="AF618" t="s">
        <v>740</v>
      </c>
      <c r="AG618" t="b">
        <v>0</v>
      </c>
      <c r="AH618" t="b">
        <v>0</v>
      </c>
      <c r="AI618" t="b">
        <v>0</v>
      </c>
      <c r="AJ618" t="b">
        <v>0</v>
      </c>
      <c r="AK618" t="b">
        <v>1</v>
      </c>
      <c r="AL618" t="b">
        <v>1</v>
      </c>
      <c r="AO618" t="s">
        <v>27</v>
      </c>
      <c r="AP618" t="b">
        <v>0</v>
      </c>
      <c r="AQ618" t="b">
        <v>0</v>
      </c>
      <c r="AS618" t="b">
        <v>0</v>
      </c>
      <c r="AU618" t="s">
        <v>744</v>
      </c>
    </row>
    <row r="619" spans="1:47">
      <c r="A619">
        <v>20786</v>
      </c>
      <c r="B619" t="s">
        <v>68</v>
      </c>
      <c r="C619" t="s">
        <v>781</v>
      </c>
      <c r="D619" t="s">
        <v>748</v>
      </c>
      <c r="E619" t="str">
        <f>IF(ISNUMBER(SEARCH(E$1, VLOOKUP($A619,#REF!, 30, FALSE))), "Y", "N")</f>
        <v>N</v>
      </c>
      <c r="F619" t="str">
        <f>IF(ISNUMBER(SEARCH(F$1, VLOOKUP($A619,#REF!, 30, FALSE))), "Y", "N")</f>
        <v>N</v>
      </c>
      <c r="G619" t="str">
        <f>IF(ISNUMBER(SEARCH(G$1, VLOOKUP($A619,#REF!, 30, FALSE))), "Y", "N")</f>
        <v>N</v>
      </c>
      <c r="H619" t="str">
        <f>IF(ISNUMBER(SEARCH(H$1, VLOOKUP($A619,#REF!, 30, FALSE))), "Y", "N")</f>
        <v>N</v>
      </c>
      <c r="I619" t="str">
        <f>IF(ISNUMBER(SEARCH(I$1, VLOOKUP($A619,#REF!, 30, FALSE))), "Y", "N")</f>
        <v>N</v>
      </c>
      <c r="J619" t="str">
        <f>IF(ISNUMBER(SEARCH(J$1, VLOOKUP($A619,#REF!, 30, FALSE))), "Y", "N")</f>
        <v>N</v>
      </c>
      <c r="K619" t="str">
        <f>IF(ISNUMBER(SEARCH(K$1, VLOOKUP($A619,#REF!, 30, FALSE))), "Y", "N")</f>
        <v>N</v>
      </c>
      <c r="L619">
        <v>10</v>
      </c>
      <c r="M619" t="s">
        <v>20</v>
      </c>
      <c r="N619" t="s">
        <v>749</v>
      </c>
      <c r="O619" t="s">
        <v>22</v>
      </c>
      <c r="P619" t="s">
        <v>23</v>
      </c>
      <c r="Q619">
        <v>0.1019</v>
      </c>
      <c r="R619">
        <v>0</v>
      </c>
      <c r="S619" s="8" t="str">
        <f t="shared" si="9"/>
        <v>None</v>
      </c>
      <c r="T619">
        <v>0</v>
      </c>
      <c r="U619">
        <v>9.9499999999999993</v>
      </c>
      <c r="V619">
        <v>0</v>
      </c>
      <c r="W619" t="s">
        <v>750</v>
      </c>
      <c r="X619">
        <v>12</v>
      </c>
      <c r="Y619" t="s">
        <v>13</v>
      </c>
      <c r="Z619" t="s">
        <v>737</v>
      </c>
      <c r="AD619" t="s">
        <v>738</v>
      </c>
      <c r="AE619" t="s">
        <v>782</v>
      </c>
      <c r="AF619" t="s">
        <v>740</v>
      </c>
      <c r="AG619" t="b">
        <v>0</v>
      </c>
      <c r="AH619" t="b">
        <v>0</v>
      </c>
      <c r="AI619" t="b">
        <v>0</v>
      </c>
      <c r="AJ619" t="b">
        <v>0</v>
      </c>
      <c r="AK619" t="b">
        <v>1</v>
      </c>
      <c r="AL619" t="b">
        <v>1</v>
      </c>
      <c r="AN619" t="s">
        <v>741</v>
      </c>
      <c r="AO619" t="s">
        <v>27</v>
      </c>
      <c r="AP619" t="b">
        <v>0</v>
      </c>
      <c r="AQ619" t="b">
        <v>0</v>
      </c>
      <c r="AS619" t="b">
        <v>0</v>
      </c>
    </row>
    <row r="620" spans="1:47">
      <c r="A620">
        <v>21364</v>
      </c>
      <c r="B620" t="s">
        <v>68</v>
      </c>
      <c r="C620" t="s">
        <v>781</v>
      </c>
      <c r="D620" t="s">
        <v>752</v>
      </c>
      <c r="E620" t="str">
        <f>IF(ISNUMBER(SEARCH(E$1, VLOOKUP($A620,#REF!, 30, FALSE))), "Y", "N")</f>
        <v>N</v>
      </c>
      <c r="F620" t="str">
        <f>IF(ISNUMBER(SEARCH(F$1, VLOOKUP($A620,#REF!, 30, FALSE))), "Y", "N")</f>
        <v>N</v>
      </c>
      <c r="G620" t="str">
        <f>IF(ISNUMBER(SEARCH(G$1, VLOOKUP($A620,#REF!, 30, FALSE))), "Y", "N")</f>
        <v>N</v>
      </c>
      <c r="H620" t="str">
        <f>IF(ISNUMBER(SEARCH(H$1, VLOOKUP($A620,#REF!, 30, FALSE))), "Y", "N")</f>
        <v>N</v>
      </c>
      <c r="I620" t="str">
        <f>IF(ISNUMBER(SEARCH(I$1, VLOOKUP($A620,#REF!, 30, FALSE))), "Y", "N")</f>
        <v>N</v>
      </c>
      <c r="J620" t="str">
        <f>IF(ISNUMBER(SEARCH(J$1, VLOOKUP($A620,#REF!, 30, FALSE))), "Y", "N")</f>
        <v>N</v>
      </c>
      <c r="K620" t="str">
        <f>IF(ISNUMBER(SEARCH(K$1, VLOOKUP($A620,#REF!, 30, FALSE))), "Y", "N")</f>
        <v>N</v>
      </c>
      <c r="L620">
        <v>10</v>
      </c>
      <c r="M620" t="s">
        <v>20</v>
      </c>
      <c r="N620" t="s">
        <v>749</v>
      </c>
      <c r="O620" t="s">
        <v>22</v>
      </c>
      <c r="P620" t="s">
        <v>23</v>
      </c>
      <c r="Q620">
        <v>9.69E-2</v>
      </c>
      <c r="R620">
        <v>0</v>
      </c>
      <c r="S620" s="8" t="str">
        <f t="shared" si="9"/>
        <v>None</v>
      </c>
      <c r="T620">
        <v>0</v>
      </c>
      <c r="U620">
        <v>9.9499999999999993</v>
      </c>
      <c r="V620">
        <v>0</v>
      </c>
      <c r="W620" t="s">
        <v>753</v>
      </c>
      <c r="X620">
        <v>24</v>
      </c>
      <c r="Y620" t="s">
        <v>13</v>
      </c>
      <c r="Z620" t="s">
        <v>737</v>
      </c>
      <c r="AD620" t="s">
        <v>738</v>
      </c>
      <c r="AE620" t="s">
        <v>782</v>
      </c>
      <c r="AF620" t="s">
        <v>740</v>
      </c>
      <c r="AG620" t="b">
        <v>0</v>
      </c>
      <c r="AH620" t="b">
        <v>0</v>
      </c>
      <c r="AI620" t="b">
        <v>0</v>
      </c>
      <c r="AJ620" t="b">
        <v>0</v>
      </c>
      <c r="AK620" t="b">
        <v>1</v>
      </c>
      <c r="AL620" t="b">
        <v>1</v>
      </c>
      <c r="AN620" t="s">
        <v>741</v>
      </c>
      <c r="AO620" t="s">
        <v>27</v>
      </c>
      <c r="AP620" t="b">
        <v>0</v>
      </c>
      <c r="AQ620" t="b">
        <v>0</v>
      </c>
      <c r="AS620" t="b">
        <v>0</v>
      </c>
    </row>
    <row r="621" spans="1:47">
      <c r="A621">
        <v>21451</v>
      </c>
      <c r="B621" t="s">
        <v>68</v>
      </c>
      <c r="C621" t="s">
        <v>781</v>
      </c>
      <c r="D621" t="s">
        <v>723</v>
      </c>
      <c r="E621" t="str">
        <f>IF(ISNUMBER(SEARCH(E$1, VLOOKUP($A621,#REF!, 30, FALSE))), "Y", "N")</f>
        <v>N</v>
      </c>
      <c r="F621" t="str">
        <f>IF(ISNUMBER(SEARCH(F$1, VLOOKUP($A621,#REF!, 30, FALSE))), "Y", "N")</f>
        <v>N</v>
      </c>
      <c r="G621" t="str">
        <f>IF(ISNUMBER(SEARCH(G$1, VLOOKUP($A621,#REF!, 30, FALSE))), "Y", "N")</f>
        <v>N</v>
      </c>
      <c r="H621" t="str">
        <f>IF(ISNUMBER(SEARCH(H$1, VLOOKUP($A621,#REF!, 30, FALSE))), "Y", "N")</f>
        <v>N</v>
      </c>
      <c r="I621" t="str">
        <f>IF(ISNUMBER(SEARCH(I$1, VLOOKUP($A621,#REF!, 30, FALSE))), "Y", "N")</f>
        <v>N</v>
      </c>
      <c r="J621" t="str">
        <f>IF(ISNUMBER(SEARCH(J$1, VLOOKUP($A621,#REF!, 30, FALSE))), "Y", "N")</f>
        <v>N</v>
      </c>
      <c r="K621" t="str">
        <f>IF(ISNUMBER(SEARCH(K$1, VLOOKUP($A621,#REF!, 30, FALSE))), "Y", "N")</f>
        <v>N</v>
      </c>
      <c r="L621">
        <v>10</v>
      </c>
      <c r="M621" t="s">
        <v>20</v>
      </c>
      <c r="N621" t="s">
        <v>749</v>
      </c>
      <c r="O621" t="s">
        <v>22</v>
      </c>
      <c r="P621" t="s">
        <v>23</v>
      </c>
      <c r="Q621">
        <v>9.7900000000000001E-2</v>
      </c>
      <c r="R621">
        <v>0</v>
      </c>
      <c r="S621" s="8" t="str">
        <f t="shared" si="9"/>
        <v>None</v>
      </c>
      <c r="T621">
        <v>0</v>
      </c>
      <c r="U621">
        <v>0</v>
      </c>
      <c r="V621">
        <v>0</v>
      </c>
      <c r="W621" t="s">
        <v>25</v>
      </c>
      <c r="X621">
        <v>12</v>
      </c>
      <c r="Y621" t="s">
        <v>13</v>
      </c>
      <c r="Z621" t="s">
        <v>40</v>
      </c>
      <c r="AA621" t="s">
        <v>170</v>
      </c>
      <c r="AD621" t="s">
        <v>174</v>
      </c>
      <c r="AE621" t="s">
        <v>783</v>
      </c>
      <c r="AF621" t="s">
        <v>740</v>
      </c>
      <c r="AG621" t="b">
        <v>0</v>
      </c>
      <c r="AH621" t="b">
        <v>0</v>
      </c>
      <c r="AI621" t="b">
        <v>0</v>
      </c>
      <c r="AJ621" t="b">
        <v>0</v>
      </c>
      <c r="AK621" t="b">
        <v>1</v>
      </c>
      <c r="AL621" t="b">
        <v>1</v>
      </c>
      <c r="AO621" t="s">
        <v>27</v>
      </c>
      <c r="AP621" t="b">
        <v>0</v>
      </c>
      <c r="AQ621" t="b">
        <v>0</v>
      </c>
      <c r="AS621" t="b">
        <v>0</v>
      </c>
      <c r="AU621" t="s">
        <v>744</v>
      </c>
    </row>
    <row r="622" spans="1:47">
      <c r="A622">
        <v>148780</v>
      </c>
      <c r="B622" t="s">
        <v>68</v>
      </c>
      <c r="C622" t="s">
        <v>781</v>
      </c>
      <c r="D622" t="s">
        <v>755</v>
      </c>
      <c r="E622" t="str">
        <f>IF(ISNUMBER(SEARCH(E$1, VLOOKUP($A622,#REF!, 30, FALSE))), "Y", "N")</f>
        <v>N</v>
      </c>
      <c r="F622" t="str">
        <f>IF(ISNUMBER(SEARCH(F$1, VLOOKUP($A622,#REF!, 30, FALSE))), "Y", "N")</f>
        <v>N</v>
      </c>
      <c r="G622" t="str">
        <f>IF(ISNUMBER(SEARCH(G$1, VLOOKUP($A622,#REF!, 30, FALSE))), "Y", "N")</f>
        <v>N</v>
      </c>
      <c r="H622" t="str">
        <f>IF(ISNUMBER(SEARCH(H$1, VLOOKUP($A622,#REF!, 30, FALSE))), "Y", "N")</f>
        <v>N</v>
      </c>
      <c r="I622" t="str">
        <f>IF(ISNUMBER(SEARCH(I$1, VLOOKUP($A622,#REF!, 30, FALSE))), "Y", "N")</f>
        <v>N</v>
      </c>
      <c r="J622" t="str">
        <f>IF(ISNUMBER(SEARCH(J$1, VLOOKUP($A622,#REF!, 30, FALSE))), "Y", "N")</f>
        <v>N</v>
      </c>
      <c r="K622" t="str">
        <f>IF(ISNUMBER(SEARCH(K$1, VLOOKUP($A622,#REF!, 30, FALSE))), "Y", "N")</f>
        <v>N</v>
      </c>
      <c r="L622">
        <v>10</v>
      </c>
      <c r="M622" t="s">
        <v>20</v>
      </c>
      <c r="N622" t="s">
        <v>749</v>
      </c>
      <c r="O622" t="s">
        <v>22</v>
      </c>
      <c r="P622" t="s">
        <v>23</v>
      </c>
      <c r="Q622">
        <v>9.2899999999999996E-2</v>
      </c>
      <c r="R622">
        <v>0</v>
      </c>
      <c r="S622" s="8" t="str">
        <f t="shared" si="9"/>
        <v>None</v>
      </c>
      <c r="T622">
        <v>0</v>
      </c>
      <c r="U622">
        <v>0</v>
      </c>
      <c r="V622">
        <v>0</v>
      </c>
      <c r="W622" t="s">
        <v>25</v>
      </c>
      <c r="X622">
        <v>24</v>
      </c>
      <c r="Y622" t="s">
        <v>13</v>
      </c>
      <c r="Z622" t="s">
        <v>40</v>
      </c>
      <c r="AA622" t="s">
        <v>170</v>
      </c>
      <c r="AD622" t="s">
        <v>174</v>
      </c>
      <c r="AE622" t="s">
        <v>783</v>
      </c>
      <c r="AF622" t="s">
        <v>740</v>
      </c>
      <c r="AG622" t="b">
        <v>0</v>
      </c>
      <c r="AH622" t="b">
        <v>0</v>
      </c>
      <c r="AI622" t="b">
        <v>0</v>
      </c>
      <c r="AJ622" t="b">
        <v>0</v>
      </c>
      <c r="AK622" t="b">
        <v>1</v>
      </c>
      <c r="AL622" t="b">
        <v>1</v>
      </c>
      <c r="AN622" t="s">
        <v>741</v>
      </c>
      <c r="AO622" s="1">
        <v>1</v>
      </c>
      <c r="AP622" t="b">
        <v>1</v>
      </c>
      <c r="AQ622" t="b">
        <v>0</v>
      </c>
      <c r="AS622" t="b">
        <v>0</v>
      </c>
    </row>
    <row r="623" spans="1:47">
      <c r="A623">
        <v>148472</v>
      </c>
      <c r="B623" t="s">
        <v>68</v>
      </c>
      <c r="C623" t="s">
        <v>781</v>
      </c>
      <c r="D623" t="s">
        <v>756</v>
      </c>
      <c r="E623" t="str">
        <f>IF(ISNUMBER(SEARCH(E$1, VLOOKUP($A623,#REF!, 30, FALSE))), "Y", "N")</f>
        <v>N</v>
      </c>
      <c r="F623" t="str">
        <f>IF(ISNUMBER(SEARCH(F$1, VLOOKUP($A623,#REF!, 30, FALSE))), "Y", "N")</f>
        <v>N</v>
      </c>
      <c r="G623" t="str">
        <f>IF(ISNUMBER(SEARCH(G$1, VLOOKUP($A623,#REF!, 30, FALSE))), "Y", "N")</f>
        <v>N</v>
      </c>
      <c r="H623" t="str">
        <f>IF(ISNUMBER(SEARCH(H$1, VLOOKUP($A623,#REF!, 30, FALSE))), "Y", "N")</f>
        <v>N</v>
      </c>
      <c r="I623" t="str">
        <f>IF(ISNUMBER(SEARCH(I$1, VLOOKUP($A623,#REF!, 30, FALSE))), "Y", "N")</f>
        <v>N</v>
      </c>
      <c r="J623" t="str">
        <f>IF(ISNUMBER(SEARCH(J$1, VLOOKUP($A623,#REF!, 30, FALSE))), "Y", "N")</f>
        <v>N</v>
      </c>
      <c r="K623" t="str">
        <f>IF(ISNUMBER(SEARCH(K$1, VLOOKUP($A623,#REF!, 30, FALSE))), "Y", "N")</f>
        <v>N</v>
      </c>
      <c r="L623" t="s">
        <v>221</v>
      </c>
      <c r="M623" t="s">
        <v>20</v>
      </c>
      <c r="N623" t="s">
        <v>749</v>
      </c>
      <c r="O623" t="s">
        <v>22</v>
      </c>
      <c r="P623" t="s">
        <v>23</v>
      </c>
      <c r="Q623">
        <v>9.0899999999999995E-2</v>
      </c>
      <c r="R623">
        <v>0</v>
      </c>
      <c r="S623" s="8" t="str">
        <f t="shared" si="9"/>
        <v>None</v>
      </c>
      <c r="T623">
        <v>0</v>
      </c>
      <c r="U623">
        <v>0</v>
      </c>
      <c r="V623">
        <v>0</v>
      </c>
      <c r="W623" t="s">
        <v>25</v>
      </c>
      <c r="X623">
        <v>15</v>
      </c>
      <c r="Y623" t="s">
        <v>13</v>
      </c>
      <c r="Z623" t="s">
        <v>40</v>
      </c>
      <c r="AA623" t="s">
        <v>222</v>
      </c>
      <c r="AD623" t="s">
        <v>223</v>
      </c>
      <c r="AE623" t="s">
        <v>783</v>
      </c>
      <c r="AF623" t="s">
        <v>740</v>
      </c>
      <c r="AG623" t="b">
        <v>0</v>
      </c>
      <c r="AH623" t="b">
        <v>0</v>
      </c>
      <c r="AI623" t="b">
        <v>0</v>
      </c>
      <c r="AJ623" t="b">
        <v>0</v>
      </c>
      <c r="AK623" t="b">
        <v>1</v>
      </c>
      <c r="AL623" t="b">
        <v>1</v>
      </c>
      <c r="AN623" t="s">
        <v>741</v>
      </c>
      <c r="AO623" t="s">
        <v>27</v>
      </c>
      <c r="AP623" t="b">
        <v>0</v>
      </c>
      <c r="AQ623" t="b">
        <v>0</v>
      </c>
      <c r="AS623" t="b">
        <v>0</v>
      </c>
    </row>
    <row r="624" spans="1:47">
      <c r="A624">
        <v>151016</v>
      </c>
      <c r="B624" t="s">
        <v>68</v>
      </c>
      <c r="C624" t="s">
        <v>781</v>
      </c>
      <c r="D624" t="s">
        <v>757</v>
      </c>
      <c r="E624" t="str">
        <f>IF(ISNUMBER(SEARCH(E$1, VLOOKUP($A624,#REF!, 30, FALSE))), "Y", "N")</f>
        <v>N</v>
      </c>
      <c r="F624" t="str">
        <f>IF(ISNUMBER(SEARCH(F$1, VLOOKUP($A624,#REF!, 30, FALSE))), "Y", "N")</f>
        <v>N</v>
      </c>
      <c r="G624" t="str">
        <f>IF(ISNUMBER(SEARCH(G$1, VLOOKUP($A624,#REF!, 30, FALSE))), "Y", "N")</f>
        <v>N</v>
      </c>
      <c r="H624" t="str">
        <f>IF(ISNUMBER(SEARCH(H$1, VLOOKUP($A624,#REF!, 30, FALSE))), "Y", "N")</f>
        <v>N</v>
      </c>
      <c r="I624" t="str">
        <f>IF(ISNUMBER(SEARCH(I$1, VLOOKUP($A624,#REF!, 30, FALSE))), "Y", "N")</f>
        <v>N</v>
      </c>
      <c r="J624" t="str">
        <f>IF(ISNUMBER(SEARCH(J$1, VLOOKUP($A624,#REF!, 30, FALSE))), "Y", "N")</f>
        <v>N</v>
      </c>
      <c r="K624" t="str">
        <f>IF(ISNUMBER(SEARCH(K$1, VLOOKUP($A624,#REF!, 30, FALSE))), "Y", "N")</f>
        <v>N</v>
      </c>
      <c r="L624" t="s">
        <v>221</v>
      </c>
      <c r="M624" t="s">
        <v>20</v>
      </c>
      <c r="N624" t="s">
        <v>749</v>
      </c>
      <c r="O624" t="s">
        <v>22</v>
      </c>
      <c r="P624" t="s">
        <v>23</v>
      </c>
      <c r="Q624">
        <v>7.0900000000000005E-2</v>
      </c>
      <c r="R624">
        <v>0</v>
      </c>
      <c r="S624" s="8" t="str">
        <f t="shared" si="9"/>
        <v>None</v>
      </c>
      <c r="T624">
        <v>0</v>
      </c>
      <c r="U624">
        <v>0</v>
      </c>
      <c r="V624">
        <v>0</v>
      </c>
      <c r="W624" t="s">
        <v>25</v>
      </c>
      <c r="X624">
        <v>5</v>
      </c>
      <c r="Y624" t="s">
        <v>13</v>
      </c>
      <c r="Z624" t="s">
        <v>40</v>
      </c>
      <c r="AA624" t="s">
        <v>222</v>
      </c>
      <c r="AD624" t="s">
        <v>223</v>
      </c>
      <c r="AE624" t="s">
        <v>783</v>
      </c>
      <c r="AF624" t="s">
        <v>740</v>
      </c>
      <c r="AG624" t="b">
        <v>0</v>
      </c>
      <c r="AH624" t="b">
        <v>0</v>
      </c>
      <c r="AI624" t="b">
        <v>0</v>
      </c>
      <c r="AJ624" t="b">
        <v>0</v>
      </c>
      <c r="AK624" t="b">
        <v>1</v>
      </c>
      <c r="AL624" t="b">
        <v>1</v>
      </c>
      <c r="AO624" t="s">
        <v>27</v>
      </c>
      <c r="AP624" t="b">
        <v>0</v>
      </c>
      <c r="AQ624" t="b">
        <v>0</v>
      </c>
      <c r="AS624" t="b">
        <v>0</v>
      </c>
    </row>
    <row r="625" spans="1:47">
      <c r="A625">
        <v>151883</v>
      </c>
      <c r="B625" t="s">
        <v>68</v>
      </c>
      <c r="C625" t="s">
        <v>781</v>
      </c>
      <c r="D625" t="s">
        <v>758</v>
      </c>
      <c r="E625" t="str">
        <f>IF(ISNUMBER(SEARCH(E$1, VLOOKUP($A625,#REF!, 30, FALSE))), "Y", "N")</f>
        <v>N</v>
      </c>
      <c r="F625" t="str">
        <f>IF(ISNUMBER(SEARCH(F$1, VLOOKUP($A625,#REF!, 30, FALSE))), "Y", "N")</f>
        <v>N</v>
      </c>
      <c r="G625" t="str">
        <f>IF(ISNUMBER(SEARCH(G$1, VLOOKUP($A625,#REF!, 30, FALSE))), "Y", "N")</f>
        <v>N</v>
      </c>
      <c r="H625" t="str">
        <f>IF(ISNUMBER(SEARCH(H$1, VLOOKUP($A625,#REF!, 30, FALSE))), "Y", "N")</f>
        <v>N</v>
      </c>
      <c r="I625" t="str">
        <f>IF(ISNUMBER(SEARCH(I$1, VLOOKUP($A625,#REF!, 30, FALSE))), "Y", "N")</f>
        <v>N</v>
      </c>
      <c r="J625" t="str">
        <f>IF(ISNUMBER(SEARCH(J$1, VLOOKUP($A625,#REF!, 30, FALSE))), "Y", "N")</f>
        <v>N</v>
      </c>
      <c r="K625" t="str">
        <f>IF(ISNUMBER(SEARCH(K$1, VLOOKUP($A625,#REF!, 30, FALSE))), "Y", "N")</f>
        <v>N</v>
      </c>
      <c r="L625">
        <v>10</v>
      </c>
      <c r="M625" t="s">
        <v>20</v>
      </c>
      <c r="N625" t="s">
        <v>749</v>
      </c>
      <c r="O625" t="s">
        <v>22</v>
      </c>
      <c r="P625" t="s">
        <v>759</v>
      </c>
      <c r="Q625" t="s">
        <v>784</v>
      </c>
      <c r="R625">
        <v>0</v>
      </c>
      <c r="S625" s="8" t="str">
        <f t="shared" si="9"/>
        <v>None</v>
      </c>
      <c r="T625" t="s">
        <v>27</v>
      </c>
      <c r="U625">
        <v>0</v>
      </c>
      <c r="V625">
        <v>0</v>
      </c>
      <c r="W625" t="s">
        <v>25</v>
      </c>
      <c r="X625">
        <v>12</v>
      </c>
      <c r="Y625" t="s">
        <v>13</v>
      </c>
      <c r="Z625" t="s">
        <v>26</v>
      </c>
      <c r="AD625" t="s">
        <v>147</v>
      </c>
      <c r="AE625" t="s">
        <v>785</v>
      </c>
      <c r="AF625" t="s">
        <v>740</v>
      </c>
      <c r="AG625" t="b">
        <v>0</v>
      </c>
      <c r="AH625" t="b">
        <v>0</v>
      </c>
      <c r="AI625" t="b">
        <v>0</v>
      </c>
      <c r="AJ625" t="b">
        <v>0</v>
      </c>
      <c r="AK625" t="b">
        <v>1</v>
      </c>
      <c r="AL625" t="b">
        <v>1</v>
      </c>
      <c r="AO625" t="s">
        <v>27</v>
      </c>
      <c r="AP625" t="b">
        <v>0</v>
      </c>
      <c r="AQ625" t="b">
        <v>0</v>
      </c>
      <c r="AS625" t="b">
        <v>0</v>
      </c>
    </row>
    <row r="626" spans="1:47">
      <c r="A626">
        <v>151137</v>
      </c>
      <c r="B626" t="s">
        <v>68</v>
      </c>
      <c r="C626" t="s">
        <v>781</v>
      </c>
      <c r="D626" t="s">
        <v>758</v>
      </c>
      <c r="E626" t="str">
        <f>IF(ISNUMBER(SEARCH(E$1, VLOOKUP($A626,#REF!, 30, FALSE))), "Y", "N")</f>
        <v>N</v>
      </c>
      <c r="F626" t="str">
        <f>IF(ISNUMBER(SEARCH(F$1, VLOOKUP($A626,#REF!, 30, FALSE))), "Y", "N")</f>
        <v>N</v>
      </c>
      <c r="G626" t="str">
        <f>IF(ISNUMBER(SEARCH(G$1, VLOOKUP($A626,#REF!, 30, FALSE))), "Y", "N")</f>
        <v>N</v>
      </c>
      <c r="H626" t="str">
        <f>IF(ISNUMBER(SEARCH(H$1, VLOOKUP($A626,#REF!, 30, FALSE))), "Y", "N")</f>
        <v>N</v>
      </c>
      <c r="I626" t="str">
        <f>IF(ISNUMBER(SEARCH(I$1, VLOOKUP($A626,#REF!, 30, FALSE))), "Y", "N")</f>
        <v>N</v>
      </c>
      <c r="J626" t="str">
        <f>IF(ISNUMBER(SEARCH(J$1, VLOOKUP($A626,#REF!, 30, FALSE))), "Y", "N")</f>
        <v>N</v>
      </c>
      <c r="K626" t="str">
        <f>IF(ISNUMBER(SEARCH(K$1, VLOOKUP($A626,#REF!, 30, FALSE))), "Y", "N")</f>
        <v>N</v>
      </c>
      <c r="L626" t="s">
        <v>221</v>
      </c>
      <c r="M626" t="s">
        <v>20</v>
      </c>
      <c r="N626" t="s">
        <v>749</v>
      </c>
      <c r="O626" t="s">
        <v>22</v>
      </c>
      <c r="P626" t="s">
        <v>759</v>
      </c>
      <c r="Q626" t="s">
        <v>786</v>
      </c>
      <c r="R626">
        <v>0</v>
      </c>
      <c r="S626" s="8" t="str">
        <f t="shared" si="9"/>
        <v>None</v>
      </c>
      <c r="T626" t="s">
        <v>27</v>
      </c>
      <c r="U626">
        <v>0</v>
      </c>
      <c r="V626">
        <v>0</v>
      </c>
      <c r="W626" t="s">
        <v>25</v>
      </c>
      <c r="X626">
        <v>12</v>
      </c>
      <c r="Y626" t="s">
        <v>13</v>
      </c>
      <c r="Z626" t="s">
        <v>26</v>
      </c>
      <c r="AA626" t="s">
        <v>222</v>
      </c>
      <c r="AD626" t="s">
        <v>223</v>
      </c>
      <c r="AE626" t="s">
        <v>785</v>
      </c>
      <c r="AF626" t="s">
        <v>740</v>
      </c>
      <c r="AG626" t="b">
        <v>0</v>
      </c>
      <c r="AH626" t="b">
        <v>0</v>
      </c>
      <c r="AI626" t="b">
        <v>0</v>
      </c>
      <c r="AJ626" t="b">
        <v>0</v>
      </c>
      <c r="AK626" t="b">
        <v>1</v>
      </c>
      <c r="AL626" t="b">
        <v>1</v>
      </c>
      <c r="AO626" t="s">
        <v>27</v>
      </c>
      <c r="AP626" t="b">
        <v>0</v>
      </c>
      <c r="AQ626" t="b">
        <v>0</v>
      </c>
      <c r="AS626" t="b">
        <v>0</v>
      </c>
    </row>
    <row r="627" spans="1:47">
      <c r="A627">
        <v>151294</v>
      </c>
      <c r="B627" t="s">
        <v>68</v>
      </c>
      <c r="C627" t="s">
        <v>781</v>
      </c>
      <c r="D627" t="s">
        <v>763</v>
      </c>
      <c r="E627" t="str">
        <f>IF(ISNUMBER(SEARCH(E$1, VLOOKUP($A627,#REF!, 30, FALSE))), "Y", "N")</f>
        <v>N</v>
      </c>
      <c r="F627" t="str">
        <f>IF(ISNUMBER(SEARCH(F$1, VLOOKUP($A627,#REF!, 30, FALSE))), "Y", "N")</f>
        <v>N</v>
      </c>
      <c r="G627" t="str">
        <f>IF(ISNUMBER(SEARCH(G$1, VLOOKUP($A627,#REF!, 30, FALSE))), "Y", "N")</f>
        <v>N</v>
      </c>
      <c r="H627" t="str">
        <f>IF(ISNUMBER(SEARCH(H$1, VLOOKUP($A627,#REF!, 30, FALSE))), "Y", "N")</f>
        <v>N</v>
      </c>
      <c r="I627" t="str">
        <f>IF(ISNUMBER(SEARCH(I$1, VLOOKUP($A627,#REF!, 30, FALSE))), "Y", "N")</f>
        <v>N</v>
      </c>
      <c r="J627" t="str">
        <f>IF(ISNUMBER(SEARCH(J$1, VLOOKUP($A627,#REF!, 30, FALSE))), "Y", "N")</f>
        <v>N</v>
      </c>
      <c r="K627" t="str">
        <f>IF(ISNUMBER(SEARCH(K$1, VLOOKUP($A627,#REF!, 30, FALSE))), "Y", "N")</f>
        <v>N</v>
      </c>
      <c r="L627" t="s">
        <v>221</v>
      </c>
      <c r="M627" t="s">
        <v>20</v>
      </c>
      <c r="N627" t="s">
        <v>749</v>
      </c>
      <c r="O627" t="s">
        <v>22</v>
      </c>
      <c r="P627" t="s">
        <v>23</v>
      </c>
      <c r="Q627">
        <v>7.3999999999999996E-2</v>
      </c>
      <c r="R627">
        <v>0</v>
      </c>
      <c r="S627" s="8" t="str">
        <f t="shared" si="9"/>
        <v>None</v>
      </c>
      <c r="T627">
        <v>0</v>
      </c>
      <c r="U627">
        <v>0</v>
      </c>
      <c r="V627">
        <v>0</v>
      </c>
      <c r="W627" t="s">
        <v>46</v>
      </c>
      <c r="X627">
        <v>12</v>
      </c>
      <c r="Y627" t="s">
        <v>13</v>
      </c>
      <c r="Z627" t="s">
        <v>40</v>
      </c>
      <c r="AA627" t="s">
        <v>222</v>
      </c>
      <c r="AD627" t="s">
        <v>141</v>
      </c>
      <c r="AE627" t="s">
        <v>783</v>
      </c>
      <c r="AF627" t="s">
        <v>740</v>
      </c>
      <c r="AG627" t="b">
        <v>0</v>
      </c>
      <c r="AH627" t="b">
        <v>0</v>
      </c>
      <c r="AI627" t="b">
        <v>0</v>
      </c>
      <c r="AJ627" t="b">
        <v>0</v>
      </c>
      <c r="AK627" t="b">
        <v>1</v>
      </c>
      <c r="AL627" t="b">
        <v>1</v>
      </c>
      <c r="AO627" t="s">
        <v>27</v>
      </c>
      <c r="AP627" t="b">
        <v>0</v>
      </c>
      <c r="AQ627" t="b">
        <v>0</v>
      </c>
      <c r="AS627" t="b">
        <v>0</v>
      </c>
    </row>
    <row r="628" spans="1:47">
      <c r="A628">
        <v>150481</v>
      </c>
      <c r="B628" t="s">
        <v>68</v>
      </c>
      <c r="C628" t="s">
        <v>781</v>
      </c>
      <c r="D628" t="s">
        <v>765</v>
      </c>
      <c r="E628" t="str">
        <f>IF(ISNUMBER(SEARCH(E$1, VLOOKUP($A628,#REF!, 30, FALSE))), "Y", "N")</f>
        <v>N</v>
      </c>
      <c r="F628" t="str">
        <f>IF(ISNUMBER(SEARCH(F$1, VLOOKUP($A628,#REF!, 30, FALSE))), "Y", "N")</f>
        <v>N</v>
      </c>
      <c r="G628" t="str">
        <f>IF(ISNUMBER(SEARCH(G$1, VLOOKUP($A628,#REF!, 30, FALSE))), "Y", "N")</f>
        <v>N</v>
      </c>
      <c r="H628" t="str">
        <f>IF(ISNUMBER(SEARCH(H$1, VLOOKUP($A628,#REF!, 30, FALSE))), "Y", "N")</f>
        <v>N</v>
      </c>
      <c r="I628" t="str">
        <f>IF(ISNUMBER(SEARCH(I$1, VLOOKUP($A628,#REF!, 30, FALSE))), "Y", "N")</f>
        <v>N</v>
      </c>
      <c r="J628" t="str">
        <f>IF(ISNUMBER(SEARCH(J$1, VLOOKUP($A628,#REF!, 30, FALSE))), "Y", "N")</f>
        <v>N</v>
      </c>
      <c r="K628" t="str">
        <f>IF(ISNUMBER(SEARCH(K$1, VLOOKUP($A628,#REF!, 30, FALSE))), "Y", "N")</f>
        <v>N</v>
      </c>
      <c r="L628">
        <v>100</v>
      </c>
      <c r="M628" t="s">
        <v>20</v>
      </c>
      <c r="N628" t="s">
        <v>749</v>
      </c>
      <c r="O628" t="s">
        <v>22</v>
      </c>
      <c r="P628" t="s">
        <v>23</v>
      </c>
      <c r="Q628">
        <v>0.1069</v>
      </c>
      <c r="R628">
        <v>0</v>
      </c>
      <c r="S628" s="8" t="str">
        <f t="shared" si="9"/>
        <v>None</v>
      </c>
      <c r="T628">
        <v>0</v>
      </c>
      <c r="U628">
        <v>8.99</v>
      </c>
      <c r="V628">
        <v>0</v>
      </c>
      <c r="W628" t="s">
        <v>753</v>
      </c>
      <c r="X628">
        <v>12</v>
      </c>
      <c r="Y628" t="s">
        <v>13</v>
      </c>
      <c r="Z628" t="s">
        <v>40</v>
      </c>
      <c r="AA628" t="s">
        <v>222</v>
      </c>
      <c r="AD628" t="s">
        <v>223</v>
      </c>
      <c r="AE628" t="s">
        <v>782</v>
      </c>
      <c r="AF628" t="s">
        <v>740</v>
      </c>
      <c r="AG628" t="b">
        <v>0</v>
      </c>
      <c r="AH628" t="b">
        <v>0</v>
      </c>
      <c r="AI628" t="b">
        <v>0</v>
      </c>
      <c r="AJ628" t="b">
        <v>0</v>
      </c>
      <c r="AK628" t="b">
        <v>1</v>
      </c>
      <c r="AL628" t="b">
        <v>1</v>
      </c>
      <c r="AO628" s="1">
        <v>1</v>
      </c>
      <c r="AP628" t="b">
        <v>1</v>
      </c>
      <c r="AQ628" t="b">
        <v>0</v>
      </c>
      <c r="AS628" t="b">
        <v>0</v>
      </c>
      <c r="AU628" t="s">
        <v>72</v>
      </c>
    </row>
    <row r="629" spans="1:47">
      <c r="A629">
        <v>20788</v>
      </c>
      <c r="B629" t="s">
        <v>68</v>
      </c>
      <c r="C629" t="s">
        <v>781</v>
      </c>
      <c r="D629" t="s">
        <v>766</v>
      </c>
      <c r="E629" t="str">
        <f>IF(ISNUMBER(SEARCH(E$1, VLOOKUP($A629,#REF!, 30, FALSE))), "Y", "N")</f>
        <v>N</v>
      </c>
      <c r="F629" t="str">
        <f>IF(ISNUMBER(SEARCH(F$1, VLOOKUP($A629,#REF!, 30, FALSE))), "Y", "N")</f>
        <v>N</v>
      </c>
      <c r="G629" t="str">
        <f>IF(ISNUMBER(SEARCH(G$1, VLOOKUP($A629,#REF!, 30, FALSE))), "Y", "N")</f>
        <v>N</v>
      </c>
      <c r="H629" t="str">
        <f>IF(ISNUMBER(SEARCH(H$1, VLOOKUP($A629,#REF!, 30, FALSE))), "Y", "N")</f>
        <v>N</v>
      </c>
      <c r="I629" t="str">
        <f>IF(ISNUMBER(SEARCH(I$1, VLOOKUP($A629,#REF!, 30, FALSE))), "Y", "N")</f>
        <v>N</v>
      </c>
      <c r="J629" t="str">
        <f>IF(ISNUMBER(SEARCH(J$1, VLOOKUP($A629,#REF!, 30, FALSE))), "Y", "N")</f>
        <v>N</v>
      </c>
      <c r="K629" t="str">
        <f>IF(ISNUMBER(SEARCH(K$1, VLOOKUP($A629,#REF!, 30, FALSE))), "Y", "N")</f>
        <v>N</v>
      </c>
      <c r="L629">
        <v>100</v>
      </c>
      <c r="M629" t="s">
        <v>20</v>
      </c>
      <c r="N629" t="s">
        <v>749</v>
      </c>
      <c r="O629" t="s">
        <v>22</v>
      </c>
      <c r="P629" t="s">
        <v>23</v>
      </c>
      <c r="Q629">
        <v>0.1019</v>
      </c>
      <c r="R629">
        <v>0</v>
      </c>
      <c r="S629" s="8" t="str">
        <f t="shared" si="9"/>
        <v>None</v>
      </c>
      <c r="T629">
        <v>0</v>
      </c>
      <c r="U629">
        <v>8.99</v>
      </c>
      <c r="V629">
        <v>0</v>
      </c>
      <c r="W629" t="s">
        <v>753</v>
      </c>
      <c r="X629">
        <v>24</v>
      </c>
      <c r="Y629" t="s">
        <v>13</v>
      </c>
      <c r="Z629" t="s">
        <v>40</v>
      </c>
      <c r="AA629" t="s">
        <v>222</v>
      </c>
      <c r="AD629" t="s">
        <v>223</v>
      </c>
      <c r="AE629" t="s">
        <v>782</v>
      </c>
      <c r="AF629" t="s">
        <v>740</v>
      </c>
      <c r="AG629" t="b">
        <v>0</v>
      </c>
      <c r="AH629" t="b">
        <v>0</v>
      </c>
      <c r="AI629" t="b">
        <v>0</v>
      </c>
      <c r="AJ629" t="b">
        <v>0</v>
      </c>
      <c r="AK629" t="b">
        <v>1</v>
      </c>
      <c r="AL629" t="b">
        <v>1</v>
      </c>
      <c r="AN629">
        <v>1000</v>
      </c>
      <c r="AO629" s="1">
        <v>1</v>
      </c>
      <c r="AP629" t="b">
        <v>1</v>
      </c>
      <c r="AQ629" t="b">
        <v>0</v>
      </c>
      <c r="AS629" t="b">
        <v>0</v>
      </c>
      <c r="AU629" t="s">
        <v>72</v>
      </c>
    </row>
    <row r="630" spans="1:47">
      <c r="A630">
        <v>20707</v>
      </c>
      <c r="B630" t="s">
        <v>68</v>
      </c>
      <c r="C630" t="s">
        <v>781</v>
      </c>
      <c r="D630" t="s">
        <v>770</v>
      </c>
      <c r="E630" t="str">
        <f>IF(ISNUMBER(SEARCH(E$1, VLOOKUP($A630,#REF!, 30, FALSE))), "Y", "N")</f>
        <v>N</v>
      </c>
      <c r="F630" t="str">
        <f>IF(ISNUMBER(SEARCH(F$1, VLOOKUP($A630,#REF!, 30, FALSE))), "Y", "N")</f>
        <v>N</v>
      </c>
      <c r="G630" t="str">
        <f>IF(ISNUMBER(SEARCH(G$1, VLOOKUP($A630,#REF!, 30, FALSE))), "Y", "N")</f>
        <v>N</v>
      </c>
      <c r="H630" t="str">
        <f>IF(ISNUMBER(SEARCH(H$1, VLOOKUP($A630,#REF!, 30, FALSE))), "Y", "N")</f>
        <v>N</v>
      </c>
      <c r="I630" t="str">
        <f>IF(ISNUMBER(SEARCH(I$1, VLOOKUP($A630,#REF!, 30, FALSE))), "Y", "N")</f>
        <v>N</v>
      </c>
      <c r="J630" t="str">
        <f>IF(ISNUMBER(SEARCH(J$1, VLOOKUP($A630,#REF!, 30, FALSE))), "Y", "N")</f>
        <v>N</v>
      </c>
      <c r="K630" t="str">
        <f>IF(ISNUMBER(SEARCH(K$1, VLOOKUP($A630,#REF!, 30, FALSE))), "Y", "N")</f>
        <v>N</v>
      </c>
      <c r="L630">
        <v>100</v>
      </c>
      <c r="M630" t="s">
        <v>20</v>
      </c>
      <c r="N630" t="s">
        <v>749</v>
      </c>
      <c r="O630" t="s">
        <v>22</v>
      </c>
      <c r="P630" t="s">
        <v>23</v>
      </c>
      <c r="Q630">
        <v>0.10489999999999999</v>
      </c>
      <c r="R630">
        <v>0</v>
      </c>
      <c r="S630" s="8" t="str">
        <f t="shared" si="9"/>
        <v>None</v>
      </c>
      <c r="T630">
        <v>0</v>
      </c>
      <c r="U630">
        <v>8.99</v>
      </c>
      <c r="V630">
        <v>0</v>
      </c>
      <c r="W630" t="s">
        <v>753</v>
      </c>
      <c r="X630">
        <v>12</v>
      </c>
      <c r="Y630" t="s">
        <v>13</v>
      </c>
      <c r="Z630" t="s">
        <v>40</v>
      </c>
      <c r="AA630" t="s">
        <v>222</v>
      </c>
      <c r="AD630" t="s">
        <v>223</v>
      </c>
      <c r="AE630" t="s">
        <v>782</v>
      </c>
      <c r="AF630" t="s">
        <v>740</v>
      </c>
      <c r="AG630" t="b">
        <v>0</v>
      </c>
      <c r="AH630" t="b">
        <v>0</v>
      </c>
      <c r="AI630" t="b">
        <v>0</v>
      </c>
      <c r="AJ630" t="b">
        <v>0</v>
      </c>
      <c r="AK630" t="b">
        <v>1</v>
      </c>
      <c r="AL630" t="b">
        <v>1</v>
      </c>
      <c r="AN630">
        <v>1000</v>
      </c>
      <c r="AO630" t="s">
        <v>27</v>
      </c>
      <c r="AP630" t="b">
        <v>0</v>
      </c>
      <c r="AQ630" t="b">
        <v>0</v>
      </c>
      <c r="AS630" t="b">
        <v>0</v>
      </c>
      <c r="AU630" t="s">
        <v>72</v>
      </c>
    </row>
    <row r="631" spans="1:47">
      <c r="A631">
        <v>20703</v>
      </c>
      <c r="B631" t="s">
        <v>68</v>
      </c>
      <c r="C631" t="s">
        <v>781</v>
      </c>
      <c r="D631" t="s">
        <v>770</v>
      </c>
      <c r="E631" t="str">
        <f>IF(ISNUMBER(SEARCH(E$1, VLOOKUP($A631,#REF!, 30, FALSE))), "Y", "N")</f>
        <v>N</v>
      </c>
      <c r="F631" t="str">
        <f>IF(ISNUMBER(SEARCH(F$1, VLOOKUP($A631,#REF!, 30, FALSE))), "Y", "N")</f>
        <v>N</v>
      </c>
      <c r="G631" t="str">
        <f>IF(ISNUMBER(SEARCH(G$1, VLOOKUP($A631,#REF!, 30, FALSE))), "Y", "N")</f>
        <v>N</v>
      </c>
      <c r="H631" t="str">
        <f>IF(ISNUMBER(SEARCH(H$1, VLOOKUP($A631,#REF!, 30, FALSE))), "Y", "N")</f>
        <v>N</v>
      </c>
      <c r="I631" t="str">
        <f>IF(ISNUMBER(SEARCH(I$1, VLOOKUP($A631,#REF!, 30, FALSE))), "Y", "N")</f>
        <v>N</v>
      </c>
      <c r="J631" t="str">
        <f>IF(ISNUMBER(SEARCH(J$1, VLOOKUP($A631,#REF!, 30, FALSE))), "Y", "N")</f>
        <v>N</v>
      </c>
      <c r="K631" t="str">
        <f>IF(ISNUMBER(SEARCH(K$1, VLOOKUP($A631,#REF!, 30, FALSE))), "Y", "N")</f>
        <v>N</v>
      </c>
      <c r="L631">
        <v>50</v>
      </c>
      <c r="M631" t="s">
        <v>20</v>
      </c>
      <c r="N631" t="s">
        <v>749</v>
      </c>
      <c r="O631" t="s">
        <v>22</v>
      </c>
      <c r="P631" t="s">
        <v>23</v>
      </c>
      <c r="Q631">
        <v>0.1009</v>
      </c>
      <c r="R631">
        <v>0</v>
      </c>
      <c r="S631" s="8" t="str">
        <f t="shared" si="9"/>
        <v>None</v>
      </c>
      <c r="T631">
        <v>0</v>
      </c>
      <c r="U631">
        <v>8.99</v>
      </c>
      <c r="V631">
        <v>0</v>
      </c>
      <c r="W631" t="s">
        <v>753</v>
      </c>
      <c r="X631">
        <v>12</v>
      </c>
      <c r="Y631" t="s">
        <v>13</v>
      </c>
      <c r="Z631" t="s">
        <v>40</v>
      </c>
      <c r="AA631" t="s">
        <v>582</v>
      </c>
      <c r="AD631" t="s">
        <v>171</v>
      </c>
      <c r="AE631" t="s">
        <v>782</v>
      </c>
      <c r="AF631" t="s">
        <v>740</v>
      </c>
      <c r="AG631" t="b">
        <v>0</v>
      </c>
      <c r="AH631" t="b">
        <v>0</v>
      </c>
      <c r="AI631" t="b">
        <v>0</v>
      </c>
      <c r="AJ631" t="b">
        <v>0</v>
      </c>
      <c r="AK631" t="b">
        <v>1</v>
      </c>
      <c r="AL631" t="b">
        <v>1</v>
      </c>
      <c r="AN631">
        <v>1000</v>
      </c>
      <c r="AO631" t="s">
        <v>27</v>
      </c>
      <c r="AP631" t="b">
        <v>0</v>
      </c>
      <c r="AQ631" t="b">
        <v>0</v>
      </c>
      <c r="AS631" t="b">
        <v>0</v>
      </c>
      <c r="AU631" t="s">
        <v>744</v>
      </c>
    </row>
    <row r="632" spans="1:47">
      <c r="A632">
        <v>148941</v>
      </c>
      <c r="B632" t="s">
        <v>68</v>
      </c>
      <c r="C632" t="s">
        <v>781</v>
      </c>
      <c r="D632" t="s">
        <v>771</v>
      </c>
      <c r="E632" t="str">
        <f>IF(ISNUMBER(SEARCH(E$1, VLOOKUP($A632,#REF!, 30, FALSE))), "Y", "N")</f>
        <v>N</v>
      </c>
      <c r="F632" t="str">
        <f>IF(ISNUMBER(SEARCH(F$1, VLOOKUP($A632,#REF!, 30, FALSE))), "Y", "N")</f>
        <v>N</v>
      </c>
      <c r="G632" t="str">
        <f>IF(ISNUMBER(SEARCH(G$1, VLOOKUP($A632,#REF!, 30, FALSE))), "Y", "N")</f>
        <v>N</v>
      </c>
      <c r="H632" t="str">
        <f>IF(ISNUMBER(SEARCH(H$1, VLOOKUP($A632,#REF!, 30, FALSE))), "Y", "N")</f>
        <v>N</v>
      </c>
      <c r="I632" t="str">
        <f>IF(ISNUMBER(SEARCH(I$1, VLOOKUP($A632,#REF!, 30, FALSE))), "Y", "N")</f>
        <v>N</v>
      </c>
      <c r="J632" t="str">
        <f>IF(ISNUMBER(SEARCH(J$1, VLOOKUP($A632,#REF!, 30, FALSE))), "Y", "N")</f>
        <v>N</v>
      </c>
      <c r="K632" t="str">
        <f>IF(ISNUMBER(SEARCH(K$1, VLOOKUP($A632,#REF!, 30, FALSE))), "Y", "N")</f>
        <v>N</v>
      </c>
      <c r="L632">
        <v>100</v>
      </c>
      <c r="M632" t="s">
        <v>20</v>
      </c>
      <c r="N632" t="s">
        <v>749</v>
      </c>
      <c r="O632" t="s">
        <v>22</v>
      </c>
      <c r="P632" t="s">
        <v>23</v>
      </c>
      <c r="Q632">
        <v>9.9900000000000003E-2</v>
      </c>
      <c r="R632">
        <v>0</v>
      </c>
      <c r="S632" s="8" t="str">
        <f t="shared" si="9"/>
        <v>None</v>
      </c>
      <c r="T632">
        <v>0</v>
      </c>
      <c r="U632">
        <v>8.99</v>
      </c>
      <c r="V632">
        <v>0</v>
      </c>
      <c r="W632" t="s">
        <v>753</v>
      </c>
      <c r="X632">
        <v>24</v>
      </c>
      <c r="Y632" t="s">
        <v>13</v>
      </c>
      <c r="Z632" t="s">
        <v>40</v>
      </c>
      <c r="AA632" t="s">
        <v>222</v>
      </c>
      <c r="AD632" t="s">
        <v>223</v>
      </c>
      <c r="AE632" t="s">
        <v>782</v>
      </c>
      <c r="AF632" t="s">
        <v>740</v>
      </c>
      <c r="AG632" t="b">
        <v>0</v>
      </c>
      <c r="AH632" t="b">
        <v>0</v>
      </c>
      <c r="AI632" t="b">
        <v>0</v>
      </c>
      <c r="AJ632" t="b">
        <v>0</v>
      </c>
      <c r="AK632" t="b">
        <v>1</v>
      </c>
      <c r="AL632" t="b">
        <v>1</v>
      </c>
      <c r="AO632" t="s">
        <v>27</v>
      </c>
      <c r="AP632" t="b">
        <v>0</v>
      </c>
      <c r="AQ632" t="b">
        <v>0</v>
      </c>
      <c r="AS632" t="b">
        <v>0</v>
      </c>
      <c r="AU632" t="s">
        <v>72</v>
      </c>
    </row>
    <row r="633" spans="1:47">
      <c r="A633">
        <v>21385</v>
      </c>
      <c r="B633" t="s">
        <v>68</v>
      </c>
      <c r="C633" t="s">
        <v>781</v>
      </c>
      <c r="D633" t="s">
        <v>771</v>
      </c>
      <c r="E633" t="str">
        <f>IF(ISNUMBER(SEARCH(E$1, VLOOKUP($A633,#REF!, 30, FALSE))), "Y", "N")</f>
        <v>N</v>
      </c>
      <c r="F633" t="str">
        <f>IF(ISNUMBER(SEARCH(F$1, VLOOKUP($A633,#REF!, 30, FALSE))), "Y", "N")</f>
        <v>N</v>
      </c>
      <c r="G633" t="str">
        <f>IF(ISNUMBER(SEARCH(G$1, VLOOKUP($A633,#REF!, 30, FALSE))), "Y", "N")</f>
        <v>N</v>
      </c>
      <c r="H633" t="str">
        <f>IF(ISNUMBER(SEARCH(H$1, VLOOKUP($A633,#REF!, 30, FALSE))), "Y", "N")</f>
        <v>N</v>
      </c>
      <c r="I633" t="str">
        <f>IF(ISNUMBER(SEARCH(I$1, VLOOKUP($A633,#REF!, 30, FALSE))), "Y", "N")</f>
        <v>N</v>
      </c>
      <c r="J633" t="str">
        <f>IF(ISNUMBER(SEARCH(J$1, VLOOKUP($A633,#REF!, 30, FALSE))), "Y", "N")</f>
        <v>N</v>
      </c>
      <c r="K633" t="str">
        <f>IF(ISNUMBER(SEARCH(K$1, VLOOKUP($A633,#REF!, 30, FALSE))), "Y", "N")</f>
        <v>N</v>
      </c>
      <c r="L633">
        <v>50</v>
      </c>
      <c r="M633" t="s">
        <v>20</v>
      </c>
      <c r="N633" t="s">
        <v>749</v>
      </c>
      <c r="O633" t="s">
        <v>22</v>
      </c>
      <c r="P633" t="s">
        <v>23</v>
      </c>
      <c r="Q633">
        <v>9.5899999999999999E-2</v>
      </c>
      <c r="R633">
        <v>0</v>
      </c>
      <c r="S633" s="8" t="str">
        <f t="shared" si="9"/>
        <v>None</v>
      </c>
      <c r="T633">
        <v>0</v>
      </c>
      <c r="U633">
        <v>8.99</v>
      </c>
      <c r="V633">
        <v>0</v>
      </c>
      <c r="W633" t="s">
        <v>753</v>
      </c>
      <c r="X633">
        <v>24</v>
      </c>
      <c r="Y633" t="s">
        <v>13</v>
      </c>
      <c r="Z633" t="s">
        <v>40</v>
      </c>
      <c r="AA633" t="s">
        <v>170</v>
      </c>
      <c r="AD633" t="s">
        <v>171</v>
      </c>
      <c r="AE633" t="s">
        <v>782</v>
      </c>
      <c r="AF633" t="s">
        <v>740</v>
      </c>
      <c r="AG633" t="b">
        <v>0</v>
      </c>
      <c r="AH633" t="b">
        <v>0</v>
      </c>
      <c r="AI633" t="b">
        <v>0</v>
      </c>
      <c r="AJ633" t="b">
        <v>0</v>
      </c>
      <c r="AK633" t="b">
        <v>1</v>
      </c>
      <c r="AL633" t="b">
        <v>1</v>
      </c>
      <c r="AN633">
        <v>1000</v>
      </c>
      <c r="AO633" t="s">
        <v>27</v>
      </c>
      <c r="AP633" t="b">
        <v>0</v>
      </c>
      <c r="AQ633" t="b">
        <v>0</v>
      </c>
      <c r="AS633" t="b">
        <v>0</v>
      </c>
      <c r="AU633" t="s">
        <v>744</v>
      </c>
    </row>
    <row r="634" spans="1:47">
      <c r="A634">
        <v>149610</v>
      </c>
      <c r="B634" t="s">
        <v>68</v>
      </c>
      <c r="C634" t="s">
        <v>781</v>
      </c>
      <c r="D634" t="s">
        <v>296</v>
      </c>
      <c r="E634" t="str">
        <f>IF(ISNUMBER(SEARCH(E$1, VLOOKUP($A634,#REF!, 30, FALSE))), "Y", "N")</f>
        <v>N</v>
      </c>
      <c r="F634" t="str">
        <f>IF(ISNUMBER(SEARCH(F$1, VLOOKUP($A634,#REF!, 30, FALSE))), "Y", "N")</f>
        <v>N</v>
      </c>
      <c r="G634" t="str">
        <f>IF(ISNUMBER(SEARCH(G$1, VLOOKUP($A634,#REF!, 30, FALSE))), "Y", "N")</f>
        <v>N</v>
      </c>
      <c r="H634" t="str">
        <f>IF(ISNUMBER(SEARCH(H$1, VLOOKUP($A634,#REF!, 30, FALSE))), "Y", "N")</f>
        <v>N</v>
      </c>
      <c r="I634" t="str">
        <f>IF(ISNUMBER(SEARCH(I$1, VLOOKUP($A634,#REF!, 30, FALSE))), "Y", "N")</f>
        <v>N</v>
      </c>
      <c r="J634" t="str">
        <f>IF(ISNUMBER(SEARCH(J$1, VLOOKUP($A634,#REF!, 30, FALSE))), "Y", "N")</f>
        <v>N</v>
      </c>
      <c r="K634" t="str">
        <f>IF(ISNUMBER(SEARCH(K$1, VLOOKUP($A634,#REF!, 30, FALSE))), "Y", "N")</f>
        <v>N</v>
      </c>
      <c r="L634">
        <v>60</v>
      </c>
      <c r="M634" t="s">
        <v>20</v>
      </c>
      <c r="N634" t="s">
        <v>749</v>
      </c>
      <c r="O634" t="s">
        <v>22</v>
      </c>
      <c r="P634" t="s">
        <v>23</v>
      </c>
      <c r="Q634">
        <v>9.8900000000000002E-2</v>
      </c>
      <c r="R634">
        <v>0</v>
      </c>
      <c r="S634" s="8" t="str">
        <f t="shared" si="9"/>
        <v>None</v>
      </c>
      <c r="T634">
        <v>0</v>
      </c>
      <c r="U634">
        <v>0</v>
      </c>
      <c r="V634">
        <v>0</v>
      </c>
      <c r="W634" t="s">
        <v>25</v>
      </c>
      <c r="X634">
        <v>12</v>
      </c>
      <c r="Y634" t="s">
        <v>13</v>
      </c>
      <c r="Z634" t="s">
        <v>40</v>
      </c>
      <c r="AA634" t="s">
        <v>731</v>
      </c>
      <c r="AD634" t="s">
        <v>223</v>
      </c>
      <c r="AE634" t="s">
        <v>783</v>
      </c>
      <c r="AF634" t="s">
        <v>740</v>
      </c>
      <c r="AG634" t="b">
        <v>0</v>
      </c>
      <c r="AH634" t="b">
        <v>0</v>
      </c>
      <c r="AI634" t="b">
        <v>0</v>
      </c>
      <c r="AJ634" t="b">
        <v>0</v>
      </c>
      <c r="AK634" t="b">
        <v>1</v>
      </c>
      <c r="AL634" t="b">
        <v>1</v>
      </c>
      <c r="AO634" t="s">
        <v>27</v>
      </c>
      <c r="AP634" t="b">
        <v>0</v>
      </c>
      <c r="AQ634" t="b">
        <v>0</v>
      </c>
      <c r="AS634" t="b">
        <v>0</v>
      </c>
    </row>
    <row r="635" spans="1:47">
      <c r="A635">
        <v>149611</v>
      </c>
      <c r="B635" t="s">
        <v>68</v>
      </c>
      <c r="C635" t="s">
        <v>781</v>
      </c>
      <c r="D635" t="s">
        <v>728</v>
      </c>
      <c r="E635" t="str">
        <f>IF(ISNUMBER(SEARCH(E$1, VLOOKUP($A635,#REF!, 30, FALSE))), "Y", "N")</f>
        <v>N</v>
      </c>
      <c r="F635" t="str">
        <f>IF(ISNUMBER(SEARCH(F$1, VLOOKUP($A635,#REF!, 30, FALSE))), "Y", "N")</f>
        <v>N</v>
      </c>
      <c r="G635" t="str">
        <f>IF(ISNUMBER(SEARCH(G$1, VLOOKUP($A635,#REF!, 30, FALSE))), "Y", "N")</f>
        <v>N</v>
      </c>
      <c r="H635" t="str">
        <f>IF(ISNUMBER(SEARCH(H$1, VLOOKUP($A635,#REF!, 30, FALSE))), "Y", "N")</f>
        <v>N</v>
      </c>
      <c r="I635" t="str">
        <f>IF(ISNUMBER(SEARCH(I$1, VLOOKUP($A635,#REF!, 30, FALSE))), "Y", "N")</f>
        <v>N</v>
      </c>
      <c r="J635" t="str">
        <f>IF(ISNUMBER(SEARCH(J$1, VLOOKUP($A635,#REF!, 30, FALSE))), "Y", "N")</f>
        <v>N</v>
      </c>
      <c r="K635" t="str">
        <f>IF(ISNUMBER(SEARCH(K$1, VLOOKUP($A635,#REF!, 30, FALSE))), "Y", "N")</f>
        <v>N</v>
      </c>
      <c r="L635">
        <v>60</v>
      </c>
      <c r="M635" t="s">
        <v>20</v>
      </c>
      <c r="N635" t="s">
        <v>749</v>
      </c>
      <c r="O635" t="s">
        <v>22</v>
      </c>
      <c r="P635" t="s">
        <v>23</v>
      </c>
      <c r="Q635">
        <v>9.9900000000000003E-2</v>
      </c>
      <c r="R635">
        <v>0</v>
      </c>
      <c r="S635" s="8" t="str">
        <f t="shared" si="9"/>
        <v>None</v>
      </c>
      <c r="T635">
        <v>0</v>
      </c>
      <c r="U635">
        <v>0</v>
      </c>
      <c r="V635">
        <v>0</v>
      </c>
      <c r="W635" t="s">
        <v>25</v>
      </c>
      <c r="X635">
        <v>12</v>
      </c>
      <c r="Y635" t="s">
        <v>13</v>
      </c>
      <c r="Z635" t="s">
        <v>40</v>
      </c>
      <c r="AA635" t="s">
        <v>731</v>
      </c>
      <c r="AD635" t="s">
        <v>223</v>
      </c>
      <c r="AE635" t="s">
        <v>783</v>
      </c>
      <c r="AF635" t="s">
        <v>740</v>
      </c>
      <c r="AG635" t="b">
        <v>0</v>
      </c>
      <c r="AH635" t="b">
        <v>0</v>
      </c>
      <c r="AI635" t="b">
        <v>0</v>
      </c>
      <c r="AJ635" t="b">
        <v>0</v>
      </c>
      <c r="AK635" t="b">
        <v>1</v>
      </c>
      <c r="AL635" t="b">
        <v>1</v>
      </c>
      <c r="AO635" s="1">
        <v>1</v>
      </c>
      <c r="AP635" t="b">
        <v>1</v>
      </c>
      <c r="AQ635" t="b">
        <v>0</v>
      </c>
      <c r="AS635" t="b">
        <v>0</v>
      </c>
    </row>
    <row r="636" spans="1:47">
      <c r="A636">
        <v>151118</v>
      </c>
      <c r="B636" t="s">
        <v>68</v>
      </c>
      <c r="C636" t="s">
        <v>781</v>
      </c>
      <c r="D636" t="s">
        <v>772</v>
      </c>
      <c r="E636" t="str">
        <f>IF(ISNUMBER(SEARCH(E$1, VLOOKUP($A636,#REF!, 30, FALSE))), "Y", "N")</f>
        <v>N</v>
      </c>
      <c r="F636" t="str">
        <f>IF(ISNUMBER(SEARCH(F$1, VLOOKUP($A636,#REF!, 30, FALSE))), "Y", "N")</f>
        <v>N</v>
      </c>
      <c r="G636" t="str">
        <f>IF(ISNUMBER(SEARCH(G$1, VLOOKUP($A636,#REF!, 30, FALSE))), "Y", "N")</f>
        <v>N</v>
      </c>
      <c r="H636" t="str">
        <f>IF(ISNUMBER(SEARCH(H$1, VLOOKUP($A636,#REF!, 30, FALSE))), "Y", "N")</f>
        <v>N</v>
      </c>
      <c r="I636" t="str">
        <f>IF(ISNUMBER(SEARCH(I$1, VLOOKUP($A636,#REF!, 30, FALSE))), "Y", "N")</f>
        <v>N</v>
      </c>
      <c r="J636" t="str">
        <f>IF(ISNUMBER(SEARCH(J$1, VLOOKUP($A636,#REF!, 30, FALSE))), "Y", "N")</f>
        <v>N</v>
      </c>
      <c r="K636" t="str">
        <f>IF(ISNUMBER(SEARCH(K$1, VLOOKUP($A636,#REF!, 30, FALSE))), "Y", "N")</f>
        <v>N</v>
      </c>
      <c r="L636">
        <v>10</v>
      </c>
      <c r="M636" t="s">
        <v>20</v>
      </c>
      <c r="N636" t="s">
        <v>749</v>
      </c>
      <c r="O636" t="s">
        <v>22</v>
      </c>
      <c r="P636" t="s">
        <v>23</v>
      </c>
      <c r="Q636">
        <v>0.10390000000000001</v>
      </c>
      <c r="R636">
        <v>0</v>
      </c>
      <c r="S636" s="8" t="str">
        <f t="shared" si="9"/>
        <v>None</v>
      </c>
      <c r="T636">
        <v>0</v>
      </c>
      <c r="U636">
        <v>0</v>
      </c>
      <c r="V636">
        <v>0</v>
      </c>
      <c r="W636" t="s">
        <v>753</v>
      </c>
      <c r="X636">
        <v>12</v>
      </c>
      <c r="Y636" t="s">
        <v>13</v>
      </c>
      <c r="Z636" t="s">
        <v>40</v>
      </c>
      <c r="AA636" t="s">
        <v>582</v>
      </c>
      <c r="AD636" t="s">
        <v>171</v>
      </c>
      <c r="AE636" t="s">
        <v>783</v>
      </c>
      <c r="AF636" t="s">
        <v>740</v>
      </c>
      <c r="AG636" t="b">
        <v>0</v>
      </c>
      <c r="AH636" t="b">
        <v>0</v>
      </c>
      <c r="AI636" t="b">
        <v>0</v>
      </c>
      <c r="AJ636" t="b">
        <v>0</v>
      </c>
      <c r="AK636" t="b">
        <v>1</v>
      </c>
      <c r="AL636" t="b">
        <v>1</v>
      </c>
      <c r="AO636" s="1">
        <v>1</v>
      </c>
      <c r="AP636" t="b">
        <v>1</v>
      </c>
      <c r="AQ636" t="b">
        <v>0</v>
      </c>
      <c r="AS636" t="b">
        <v>0</v>
      </c>
      <c r="AU636" t="s">
        <v>744</v>
      </c>
    </row>
    <row r="637" spans="1:47">
      <c r="A637">
        <v>147656</v>
      </c>
      <c r="B637" t="s">
        <v>68</v>
      </c>
      <c r="C637" t="s">
        <v>781</v>
      </c>
      <c r="D637" t="s">
        <v>773</v>
      </c>
      <c r="E637" t="str">
        <f>IF(ISNUMBER(SEARCH(E$1, VLOOKUP($A637,#REF!, 30, FALSE))), "Y", "N")</f>
        <v>N</v>
      </c>
      <c r="F637" t="str">
        <f>IF(ISNUMBER(SEARCH(F$1, VLOOKUP($A637,#REF!, 30, FALSE))), "Y", "N")</f>
        <v>N</v>
      </c>
      <c r="G637" t="str">
        <f>IF(ISNUMBER(SEARCH(G$1, VLOOKUP($A637,#REF!, 30, FALSE))), "Y", "N")</f>
        <v>N</v>
      </c>
      <c r="H637" t="str">
        <f>IF(ISNUMBER(SEARCH(H$1, VLOOKUP($A637,#REF!, 30, FALSE))), "Y", "N")</f>
        <v>N</v>
      </c>
      <c r="I637" t="str">
        <f>IF(ISNUMBER(SEARCH(I$1, VLOOKUP($A637,#REF!, 30, FALSE))), "Y", "N")</f>
        <v>N</v>
      </c>
      <c r="J637" t="str">
        <f>IF(ISNUMBER(SEARCH(J$1, VLOOKUP($A637,#REF!, 30, FALSE))), "Y", "N")</f>
        <v>N</v>
      </c>
      <c r="K637" t="str">
        <f>IF(ISNUMBER(SEARCH(K$1, VLOOKUP($A637,#REF!, 30, FALSE))), "Y", "N")</f>
        <v>N</v>
      </c>
      <c r="L637">
        <v>10</v>
      </c>
      <c r="M637" t="s">
        <v>20</v>
      </c>
      <c r="N637" t="s">
        <v>749</v>
      </c>
      <c r="O637" t="s">
        <v>22</v>
      </c>
      <c r="P637" t="s">
        <v>23</v>
      </c>
      <c r="Q637" t="s">
        <v>774</v>
      </c>
      <c r="R637">
        <v>0</v>
      </c>
      <c r="S637" s="8" t="str">
        <f t="shared" si="9"/>
        <v>None</v>
      </c>
      <c r="T637" t="s">
        <v>27</v>
      </c>
      <c r="U637">
        <v>0</v>
      </c>
      <c r="V637">
        <v>150</v>
      </c>
      <c r="W637" t="s">
        <v>230</v>
      </c>
      <c r="X637">
        <v>12</v>
      </c>
      <c r="Y637" t="s">
        <v>13</v>
      </c>
      <c r="Z637" t="s">
        <v>40</v>
      </c>
      <c r="AA637" t="s">
        <v>398</v>
      </c>
      <c r="AD637" t="s">
        <v>162</v>
      </c>
      <c r="AE637" t="s">
        <v>787</v>
      </c>
      <c r="AF637" t="s">
        <v>740</v>
      </c>
      <c r="AG637" t="b">
        <v>0</v>
      </c>
      <c r="AH637" t="b">
        <v>1</v>
      </c>
      <c r="AI637" t="b">
        <v>0</v>
      </c>
      <c r="AJ637" t="b">
        <v>0</v>
      </c>
      <c r="AK637" t="b">
        <v>1</v>
      </c>
      <c r="AL637" t="b">
        <v>1</v>
      </c>
      <c r="AO637" t="s">
        <v>27</v>
      </c>
      <c r="AP637" t="b">
        <v>0</v>
      </c>
      <c r="AQ637" t="b">
        <v>0</v>
      </c>
      <c r="AS637" t="b">
        <v>0</v>
      </c>
    </row>
    <row r="638" spans="1:47">
      <c r="A638">
        <v>144861</v>
      </c>
      <c r="B638" t="s">
        <v>68</v>
      </c>
      <c r="C638" t="s">
        <v>781</v>
      </c>
      <c r="D638" t="s">
        <v>776</v>
      </c>
      <c r="E638" t="str">
        <f>IF(ISNUMBER(SEARCH(E$1, VLOOKUP($A638,#REF!, 30, FALSE))), "Y", "N")</f>
        <v>N</v>
      </c>
      <c r="F638" t="str">
        <f>IF(ISNUMBER(SEARCH(F$1, VLOOKUP($A638,#REF!, 30, FALSE))), "Y", "N")</f>
        <v>N</v>
      </c>
      <c r="G638" t="str">
        <f>IF(ISNUMBER(SEARCH(G$1, VLOOKUP($A638,#REF!, 30, FALSE))), "Y", "N")</f>
        <v>N</v>
      </c>
      <c r="H638" t="str">
        <f>IF(ISNUMBER(SEARCH(H$1, VLOOKUP($A638,#REF!, 30, FALSE))), "Y", "N")</f>
        <v>N</v>
      </c>
      <c r="I638" t="str">
        <f>IF(ISNUMBER(SEARCH(I$1, VLOOKUP($A638,#REF!, 30, FALSE))), "Y", "N")</f>
        <v>N</v>
      </c>
      <c r="J638" t="str">
        <f>IF(ISNUMBER(SEARCH(J$1, VLOOKUP($A638,#REF!, 30, FALSE))), "Y", "N")</f>
        <v>N</v>
      </c>
      <c r="K638" t="str">
        <f>IF(ISNUMBER(SEARCH(K$1, VLOOKUP($A638,#REF!, 30, FALSE))), "Y", "N")</f>
        <v>N</v>
      </c>
      <c r="L638">
        <v>10</v>
      </c>
      <c r="M638" t="s">
        <v>20</v>
      </c>
      <c r="N638" t="s">
        <v>749</v>
      </c>
      <c r="O638" t="s">
        <v>22</v>
      </c>
      <c r="P638" t="s">
        <v>23</v>
      </c>
      <c r="Q638" t="s">
        <v>777</v>
      </c>
      <c r="R638">
        <v>0</v>
      </c>
      <c r="S638" s="8" t="str">
        <f t="shared" si="9"/>
        <v>None</v>
      </c>
      <c r="T638" t="s">
        <v>27</v>
      </c>
      <c r="U638">
        <v>0</v>
      </c>
      <c r="V638">
        <v>295</v>
      </c>
      <c r="W638" t="s">
        <v>230</v>
      </c>
      <c r="X638">
        <v>12</v>
      </c>
      <c r="Y638" t="s">
        <v>13</v>
      </c>
      <c r="Z638" t="s">
        <v>40</v>
      </c>
      <c r="AA638" t="s">
        <v>398</v>
      </c>
      <c r="AD638" t="s">
        <v>162</v>
      </c>
      <c r="AE638" t="s">
        <v>788</v>
      </c>
      <c r="AF638" t="s">
        <v>740</v>
      </c>
      <c r="AG638" t="b">
        <v>0</v>
      </c>
      <c r="AH638" t="b">
        <v>1</v>
      </c>
      <c r="AI638" t="b">
        <v>0</v>
      </c>
      <c r="AJ638" t="b">
        <v>0</v>
      </c>
      <c r="AK638" t="b">
        <v>1</v>
      </c>
      <c r="AL638" t="b">
        <v>1</v>
      </c>
      <c r="AO638" t="s">
        <v>27</v>
      </c>
      <c r="AP638" t="b">
        <v>0</v>
      </c>
      <c r="AQ638" t="b">
        <v>0</v>
      </c>
      <c r="AS638" t="b">
        <v>0</v>
      </c>
    </row>
    <row r="639" spans="1:47">
      <c r="A639">
        <v>151116</v>
      </c>
      <c r="B639" t="s">
        <v>68</v>
      </c>
      <c r="C639" t="s">
        <v>781</v>
      </c>
      <c r="D639" t="s">
        <v>779</v>
      </c>
      <c r="E639" t="str">
        <f>IF(ISNUMBER(SEARCH(E$1, VLOOKUP($A639,#REF!, 30, FALSE))), "Y", "N")</f>
        <v>N</v>
      </c>
      <c r="F639" t="str">
        <f>IF(ISNUMBER(SEARCH(F$1, VLOOKUP($A639,#REF!, 30, FALSE))), "Y", "N")</f>
        <v>N</v>
      </c>
      <c r="G639" t="str">
        <f>IF(ISNUMBER(SEARCH(G$1, VLOOKUP($A639,#REF!, 30, FALSE))), "Y", "N")</f>
        <v>N</v>
      </c>
      <c r="H639" t="str">
        <f>IF(ISNUMBER(SEARCH(H$1, VLOOKUP($A639,#REF!, 30, FALSE))), "Y", "N")</f>
        <v>N</v>
      </c>
      <c r="I639" t="str">
        <f>IF(ISNUMBER(SEARCH(I$1, VLOOKUP($A639,#REF!, 30, FALSE))), "Y", "N")</f>
        <v>N</v>
      </c>
      <c r="J639" t="str">
        <f>IF(ISNUMBER(SEARCH(J$1, VLOOKUP($A639,#REF!, 30, FALSE))), "Y", "N")</f>
        <v>N</v>
      </c>
      <c r="K639" t="str">
        <f>IF(ISNUMBER(SEARCH(K$1, VLOOKUP($A639,#REF!, 30, FALSE))), "Y", "N")</f>
        <v>N</v>
      </c>
      <c r="L639">
        <v>10</v>
      </c>
      <c r="M639" t="s">
        <v>20</v>
      </c>
      <c r="N639" t="s">
        <v>749</v>
      </c>
      <c r="O639" t="s">
        <v>22</v>
      </c>
      <c r="P639" t="s">
        <v>23</v>
      </c>
      <c r="Q639">
        <v>0.10290000000000001</v>
      </c>
      <c r="R639">
        <v>0</v>
      </c>
      <c r="S639" s="8" t="str">
        <f t="shared" si="9"/>
        <v>None</v>
      </c>
      <c r="T639">
        <v>0</v>
      </c>
      <c r="U639">
        <v>0</v>
      </c>
      <c r="V639">
        <v>0</v>
      </c>
      <c r="W639" t="s">
        <v>753</v>
      </c>
      <c r="X639">
        <v>12</v>
      </c>
      <c r="Y639" t="s">
        <v>13</v>
      </c>
      <c r="Z639" t="s">
        <v>40</v>
      </c>
      <c r="AA639" t="s">
        <v>582</v>
      </c>
      <c r="AD639" t="s">
        <v>171</v>
      </c>
      <c r="AE639" t="s">
        <v>783</v>
      </c>
      <c r="AF639" t="s">
        <v>740</v>
      </c>
      <c r="AG639" t="b">
        <v>0</v>
      </c>
      <c r="AH639" t="b">
        <v>0</v>
      </c>
      <c r="AI639" t="b">
        <v>0</v>
      </c>
      <c r="AJ639" t="b">
        <v>0</v>
      </c>
      <c r="AK639" t="b">
        <v>1</v>
      </c>
      <c r="AL639" t="b">
        <v>1</v>
      </c>
      <c r="AO639" t="s">
        <v>27</v>
      </c>
      <c r="AP639" t="b">
        <v>0</v>
      </c>
      <c r="AQ639" t="b">
        <v>0</v>
      </c>
      <c r="AS639" t="b">
        <v>0</v>
      </c>
      <c r="AU639" t="s">
        <v>744</v>
      </c>
    </row>
    <row r="640" spans="1:47">
      <c r="A640">
        <v>151117</v>
      </c>
      <c r="B640" t="s">
        <v>68</v>
      </c>
      <c r="C640" t="s">
        <v>781</v>
      </c>
      <c r="D640" t="s">
        <v>780</v>
      </c>
      <c r="E640" t="str">
        <f>IF(ISNUMBER(SEARCH(E$1, VLOOKUP($A640,#REF!, 30, FALSE))), "Y", "N")</f>
        <v>N</v>
      </c>
      <c r="F640" t="str">
        <f>IF(ISNUMBER(SEARCH(F$1, VLOOKUP($A640,#REF!, 30, FALSE))), "Y", "N")</f>
        <v>N</v>
      </c>
      <c r="G640" t="str">
        <f>IF(ISNUMBER(SEARCH(G$1, VLOOKUP($A640,#REF!, 30, FALSE))), "Y", "N")</f>
        <v>N</v>
      </c>
      <c r="H640" t="str">
        <f>IF(ISNUMBER(SEARCH(H$1, VLOOKUP($A640,#REF!, 30, FALSE))), "Y", "N")</f>
        <v>N</v>
      </c>
      <c r="I640" t="str">
        <f>IF(ISNUMBER(SEARCH(I$1, VLOOKUP($A640,#REF!, 30, FALSE))), "Y", "N")</f>
        <v>N</v>
      </c>
      <c r="J640" t="str">
        <f>IF(ISNUMBER(SEARCH(J$1, VLOOKUP($A640,#REF!, 30, FALSE))), "Y", "N")</f>
        <v>N</v>
      </c>
      <c r="K640" t="str">
        <f>IF(ISNUMBER(SEARCH(K$1, VLOOKUP($A640,#REF!, 30, FALSE))), "Y", "N")</f>
        <v>N</v>
      </c>
      <c r="L640">
        <v>10</v>
      </c>
      <c r="M640" t="s">
        <v>20</v>
      </c>
      <c r="N640" t="s">
        <v>749</v>
      </c>
      <c r="O640" t="s">
        <v>22</v>
      </c>
      <c r="P640" t="s">
        <v>23</v>
      </c>
      <c r="Q640">
        <v>9.8900000000000002E-2</v>
      </c>
      <c r="R640">
        <v>0</v>
      </c>
      <c r="S640" s="8" t="str">
        <f t="shared" si="9"/>
        <v>None</v>
      </c>
      <c r="T640">
        <v>0</v>
      </c>
      <c r="U640">
        <v>0</v>
      </c>
      <c r="V640">
        <v>0</v>
      </c>
      <c r="W640" t="s">
        <v>753</v>
      </c>
      <c r="X640">
        <v>24</v>
      </c>
      <c r="Y640" t="s">
        <v>13</v>
      </c>
      <c r="Z640" t="s">
        <v>40</v>
      </c>
      <c r="AA640" t="s">
        <v>582</v>
      </c>
      <c r="AD640" t="s">
        <v>171</v>
      </c>
      <c r="AE640" t="s">
        <v>783</v>
      </c>
      <c r="AF640" t="s">
        <v>740</v>
      </c>
      <c r="AG640" t="b">
        <v>0</v>
      </c>
      <c r="AH640" t="b">
        <v>0</v>
      </c>
      <c r="AI640" t="b">
        <v>0</v>
      </c>
      <c r="AJ640" t="b">
        <v>0</v>
      </c>
      <c r="AK640" t="b">
        <v>1</v>
      </c>
      <c r="AL640" t="b">
        <v>1</v>
      </c>
      <c r="AO640" t="s">
        <v>27</v>
      </c>
      <c r="AP640" t="b">
        <v>0</v>
      </c>
      <c r="AQ640" t="b">
        <v>0</v>
      </c>
      <c r="AS640" t="b">
        <v>0</v>
      </c>
      <c r="AU640" t="s">
        <v>744</v>
      </c>
    </row>
    <row r="641" spans="1:47">
      <c r="A641">
        <v>151187</v>
      </c>
      <c r="B641" t="s">
        <v>68</v>
      </c>
      <c r="C641" t="s">
        <v>69</v>
      </c>
      <c r="D641" t="s">
        <v>70</v>
      </c>
      <c r="E641" t="str">
        <f>IF(ISNUMBER(SEARCH(E$1, VLOOKUP($A641,#REF!, 30, FALSE))), "Y", "N")</f>
        <v>N</v>
      </c>
      <c r="F641" t="str">
        <f>IF(ISNUMBER(SEARCH(F$1, VLOOKUP($A641,#REF!, 30, FALSE))), "Y", "N")</f>
        <v>N</v>
      </c>
      <c r="G641" t="str">
        <f>IF(ISNUMBER(SEARCH(G$1, VLOOKUP($A641,#REF!, 30, FALSE))), "Y", "N")</f>
        <v>N</v>
      </c>
      <c r="H641" t="str">
        <f>IF(ISNUMBER(SEARCH(H$1, VLOOKUP($A641,#REF!, 30, FALSE))), "Y", "N")</f>
        <v>N</v>
      </c>
      <c r="I641" t="str">
        <f>IF(ISNUMBER(SEARCH(I$1, VLOOKUP($A641,#REF!, 30, FALSE))), "Y", "N")</f>
        <v>N</v>
      </c>
      <c r="J641" t="str">
        <f>IF(ISNUMBER(SEARCH(J$1, VLOOKUP($A641,#REF!, 30, FALSE))), "Y", "N")</f>
        <v>N</v>
      </c>
      <c r="K641" t="str">
        <f>IF(ISNUMBER(SEARCH(K$1, VLOOKUP($A641,#REF!, 30, FALSE))), "Y", "N")</f>
        <v>N</v>
      </c>
      <c r="L641">
        <v>140</v>
      </c>
      <c r="M641" t="s">
        <v>20</v>
      </c>
      <c r="N641" t="s">
        <v>71</v>
      </c>
      <c r="O641" t="s">
        <v>22</v>
      </c>
      <c r="P641" t="s">
        <v>23</v>
      </c>
      <c r="Q641">
        <v>0.1129</v>
      </c>
      <c r="R641">
        <f>IF(M641="electric",VLOOKUP(C641,Electric!$B:$F,5,FALSE), VLOOKUP(C641, Gas!$B:$F, 5, FALSE))</f>
        <v>0.1066</v>
      </c>
      <c r="S641" s="8" t="str">
        <f t="shared" si="9"/>
        <v>None</v>
      </c>
      <c r="T641">
        <v>0</v>
      </c>
      <c r="U641">
        <v>5.99</v>
      </c>
      <c r="V641">
        <v>0</v>
      </c>
      <c r="W641" t="s">
        <v>25</v>
      </c>
      <c r="X641">
        <v>12</v>
      </c>
      <c r="Y641" t="s">
        <v>13</v>
      </c>
      <c r="Z641" t="s">
        <v>40</v>
      </c>
      <c r="AA641" t="s">
        <v>789</v>
      </c>
      <c r="AB641" t="s">
        <v>199</v>
      </c>
      <c r="AC641" t="s">
        <v>790</v>
      </c>
      <c r="AD641" t="s">
        <v>201</v>
      </c>
      <c r="AE641" t="s">
        <v>791</v>
      </c>
      <c r="AF641" t="s">
        <v>143</v>
      </c>
      <c r="AG641" t="b">
        <v>0</v>
      </c>
      <c r="AH641" t="b">
        <v>0</v>
      </c>
      <c r="AI641" t="b">
        <v>0</v>
      </c>
      <c r="AJ641" t="b">
        <v>0</v>
      </c>
      <c r="AK641" t="b">
        <v>1</v>
      </c>
      <c r="AL641" t="b">
        <v>1</v>
      </c>
      <c r="AO641" t="s">
        <v>27</v>
      </c>
      <c r="AP641" t="b">
        <v>0</v>
      </c>
      <c r="AQ641" t="b">
        <v>0</v>
      </c>
      <c r="AS641" t="b">
        <v>0</v>
      </c>
      <c r="AU641" t="s">
        <v>72</v>
      </c>
    </row>
    <row r="642" spans="1:47">
      <c r="A642">
        <v>147080</v>
      </c>
      <c r="B642" t="s">
        <v>68</v>
      </c>
      <c r="C642" t="s">
        <v>69</v>
      </c>
      <c r="D642" t="s">
        <v>723</v>
      </c>
      <c r="E642" t="str">
        <f>IF(ISNUMBER(SEARCH(E$1, VLOOKUP($A642,#REF!, 30, FALSE))), "Y", "N")</f>
        <v>N</v>
      </c>
      <c r="F642" t="str">
        <f>IF(ISNUMBER(SEARCH(F$1, VLOOKUP($A642,#REF!, 30, FALSE))), "Y", "N")</f>
        <v>N</v>
      </c>
      <c r="G642" t="str">
        <f>IF(ISNUMBER(SEARCH(G$1, VLOOKUP($A642,#REF!, 30, FALSE))), "Y", "N")</f>
        <v>N</v>
      </c>
      <c r="H642" t="str">
        <f>IF(ISNUMBER(SEARCH(H$1, VLOOKUP($A642,#REF!, 30, FALSE))), "Y", "N")</f>
        <v>N</v>
      </c>
      <c r="I642" t="str">
        <f>IF(ISNUMBER(SEARCH(I$1, VLOOKUP($A642,#REF!, 30, FALSE))), "Y", "N")</f>
        <v>N</v>
      </c>
      <c r="J642" t="str">
        <f>IF(ISNUMBER(SEARCH(J$1, VLOOKUP($A642,#REF!, 30, FALSE))), "Y", "N")</f>
        <v>N</v>
      </c>
      <c r="K642" t="str">
        <f>IF(ISNUMBER(SEARCH(K$1, VLOOKUP($A642,#REF!, 30, FALSE))), "Y", "N")</f>
        <v>N</v>
      </c>
      <c r="L642">
        <v>10</v>
      </c>
      <c r="M642" t="s">
        <v>20</v>
      </c>
      <c r="N642" t="s">
        <v>71</v>
      </c>
      <c r="O642" t="s">
        <v>22</v>
      </c>
      <c r="P642" t="s">
        <v>23</v>
      </c>
      <c r="Q642">
        <v>0.10489999999999999</v>
      </c>
      <c r="R642">
        <f>IF(M642="electric",VLOOKUP(C642,Electric!$B:$F,5,FALSE), VLOOKUP(C642, Gas!$B:$F, 5, FALSE))</f>
        <v>0.1066</v>
      </c>
      <c r="S642" s="8">
        <f t="shared" ref="S642:S705" si="10">IF(AND(Q642&lt;R642, Q642&gt;0), (Q642-R642)/R642, "None")</f>
        <v>-1.5947467166979427E-2</v>
      </c>
      <c r="T642">
        <v>0</v>
      </c>
      <c r="U642">
        <v>0</v>
      </c>
      <c r="V642">
        <v>0</v>
      </c>
      <c r="W642" t="s">
        <v>25</v>
      </c>
      <c r="X642">
        <v>12</v>
      </c>
      <c r="Y642" t="s">
        <v>13</v>
      </c>
      <c r="Z642" t="s">
        <v>40</v>
      </c>
      <c r="AA642" t="s">
        <v>398</v>
      </c>
      <c r="AD642" t="s">
        <v>162</v>
      </c>
      <c r="AE642" t="s">
        <v>792</v>
      </c>
      <c r="AF642" t="s">
        <v>143</v>
      </c>
      <c r="AG642" t="b">
        <v>0</v>
      </c>
      <c r="AH642" t="b">
        <v>0</v>
      </c>
      <c r="AI642" t="b">
        <v>0</v>
      </c>
      <c r="AJ642" t="b">
        <v>0</v>
      </c>
      <c r="AK642" t="b">
        <v>1</v>
      </c>
      <c r="AL642" t="b">
        <v>1</v>
      </c>
      <c r="AO642" t="s">
        <v>27</v>
      </c>
      <c r="AP642" t="b">
        <v>0</v>
      </c>
      <c r="AQ642" t="b">
        <v>0</v>
      </c>
      <c r="AS642" t="b">
        <v>0</v>
      </c>
      <c r="AU642" t="s">
        <v>744</v>
      </c>
    </row>
    <row r="643" spans="1:47">
      <c r="A643">
        <v>151188</v>
      </c>
      <c r="B643" t="s">
        <v>68</v>
      </c>
      <c r="C643" t="s">
        <v>69</v>
      </c>
      <c r="D643" t="s">
        <v>74</v>
      </c>
      <c r="E643" t="str">
        <f>IF(ISNUMBER(SEARCH(E$1, VLOOKUP($A643,#REF!, 30, FALSE))), "Y", "N")</f>
        <v>N</v>
      </c>
      <c r="F643" t="str">
        <f>IF(ISNUMBER(SEARCH(F$1, VLOOKUP($A643,#REF!, 30, FALSE))), "Y", "N")</f>
        <v>N</v>
      </c>
      <c r="G643" t="str">
        <f>IF(ISNUMBER(SEARCH(G$1, VLOOKUP($A643,#REF!, 30, FALSE))), "Y", "N")</f>
        <v>N</v>
      </c>
      <c r="H643" t="str">
        <f>IF(ISNUMBER(SEARCH(H$1, VLOOKUP($A643,#REF!, 30, FALSE))), "Y", "N")</f>
        <v>N</v>
      </c>
      <c r="I643" t="str">
        <f>IF(ISNUMBER(SEARCH(I$1, VLOOKUP($A643,#REF!, 30, FALSE))), "Y", "N")</f>
        <v>N</v>
      </c>
      <c r="J643" t="str">
        <f>IF(ISNUMBER(SEARCH(J$1, VLOOKUP($A643,#REF!, 30, FALSE))), "Y", "N")</f>
        <v>N</v>
      </c>
      <c r="K643" t="str">
        <f>IF(ISNUMBER(SEARCH(K$1, VLOOKUP($A643,#REF!, 30, FALSE))), "Y", "N")</f>
        <v>N</v>
      </c>
      <c r="L643">
        <v>140</v>
      </c>
      <c r="M643" t="s">
        <v>20</v>
      </c>
      <c r="N643" t="s">
        <v>71</v>
      </c>
      <c r="O643" t="s">
        <v>22</v>
      </c>
      <c r="P643" t="s">
        <v>23</v>
      </c>
      <c r="Q643">
        <v>0.1149</v>
      </c>
      <c r="R643">
        <f>IF(M643="electric",VLOOKUP(C643,Electric!$B:$F,5,FALSE), VLOOKUP(C643, Gas!$B:$F, 5, FALSE))</f>
        <v>0.1066</v>
      </c>
      <c r="S643" s="8" t="str">
        <f t="shared" si="10"/>
        <v>None</v>
      </c>
      <c r="T643">
        <v>0</v>
      </c>
      <c r="U643">
        <v>5.99</v>
      </c>
      <c r="V643">
        <v>0</v>
      </c>
      <c r="W643" t="s">
        <v>25</v>
      </c>
      <c r="X643">
        <v>12</v>
      </c>
      <c r="Y643" t="s">
        <v>13</v>
      </c>
      <c r="Z643" t="s">
        <v>40</v>
      </c>
      <c r="AA643" t="s">
        <v>789</v>
      </c>
      <c r="AB643" t="s">
        <v>199</v>
      </c>
      <c r="AC643" t="s">
        <v>790</v>
      </c>
      <c r="AD643" t="s">
        <v>201</v>
      </c>
      <c r="AE643" t="s">
        <v>793</v>
      </c>
      <c r="AF643" t="s">
        <v>143</v>
      </c>
      <c r="AG643" t="b">
        <v>0</v>
      </c>
      <c r="AH643" t="b">
        <v>0</v>
      </c>
      <c r="AI643" t="b">
        <v>0</v>
      </c>
      <c r="AJ643" t="b">
        <v>0</v>
      </c>
      <c r="AK643" t="b">
        <v>1</v>
      </c>
      <c r="AL643" t="b">
        <v>1</v>
      </c>
      <c r="AO643" s="1">
        <v>1</v>
      </c>
      <c r="AP643" t="b">
        <v>1</v>
      </c>
      <c r="AQ643" t="b">
        <v>0</v>
      </c>
      <c r="AS643" t="b">
        <v>0</v>
      </c>
      <c r="AU643" t="s">
        <v>72</v>
      </c>
    </row>
    <row r="644" spans="1:47">
      <c r="A644">
        <v>145201</v>
      </c>
      <c r="B644" t="s">
        <v>68</v>
      </c>
      <c r="C644" t="s">
        <v>69</v>
      </c>
      <c r="D644" t="s">
        <v>296</v>
      </c>
      <c r="E644" t="str">
        <f>IF(ISNUMBER(SEARCH(E$1, VLOOKUP($A644,#REF!, 30, FALSE))), "Y", "N")</f>
        <v>N</v>
      </c>
      <c r="F644" t="str">
        <f>IF(ISNUMBER(SEARCH(F$1, VLOOKUP($A644,#REF!, 30, FALSE))), "Y", "N")</f>
        <v>N</v>
      </c>
      <c r="G644" t="str">
        <f>IF(ISNUMBER(SEARCH(G$1, VLOOKUP($A644,#REF!, 30, FALSE))), "Y", "N")</f>
        <v>N</v>
      </c>
      <c r="H644" t="str">
        <f>IF(ISNUMBER(SEARCH(H$1, VLOOKUP($A644,#REF!, 30, FALSE))), "Y", "N")</f>
        <v>N</v>
      </c>
      <c r="I644" t="str">
        <f>IF(ISNUMBER(SEARCH(I$1, VLOOKUP($A644,#REF!, 30, FALSE))), "Y", "N")</f>
        <v>N</v>
      </c>
      <c r="J644" t="str">
        <f>IF(ISNUMBER(SEARCH(J$1, VLOOKUP($A644,#REF!, 30, FALSE))), "Y", "N")</f>
        <v>N</v>
      </c>
      <c r="K644" t="str">
        <f>IF(ISNUMBER(SEARCH(K$1, VLOOKUP($A644,#REF!, 30, FALSE))), "Y", "N")</f>
        <v>N</v>
      </c>
      <c r="L644">
        <v>60</v>
      </c>
      <c r="M644" t="s">
        <v>20</v>
      </c>
      <c r="N644" t="s">
        <v>71</v>
      </c>
      <c r="O644" t="s">
        <v>22</v>
      </c>
      <c r="P644" t="s">
        <v>23</v>
      </c>
      <c r="Q644">
        <v>0.10589999999999999</v>
      </c>
      <c r="R644">
        <f>IF(M644="electric",VLOOKUP(C644,Electric!$B:$F,5,FALSE), VLOOKUP(C644, Gas!$B:$F, 5, FALSE))</f>
        <v>0.1066</v>
      </c>
      <c r="S644" s="8">
        <f t="shared" si="10"/>
        <v>-6.566604127579795E-3</v>
      </c>
      <c r="T644">
        <v>0</v>
      </c>
      <c r="U644">
        <v>0</v>
      </c>
      <c r="V644">
        <v>0</v>
      </c>
      <c r="W644" t="s">
        <v>46</v>
      </c>
      <c r="X644">
        <v>12</v>
      </c>
      <c r="Y644" t="s">
        <v>13</v>
      </c>
      <c r="Z644" t="s">
        <v>40</v>
      </c>
      <c r="AA644" t="s">
        <v>165</v>
      </c>
      <c r="AB644" t="s">
        <v>794</v>
      </c>
      <c r="AD644" t="s">
        <v>572</v>
      </c>
      <c r="AE644" t="s">
        <v>795</v>
      </c>
      <c r="AF644" t="s">
        <v>143</v>
      </c>
      <c r="AG644" t="b">
        <v>0</v>
      </c>
      <c r="AH644" t="b">
        <v>0</v>
      </c>
      <c r="AI644" t="b">
        <v>0</v>
      </c>
      <c r="AJ644" t="b">
        <v>0</v>
      </c>
      <c r="AK644" t="b">
        <v>1</v>
      </c>
      <c r="AL644" t="b">
        <v>1</v>
      </c>
      <c r="AO644" t="s">
        <v>27</v>
      </c>
      <c r="AP644" t="b">
        <v>0</v>
      </c>
      <c r="AQ644" t="b">
        <v>0</v>
      </c>
      <c r="AS644" t="b">
        <v>0</v>
      </c>
      <c r="AU644" t="s">
        <v>744</v>
      </c>
    </row>
    <row r="645" spans="1:47">
      <c r="A645">
        <v>147092</v>
      </c>
      <c r="B645" t="s">
        <v>68</v>
      </c>
      <c r="C645" t="s">
        <v>69</v>
      </c>
      <c r="D645" t="s">
        <v>727</v>
      </c>
      <c r="E645" t="str">
        <f>IF(ISNUMBER(SEARCH(E$1, VLOOKUP($A645,#REF!, 30, FALSE))), "Y", "N")</f>
        <v>N</v>
      </c>
      <c r="F645" t="str">
        <f>IF(ISNUMBER(SEARCH(F$1, VLOOKUP($A645,#REF!, 30, FALSE))), "Y", "N")</f>
        <v>N</v>
      </c>
      <c r="G645" t="str">
        <f>IF(ISNUMBER(SEARCH(G$1, VLOOKUP($A645,#REF!, 30, FALSE))), "Y", "N")</f>
        <v>N</v>
      </c>
      <c r="H645" t="str">
        <f>IF(ISNUMBER(SEARCH(H$1, VLOOKUP($A645,#REF!, 30, FALSE))), "Y", "N")</f>
        <v>N</v>
      </c>
      <c r="I645" t="str">
        <f>IF(ISNUMBER(SEARCH(I$1, VLOOKUP($A645,#REF!, 30, FALSE))), "Y", "N")</f>
        <v>N</v>
      </c>
      <c r="J645" t="str">
        <f>IF(ISNUMBER(SEARCH(J$1, VLOOKUP($A645,#REF!, 30, FALSE))), "Y", "N")</f>
        <v>N</v>
      </c>
      <c r="K645" t="str">
        <f>IF(ISNUMBER(SEARCH(K$1, VLOOKUP($A645,#REF!, 30, FALSE))), "Y", "N")</f>
        <v>N</v>
      </c>
      <c r="L645">
        <v>50</v>
      </c>
      <c r="M645" t="s">
        <v>20</v>
      </c>
      <c r="N645" t="s">
        <v>71</v>
      </c>
      <c r="O645" t="s">
        <v>22</v>
      </c>
      <c r="P645" t="s">
        <v>23</v>
      </c>
      <c r="Q645">
        <v>0.1079</v>
      </c>
      <c r="R645">
        <f>IF(M645="electric",VLOOKUP(C645,Electric!$B:$F,5,FALSE), VLOOKUP(C645, Gas!$B:$F, 5, FALSE))</f>
        <v>0.1066</v>
      </c>
      <c r="S645" s="8" t="str">
        <f t="shared" si="10"/>
        <v>None</v>
      </c>
      <c r="T645">
        <v>0</v>
      </c>
      <c r="U645">
        <v>0</v>
      </c>
      <c r="V645">
        <v>0</v>
      </c>
      <c r="W645" t="s">
        <v>46</v>
      </c>
      <c r="X645">
        <v>24</v>
      </c>
      <c r="Y645" t="s">
        <v>13</v>
      </c>
      <c r="Z645" t="s">
        <v>40</v>
      </c>
      <c r="AA645" t="s">
        <v>170</v>
      </c>
      <c r="AD645" t="s">
        <v>574</v>
      </c>
      <c r="AE645" t="s">
        <v>796</v>
      </c>
      <c r="AF645" t="s">
        <v>143</v>
      </c>
      <c r="AG645" t="b">
        <v>0</v>
      </c>
      <c r="AH645" t="b">
        <v>0</v>
      </c>
      <c r="AI645" t="b">
        <v>0</v>
      </c>
      <c r="AJ645" t="b">
        <v>0</v>
      </c>
      <c r="AK645" t="b">
        <v>1</v>
      </c>
      <c r="AL645" t="b">
        <v>1</v>
      </c>
      <c r="AO645" t="s">
        <v>27</v>
      </c>
      <c r="AP645" t="b">
        <v>0</v>
      </c>
      <c r="AQ645" t="b">
        <v>0</v>
      </c>
      <c r="AS645" t="b">
        <v>0</v>
      </c>
      <c r="AU645" t="s">
        <v>744</v>
      </c>
    </row>
    <row r="646" spans="1:47">
      <c r="A646">
        <v>20789</v>
      </c>
      <c r="B646" t="s">
        <v>68</v>
      </c>
      <c r="C646" t="s">
        <v>797</v>
      </c>
      <c r="D646" t="s">
        <v>748</v>
      </c>
      <c r="E646" t="str">
        <f>IF(ISNUMBER(SEARCH(E$1, VLOOKUP($A646,#REF!, 30, FALSE))), "Y", "N")</f>
        <v>N</v>
      </c>
      <c r="F646" t="str">
        <f>IF(ISNUMBER(SEARCH(F$1, VLOOKUP($A646,#REF!, 30, FALSE))), "Y", "N")</f>
        <v>N</v>
      </c>
      <c r="G646" t="str">
        <f>IF(ISNUMBER(SEARCH(G$1, VLOOKUP($A646,#REF!, 30, FALSE))), "Y", "N")</f>
        <v>N</v>
      </c>
      <c r="H646" t="str">
        <f>IF(ISNUMBER(SEARCH(H$1, VLOOKUP($A646,#REF!, 30, FALSE))), "Y", "N")</f>
        <v>N</v>
      </c>
      <c r="I646" t="str">
        <f>IF(ISNUMBER(SEARCH(I$1, VLOOKUP($A646,#REF!, 30, FALSE))), "Y", "N")</f>
        <v>N</v>
      </c>
      <c r="J646" t="str">
        <f>IF(ISNUMBER(SEARCH(J$1, VLOOKUP($A646,#REF!, 30, FALSE))), "Y", "N")</f>
        <v>N</v>
      </c>
      <c r="K646" t="str">
        <f>IF(ISNUMBER(SEARCH(K$1, VLOOKUP($A646,#REF!, 30, FALSE))), "Y", "N")</f>
        <v>N</v>
      </c>
      <c r="L646">
        <v>10</v>
      </c>
      <c r="M646" t="s">
        <v>20</v>
      </c>
      <c r="N646" t="s">
        <v>749</v>
      </c>
      <c r="O646" t="s">
        <v>22</v>
      </c>
      <c r="P646" t="s">
        <v>23</v>
      </c>
      <c r="Q646">
        <v>0.10489999999999999</v>
      </c>
      <c r="R646">
        <v>0</v>
      </c>
      <c r="S646" s="8" t="str">
        <f t="shared" si="10"/>
        <v>None</v>
      </c>
      <c r="T646">
        <v>0</v>
      </c>
      <c r="U646">
        <v>9.9499999999999993</v>
      </c>
      <c r="V646">
        <v>0</v>
      </c>
      <c r="W646" t="s">
        <v>750</v>
      </c>
      <c r="X646">
        <v>12</v>
      </c>
      <c r="Y646" t="s">
        <v>13</v>
      </c>
      <c r="Z646" t="s">
        <v>737</v>
      </c>
      <c r="AD646" t="s">
        <v>738</v>
      </c>
      <c r="AE646" t="s">
        <v>798</v>
      </c>
      <c r="AF646" t="s">
        <v>740</v>
      </c>
      <c r="AG646" t="b">
        <v>0</v>
      </c>
      <c r="AH646" t="b">
        <v>0</v>
      </c>
      <c r="AI646" t="b">
        <v>0</v>
      </c>
      <c r="AJ646" t="b">
        <v>0</v>
      </c>
      <c r="AK646" t="b">
        <v>1</v>
      </c>
      <c r="AL646" t="b">
        <v>1</v>
      </c>
      <c r="AN646" t="s">
        <v>741</v>
      </c>
      <c r="AO646" t="s">
        <v>27</v>
      </c>
      <c r="AP646" t="b">
        <v>0</v>
      </c>
      <c r="AQ646" t="b">
        <v>0</v>
      </c>
      <c r="AS646" t="b">
        <v>0</v>
      </c>
    </row>
    <row r="647" spans="1:47">
      <c r="A647">
        <v>21365</v>
      </c>
      <c r="B647" t="s">
        <v>68</v>
      </c>
      <c r="C647" t="s">
        <v>797</v>
      </c>
      <c r="D647" t="s">
        <v>752</v>
      </c>
      <c r="E647" t="str">
        <f>IF(ISNUMBER(SEARCH(E$1, VLOOKUP($A647,#REF!, 30, FALSE))), "Y", "N")</f>
        <v>N</v>
      </c>
      <c r="F647" t="str">
        <f>IF(ISNUMBER(SEARCH(F$1, VLOOKUP($A647,#REF!, 30, FALSE))), "Y", "N")</f>
        <v>N</v>
      </c>
      <c r="G647" t="str">
        <f>IF(ISNUMBER(SEARCH(G$1, VLOOKUP($A647,#REF!, 30, FALSE))), "Y", "N")</f>
        <v>N</v>
      </c>
      <c r="H647" t="str">
        <f>IF(ISNUMBER(SEARCH(H$1, VLOOKUP($A647,#REF!, 30, FALSE))), "Y", "N")</f>
        <v>N</v>
      </c>
      <c r="I647" t="str">
        <f>IF(ISNUMBER(SEARCH(I$1, VLOOKUP($A647,#REF!, 30, FALSE))), "Y", "N")</f>
        <v>N</v>
      </c>
      <c r="J647" t="str">
        <f>IF(ISNUMBER(SEARCH(J$1, VLOOKUP($A647,#REF!, 30, FALSE))), "Y", "N")</f>
        <v>N</v>
      </c>
      <c r="K647" t="str">
        <f>IF(ISNUMBER(SEARCH(K$1, VLOOKUP($A647,#REF!, 30, FALSE))), "Y", "N")</f>
        <v>N</v>
      </c>
      <c r="L647">
        <v>10</v>
      </c>
      <c r="M647" t="s">
        <v>20</v>
      </c>
      <c r="N647" t="s">
        <v>749</v>
      </c>
      <c r="O647" t="s">
        <v>22</v>
      </c>
      <c r="P647" t="s">
        <v>23</v>
      </c>
      <c r="Q647">
        <v>9.9900000000000003E-2</v>
      </c>
      <c r="R647">
        <v>0</v>
      </c>
      <c r="S647" s="8" t="str">
        <f t="shared" si="10"/>
        <v>None</v>
      </c>
      <c r="T647">
        <v>0</v>
      </c>
      <c r="U647">
        <v>9.9499999999999993</v>
      </c>
      <c r="V647">
        <v>0</v>
      </c>
      <c r="W647" t="s">
        <v>753</v>
      </c>
      <c r="X647">
        <v>24</v>
      </c>
      <c r="Y647" t="s">
        <v>13</v>
      </c>
      <c r="Z647" t="s">
        <v>737</v>
      </c>
      <c r="AD647" t="s">
        <v>738</v>
      </c>
      <c r="AE647" t="s">
        <v>798</v>
      </c>
      <c r="AF647" t="s">
        <v>740</v>
      </c>
      <c r="AG647" t="b">
        <v>0</v>
      </c>
      <c r="AH647" t="b">
        <v>0</v>
      </c>
      <c r="AI647" t="b">
        <v>0</v>
      </c>
      <c r="AJ647" t="b">
        <v>0</v>
      </c>
      <c r="AK647" t="b">
        <v>1</v>
      </c>
      <c r="AL647" t="b">
        <v>1</v>
      </c>
      <c r="AN647" t="s">
        <v>741</v>
      </c>
      <c r="AO647" t="s">
        <v>27</v>
      </c>
      <c r="AP647" t="b">
        <v>0</v>
      </c>
      <c r="AQ647" t="b">
        <v>0</v>
      </c>
      <c r="AS647" t="b">
        <v>0</v>
      </c>
    </row>
    <row r="648" spans="1:47">
      <c r="A648">
        <v>21454</v>
      </c>
      <c r="B648" t="s">
        <v>68</v>
      </c>
      <c r="C648" t="s">
        <v>797</v>
      </c>
      <c r="D648" t="s">
        <v>723</v>
      </c>
      <c r="E648" t="str">
        <f>IF(ISNUMBER(SEARCH(E$1, VLOOKUP($A648,#REF!, 30, FALSE))), "Y", "N")</f>
        <v>N</v>
      </c>
      <c r="F648" t="str">
        <f>IF(ISNUMBER(SEARCH(F$1, VLOOKUP($A648,#REF!, 30, FALSE))), "Y", "N")</f>
        <v>N</v>
      </c>
      <c r="G648" t="str">
        <f>IF(ISNUMBER(SEARCH(G$1, VLOOKUP($A648,#REF!, 30, FALSE))), "Y", "N")</f>
        <v>N</v>
      </c>
      <c r="H648" t="str">
        <f>IF(ISNUMBER(SEARCH(H$1, VLOOKUP($A648,#REF!, 30, FALSE))), "Y", "N")</f>
        <v>N</v>
      </c>
      <c r="I648" t="str">
        <f>IF(ISNUMBER(SEARCH(I$1, VLOOKUP($A648,#REF!, 30, FALSE))), "Y", "N")</f>
        <v>N</v>
      </c>
      <c r="J648" t="str">
        <f>IF(ISNUMBER(SEARCH(J$1, VLOOKUP($A648,#REF!, 30, FALSE))), "Y", "N")</f>
        <v>N</v>
      </c>
      <c r="K648" t="str">
        <f>IF(ISNUMBER(SEARCH(K$1, VLOOKUP($A648,#REF!, 30, FALSE))), "Y", "N")</f>
        <v>N</v>
      </c>
      <c r="L648">
        <v>10</v>
      </c>
      <c r="M648" t="s">
        <v>20</v>
      </c>
      <c r="N648" t="s">
        <v>749</v>
      </c>
      <c r="O648" t="s">
        <v>22</v>
      </c>
      <c r="P648" t="s">
        <v>23</v>
      </c>
      <c r="Q648">
        <v>0.10290000000000001</v>
      </c>
      <c r="R648">
        <v>0</v>
      </c>
      <c r="S648" s="8" t="str">
        <f t="shared" si="10"/>
        <v>None</v>
      </c>
      <c r="T648">
        <v>0</v>
      </c>
      <c r="U648">
        <v>0</v>
      </c>
      <c r="V648">
        <v>0</v>
      </c>
      <c r="W648" t="s">
        <v>25</v>
      </c>
      <c r="X648">
        <v>12</v>
      </c>
      <c r="Y648" t="s">
        <v>13</v>
      </c>
      <c r="Z648" t="s">
        <v>40</v>
      </c>
      <c r="AA648" t="s">
        <v>170</v>
      </c>
      <c r="AD648" t="s">
        <v>174</v>
      </c>
      <c r="AE648" t="s">
        <v>799</v>
      </c>
      <c r="AF648" t="s">
        <v>740</v>
      </c>
      <c r="AG648" t="b">
        <v>0</v>
      </c>
      <c r="AH648" t="b">
        <v>0</v>
      </c>
      <c r="AI648" t="b">
        <v>0</v>
      </c>
      <c r="AJ648" t="b">
        <v>0</v>
      </c>
      <c r="AK648" t="b">
        <v>1</v>
      </c>
      <c r="AL648" t="b">
        <v>1</v>
      </c>
      <c r="AO648" t="s">
        <v>27</v>
      </c>
      <c r="AP648" t="b">
        <v>0</v>
      </c>
      <c r="AQ648" t="b">
        <v>0</v>
      </c>
      <c r="AS648" t="b">
        <v>0</v>
      </c>
      <c r="AU648" t="s">
        <v>744</v>
      </c>
    </row>
    <row r="649" spans="1:47">
      <c r="A649">
        <v>148777</v>
      </c>
      <c r="B649" t="s">
        <v>68</v>
      </c>
      <c r="C649" t="s">
        <v>797</v>
      </c>
      <c r="D649" t="s">
        <v>755</v>
      </c>
      <c r="E649" t="str">
        <f>IF(ISNUMBER(SEARCH(E$1, VLOOKUP($A649,#REF!, 30, FALSE))), "Y", "N")</f>
        <v>N</v>
      </c>
      <c r="F649" t="str">
        <f>IF(ISNUMBER(SEARCH(F$1, VLOOKUP($A649,#REF!, 30, FALSE))), "Y", "N")</f>
        <v>N</v>
      </c>
      <c r="G649" t="str">
        <f>IF(ISNUMBER(SEARCH(G$1, VLOOKUP($A649,#REF!, 30, FALSE))), "Y", "N")</f>
        <v>N</v>
      </c>
      <c r="H649" t="str">
        <f>IF(ISNUMBER(SEARCH(H$1, VLOOKUP($A649,#REF!, 30, FALSE))), "Y", "N")</f>
        <v>N</v>
      </c>
      <c r="I649" t="str">
        <f>IF(ISNUMBER(SEARCH(I$1, VLOOKUP($A649,#REF!, 30, FALSE))), "Y", "N")</f>
        <v>N</v>
      </c>
      <c r="J649" t="str">
        <f>IF(ISNUMBER(SEARCH(J$1, VLOOKUP($A649,#REF!, 30, FALSE))), "Y", "N")</f>
        <v>N</v>
      </c>
      <c r="K649" t="str">
        <f>IF(ISNUMBER(SEARCH(K$1, VLOOKUP($A649,#REF!, 30, FALSE))), "Y", "N")</f>
        <v>N</v>
      </c>
      <c r="L649">
        <v>10</v>
      </c>
      <c r="M649" t="s">
        <v>20</v>
      </c>
      <c r="N649" t="s">
        <v>749</v>
      </c>
      <c r="O649" t="s">
        <v>22</v>
      </c>
      <c r="P649" t="s">
        <v>23</v>
      </c>
      <c r="Q649">
        <v>9.69E-2</v>
      </c>
      <c r="R649">
        <v>0</v>
      </c>
      <c r="S649" s="8" t="str">
        <f t="shared" si="10"/>
        <v>None</v>
      </c>
      <c r="T649">
        <v>0</v>
      </c>
      <c r="U649">
        <v>0</v>
      </c>
      <c r="V649">
        <v>0</v>
      </c>
      <c r="W649" t="s">
        <v>25</v>
      </c>
      <c r="X649">
        <v>24</v>
      </c>
      <c r="Y649" t="s">
        <v>13</v>
      </c>
      <c r="Z649" t="s">
        <v>40</v>
      </c>
      <c r="AA649" t="s">
        <v>170</v>
      </c>
      <c r="AD649" t="s">
        <v>174</v>
      </c>
      <c r="AE649" t="s">
        <v>799</v>
      </c>
      <c r="AF649" t="s">
        <v>740</v>
      </c>
      <c r="AG649" t="b">
        <v>0</v>
      </c>
      <c r="AH649" t="b">
        <v>0</v>
      </c>
      <c r="AI649" t="b">
        <v>0</v>
      </c>
      <c r="AJ649" t="b">
        <v>0</v>
      </c>
      <c r="AK649" t="b">
        <v>1</v>
      </c>
      <c r="AL649" t="b">
        <v>1</v>
      </c>
      <c r="AN649" t="s">
        <v>741</v>
      </c>
      <c r="AO649" s="1">
        <v>1</v>
      </c>
      <c r="AP649" t="b">
        <v>1</v>
      </c>
      <c r="AQ649" t="b">
        <v>0</v>
      </c>
      <c r="AS649" t="b">
        <v>0</v>
      </c>
    </row>
    <row r="650" spans="1:47">
      <c r="A650">
        <v>148473</v>
      </c>
      <c r="B650" t="s">
        <v>68</v>
      </c>
      <c r="C650" t="s">
        <v>797</v>
      </c>
      <c r="D650" t="s">
        <v>756</v>
      </c>
      <c r="E650" t="str">
        <f>IF(ISNUMBER(SEARCH(E$1, VLOOKUP($A650,#REF!, 30, FALSE))), "Y", "N")</f>
        <v>N</v>
      </c>
      <c r="F650" t="str">
        <f>IF(ISNUMBER(SEARCH(F$1, VLOOKUP($A650,#REF!, 30, FALSE))), "Y", "N")</f>
        <v>N</v>
      </c>
      <c r="G650" t="str">
        <f>IF(ISNUMBER(SEARCH(G$1, VLOOKUP($A650,#REF!, 30, FALSE))), "Y", "N")</f>
        <v>N</v>
      </c>
      <c r="H650" t="str">
        <f>IF(ISNUMBER(SEARCH(H$1, VLOOKUP($A650,#REF!, 30, FALSE))), "Y", "N")</f>
        <v>N</v>
      </c>
      <c r="I650" t="str">
        <f>IF(ISNUMBER(SEARCH(I$1, VLOOKUP($A650,#REF!, 30, FALSE))), "Y", "N")</f>
        <v>N</v>
      </c>
      <c r="J650" t="str">
        <f>IF(ISNUMBER(SEARCH(J$1, VLOOKUP($A650,#REF!, 30, FALSE))), "Y", "N")</f>
        <v>N</v>
      </c>
      <c r="K650" t="str">
        <f>IF(ISNUMBER(SEARCH(K$1, VLOOKUP($A650,#REF!, 30, FALSE))), "Y", "N")</f>
        <v>N</v>
      </c>
      <c r="L650" t="s">
        <v>221</v>
      </c>
      <c r="M650" t="s">
        <v>20</v>
      </c>
      <c r="N650" t="s">
        <v>749</v>
      </c>
      <c r="O650" t="s">
        <v>22</v>
      </c>
      <c r="P650" t="s">
        <v>23</v>
      </c>
      <c r="Q650">
        <v>9.0899999999999995E-2</v>
      </c>
      <c r="R650">
        <v>0</v>
      </c>
      <c r="S650" s="8" t="str">
        <f t="shared" si="10"/>
        <v>None</v>
      </c>
      <c r="T650">
        <v>0</v>
      </c>
      <c r="U650">
        <v>0</v>
      </c>
      <c r="V650">
        <v>0</v>
      </c>
      <c r="W650" t="s">
        <v>25</v>
      </c>
      <c r="X650">
        <v>15</v>
      </c>
      <c r="Y650" t="s">
        <v>13</v>
      </c>
      <c r="Z650" t="s">
        <v>40</v>
      </c>
      <c r="AA650" t="s">
        <v>222</v>
      </c>
      <c r="AD650" t="s">
        <v>223</v>
      </c>
      <c r="AE650" t="s">
        <v>799</v>
      </c>
      <c r="AF650" t="s">
        <v>740</v>
      </c>
      <c r="AG650" t="b">
        <v>0</v>
      </c>
      <c r="AH650" t="b">
        <v>0</v>
      </c>
      <c r="AI650" t="b">
        <v>0</v>
      </c>
      <c r="AJ650" t="b">
        <v>0</v>
      </c>
      <c r="AK650" t="b">
        <v>1</v>
      </c>
      <c r="AL650" t="b">
        <v>1</v>
      </c>
      <c r="AN650" t="s">
        <v>741</v>
      </c>
      <c r="AO650" t="s">
        <v>27</v>
      </c>
      <c r="AP650" t="b">
        <v>0</v>
      </c>
      <c r="AQ650" t="b">
        <v>0</v>
      </c>
    </row>
    <row r="651" spans="1:47">
      <c r="A651">
        <v>151017</v>
      </c>
      <c r="B651" t="s">
        <v>68</v>
      </c>
      <c r="C651" t="s">
        <v>797</v>
      </c>
      <c r="D651" t="s">
        <v>757</v>
      </c>
      <c r="E651" t="str">
        <f>IF(ISNUMBER(SEARCH(E$1, VLOOKUP($A651,#REF!, 30, FALSE))), "Y", "N")</f>
        <v>N</v>
      </c>
      <c r="F651" t="str">
        <f>IF(ISNUMBER(SEARCH(F$1, VLOOKUP($A651,#REF!, 30, FALSE))), "Y", "N")</f>
        <v>N</v>
      </c>
      <c r="G651" t="str">
        <f>IF(ISNUMBER(SEARCH(G$1, VLOOKUP($A651,#REF!, 30, FALSE))), "Y", "N")</f>
        <v>N</v>
      </c>
      <c r="H651" t="str">
        <f>IF(ISNUMBER(SEARCH(H$1, VLOOKUP($A651,#REF!, 30, FALSE))), "Y", "N")</f>
        <v>N</v>
      </c>
      <c r="I651" t="str">
        <f>IF(ISNUMBER(SEARCH(I$1, VLOOKUP($A651,#REF!, 30, FALSE))), "Y", "N")</f>
        <v>N</v>
      </c>
      <c r="J651" t="str">
        <f>IF(ISNUMBER(SEARCH(J$1, VLOOKUP($A651,#REF!, 30, FALSE))), "Y", "N")</f>
        <v>N</v>
      </c>
      <c r="K651" t="str">
        <f>IF(ISNUMBER(SEARCH(K$1, VLOOKUP($A651,#REF!, 30, FALSE))), "Y", "N")</f>
        <v>N</v>
      </c>
      <c r="L651" t="s">
        <v>221</v>
      </c>
      <c r="M651" t="s">
        <v>20</v>
      </c>
      <c r="N651" t="s">
        <v>749</v>
      </c>
      <c r="O651" t="s">
        <v>22</v>
      </c>
      <c r="P651" t="s">
        <v>23</v>
      </c>
      <c r="Q651">
        <v>6.9900000000000004E-2</v>
      </c>
      <c r="R651">
        <v>0</v>
      </c>
      <c r="S651" s="8" t="str">
        <f t="shared" si="10"/>
        <v>None</v>
      </c>
      <c r="T651">
        <v>0</v>
      </c>
      <c r="U651">
        <v>0</v>
      </c>
      <c r="V651">
        <v>0</v>
      </c>
      <c r="W651" t="s">
        <v>25</v>
      </c>
      <c r="X651">
        <v>5</v>
      </c>
      <c r="Y651" t="s">
        <v>13</v>
      </c>
      <c r="Z651" t="s">
        <v>40</v>
      </c>
      <c r="AA651" t="s">
        <v>222</v>
      </c>
      <c r="AD651" t="s">
        <v>223</v>
      </c>
      <c r="AE651" t="s">
        <v>799</v>
      </c>
      <c r="AF651" t="s">
        <v>740</v>
      </c>
      <c r="AG651" t="b">
        <v>0</v>
      </c>
      <c r="AH651" t="b">
        <v>0</v>
      </c>
      <c r="AI651" t="b">
        <v>0</v>
      </c>
      <c r="AJ651" t="b">
        <v>0</v>
      </c>
      <c r="AK651" t="b">
        <v>1</v>
      </c>
      <c r="AL651" t="b">
        <v>1</v>
      </c>
      <c r="AO651" t="s">
        <v>27</v>
      </c>
      <c r="AP651" t="b">
        <v>0</v>
      </c>
      <c r="AQ651" t="b">
        <v>0</v>
      </c>
      <c r="AS651" t="b">
        <v>0</v>
      </c>
    </row>
    <row r="652" spans="1:47">
      <c r="A652">
        <v>151882</v>
      </c>
      <c r="B652" t="s">
        <v>68</v>
      </c>
      <c r="C652" t="s">
        <v>797</v>
      </c>
      <c r="D652" t="s">
        <v>758</v>
      </c>
      <c r="E652" t="str">
        <f>IF(ISNUMBER(SEARCH(E$1, VLOOKUP($A652,#REF!, 30, FALSE))), "Y", "N")</f>
        <v>N</v>
      </c>
      <c r="F652" t="str">
        <f>IF(ISNUMBER(SEARCH(F$1, VLOOKUP($A652,#REF!, 30, FALSE))), "Y", "N")</f>
        <v>N</v>
      </c>
      <c r="G652" t="str">
        <f>IF(ISNUMBER(SEARCH(G$1, VLOOKUP($A652,#REF!, 30, FALSE))), "Y", "N")</f>
        <v>N</v>
      </c>
      <c r="H652" t="str">
        <f>IF(ISNUMBER(SEARCH(H$1, VLOOKUP($A652,#REF!, 30, FALSE))), "Y", "N")</f>
        <v>N</v>
      </c>
      <c r="I652" t="str">
        <f>IF(ISNUMBER(SEARCH(I$1, VLOOKUP($A652,#REF!, 30, FALSE))), "Y", "N")</f>
        <v>N</v>
      </c>
      <c r="J652" t="str">
        <f>IF(ISNUMBER(SEARCH(J$1, VLOOKUP($A652,#REF!, 30, FALSE))), "Y", "N")</f>
        <v>N</v>
      </c>
      <c r="K652" t="str">
        <f>IF(ISNUMBER(SEARCH(K$1, VLOOKUP($A652,#REF!, 30, FALSE))), "Y", "N")</f>
        <v>N</v>
      </c>
      <c r="L652">
        <v>10</v>
      </c>
      <c r="M652" t="s">
        <v>20</v>
      </c>
      <c r="N652" t="s">
        <v>749</v>
      </c>
      <c r="O652" t="s">
        <v>22</v>
      </c>
      <c r="P652" t="s">
        <v>759</v>
      </c>
      <c r="Q652" t="s">
        <v>800</v>
      </c>
      <c r="R652">
        <v>0</v>
      </c>
      <c r="S652" s="8" t="str">
        <f t="shared" si="10"/>
        <v>None</v>
      </c>
      <c r="T652" t="s">
        <v>27</v>
      </c>
      <c r="U652">
        <v>0</v>
      </c>
      <c r="V652">
        <v>0</v>
      </c>
      <c r="W652" t="s">
        <v>25</v>
      </c>
      <c r="X652">
        <v>12</v>
      </c>
      <c r="Y652" t="s">
        <v>13</v>
      </c>
      <c r="Z652" t="s">
        <v>26</v>
      </c>
      <c r="AD652" t="s">
        <v>147</v>
      </c>
      <c r="AE652" t="s">
        <v>801</v>
      </c>
      <c r="AF652" t="s">
        <v>740</v>
      </c>
      <c r="AG652" t="b">
        <v>0</v>
      </c>
      <c r="AH652" t="b">
        <v>0</v>
      </c>
      <c r="AI652" t="b">
        <v>0</v>
      </c>
      <c r="AJ652" t="b">
        <v>0</v>
      </c>
      <c r="AK652" t="b">
        <v>1</v>
      </c>
      <c r="AL652" t="b">
        <v>1</v>
      </c>
      <c r="AO652" t="s">
        <v>27</v>
      </c>
      <c r="AP652" t="b">
        <v>0</v>
      </c>
      <c r="AQ652" t="b">
        <v>0</v>
      </c>
      <c r="AS652" t="b">
        <v>0</v>
      </c>
    </row>
    <row r="653" spans="1:47">
      <c r="A653">
        <v>151136</v>
      </c>
      <c r="B653" t="s">
        <v>68</v>
      </c>
      <c r="C653" t="s">
        <v>797</v>
      </c>
      <c r="D653" t="s">
        <v>758</v>
      </c>
      <c r="E653" t="str">
        <f>IF(ISNUMBER(SEARCH(E$1, VLOOKUP($A653,#REF!, 30, FALSE))), "Y", "N")</f>
        <v>N</v>
      </c>
      <c r="F653" t="str">
        <f>IF(ISNUMBER(SEARCH(F$1, VLOOKUP($A653,#REF!, 30, FALSE))), "Y", "N")</f>
        <v>N</v>
      </c>
      <c r="G653" t="str">
        <f>IF(ISNUMBER(SEARCH(G$1, VLOOKUP($A653,#REF!, 30, FALSE))), "Y", "N")</f>
        <v>N</v>
      </c>
      <c r="H653" t="str">
        <f>IF(ISNUMBER(SEARCH(H$1, VLOOKUP($A653,#REF!, 30, FALSE))), "Y", "N")</f>
        <v>N</v>
      </c>
      <c r="I653" t="str">
        <f>IF(ISNUMBER(SEARCH(I$1, VLOOKUP($A653,#REF!, 30, FALSE))), "Y", "N")</f>
        <v>N</v>
      </c>
      <c r="J653" t="str">
        <f>IF(ISNUMBER(SEARCH(J$1, VLOOKUP($A653,#REF!, 30, FALSE))), "Y", "N")</f>
        <v>N</v>
      </c>
      <c r="K653" t="str">
        <f>IF(ISNUMBER(SEARCH(K$1, VLOOKUP($A653,#REF!, 30, FALSE))), "Y", "N")</f>
        <v>N</v>
      </c>
      <c r="L653" t="s">
        <v>221</v>
      </c>
      <c r="M653" t="s">
        <v>20</v>
      </c>
      <c r="N653" t="s">
        <v>749</v>
      </c>
      <c r="O653" t="s">
        <v>22</v>
      </c>
      <c r="P653" t="s">
        <v>759</v>
      </c>
      <c r="Q653" t="s">
        <v>802</v>
      </c>
      <c r="R653">
        <v>0</v>
      </c>
      <c r="S653" s="8" t="str">
        <f t="shared" si="10"/>
        <v>None</v>
      </c>
      <c r="T653" t="s">
        <v>27</v>
      </c>
      <c r="U653">
        <v>0</v>
      </c>
      <c r="V653">
        <v>0</v>
      </c>
      <c r="W653" t="s">
        <v>25</v>
      </c>
      <c r="X653">
        <v>12</v>
      </c>
      <c r="Y653" t="s">
        <v>13</v>
      </c>
      <c r="Z653" t="s">
        <v>26</v>
      </c>
      <c r="AA653" t="s">
        <v>222</v>
      </c>
      <c r="AD653" t="s">
        <v>223</v>
      </c>
      <c r="AE653" t="s">
        <v>801</v>
      </c>
      <c r="AF653" t="s">
        <v>740</v>
      </c>
      <c r="AG653" t="b">
        <v>0</v>
      </c>
      <c r="AH653" t="b">
        <v>0</v>
      </c>
      <c r="AI653" t="b">
        <v>0</v>
      </c>
      <c r="AJ653" t="b">
        <v>0</v>
      </c>
      <c r="AK653" t="b">
        <v>1</v>
      </c>
      <c r="AL653" t="b">
        <v>1</v>
      </c>
      <c r="AO653" t="s">
        <v>27</v>
      </c>
      <c r="AP653" t="b">
        <v>0</v>
      </c>
      <c r="AQ653" t="b">
        <v>0</v>
      </c>
      <c r="AS653" t="b">
        <v>0</v>
      </c>
    </row>
    <row r="654" spans="1:47">
      <c r="A654">
        <v>20702</v>
      </c>
      <c r="B654" t="s">
        <v>68</v>
      </c>
      <c r="C654" t="s">
        <v>797</v>
      </c>
      <c r="D654" t="s">
        <v>763</v>
      </c>
      <c r="E654" t="str">
        <f>IF(ISNUMBER(SEARCH(E$1, VLOOKUP($A654,#REF!, 30, FALSE))), "Y", "N")</f>
        <v>N</v>
      </c>
      <c r="F654" t="str">
        <f>IF(ISNUMBER(SEARCH(F$1, VLOOKUP($A654,#REF!, 30, FALSE))), "Y", "N")</f>
        <v>N</v>
      </c>
      <c r="G654" t="str">
        <f>IF(ISNUMBER(SEARCH(G$1, VLOOKUP($A654,#REF!, 30, FALSE))), "Y", "N")</f>
        <v>N</v>
      </c>
      <c r="H654" t="str">
        <f>IF(ISNUMBER(SEARCH(H$1, VLOOKUP($A654,#REF!, 30, FALSE))), "Y", "N")</f>
        <v>N</v>
      </c>
      <c r="I654" t="str">
        <f>IF(ISNUMBER(SEARCH(I$1, VLOOKUP($A654,#REF!, 30, FALSE))), "Y", "N")</f>
        <v>N</v>
      </c>
      <c r="J654" t="str">
        <f>IF(ISNUMBER(SEARCH(J$1, VLOOKUP($A654,#REF!, 30, FALSE))), "Y", "N")</f>
        <v>N</v>
      </c>
      <c r="K654" t="str">
        <f>IF(ISNUMBER(SEARCH(K$1, VLOOKUP($A654,#REF!, 30, FALSE))), "Y", "N")</f>
        <v>N</v>
      </c>
      <c r="L654" t="s">
        <v>221</v>
      </c>
      <c r="M654" t="s">
        <v>20</v>
      </c>
      <c r="N654" t="s">
        <v>749</v>
      </c>
      <c r="O654" t="s">
        <v>22</v>
      </c>
      <c r="P654" t="s">
        <v>23</v>
      </c>
      <c r="Q654">
        <v>7.3999999999999996E-2</v>
      </c>
      <c r="R654">
        <v>0</v>
      </c>
      <c r="S654" s="8" t="str">
        <f t="shared" si="10"/>
        <v>None</v>
      </c>
      <c r="T654">
        <v>0</v>
      </c>
      <c r="U654">
        <v>0</v>
      </c>
      <c r="V654">
        <v>0</v>
      </c>
      <c r="W654" t="s">
        <v>46</v>
      </c>
      <c r="X654">
        <v>12</v>
      </c>
      <c r="Y654" t="s">
        <v>13</v>
      </c>
      <c r="Z654" t="s">
        <v>40</v>
      </c>
      <c r="AA654" t="s">
        <v>222</v>
      </c>
      <c r="AD654" t="s">
        <v>141</v>
      </c>
      <c r="AE654" t="s">
        <v>799</v>
      </c>
      <c r="AF654" t="s">
        <v>740</v>
      </c>
      <c r="AG654" t="b">
        <v>0</v>
      </c>
      <c r="AH654" t="b">
        <v>0</v>
      </c>
      <c r="AI654" t="b">
        <v>0</v>
      </c>
      <c r="AJ654" t="b">
        <v>0</v>
      </c>
      <c r="AK654" t="b">
        <v>1</v>
      </c>
      <c r="AL654" t="b">
        <v>1</v>
      </c>
      <c r="AN654" t="s">
        <v>764</v>
      </c>
      <c r="AO654" t="s">
        <v>27</v>
      </c>
      <c r="AP654" t="b">
        <v>0</v>
      </c>
      <c r="AQ654" t="b">
        <v>0</v>
      </c>
      <c r="AS654" t="b">
        <v>0</v>
      </c>
    </row>
    <row r="655" spans="1:47">
      <c r="A655">
        <v>150482</v>
      </c>
      <c r="B655" t="s">
        <v>68</v>
      </c>
      <c r="C655" t="s">
        <v>797</v>
      </c>
      <c r="D655" t="s">
        <v>765</v>
      </c>
      <c r="E655" t="str">
        <f>IF(ISNUMBER(SEARCH(E$1, VLOOKUP($A655,#REF!, 30, FALSE))), "Y", "N")</f>
        <v>N</v>
      </c>
      <c r="F655" t="str">
        <f>IF(ISNUMBER(SEARCH(F$1, VLOOKUP($A655,#REF!, 30, FALSE))), "Y", "N")</f>
        <v>N</v>
      </c>
      <c r="G655" t="str">
        <f>IF(ISNUMBER(SEARCH(G$1, VLOOKUP($A655,#REF!, 30, FALSE))), "Y", "N")</f>
        <v>N</v>
      </c>
      <c r="H655" t="str">
        <f>IF(ISNUMBER(SEARCH(H$1, VLOOKUP($A655,#REF!, 30, FALSE))), "Y", "N")</f>
        <v>N</v>
      </c>
      <c r="I655" t="str">
        <f>IF(ISNUMBER(SEARCH(I$1, VLOOKUP($A655,#REF!, 30, FALSE))), "Y", "N")</f>
        <v>N</v>
      </c>
      <c r="J655" t="str">
        <f>IF(ISNUMBER(SEARCH(J$1, VLOOKUP($A655,#REF!, 30, FALSE))), "Y", "N")</f>
        <v>N</v>
      </c>
      <c r="K655" t="str">
        <f>IF(ISNUMBER(SEARCH(K$1, VLOOKUP($A655,#REF!, 30, FALSE))), "Y", "N")</f>
        <v>N</v>
      </c>
      <c r="L655">
        <v>100</v>
      </c>
      <c r="M655" t="s">
        <v>20</v>
      </c>
      <c r="N655" t="s">
        <v>749</v>
      </c>
      <c r="O655" t="s">
        <v>22</v>
      </c>
      <c r="P655" t="s">
        <v>23</v>
      </c>
      <c r="Q655">
        <v>0.1119</v>
      </c>
      <c r="R655">
        <v>0</v>
      </c>
      <c r="S655" s="8" t="str">
        <f t="shared" si="10"/>
        <v>None</v>
      </c>
      <c r="T655">
        <v>0</v>
      </c>
      <c r="U655">
        <v>8.99</v>
      </c>
      <c r="V655">
        <v>0</v>
      </c>
      <c r="W655" t="s">
        <v>753</v>
      </c>
      <c r="X655">
        <v>12</v>
      </c>
      <c r="Y655" t="s">
        <v>13</v>
      </c>
      <c r="Z655" t="s">
        <v>40</v>
      </c>
      <c r="AA655" t="s">
        <v>222</v>
      </c>
      <c r="AD655" t="s">
        <v>223</v>
      </c>
      <c r="AE655" t="s">
        <v>798</v>
      </c>
      <c r="AF655" t="s">
        <v>740</v>
      </c>
      <c r="AG655" t="b">
        <v>0</v>
      </c>
      <c r="AH655" t="b">
        <v>0</v>
      </c>
      <c r="AI655" t="b">
        <v>0</v>
      </c>
      <c r="AJ655" t="b">
        <v>0</v>
      </c>
      <c r="AK655" t="b">
        <v>1</v>
      </c>
      <c r="AL655" t="b">
        <v>1</v>
      </c>
      <c r="AO655" s="1">
        <v>1</v>
      </c>
      <c r="AP655" t="b">
        <v>1</v>
      </c>
      <c r="AQ655" t="b">
        <v>0</v>
      </c>
      <c r="AS655" t="b">
        <v>0</v>
      </c>
      <c r="AU655" t="s">
        <v>72</v>
      </c>
    </row>
    <row r="656" spans="1:47">
      <c r="A656">
        <v>20780</v>
      </c>
      <c r="B656" t="s">
        <v>68</v>
      </c>
      <c r="C656" t="s">
        <v>797</v>
      </c>
      <c r="D656" t="s">
        <v>766</v>
      </c>
      <c r="E656" t="str">
        <f>IF(ISNUMBER(SEARCH(E$1, VLOOKUP($A656,#REF!, 30, FALSE))), "Y", "N")</f>
        <v>N</v>
      </c>
      <c r="F656" t="str">
        <f>IF(ISNUMBER(SEARCH(F$1, VLOOKUP($A656,#REF!, 30, FALSE))), "Y", "N")</f>
        <v>N</v>
      </c>
      <c r="G656" t="str">
        <f>IF(ISNUMBER(SEARCH(G$1, VLOOKUP($A656,#REF!, 30, FALSE))), "Y", "N")</f>
        <v>N</v>
      </c>
      <c r="H656" t="str">
        <f>IF(ISNUMBER(SEARCH(H$1, VLOOKUP($A656,#REF!, 30, FALSE))), "Y", "N")</f>
        <v>N</v>
      </c>
      <c r="I656" t="str">
        <f>IF(ISNUMBER(SEARCH(I$1, VLOOKUP($A656,#REF!, 30, FALSE))), "Y", "N")</f>
        <v>N</v>
      </c>
      <c r="J656" t="str">
        <f>IF(ISNUMBER(SEARCH(J$1, VLOOKUP($A656,#REF!, 30, FALSE))), "Y", "N")</f>
        <v>N</v>
      </c>
      <c r="K656" t="str">
        <f>IF(ISNUMBER(SEARCH(K$1, VLOOKUP($A656,#REF!, 30, FALSE))), "Y", "N")</f>
        <v>N</v>
      </c>
      <c r="L656">
        <v>100</v>
      </c>
      <c r="M656" t="s">
        <v>20</v>
      </c>
      <c r="N656" t="s">
        <v>749</v>
      </c>
      <c r="O656" t="s">
        <v>22</v>
      </c>
      <c r="P656" t="s">
        <v>23</v>
      </c>
      <c r="Q656">
        <v>0.1069</v>
      </c>
      <c r="R656">
        <v>0</v>
      </c>
      <c r="S656" s="8" t="str">
        <f t="shared" si="10"/>
        <v>None</v>
      </c>
      <c r="T656">
        <v>0</v>
      </c>
      <c r="U656">
        <v>8.99</v>
      </c>
      <c r="V656">
        <v>0</v>
      </c>
      <c r="W656" t="s">
        <v>753</v>
      </c>
      <c r="X656">
        <v>24</v>
      </c>
      <c r="Y656" t="s">
        <v>13</v>
      </c>
      <c r="Z656" t="s">
        <v>40</v>
      </c>
      <c r="AA656" t="s">
        <v>222</v>
      </c>
      <c r="AD656" t="s">
        <v>223</v>
      </c>
      <c r="AE656" t="s">
        <v>798</v>
      </c>
      <c r="AF656" t="s">
        <v>740</v>
      </c>
      <c r="AG656" t="b">
        <v>0</v>
      </c>
      <c r="AH656" t="b">
        <v>0</v>
      </c>
      <c r="AI656" t="b">
        <v>0</v>
      </c>
      <c r="AJ656" t="b">
        <v>0</v>
      </c>
      <c r="AK656" t="b">
        <v>1</v>
      </c>
      <c r="AL656" t="b">
        <v>1</v>
      </c>
      <c r="AN656">
        <v>1000</v>
      </c>
      <c r="AO656" s="1">
        <v>1</v>
      </c>
      <c r="AP656" t="b">
        <v>1</v>
      </c>
      <c r="AQ656" t="b">
        <v>0</v>
      </c>
      <c r="AS656" t="b">
        <v>0</v>
      </c>
      <c r="AU656" t="s">
        <v>72</v>
      </c>
    </row>
    <row r="657" spans="1:47">
      <c r="A657">
        <v>146057</v>
      </c>
      <c r="B657" t="s">
        <v>68</v>
      </c>
      <c r="C657" t="s">
        <v>797</v>
      </c>
      <c r="D657" t="s">
        <v>767</v>
      </c>
      <c r="E657" t="str">
        <f>IF(ISNUMBER(SEARCH(E$1, VLOOKUP($A657,#REF!, 30, FALSE))), "Y", "N")</f>
        <v>N</v>
      </c>
      <c r="F657" t="str">
        <f>IF(ISNUMBER(SEARCH(F$1, VLOOKUP($A657,#REF!, 30, FALSE))), "Y", "N")</f>
        <v>N</v>
      </c>
      <c r="G657" t="str">
        <f>IF(ISNUMBER(SEARCH(G$1, VLOOKUP($A657,#REF!, 30, FALSE))), "Y", "N")</f>
        <v>N</v>
      </c>
      <c r="H657" t="str">
        <f>IF(ISNUMBER(SEARCH(H$1, VLOOKUP($A657,#REF!, 30, FALSE))), "Y", "N")</f>
        <v>N</v>
      </c>
      <c r="I657" t="str">
        <f>IF(ISNUMBER(SEARCH(I$1, VLOOKUP($A657,#REF!, 30, FALSE))), "Y", "N")</f>
        <v>N</v>
      </c>
      <c r="J657" t="str">
        <f>IF(ISNUMBER(SEARCH(J$1, VLOOKUP($A657,#REF!, 30, FALSE))), "Y", "N")</f>
        <v>N</v>
      </c>
      <c r="K657" t="str">
        <f>IF(ISNUMBER(SEARCH(K$1, VLOOKUP($A657,#REF!, 30, FALSE))), "Y", "N")</f>
        <v>N</v>
      </c>
      <c r="L657">
        <v>10</v>
      </c>
      <c r="M657" t="s">
        <v>20</v>
      </c>
      <c r="N657" t="s">
        <v>749</v>
      </c>
      <c r="O657" t="s">
        <v>22</v>
      </c>
      <c r="P657" t="s">
        <v>23</v>
      </c>
      <c r="Q657" t="s">
        <v>768</v>
      </c>
      <c r="R657">
        <v>0</v>
      </c>
      <c r="S657" s="8" t="str">
        <f t="shared" si="10"/>
        <v>None</v>
      </c>
      <c r="T657" t="s">
        <v>27</v>
      </c>
      <c r="U657">
        <v>0</v>
      </c>
      <c r="V657">
        <v>405</v>
      </c>
      <c r="W657" t="s">
        <v>230</v>
      </c>
      <c r="X657">
        <v>12</v>
      </c>
      <c r="Y657" t="s">
        <v>13</v>
      </c>
      <c r="Z657" t="s">
        <v>40</v>
      </c>
      <c r="AA657" t="s">
        <v>398</v>
      </c>
      <c r="AD657" t="s">
        <v>162</v>
      </c>
      <c r="AE657" t="s">
        <v>803</v>
      </c>
      <c r="AF657" t="s">
        <v>740</v>
      </c>
      <c r="AG657" t="b">
        <v>0</v>
      </c>
      <c r="AH657" t="b">
        <v>1</v>
      </c>
      <c r="AI657" t="b">
        <v>0</v>
      </c>
      <c r="AJ657" t="b">
        <v>0</v>
      </c>
      <c r="AK657" t="b">
        <v>1</v>
      </c>
      <c r="AL657" t="b">
        <v>1</v>
      </c>
      <c r="AO657" t="s">
        <v>27</v>
      </c>
      <c r="AP657" t="b">
        <v>0</v>
      </c>
      <c r="AQ657" t="b">
        <v>0</v>
      </c>
      <c r="AS657" t="b">
        <v>0</v>
      </c>
    </row>
    <row r="658" spans="1:47">
      <c r="A658">
        <v>20785</v>
      </c>
      <c r="B658" t="s">
        <v>68</v>
      </c>
      <c r="C658" t="s">
        <v>797</v>
      </c>
      <c r="D658" t="s">
        <v>770</v>
      </c>
      <c r="E658" t="str">
        <f>IF(ISNUMBER(SEARCH(E$1, VLOOKUP($A658,#REF!, 30, FALSE))), "Y", "N")</f>
        <v>N</v>
      </c>
      <c r="F658" t="str">
        <f>IF(ISNUMBER(SEARCH(F$1, VLOOKUP($A658,#REF!, 30, FALSE))), "Y", "N")</f>
        <v>N</v>
      </c>
      <c r="G658" t="str">
        <f>IF(ISNUMBER(SEARCH(G$1, VLOOKUP($A658,#REF!, 30, FALSE))), "Y", "N")</f>
        <v>N</v>
      </c>
      <c r="H658" t="str">
        <f>IF(ISNUMBER(SEARCH(H$1, VLOOKUP($A658,#REF!, 30, FALSE))), "Y", "N")</f>
        <v>N</v>
      </c>
      <c r="I658" t="str">
        <f>IF(ISNUMBER(SEARCH(I$1, VLOOKUP($A658,#REF!, 30, FALSE))), "Y", "N")</f>
        <v>N</v>
      </c>
      <c r="J658" t="str">
        <f>IF(ISNUMBER(SEARCH(J$1, VLOOKUP($A658,#REF!, 30, FALSE))), "Y", "N")</f>
        <v>N</v>
      </c>
      <c r="K658" t="str">
        <f>IF(ISNUMBER(SEARCH(K$1, VLOOKUP($A658,#REF!, 30, FALSE))), "Y", "N")</f>
        <v>N</v>
      </c>
      <c r="L658">
        <v>100</v>
      </c>
      <c r="M658" t="s">
        <v>20</v>
      </c>
      <c r="N658" t="s">
        <v>749</v>
      </c>
      <c r="O658" t="s">
        <v>22</v>
      </c>
      <c r="P658" t="s">
        <v>23</v>
      </c>
      <c r="Q658">
        <v>0.1099</v>
      </c>
      <c r="R658">
        <v>0</v>
      </c>
      <c r="S658" s="8" t="str">
        <f t="shared" si="10"/>
        <v>None</v>
      </c>
      <c r="T658">
        <v>0</v>
      </c>
      <c r="U658">
        <v>8.99</v>
      </c>
      <c r="V658">
        <v>0</v>
      </c>
      <c r="W658" t="s">
        <v>753</v>
      </c>
      <c r="X658">
        <v>12</v>
      </c>
      <c r="Y658" t="s">
        <v>13</v>
      </c>
      <c r="Z658" t="s">
        <v>40</v>
      </c>
      <c r="AA658" t="s">
        <v>222</v>
      </c>
      <c r="AD658" t="s">
        <v>223</v>
      </c>
      <c r="AE658" t="s">
        <v>798</v>
      </c>
      <c r="AF658" t="s">
        <v>740</v>
      </c>
      <c r="AG658" t="b">
        <v>0</v>
      </c>
      <c r="AH658" t="b">
        <v>0</v>
      </c>
      <c r="AI658" t="b">
        <v>0</v>
      </c>
      <c r="AJ658" t="b">
        <v>0</v>
      </c>
      <c r="AK658" t="b">
        <v>1</v>
      </c>
      <c r="AL658" t="b">
        <v>1</v>
      </c>
      <c r="AN658">
        <v>1000</v>
      </c>
      <c r="AO658" t="s">
        <v>27</v>
      </c>
      <c r="AP658" t="b">
        <v>0</v>
      </c>
      <c r="AQ658" t="b">
        <v>0</v>
      </c>
      <c r="AS658" t="b">
        <v>0</v>
      </c>
      <c r="AU658" t="s">
        <v>72</v>
      </c>
    </row>
    <row r="659" spans="1:47">
      <c r="A659">
        <v>20783</v>
      </c>
      <c r="B659" t="s">
        <v>68</v>
      </c>
      <c r="C659" t="s">
        <v>797</v>
      </c>
      <c r="D659" t="s">
        <v>770</v>
      </c>
      <c r="E659" t="str">
        <f>IF(ISNUMBER(SEARCH(E$1, VLOOKUP($A659,#REF!, 30, FALSE))), "Y", "N")</f>
        <v>N</v>
      </c>
      <c r="F659" t="str">
        <f>IF(ISNUMBER(SEARCH(F$1, VLOOKUP($A659,#REF!, 30, FALSE))), "Y", "N")</f>
        <v>N</v>
      </c>
      <c r="G659" t="str">
        <f>IF(ISNUMBER(SEARCH(G$1, VLOOKUP($A659,#REF!, 30, FALSE))), "Y", "N")</f>
        <v>N</v>
      </c>
      <c r="H659" t="str">
        <f>IF(ISNUMBER(SEARCH(H$1, VLOOKUP($A659,#REF!, 30, FALSE))), "Y", "N")</f>
        <v>N</v>
      </c>
      <c r="I659" t="str">
        <f>IF(ISNUMBER(SEARCH(I$1, VLOOKUP($A659,#REF!, 30, FALSE))), "Y", "N")</f>
        <v>N</v>
      </c>
      <c r="J659" t="str">
        <f>IF(ISNUMBER(SEARCH(J$1, VLOOKUP($A659,#REF!, 30, FALSE))), "Y", "N")</f>
        <v>N</v>
      </c>
      <c r="K659" t="str">
        <f>IF(ISNUMBER(SEARCH(K$1, VLOOKUP($A659,#REF!, 30, FALSE))), "Y", "N")</f>
        <v>N</v>
      </c>
      <c r="L659">
        <v>50</v>
      </c>
      <c r="M659" t="s">
        <v>20</v>
      </c>
      <c r="N659" t="s">
        <v>749</v>
      </c>
      <c r="O659" t="s">
        <v>22</v>
      </c>
      <c r="P659" t="s">
        <v>23</v>
      </c>
      <c r="Q659">
        <v>0.10589999999999999</v>
      </c>
      <c r="R659">
        <v>0</v>
      </c>
      <c r="S659" s="8" t="str">
        <f t="shared" si="10"/>
        <v>None</v>
      </c>
      <c r="T659">
        <v>0</v>
      </c>
      <c r="U659">
        <v>8.99</v>
      </c>
      <c r="V659">
        <v>0</v>
      </c>
      <c r="W659" t="s">
        <v>753</v>
      </c>
      <c r="X659">
        <v>12</v>
      </c>
      <c r="Y659" t="s">
        <v>13</v>
      </c>
      <c r="Z659" t="s">
        <v>40</v>
      </c>
      <c r="AA659" t="s">
        <v>582</v>
      </c>
      <c r="AD659" t="s">
        <v>171</v>
      </c>
      <c r="AE659" t="s">
        <v>798</v>
      </c>
      <c r="AF659" t="s">
        <v>740</v>
      </c>
      <c r="AG659" t="b">
        <v>0</v>
      </c>
      <c r="AH659" t="b">
        <v>0</v>
      </c>
      <c r="AI659" t="b">
        <v>0</v>
      </c>
      <c r="AJ659" t="b">
        <v>0</v>
      </c>
      <c r="AK659" t="b">
        <v>1</v>
      </c>
      <c r="AL659" t="b">
        <v>1</v>
      </c>
      <c r="AN659">
        <v>1000</v>
      </c>
      <c r="AO659" t="s">
        <v>27</v>
      </c>
      <c r="AP659" t="b">
        <v>0</v>
      </c>
      <c r="AQ659" t="b">
        <v>0</v>
      </c>
      <c r="AS659" t="b">
        <v>0</v>
      </c>
      <c r="AU659" t="s">
        <v>744</v>
      </c>
    </row>
    <row r="660" spans="1:47">
      <c r="A660">
        <v>21384</v>
      </c>
      <c r="B660" t="s">
        <v>68</v>
      </c>
      <c r="C660" t="s">
        <v>797</v>
      </c>
      <c r="D660" t="s">
        <v>771</v>
      </c>
      <c r="E660" t="str">
        <f>IF(ISNUMBER(SEARCH(E$1, VLOOKUP($A660,#REF!, 30, FALSE))), "Y", "N")</f>
        <v>N</v>
      </c>
      <c r="F660" t="str">
        <f>IF(ISNUMBER(SEARCH(F$1, VLOOKUP($A660,#REF!, 30, FALSE))), "Y", "N")</f>
        <v>N</v>
      </c>
      <c r="G660" t="str">
        <f>IF(ISNUMBER(SEARCH(G$1, VLOOKUP($A660,#REF!, 30, FALSE))), "Y", "N")</f>
        <v>N</v>
      </c>
      <c r="H660" t="str">
        <f>IF(ISNUMBER(SEARCH(H$1, VLOOKUP($A660,#REF!, 30, FALSE))), "Y", "N")</f>
        <v>N</v>
      </c>
      <c r="I660" t="str">
        <f>IF(ISNUMBER(SEARCH(I$1, VLOOKUP($A660,#REF!, 30, FALSE))), "Y", "N")</f>
        <v>N</v>
      </c>
      <c r="J660" t="str">
        <f>IF(ISNUMBER(SEARCH(J$1, VLOOKUP($A660,#REF!, 30, FALSE))), "Y", "N")</f>
        <v>N</v>
      </c>
      <c r="K660" t="str">
        <f>IF(ISNUMBER(SEARCH(K$1, VLOOKUP($A660,#REF!, 30, FALSE))), "Y", "N")</f>
        <v>N</v>
      </c>
      <c r="L660">
        <v>50</v>
      </c>
      <c r="M660" t="s">
        <v>20</v>
      </c>
      <c r="N660" t="s">
        <v>749</v>
      </c>
      <c r="O660" t="s">
        <v>22</v>
      </c>
      <c r="P660" t="s">
        <v>23</v>
      </c>
      <c r="Q660">
        <v>0.1009</v>
      </c>
      <c r="R660">
        <v>0</v>
      </c>
      <c r="S660" s="8" t="str">
        <f t="shared" si="10"/>
        <v>None</v>
      </c>
      <c r="T660">
        <v>0</v>
      </c>
      <c r="U660">
        <v>8.99</v>
      </c>
      <c r="V660">
        <v>0</v>
      </c>
      <c r="W660" t="s">
        <v>753</v>
      </c>
      <c r="X660">
        <v>24</v>
      </c>
      <c r="Y660" t="s">
        <v>13</v>
      </c>
      <c r="Z660" t="s">
        <v>40</v>
      </c>
      <c r="AA660" t="s">
        <v>170</v>
      </c>
      <c r="AD660" t="s">
        <v>171</v>
      </c>
      <c r="AE660" t="s">
        <v>798</v>
      </c>
      <c r="AF660" t="s">
        <v>740</v>
      </c>
      <c r="AG660" t="b">
        <v>0</v>
      </c>
      <c r="AH660" t="b">
        <v>0</v>
      </c>
      <c r="AI660" t="b">
        <v>0</v>
      </c>
      <c r="AJ660" t="b">
        <v>0</v>
      </c>
      <c r="AK660" t="b">
        <v>1</v>
      </c>
      <c r="AL660" t="b">
        <v>1</v>
      </c>
      <c r="AN660">
        <v>1000</v>
      </c>
      <c r="AO660" t="s">
        <v>27</v>
      </c>
      <c r="AP660" t="b">
        <v>0</v>
      </c>
      <c r="AQ660" t="b">
        <v>0</v>
      </c>
      <c r="AS660" t="b">
        <v>0</v>
      </c>
      <c r="AU660" t="s">
        <v>744</v>
      </c>
    </row>
    <row r="661" spans="1:47">
      <c r="A661">
        <v>148489</v>
      </c>
      <c r="B661" t="s">
        <v>68</v>
      </c>
      <c r="C661" t="s">
        <v>797</v>
      </c>
      <c r="D661" t="s">
        <v>771</v>
      </c>
      <c r="E661" t="str">
        <f>IF(ISNUMBER(SEARCH(E$1, VLOOKUP($A661,#REF!, 30, FALSE))), "Y", "N")</f>
        <v>N</v>
      </c>
      <c r="F661" t="str">
        <f>IF(ISNUMBER(SEARCH(F$1, VLOOKUP($A661,#REF!, 30, FALSE))), "Y", "N")</f>
        <v>N</v>
      </c>
      <c r="G661" t="str">
        <f>IF(ISNUMBER(SEARCH(G$1, VLOOKUP($A661,#REF!, 30, FALSE))), "Y", "N")</f>
        <v>N</v>
      </c>
      <c r="H661" t="str">
        <f>IF(ISNUMBER(SEARCH(H$1, VLOOKUP($A661,#REF!, 30, FALSE))), "Y", "N")</f>
        <v>N</v>
      </c>
      <c r="I661" t="str">
        <f>IF(ISNUMBER(SEARCH(I$1, VLOOKUP($A661,#REF!, 30, FALSE))), "Y", "N")</f>
        <v>N</v>
      </c>
      <c r="J661" t="str">
        <f>IF(ISNUMBER(SEARCH(J$1, VLOOKUP($A661,#REF!, 30, FALSE))), "Y", "N")</f>
        <v>N</v>
      </c>
      <c r="K661" t="str">
        <f>IF(ISNUMBER(SEARCH(K$1, VLOOKUP($A661,#REF!, 30, FALSE))), "Y", "N")</f>
        <v>N</v>
      </c>
      <c r="L661">
        <v>100</v>
      </c>
      <c r="M661" t="s">
        <v>20</v>
      </c>
      <c r="N661" t="s">
        <v>749</v>
      </c>
      <c r="O661" t="s">
        <v>22</v>
      </c>
      <c r="P661" t="s">
        <v>23</v>
      </c>
      <c r="Q661">
        <v>0.10489999999999999</v>
      </c>
      <c r="R661">
        <v>0</v>
      </c>
      <c r="S661" s="8" t="str">
        <f t="shared" si="10"/>
        <v>None</v>
      </c>
      <c r="T661">
        <v>0</v>
      </c>
      <c r="U661">
        <v>8.99</v>
      </c>
      <c r="V661">
        <v>0</v>
      </c>
      <c r="W661" t="s">
        <v>753</v>
      </c>
      <c r="X661">
        <v>24</v>
      </c>
      <c r="Y661" t="s">
        <v>13</v>
      </c>
      <c r="Z661" t="s">
        <v>40</v>
      </c>
      <c r="AA661" t="s">
        <v>222</v>
      </c>
      <c r="AD661" t="s">
        <v>223</v>
      </c>
      <c r="AE661" t="s">
        <v>798</v>
      </c>
      <c r="AF661" t="s">
        <v>740</v>
      </c>
      <c r="AG661" t="b">
        <v>0</v>
      </c>
      <c r="AH661" t="b">
        <v>0</v>
      </c>
      <c r="AI661" t="b">
        <v>0</v>
      </c>
      <c r="AJ661" t="b">
        <v>0</v>
      </c>
      <c r="AK661" t="b">
        <v>1</v>
      </c>
      <c r="AL661" t="b">
        <v>1</v>
      </c>
      <c r="AN661">
        <v>1000</v>
      </c>
      <c r="AO661" t="s">
        <v>27</v>
      </c>
      <c r="AP661" t="b">
        <v>0</v>
      </c>
      <c r="AQ661" t="b">
        <v>0</v>
      </c>
      <c r="AS661" t="b">
        <v>0</v>
      </c>
      <c r="AU661" t="s">
        <v>72</v>
      </c>
    </row>
    <row r="662" spans="1:47">
      <c r="A662">
        <v>149612</v>
      </c>
      <c r="B662" t="s">
        <v>68</v>
      </c>
      <c r="C662" t="s">
        <v>797</v>
      </c>
      <c r="D662" t="s">
        <v>296</v>
      </c>
      <c r="E662" t="str">
        <f>IF(ISNUMBER(SEARCH(E$1, VLOOKUP($A662,#REF!, 30, FALSE))), "Y", "N")</f>
        <v>N</v>
      </c>
      <c r="F662" t="str">
        <f>IF(ISNUMBER(SEARCH(F$1, VLOOKUP($A662,#REF!, 30, FALSE))), "Y", "N")</f>
        <v>N</v>
      </c>
      <c r="G662" t="str">
        <f>IF(ISNUMBER(SEARCH(G$1, VLOOKUP($A662,#REF!, 30, FALSE))), "Y", "N")</f>
        <v>N</v>
      </c>
      <c r="H662" t="str">
        <f>IF(ISNUMBER(SEARCH(H$1, VLOOKUP($A662,#REF!, 30, FALSE))), "Y", "N")</f>
        <v>N</v>
      </c>
      <c r="I662" t="str">
        <f>IF(ISNUMBER(SEARCH(I$1, VLOOKUP($A662,#REF!, 30, FALSE))), "Y", "N")</f>
        <v>N</v>
      </c>
      <c r="J662" t="str">
        <f>IF(ISNUMBER(SEARCH(J$1, VLOOKUP($A662,#REF!, 30, FALSE))), "Y", "N")</f>
        <v>N</v>
      </c>
      <c r="K662" t="str">
        <f>IF(ISNUMBER(SEARCH(K$1, VLOOKUP($A662,#REF!, 30, FALSE))), "Y", "N")</f>
        <v>N</v>
      </c>
      <c r="L662">
        <v>60</v>
      </c>
      <c r="M662" t="s">
        <v>20</v>
      </c>
      <c r="N662" t="s">
        <v>749</v>
      </c>
      <c r="O662" t="s">
        <v>22</v>
      </c>
      <c r="P662" t="s">
        <v>23</v>
      </c>
      <c r="Q662">
        <v>0.10390000000000001</v>
      </c>
      <c r="R662">
        <v>0</v>
      </c>
      <c r="S662" s="8" t="str">
        <f t="shared" si="10"/>
        <v>None</v>
      </c>
      <c r="T662">
        <v>0</v>
      </c>
      <c r="U662">
        <v>0</v>
      </c>
      <c r="V662">
        <v>0</v>
      </c>
      <c r="W662" t="s">
        <v>25</v>
      </c>
      <c r="X662">
        <v>12</v>
      </c>
      <c r="Y662" t="s">
        <v>13</v>
      </c>
      <c r="Z662" t="s">
        <v>40</v>
      </c>
      <c r="AA662" t="s">
        <v>731</v>
      </c>
      <c r="AD662" t="s">
        <v>223</v>
      </c>
      <c r="AE662" t="s">
        <v>799</v>
      </c>
      <c r="AF662" t="s">
        <v>740</v>
      </c>
      <c r="AG662" t="b">
        <v>0</v>
      </c>
      <c r="AH662" t="b">
        <v>0</v>
      </c>
      <c r="AI662" t="b">
        <v>0</v>
      </c>
      <c r="AJ662" t="b">
        <v>0</v>
      </c>
      <c r="AK662" t="b">
        <v>1</v>
      </c>
      <c r="AL662" t="b">
        <v>1</v>
      </c>
      <c r="AO662" t="s">
        <v>27</v>
      </c>
      <c r="AP662" t="b">
        <v>0</v>
      </c>
      <c r="AQ662" t="b">
        <v>0</v>
      </c>
      <c r="AS662" t="b">
        <v>0</v>
      </c>
    </row>
    <row r="663" spans="1:47">
      <c r="A663">
        <v>149613</v>
      </c>
      <c r="B663" t="s">
        <v>68</v>
      </c>
      <c r="C663" t="s">
        <v>797</v>
      </c>
      <c r="D663" t="s">
        <v>728</v>
      </c>
      <c r="E663" t="str">
        <f>IF(ISNUMBER(SEARCH(E$1, VLOOKUP($A663,#REF!, 30, FALSE))), "Y", "N")</f>
        <v>N</v>
      </c>
      <c r="F663" t="str">
        <f>IF(ISNUMBER(SEARCH(F$1, VLOOKUP($A663,#REF!, 30, FALSE))), "Y", "N")</f>
        <v>N</v>
      </c>
      <c r="G663" t="str">
        <f>IF(ISNUMBER(SEARCH(G$1, VLOOKUP($A663,#REF!, 30, FALSE))), "Y", "N")</f>
        <v>N</v>
      </c>
      <c r="H663" t="str">
        <f>IF(ISNUMBER(SEARCH(H$1, VLOOKUP($A663,#REF!, 30, FALSE))), "Y", "N")</f>
        <v>N</v>
      </c>
      <c r="I663" t="str">
        <f>IF(ISNUMBER(SEARCH(I$1, VLOOKUP($A663,#REF!, 30, FALSE))), "Y", "N")</f>
        <v>N</v>
      </c>
      <c r="J663" t="str">
        <f>IF(ISNUMBER(SEARCH(J$1, VLOOKUP($A663,#REF!, 30, FALSE))), "Y", "N")</f>
        <v>N</v>
      </c>
      <c r="K663" t="str">
        <f>IF(ISNUMBER(SEARCH(K$1, VLOOKUP($A663,#REF!, 30, FALSE))), "Y", "N")</f>
        <v>N</v>
      </c>
      <c r="L663">
        <v>60</v>
      </c>
      <c r="M663" t="s">
        <v>20</v>
      </c>
      <c r="N663" t="s">
        <v>749</v>
      </c>
      <c r="O663" t="s">
        <v>22</v>
      </c>
      <c r="P663" t="s">
        <v>23</v>
      </c>
      <c r="Q663">
        <v>0.10489999999999999</v>
      </c>
      <c r="R663">
        <v>0</v>
      </c>
      <c r="S663" s="8" t="str">
        <f t="shared" si="10"/>
        <v>None</v>
      </c>
      <c r="T663">
        <v>0</v>
      </c>
      <c r="U663">
        <v>0</v>
      </c>
      <c r="V663">
        <v>0</v>
      </c>
      <c r="W663" t="s">
        <v>25</v>
      </c>
      <c r="X663">
        <v>12</v>
      </c>
      <c r="Y663" t="s">
        <v>13</v>
      </c>
      <c r="Z663" t="s">
        <v>40</v>
      </c>
      <c r="AA663" t="s">
        <v>731</v>
      </c>
      <c r="AD663" t="s">
        <v>223</v>
      </c>
      <c r="AE663" t="s">
        <v>799</v>
      </c>
      <c r="AF663" t="s">
        <v>740</v>
      </c>
      <c r="AG663" t="b">
        <v>0</v>
      </c>
      <c r="AH663" t="b">
        <v>0</v>
      </c>
      <c r="AI663" t="b">
        <v>0</v>
      </c>
      <c r="AJ663" t="b">
        <v>0</v>
      </c>
      <c r="AK663" t="b">
        <v>1</v>
      </c>
      <c r="AL663" t="b">
        <v>1</v>
      </c>
      <c r="AO663" s="1">
        <v>1</v>
      </c>
      <c r="AP663" t="b">
        <v>1</v>
      </c>
      <c r="AQ663" t="b">
        <v>0</v>
      </c>
      <c r="AS663" t="b">
        <v>0</v>
      </c>
    </row>
    <row r="664" spans="1:47">
      <c r="A664">
        <v>151121</v>
      </c>
      <c r="B664" t="s">
        <v>68</v>
      </c>
      <c r="C664" t="s">
        <v>797</v>
      </c>
      <c r="D664" t="s">
        <v>772</v>
      </c>
      <c r="E664" t="str">
        <f>IF(ISNUMBER(SEARCH(E$1, VLOOKUP($A664,#REF!, 30, FALSE))), "Y", "N")</f>
        <v>N</v>
      </c>
      <c r="F664" t="str">
        <f>IF(ISNUMBER(SEARCH(F$1, VLOOKUP($A664,#REF!, 30, FALSE))), "Y", "N")</f>
        <v>N</v>
      </c>
      <c r="G664" t="str">
        <f>IF(ISNUMBER(SEARCH(G$1, VLOOKUP($A664,#REF!, 30, FALSE))), "Y", "N")</f>
        <v>N</v>
      </c>
      <c r="H664" t="str">
        <f>IF(ISNUMBER(SEARCH(H$1, VLOOKUP($A664,#REF!, 30, FALSE))), "Y", "N")</f>
        <v>N</v>
      </c>
      <c r="I664" t="str">
        <f>IF(ISNUMBER(SEARCH(I$1, VLOOKUP($A664,#REF!, 30, FALSE))), "Y", "N")</f>
        <v>N</v>
      </c>
      <c r="J664" t="str">
        <f>IF(ISNUMBER(SEARCH(J$1, VLOOKUP($A664,#REF!, 30, FALSE))), "Y", "N")</f>
        <v>N</v>
      </c>
      <c r="K664" t="str">
        <f>IF(ISNUMBER(SEARCH(K$1, VLOOKUP($A664,#REF!, 30, FALSE))), "Y", "N")</f>
        <v>N</v>
      </c>
      <c r="L664">
        <v>10</v>
      </c>
      <c r="M664" t="s">
        <v>20</v>
      </c>
      <c r="N664" t="s">
        <v>749</v>
      </c>
      <c r="O664" t="s">
        <v>22</v>
      </c>
      <c r="P664" t="s">
        <v>23</v>
      </c>
      <c r="Q664">
        <v>0.1089</v>
      </c>
      <c r="R664">
        <v>0</v>
      </c>
      <c r="S664" s="8" t="str">
        <f t="shared" si="10"/>
        <v>None</v>
      </c>
      <c r="T664">
        <v>0</v>
      </c>
      <c r="U664">
        <v>0</v>
      </c>
      <c r="V664">
        <v>0</v>
      </c>
      <c r="W664" t="s">
        <v>753</v>
      </c>
      <c r="X664">
        <v>12</v>
      </c>
      <c r="Y664" t="s">
        <v>13</v>
      </c>
      <c r="Z664" t="s">
        <v>40</v>
      </c>
      <c r="AA664" t="s">
        <v>582</v>
      </c>
      <c r="AD664" t="s">
        <v>171</v>
      </c>
      <c r="AE664" t="s">
        <v>799</v>
      </c>
      <c r="AF664" t="s">
        <v>740</v>
      </c>
      <c r="AG664" t="b">
        <v>0</v>
      </c>
      <c r="AH664" t="b">
        <v>0</v>
      </c>
      <c r="AI664" t="b">
        <v>0</v>
      </c>
      <c r="AJ664" t="b">
        <v>0</v>
      </c>
      <c r="AK664" t="b">
        <v>1</v>
      </c>
      <c r="AL664" t="b">
        <v>1</v>
      </c>
      <c r="AO664" s="1">
        <v>1</v>
      </c>
      <c r="AP664" t="b">
        <v>1</v>
      </c>
      <c r="AQ664" t="b">
        <v>0</v>
      </c>
      <c r="AS664" t="b">
        <v>0</v>
      </c>
      <c r="AU664" t="s">
        <v>744</v>
      </c>
    </row>
    <row r="665" spans="1:47">
      <c r="A665">
        <v>147300</v>
      </c>
      <c r="B665" t="s">
        <v>68</v>
      </c>
      <c r="C665" t="s">
        <v>797</v>
      </c>
      <c r="D665" t="s">
        <v>773</v>
      </c>
      <c r="E665" t="str">
        <f>IF(ISNUMBER(SEARCH(E$1, VLOOKUP($A665,#REF!, 30, FALSE))), "Y", "N")</f>
        <v>N</v>
      </c>
      <c r="F665" t="str">
        <f>IF(ISNUMBER(SEARCH(F$1, VLOOKUP($A665,#REF!, 30, FALSE))), "Y", "N")</f>
        <v>N</v>
      </c>
      <c r="G665" t="str">
        <f>IF(ISNUMBER(SEARCH(G$1, VLOOKUP($A665,#REF!, 30, FALSE))), "Y", "N")</f>
        <v>N</v>
      </c>
      <c r="H665" t="str">
        <f>IF(ISNUMBER(SEARCH(H$1, VLOOKUP($A665,#REF!, 30, FALSE))), "Y", "N")</f>
        <v>N</v>
      </c>
      <c r="I665" t="str">
        <f>IF(ISNUMBER(SEARCH(I$1, VLOOKUP($A665,#REF!, 30, FALSE))), "Y", "N")</f>
        <v>N</v>
      </c>
      <c r="J665" t="str">
        <f>IF(ISNUMBER(SEARCH(J$1, VLOOKUP($A665,#REF!, 30, FALSE))), "Y", "N")</f>
        <v>N</v>
      </c>
      <c r="K665" t="str">
        <f>IF(ISNUMBER(SEARCH(K$1, VLOOKUP($A665,#REF!, 30, FALSE))), "Y", "N")</f>
        <v>N</v>
      </c>
      <c r="L665">
        <v>10</v>
      </c>
      <c r="M665" t="s">
        <v>20</v>
      </c>
      <c r="N665" t="s">
        <v>749</v>
      </c>
      <c r="O665" t="s">
        <v>22</v>
      </c>
      <c r="P665" t="s">
        <v>23</v>
      </c>
      <c r="Q665" t="s">
        <v>774</v>
      </c>
      <c r="R665">
        <v>0</v>
      </c>
      <c r="S665" s="8" t="str">
        <f t="shared" si="10"/>
        <v>None</v>
      </c>
      <c r="T665" t="s">
        <v>27</v>
      </c>
      <c r="U665">
        <v>0</v>
      </c>
      <c r="V665">
        <v>150</v>
      </c>
      <c r="W665" t="s">
        <v>230</v>
      </c>
      <c r="X665">
        <v>12</v>
      </c>
      <c r="Y665" t="s">
        <v>13</v>
      </c>
      <c r="Z665" t="s">
        <v>40</v>
      </c>
      <c r="AA665" t="s">
        <v>398</v>
      </c>
      <c r="AD665" t="s">
        <v>162</v>
      </c>
      <c r="AE665" t="s">
        <v>804</v>
      </c>
      <c r="AF665" t="s">
        <v>740</v>
      </c>
      <c r="AG665" t="b">
        <v>0</v>
      </c>
      <c r="AH665" t="b">
        <v>1</v>
      </c>
      <c r="AI665" t="b">
        <v>0</v>
      </c>
      <c r="AJ665" t="b">
        <v>0</v>
      </c>
      <c r="AK665" t="b">
        <v>1</v>
      </c>
      <c r="AL665" t="b">
        <v>1</v>
      </c>
      <c r="AO665" t="s">
        <v>27</v>
      </c>
      <c r="AP665" t="b">
        <v>0</v>
      </c>
      <c r="AQ665" t="b">
        <v>0</v>
      </c>
      <c r="AS665" t="b">
        <v>0</v>
      </c>
    </row>
    <row r="666" spans="1:47">
      <c r="A666">
        <v>144139</v>
      </c>
      <c r="B666" t="s">
        <v>68</v>
      </c>
      <c r="C666" t="s">
        <v>797</v>
      </c>
      <c r="D666" t="s">
        <v>776</v>
      </c>
      <c r="E666" t="str">
        <f>IF(ISNUMBER(SEARCH(E$1, VLOOKUP($A666,#REF!, 30, FALSE))), "Y", "N")</f>
        <v>N</v>
      </c>
      <c r="F666" t="str">
        <f>IF(ISNUMBER(SEARCH(F$1, VLOOKUP($A666,#REF!, 30, FALSE))), "Y", "N")</f>
        <v>N</v>
      </c>
      <c r="G666" t="str">
        <f>IF(ISNUMBER(SEARCH(G$1, VLOOKUP($A666,#REF!, 30, FALSE))), "Y", "N")</f>
        <v>N</v>
      </c>
      <c r="H666" t="str">
        <f>IF(ISNUMBER(SEARCH(H$1, VLOOKUP($A666,#REF!, 30, FALSE))), "Y", "N")</f>
        <v>N</v>
      </c>
      <c r="I666" t="str">
        <f>IF(ISNUMBER(SEARCH(I$1, VLOOKUP($A666,#REF!, 30, FALSE))), "Y", "N")</f>
        <v>N</v>
      </c>
      <c r="J666" t="str">
        <f>IF(ISNUMBER(SEARCH(J$1, VLOOKUP($A666,#REF!, 30, FALSE))), "Y", "N")</f>
        <v>N</v>
      </c>
      <c r="K666" t="str">
        <f>IF(ISNUMBER(SEARCH(K$1, VLOOKUP($A666,#REF!, 30, FALSE))), "Y", "N")</f>
        <v>N</v>
      </c>
      <c r="L666">
        <v>10</v>
      </c>
      <c r="M666" t="s">
        <v>20</v>
      </c>
      <c r="N666" t="s">
        <v>749</v>
      </c>
      <c r="O666" t="s">
        <v>22</v>
      </c>
      <c r="P666" t="s">
        <v>23</v>
      </c>
      <c r="Q666" t="s">
        <v>777</v>
      </c>
      <c r="R666">
        <v>0</v>
      </c>
      <c r="S666" s="8" t="str">
        <f t="shared" si="10"/>
        <v>None</v>
      </c>
      <c r="T666" t="s">
        <v>27</v>
      </c>
      <c r="U666">
        <v>0</v>
      </c>
      <c r="V666">
        <v>295</v>
      </c>
      <c r="W666" t="s">
        <v>230</v>
      </c>
      <c r="X666">
        <v>12</v>
      </c>
      <c r="Y666" t="s">
        <v>13</v>
      </c>
      <c r="Z666" t="s">
        <v>40</v>
      </c>
      <c r="AA666" t="s">
        <v>398</v>
      </c>
      <c r="AD666" t="s">
        <v>162</v>
      </c>
      <c r="AE666" t="s">
        <v>805</v>
      </c>
      <c r="AF666" t="s">
        <v>740</v>
      </c>
      <c r="AG666" t="b">
        <v>0</v>
      </c>
      <c r="AH666" t="b">
        <v>1</v>
      </c>
      <c r="AI666" t="b">
        <v>0</v>
      </c>
      <c r="AJ666" t="b">
        <v>0</v>
      </c>
      <c r="AK666" t="b">
        <v>1</v>
      </c>
      <c r="AL666" t="b">
        <v>1</v>
      </c>
      <c r="AO666" t="s">
        <v>27</v>
      </c>
      <c r="AP666" t="b">
        <v>0</v>
      </c>
      <c r="AQ666" t="b">
        <v>0</v>
      </c>
      <c r="AS666" t="b">
        <v>0</v>
      </c>
    </row>
    <row r="667" spans="1:47">
      <c r="A667">
        <v>151119</v>
      </c>
      <c r="B667" t="s">
        <v>68</v>
      </c>
      <c r="C667" t="s">
        <v>797</v>
      </c>
      <c r="D667" t="s">
        <v>779</v>
      </c>
      <c r="E667" t="str">
        <f>IF(ISNUMBER(SEARCH(E$1, VLOOKUP($A667,#REF!, 30, FALSE))), "Y", "N")</f>
        <v>N</v>
      </c>
      <c r="F667" t="str">
        <f>IF(ISNUMBER(SEARCH(F$1, VLOOKUP($A667,#REF!, 30, FALSE))), "Y", "N")</f>
        <v>N</v>
      </c>
      <c r="G667" t="str">
        <f>IF(ISNUMBER(SEARCH(G$1, VLOOKUP($A667,#REF!, 30, FALSE))), "Y", "N")</f>
        <v>N</v>
      </c>
      <c r="H667" t="str">
        <f>IF(ISNUMBER(SEARCH(H$1, VLOOKUP($A667,#REF!, 30, FALSE))), "Y", "N")</f>
        <v>N</v>
      </c>
      <c r="I667" t="str">
        <f>IF(ISNUMBER(SEARCH(I$1, VLOOKUP($A667,#REF!, 30, FALSE))), "Y", "N")</f>
        <v>N</v>
      </c>
      <c r="J667" t="str">
        <f>IF(ISNUMBER(SEARCH(J$1, VLOOKUP($A667,#REF!, 30, FALSE))), "Y", "N")</f>
        <v>N</v>
      </c>
      <c r="K667" t="str">
        <f>IF(ISNUMBER(SEARCH(K$1, VLOOKUP($A667,#REF!, 30, FALSE))), "Y", "N")</f>
        <v>N</v>
      </c>
      <c r="L667">
        <v>10</v>
      </c>
      <c r="M667" t="s">
        <v>20</v>
      </c>
      <c r="N667" t="s">
        <v>749</v>
      </c>
      <c r="O667" t="s">
        <v>22</v>
      </c>
      <c r="P667" t="s">
        <v>23</v>
      </c>
      <c r="Q667">
        <v>0.1079</v>
      </c>
      <c r="R667">
        <v>0</v>
      </c>
      <c r="S667" s="8" t="str">
        <f t="shared" si="10"/>
        <v>None</v>
      </c>
      <c r="T667">
        <v>0</v>
      </c>
      <c r="U667">
        <v>0</v>
      </c>
      <c r="V667">
        <v>0</v>
      </c>
      <c r="W667" t="s">
        <v>753</v>
      </c>
      <c r="X667">
        <v>12</v>
      </c>
      <c r="Y667" t="s">
        <v>13</v>
      </c>
      <c r="Z667" t="s">
        <v>40</v>
      </c>
      <c r="AA667" t="s">
        <v>582</v>
      </c>
      <c r="AD667" t="s">
        <v>171</v>
      </c>
      <c r="AE667" t="s">
        <v>799</v>
      </c>
      <c r="AF667" t="s">
        <v>740</v>
      </c>
      <c r="AG667" t="b">
        <v>0</v>
      </c>
      <c r="AH667" t="b">
        <v>0</v>
      </c>
      <c r="AI667" t="b">
        <v>0</v>
      </c>
      <c r="AJ667" t="b">
        <v>0</v>
      </c>
      <c r="AK667" t="b">
        <v>1</v>
      </c>
      <c r="AL667" t="b">
        <v>1</v>
      </c>
      <c r="AO667" t="s">
        <v>27</v>
      </c>
      <c r="AP667" t="b">
        <v>0</v>
      </c>
      <c r="AQ667" t="b">
        <v>0</v>
      </c>
      <c r="AS667" t="b">
        <v>0</v>
      </c>
      <c r="AU667" t="s">
        <v>744</v>
      </c>
    </row>
    <row r="668" spans="1:47">
      <c r="A668">
        <v>151120</v>
      </c>
      <c r="B668" t="s">
        <v>68</v>
      </c>
      <c r="C668" t="s">
        <v>797</v>
      </c>
      <c r="D668" t="s">
        <v>780</v>
      </c>
      <c r="E668" t="str">
        <f>IF(ISNUMBER(SEARCH(E$1, VLOOKUP($A668,#REF!, 30, FALSE))), "Y", "N")</f>
        <v>N</v>
      </c>
      <c r="F668" t="str">
        <f>IF(ISNUMBER(SEARCH(F$1, VLOOKUP($A668,#REF!, 30, FALSE))), "Y", "N")</f>
        <v>N</v>
      </c>
      <c r="G668" t="str">
        <f>IF(ISNUMBER(SEARCH(G$1, VLOOKUP($A668,#REF!, 30, FALSE))), "Y", "N")</f>
        <v>N</v>
      </c>
      <c r="H668" t="str">
        <f>IF(ISNUMBER(SEARCH(H$1, VLOOKUP($A668,#REF!, 30, FALSE))), "Y", "N")</f>
        <v>N</v>
      </c>
      <c r="I668" t="str">
        <f>IF(ISNUMBER(SEARCH(I$1, VLOOKUP($A668,#REF!, 30, FALSE))), "Y", "N")</f>
        <v>N</v>
      </c>
      <c r="J668" t="str">
        <f>IF(ISNUMBER(SEARCH(J$1, VLOOKUP($A668,#REF!, 30, FALSE))), "Y", "N")</f>
        <v>N</v>
      </c>
      <c r="K668" t="str">
        <f>IF(ISNUMBER(SEARCH(K$1, VLOOKUP($A668,#REF!, 30, FALSE))), "Y", "N")</f>
        <v>N</v>
      </c>
      <c r="L668">
        <v>10</v>
      </c>
      <c r="M668" t="s">
        <v>20</v>
      </c>
      <c r="N668" t="s">
        <v>749</v>
      </c>
      <c r="O668" t="s">
        <v>22</v>
      </c>
      <c r="P668" t="s">
        <v>23</v>
      </c>
      <c r="Q668">
        <v>0.10290000000000001</v>
      </c>
      <c r="R668">
        <v>0</v>
      </c>
      <c r="S668" s="8" t="str">
        <f t="shared" si="10"/>
        <v>None</v>
      </c>
      <c r="T668">
        <v>0</v>
      </c>
      <c r="U668">
        <v>0</v>
      </c>
      <c r="V668">
        <v>0</v>
      </c>
      <c r="W668" t="s">
        <v>753</v>
      </c>
      <c r="X668">
        <v>24</v>
      </c>
      <c r="Y668" t="s">
        <v>13</v>
      </c>
      <c r="Z668" t="s">
        <v>40</v>
      </c>
      <c r="AA668" t="s">
        <v>582</v>
      </c>
      <c r="AD668" t="s">
        <v>171</v>
      </c>
      <c r="AE668" t="s">
        <v>799</v>
      </c>
      <c r="AF668" t="s">
        <v>740</v>
      </c>
      <c r="AG668" t="b">
        <v>0</v>
      </c>
      <c r="AH668" t="b">
        <v>0</v>
      </c>
      <c r="AI668" t="b">
        <v>0</v>
      </c>
      <c r="AJ668" t="b">
        <v>0</v>
      </c>
      <c r="AK668" t="b">
        <v>1</v>
      </c>
      <c r="AL668" t="b">
        <v>1</v>
      </c>
      <c r="AO668" t="s">
        <v>27</v>
      </c>
      <c r="AP668" t="b">
        <v>0</v>
      </c>
      <c r="AQ668" t="b">
        <v>0</v>
      </c>
      <c r="AS668" t="b">
        <v>0</v>
      </c>
      <c r="AU668" t="s">
        <v>744</v>
      </c>
    </row>
    <row r="669" spans="1:47">
      <c r="A669">
        <v>20790</v>
      </c>
      <c r="B669" t="s">
        <v>68</v>
      </c>
      <c r="C669" t="s">
        <v>806</v>
      </c>
      <c r="D669" t="s">
        <v>748</v>
      </c>
      <c r="E669" t="str">
        <f>IF(ISNUMBER(SEARCH(E$1, VLOOKUP($A669,#REF!, 30, FALSE))), "Y", "N")</f>
        <v>N</v>
      </c>
      <c r="F669" t="str">
        <f>IF(ISNUMBER(SEARCH(F$1, VLOOKUP($A669,#REF!, 30, FALSE))), "Y", "N")</f>
        <v>N</v>
      </c>
      <c r="G669" t="str">
        <f>IF(ISNUMBER(SEARCH(G$1, VLOOKUP($A669,#REF!, 30, FALSE))), "Y", "N")</f>
        <v>N</v>
      </c>
      <c r="H669" t="str">
        <f>IF(ISNUMBER(SEARCH(H$1, VLOOKUP($A669,#REF!, 30, FALSE))), "Y", "N")</f>
        <v>N</v>
      </c>
      <c r="I669" t="str">
        <f>IF(ISNUMBER(SEARCH(I$1, VLOOKUP($A669,#REF!, 30, FALSE))), "Y", "N")</f>
        <v>N</v>
      </c>
      <c r="J669" t="str">
        <f>IF(ISNUMBER(SEARCH(J$1, VLOOKUP($A669,#REF!, 30, FALSE))), "Y", "N")</f>
        <v>N</v>
      </c>
      <c r="K669" t="str">
        <f>IF(ISNUMBER(SEARCH(K$1, VLOOKUP($A669,#REF!, 30, FALSE))), "Y", "N")</f>
        <v>N</v>
      </c>
      <c r="L669">
        <v>10</v>
      </c>
      <c r="M669" t="s">
        <v>20</v>
      </c>
      <c r="N669" t="s">
        <v>749</v>
      </c>
      <c r="O669" t="s">
        <v>22</v>
      </c>
      <c r="P669" t="s">
        <v>23</v>
      </c>
      <c r="Q669">
        <v>0.11890000000000001</v>
      </c>
      <c r="R669">
        <v>0</v>
      </c>
      <c r="S669" s="8" t="str">
        <f t="shared" si="10"/>
        <v>None</v>
      </c>
      <c r="T669">
        <v>0</v>
      </c>
      <c r="U669">
        <v>9.9499999999999993</v>
      </c>
      <c r="V669">
        <v>0</v>
      </c>
      <c r="W669" t="s">
        <v>750</v>
      </c>
      <c r="X669">
        <v>12</v>
      </c>
      <c r="Y669" t="s">
        <v>13</v>
      </c>
      <c r="Z669" t="s">
        <v>737</v>
      </c>
      <c r="AD669" t="s">
        <v>738</v>
      </c>
      <c r="AE669" t="s">
        <v>807</v>
      </c>
      <c r="AF669" t="s">
        <v>740</v>
      </c>
      <c r="AG669" t="b">
        <v>0</v>
      </c>
      <c r="AH669" t="b">
        <v>0</v>
      </c>
      <c r="AI669" t="b">
        <v>0</v>
      </c>
      <c r="AJ669" t="b">
        <v>0</v>
      </c>
      <c r="AK669" t="b">
        <v>1</v>
      </c>
      <c r="AL669" t="b">
        <v>1</v>
      </c>
      <c r="AN669" t="s">
        <v>741</v>
      </c>
      <c r="AO669" t="s">
        <v>27</v>
      </c>
      <c r="AP669" t="b">
        <v>0</v>
      </c>
      <c r="AQ669" t="b">
        <v>0</v>
      </c>
      <c r="AS669" t="b">
        <v>0</v>
      </c>
    </row>
    <row r="670" spans="1:47">
      <c r="A670">
        <v>21457</v>
      </c>
      <c r="B670" t="s">
        <v>68</v>
      </c>
      <c r="C670" t="s">
        <v>806</v>
      </c>
      <c r="D670" t="s">
        <v>723</v>
      </c>
      <c r="E670" t="str">
        <f>IF(ISNUMBER(SEARCH(E$1, VLOOKUP($A670,#REF!, 30, FALSE))), "Y", "N")</f>
        <v>N</v>
      </c>
      <c r="F670" t="str">
        <f>IF(ISNUMBER(SEARCH(F$1, VLOOKUP($A670,#REF!, 30, FALSE))), "Y", "N")</f>
        <v>N</v>
      </c>
      <c r="G670" t="str">
        <f>IF(ISNUMBER(SEARCH(G$1, VLOOKUP($A670,#REF!, 30, FALSE))), "Y", "N")</f>
        <v>N</v>
      </c>
      <c r="H670" t="str">
        <f>IF(ISNUMBER(SEARCH(H$1, VLOOKUP($A670,#REF!, 30, FALSE))), "Y", "N")</f>
        <v>N</v>
      </c>
      <c r="I670" t="str">
        <f>IF(ISNUMBER(SEARCH(I$1, VLOOKUP($A670,#REF!, 30, FALSE))), "Y", "N")</f>
        <v>N</v>
      </c>
      <c r="J670" t="str">
        <f>IF(ISNUMBER(SEARCH(J$1, VLOOKUP($A670,#REF!, 30, FALSE))), "Y", "N")</f>
        <v>N</v>
      </c>
      <c r="K670" t="str">
        <f>IF(ISNUMBER(SEARCH(K$1, VLOOKUP($A670,#REF!, 30, FALSE))), "Y", "N")</f>
        <v>N</v>
      </c>
      <c r="L670">
        <v>10</v>
      </c>
      <c r="M670" t="s">
        <v>20</v>
      </c>
      <c r="N670" t="s">
        <v>749</v>
      </c>
      <c r="O670" t="s">
        <v>22</v>
      </c>
      <c r="P670" t="s">
        <v>23</v>
      </c>
      <c r="Q670">
        <v>0.1169</v>
      </c>
      <c r="R670">
        <v>0</v>
      </c>
      <c r="S670" s="8" t="str">
        <f t="shared" si="10"/>
        <v>None</v>
      </c>
      <c r="T670">
        <v>0</v>
      </c>
      <c r="U670">
        <v>0</v>
      </c>
      <c r="V670">
        <v>0</v>
      </c>
      <c r="W670" t="s">
        <v>25</v>
      </c>
      <c r="X670">
        <v>12</v>
      </c>
      <c r="Y670" t="s">
        <v>13</v>
      </c>
      <c r="Z670" t="s">
        <v>40</v>
      </c>
      <c r="AA670" t="s">
        <v>170</v>
      </c>
      <c r="AD670" t="s">
        <v>174</v>
      </c>
      <c r="AE670" t="s">
        <v>808</v>
      </c>
      <c r="AF670" t="s">
        <v>740</v>
      </c>
      <c r="AG670" t="b">
        <v>0</v>
      </c>
      <c r="AH670" t="b">
        <v>0</v>
      </c>
      <c r="AI670" t="b">
        <v>0</v>
      </c>
      <c r="AJ670" t="b">
        <v>0</v>
      </c>
      <c r="AK670" t="b">
        <v>1</v>
      </c>
      <c r="AL670" t="b">
        <v>1</v>
      </c>
      <c r="AO670" t="s">
        <v>27</v>
      </c>
      <c r="AP670" t="b">
        <v>0</v>
      </c>
      <c r="AQ670" t="b">
        <v>0</v>
      </c>
      <c r="AS670" t="b">
        <v>0</v>
      </c>
      <c r="AU670" t="s">
        <v>744</v>
      </c>
    </row>
    <row r="671" spans="1:47">
      <c r="A671">
        <v>148778</v>
      </c>
      <c r="B671" t="s">
        <v>68</v>
      </c>
      <c r="C671" t="s">
        <v>806</v>
      </c>
      <c r="D671" t="s">
        <v>755</v>
      </c>
      <c r="E671" t="str">
        <f>IF(ISNUMBER(SEARCH(E$1, VLOOKUP($A671,#REF!, 30, FALSE))), "Y", "N")</f>
        <v>N</v>
      </c>
      <c r="F671" t="str">
        <f>IF(ISNUMBER(SEARCH(F$1, VLOOKUP($A671,#REF!, 30, FALSE))), "Y", "N")</f>
        <v>N</v>
      </c>
      <c r="G671" t="str">
        <f>IF(ISNUMBER(SEARCH(G$1, VLOOKUP($A671,#REF!, 30, FALSE))), "Y", "N")</f>
        <v>N</v>
      </c>
      <c r="H671" t="str">
        <f>IF(ISNUMBER(SEARCH(H$1, VLOOKUP($A671,#REF!, 30, FALSE))), "Y", "N")</f>
        <v>N</v>
      </c>
      <c r="I671" t="str">
        <f>IF(ISNUMBER(SEARCH(I$1, VLOOKUP($A671,#REF!, 30, FALSE))), "Y", "N")</f>
        <v>N</v>
      </c>
      <c r="J671" t="str">
        <f>IF(ISNUMBER(SEARCH(J$1, VLOOKUP($A671,#REF!, 30, FALSE))), "Y", "N")</f>
        <v>N</v>
      </c>
      <c r="K671" t="str">
        <f>IF(ISNUMBER(SEARCH(K$1, VLOOKUP($A671,#REF!, 30, FALSE))), "Y", "N")</f>
        <v>N</v>
      </c>
      <c r="L671">
        <v>10</v>
      </c>
      <c r="M671" t="s">
        <v>20</v>
      </c>
      <c r="N671" t="s">
        <v>749</v>
      </c>
      <c r="O671" t="s">
        <v>22</v>
      </c>
      <c r="P671" t="s">
        <v>23</v>
      </c>
      <c r="Q671">
        <v>0.1119</v>
      </c>
      <c r="R671">
        <v>0</v>
      </c>
      <c r="S671" s="8" t="str">
        <f t="shared" si="10"/>
        <v>None</v>
      </c>
      <c r="T671">
        <v>0</v>
      </c>
      <c r="U671">
        <v>0</v>
      </c>
      <c r="V671">
        <v>0</v>
      </c>
      <c r="W671" t="s">
        <v>25</v>
      </c>
      <c r="X671">
        <v>24</v>
      </c>
      <c r="Y671" t="s">
        <v>13</v>
      </c>
      <c r="Z671" t="s">
        <v>40</v>
      </c>
      <c r="AA671" t="s">
        <v>170</v>
      </c>
      <c r="AD671" t="s">
        <v>174</v>
      </c>
      <c r="AE671" t="s">
        <v>808</v>
      </c>
      <c r="AF671" t="s">
        <v>740</v>
      </c>
      <c r="AG671" t="b">
        <v>0</v>
      </c>
      <c r="AH671" t="b">
        <v>0</v>
      </c>
      <c r="AI671" t="b">
        <v>0</v>
      </c>
      <c r="AJ671" t="b">
        <v>0</v>
      </c>
      <c r="AK671" t="b">
        <v>1</v>
      </c>
      <c r="AL671" t="b">
        <v>1</v>
      </c>
      <c r="AN671" t="s">
        <v>741</v>
      </c>
      <c r="AO671" s="1">
        <v>1</v>
      </c>
      <c r="AP671" t="b">
        <v>1</v>
      </c>
      <c r="AQ671" t="b">
        <v>0</v>
      </c>
      <c r="AS671" t="b">
        <v>0</v>
      </c>
    </row>
    <row r="672" spans="1:47">
      <c r="A672">
        <v>148474</v>
      </c>
      <c r="B672" t="s">
        <v>68</v>
      </c>
      <c r="C672" t="s">
        <v>806</v>
      </c>
      <c r="D672" t="s">
        <v>756</v>
      </c>
      <c r="E672" t="str">
        <f>IF(ISNUMBER(SEARCH(E$1, VLOOKUP($A672,#REF!, 30, FALSE))), "Y", "N")</f>
        <v>N</v>
      </c>
      <c r="F672" t="str">
        <f>IF(ISNUMBER(SEARCH(F$1, VLOOKUP($A672,#REF!, 30, FALSE))), "Y", "N")</f>
        <v>N</v>
      </c>
      <c r="G672" t="str">
        <f>IF(ISNUMBER(SEARCH(G$1, VLOOKUP($A672,#REF!, 30, FALSE))), "Y", "N")</f>
        <v>N</v>
      </c>
      <c r="H672" t="str">
        <f>IF(ISNUMBER(SEARCH(H$1, VLOOKUP($A672,#REF!, 30, FALSE))), "Y", "N")</f>
        <v>N</v>
      </c>
      <c r="I672" t="str">
        <f>IF(ISNUMBER(SEARCH(I$1, VLOOKUP($A672,#REF!, 30, FALSE))), "Y", "N")</f>
        <v>N</v>
      </c>
      <c r="J672" t="str">
        <f>IF(ISNUMBER(SEARCH(J$1, VLOOKUP($A672,#REF!, 30, FALSE))), "Y", "N")</f>
        <v>N</v>
      </c>
      <c r="K672" t="str">
        <f>IF(ISNUMBER(SEARCH(K$1, VLOOKUP($A672,#REF!, 30, FALSE))), "Y", "N")</f>
        <v>N</v>
      </c>
      <c r="L672" t="s">
        <v>221</v>
      </c>
      <c r="M672" t="s">
        <v>20</v>
      </c>
      <c r="N672" t="s">
        <v>749</v>
      </c>
      <c r="O672" t="s">
        <v>22</v>
      </c>
      <c r="P672" t="s">
        <v>23</v>
      </c>
      <c r="Q672">
        <v>0.10589999999999999</v>
      </c>
      <c r="R672">
        <v>0</v>
      </c>
      <c r="S672" s="8" t="str">
        <f t="shared" si="10"/>
        <v>None</v>
      </c>
      <c r="T672">
        <v>0</v>
      </c>
      <c r="U672">
        <v>0</v>
      </c>
      <c r="V672">
        <v>0</v>
      </c>
      <c r="W672" t="s">
        <v>25</v>
      </c>
      <c r="X672">
        <v>15</v>
      </c>
      <c r="Y672" t="s">
        <v>13</v>
      </c>
      <c r="Z672" t="s">
        <v>40</v>
      </c>
      <c r="AA672" t="s">
        <v>222</v>
      </c>
      <c r="AD672" t="s">
        <v>223</v>
      </c>
      <c r="AE672" t="s">
        <v>808</v>
      </c>
      <c r="AF672" t="s">
        <v>740</v>
      </c>
      <c r="AG672" t="b">
        <v>0</v>
      </c>
      <c r="AH672" t="b">
        <v>0</v>
      </c>
      <c r="AI672" t="b">
        <v>0</v>
      </c>
      <c r="AJ672" t="b">
        <v>0</v>
      </c>
      <c r="AK672" t="b">
        <v>1</v>
      </c>
      <c r="AL672" t="b">
        <v>1</v>
      </c>
      <c r="AN672" t="s">
        <v>741</v>
      </c>
      <c r="AO672" t="s">
        <v>27</v>
      </c>
      <c r="AP672" t="b">
        <v>0</v>
      </c>
      <c r="AQ672" t="b">
        <v>0</v>
      </c>
    </row>
    <row r="673" spans="1:47">
      <c r="A673">
        <v>151019</v>
      </c>
      <c r="B673" t="s">
        <v>68</v>
      </c>
      <c r="C673" t="s">
        <v>806</v>
      </c>
      <c r="D673" t="s">
        <v>757</v>
      </c>
      <c r="E673" t="str">
        <f>IF(ISNUMBER(SEARCH(E$1, VLOOKUP($A673,#REF!, 30, FALSE))), "Y", "N")</f>
        <v>N</v>
      </c>
      <c r="F673" t="str">
        <f>IF(ISNUMBER(SEARCH(F$1, VLOOKUP($A673,#REF!, 30, FALSE))), "Y", "N")</f>
        <v>N</v>
      </c>
      <c r="G673" t="str">
        <f>IF(ISNUMBER(SEARCH(G$1, VLOOKUP($A673,#REF!, 30, FALSE))), "Y", "N")</f>
        <v>N</v>
      </c>
      <c r="H673" t="str">
        <f>IF(ISNUMBER(SEARCH(H$1, VLOOKUP($A673,#REF!, 30, FALSE))), "Y", "N")</f>
        <v>N</v>
      </c>
      <c r="I673" t="str">
        <f>IF(ISNUMBER(SEARCH(I$1, VLOOKUP($A673,#REF!, 30, FALSE))), "Y", "N")</f>
        <v>N</v>
      </c>
      <c r="J673" t="str">
        <f>IF(ISNUMBER(SEARCH(J$1, VLOOKUP($A673,#REF!, 30, FALSE))), "Y", "N")</f>
        <v>N</v>
      </c>
      <c r="K673" t="str">
        <f>IF(ISNUMBER(SEARCH(K$1, VLOOKUP($A673,#REF!, 30, FALSE))), "Y", "N")</f>
        <v>N</v>
      </c>
      <c r="L673" t="s">
        <v>221</v>
      </c>
      <c r="M673" t="s">
        <v>20</v>
      </c>
      <c r="N673" t="s">
        <v>749</v>
      </c>
      <c r="O673" t="s">
        <v>22</v>
      </c>
      <c r="P673" t="s">
        <v>23</v>
      </c>
      <c r="Q673">
        <v>8.3900000000000002E-2</v>
      </c>
      <c r="R673">
        <v>0</v>
      </c>
      <c r="S673" s="8" t="str">
        <f t="shared" si="10"/>
        <v>None</v>
      </c>
      <c r="T673">
        <v>0</v>
      </c>
      <c r="U673">
        <v>0</v>
      </c>
      <c r="V673">
        <v>0</v>
      </c>
      <c r="W673" t="s">
        <v>25</v>
      </c>
      <c r="X673">
        <v>5</v>
      </c>
      <c r="Y673" t="s">
        <v>13</v>
      </c>
      <c r="Z673" t="s">
        <v>40</v>
      </c>
      <c r="AA673" t="s">
        <v>222</v>
      </c>
      <c r="AD673" t="s">
        <v>223</v>
      </c>
      <c r="AE673" t="s">
        <v>808</v>
      </c>
      <c r="AF673" t="s">
        <v>740</v>
      </c>
      <c r="AG673" t="b">
        <v>0</v>
      </c>
      <c r="AH673" t="b">
        <v>0</v>
      </c>
      <c r="AI673" t="b">
        <v>0</v>
      </c>
      <c r="AJ673" t="b">
        <v>0</v>
      </c>
      <c r="AK673" t="b">
        <v>1</v>
      </c>
      <c r="AL673" t="b">
        <v>1</v>
      </c>
      <c r="AO673" t="s">
        <v>27</v>
      </c>
      <c r="AP673" t="b">
        <v>0</v>
      </c>
      <c r="AQ673" t="b">
        <v>0</v>
      </c>
      <c r="AS673" t="b">
        <v>0</v>
      </c>
    </row>
    <row r="674" spans="1:47">
      <c r="A674">
        <v>151885</v>
      </c>
      <c r="B674" t="s">
        <v>68</v>
      </c>
      <c r="C674" t="s">
        <v>806</v>
      </c>
      <c r="D674" t="s">
        <v>758</v>
      </c>
      <c r="E674" t="str">
        <f>IF(ISNUMBER(SEARCH(E$1, VLOOKUP($A674,#REF!, 30, FALSE))), "Y", "N")</f>
        <v>N</v>
      </c>
      <c r="F674" t="str">
        <f>IF(ISNUMBER(SEARCH(F$1, VLOOKUP($A674,#REF!, 30, FALSE))), "Y", "N")</f>
        <v>N</v>
      </c>
      <c r="G674" t="str">
        <f>IF(ISNUMBER(SEARCH(G$1, VLOOKUP($A674,#REF!, 30, FALSE))), "Y", "N")</f>
        <v>N</v>
      </c>
      <c r="H674" t="str">
        <f>IF(ISNUMBER(SEARCH(H$1, VLOOKUP($A674,#REF!, 30, FALSE))), "Y", "N")</f>
        <v>N</v>
      </c>
      <c r="I674" t="str">
        <f>IF(ISNUMBER(SEARCH(I$1, VLOOKUP($A674,#REF!, 30, FALSE))), "Y", "N")</f>
        <v>N</v>
      </c>
      <c r="J674" t="str">
        <f>IF(ISNUMBER(SEARCH(J$1, VLOOKUP($A674,#REF!, 30, FALSE))), "Y", "N")</f>
        <v>N</v>
      </c>
      <c r="K674" t="str">
        <f>IF(ISNUMBER(SEARCH(K$1, VLOOKUP($A674,#REF!, 30, FALSE))), "Y", "N")</f>
        <v>N</v>
      </c>
      <c r="L674">
        <v>10</v>
      </c>
      <c r="M674" t="s">
        <v>20</v>
      </c>
      <c r="N674" t="s">
        <v>749</v>
      </c>
      <c r="O674" t="s">
        <v>22</v>
      </c>
      <c r="P674" t="s">
        <v>759</v>
      </c>
      <c r="Q674" t="s">
        <v>809</v>
      </c>
      <c r="R674">
        <v>0</v>
      </c>
      <c r="S674" s="8" t="str">
        <f t="shared" si="10"/>
        <v>None</v>
      </c>
      <c r="T674" t="s">
        <v>27</v>
      </c>
      <c r="U674">
        <v>0</v>
      </c>
      <c r="V674">
        <v>0</v>
      </c>
      <c r="W674" t="s">
        <v>25</v>
      </c>
      <c r="X674">
        <v>12</v>
      </c>
      <c r="Y674" t="s">
        <v>13</v>
      </c>
      <c r="Z674" t="s">
        <v>26</v>
      </c>
      <c r="AD674" t="s">
        <v>147</v>
      </c>
      <c r="AE674" t="s">
        <v>810</v>
      </c>
      <c r="AF674" t="s">
        <v>740</v>
      </c>
      <c r="AG674" t="b">
        <v>0</v>
      </c>
      <c r="AH674" t="b">
        <v>0</v>
      </c>
      <c r="AI674" t="b">
        <v>0</v>
      </c>
      <c r="AJ674" t="b">
        <v>0</v>
      </c>
      <c r="AK674" t="b">
        <v>1</v>
      </c>
      <c r="AL674" t="b">
        <v>1</v>
      </c>
      <c r="AO674" t="s">
        <v>27</v>
      </c>
      <c r="AP674" t="b">
        <v>0</v>
      </c>
      <c r="AQ674" t="b">
        <v>0</v>
      </c>
      <c r="AS674" t="b">
        <v>0</v>
      </c>
    </row>
    <row r="675" spans="1:47">
      <c r="A675">
        <v>151139</v>
      </c>
      <c r="B675" t="s">
        <v>68</v>
      </c>
      <c r="C675" t="s">
        <v>806</v>
      </c>
      <c r="D675" t="s">
        <v>758</v>
      </c>
      <c r="E675" t="str">
        <f>IF(ISNUMBER(SEARCH(E$1, VLOOKUP($A675,#REF!, 30, FALSE))), "Y", "N")</f>
        <v>N</v>
      </c>
      <c r="F675" t="str">
        <f>IF(ISNUMBER(SEARCH(F$1, VLOOKUP($A675,#REF!, 30, FALSE))), "Y", "N")</f>
        <v>N</v>
      </c>
      <c r="G675" t="str">
        <f>IF(ISNUMBER(SEARCH(G$1, VLOOKUP($A675,#REF!, 30, FALSE))), "Y", "N")</f>
        <v>N</v>
      </c>
      <c r="H675" t="str">
        <f>IF(ISNUMBER(SEARCH(H$1, VLOOKUP($A675,#REF!, 30, FALSE))), "Y", "N")</f>
        <v>N</v>
      </c>
      <c r="I675" t="str">
        <f>IF(ISNUMBER(SEARCH(I$1, VLOOKUP($A675,#REF!, 30, FALSE))), "Y", "N")</f>
        <v>N</v>
      </c>
      <c r="J675" t="str">
        <f>IF(ISNUMBER(SEARCH(J$1, VLOOKUP($A675,#REF!, 30, FALSE))), "Y", "N")</f>
        <v>N</v>
      </c>
      <c r="K675" t="str">
        <f>IF(ISNUMBER(SEARCH(K$1, VLOOKUP($A675,#REF!, 30, FALSE))), "Y", "N")</f>
        <v>N</v>
      </c>
      <c r="L675" t="s">
        <v>221</v>
      </c>
      <c r="M675" t="s">
        <v>20</v>
      </c>
      <c r="N675" t="s">
        <v>749</v>
      </c>
      <c r="O675" t="s">
        <v>22</v>
      </c>
      <c r="P675" t="s">
        <v>759</v>
      </c>
      <c r="Q675" t="s">
        <v>811</v>
      </c>
      <c r="R675">
        <v>0</v>
      </c>
      <c r="S675" s="8" t="str">
        <f t="shared" si="10"/>
        <v>None</v>
      </c>
      <c r="T675" t="s">
        <v>27</v>
      </c>
      <c r="U675">
        <v>0</v>
      </c>
      <c r="V675">
        <v>0</v>
      </c>
      <c r="W675" t="s">
        <v>25</v>
      </c>
      <c r="X675">
        <v>12</v>
      </c>
      <c r="Y675" t="s">
        <v>13</v>
      </c>
      <c r="Z675" t="s">
        <v>26</v>
      </c>
      <c r="AA675" t="s">
        <v>222</v>
      </c>
      <c r="AD675" t="s">
        <v>223</v>
      </c>
      <c r="AE675" t="s">
        <v>810</v>
      </c>
      <c r="AF675" t="s">
        <v>740</v>
      </c>
      <c r="AG675" t="b">
        <v>0</v>
      </c>
      <c r="AH675" t="b">
        <v>0</v>
      </c>
      <c r="AI675" t="b">
        <v>0</v>
      </c>
      <c r="AJ675" t="b">
        <v>0</v>
      </c>
      <c r="AK675" t="b">
        <v>1</v>
      </c>
      <c r="AL675" t="b">
        <v>1</v>
      </c>
      <c r="AO675" t="s">
        <v>27</v>
      </c>
      <c r="AP675" t="b">
        <v>0</v>
      </c>
      <c r="AQ675" t="b">
        <v>0</v>
      </c>
      <c r="AS675" t="b">
        <v>0</v>
      </c>
    </row>
    <row r="676" spans="1:47">
      <c r="A676">
        <v>20717</v>
      </c>
      <c r="B676" t="s">
        <v>68</v>
      </c>
      <c r="C676" t="s">
        <v>806</v>
      </c>
      <c r="D676" t="s">
        <v>763</v>
      </c>
      <c r="E676" t="str">
        <f>IF(ISNUMBER(SEARCH(E$1, VLOOKUP($A676,#REF!, 30, FALSE))), "Y", "N")</f>
        <v>N</v>
      </c>
      <c r="F676" t="str">
        <f>IF(ISNUMBER(SEARCH(F$1, VLOOKUP($A676,#REF!, 30, FALSE))), "Y", "N")</f>
        <v>N</v>
      </c>
      <c r="G676" t="str">
        <f>IF(ISNUMBER(SEARCH(G$1, VLOOKUP($A676,#REF!, 30, FALSE))), "Y", "N")</f>
        <v>N</v>
      </c>
      <c r="H676" t="str">
        <f>IF(ISNUMBER(SEARCH(H$1, VLOOKUP($A676,#REF!, 30, FALSE))), "Y", "N")</f>
        <v>N</v>
      </c>
      <c r="I676" t="str">
        <f>IF(ISNUMBER(SEARCH(I$1, VLOOKUP($A676,#REF!, 30, FALSE))), "Y", "N")</f>
        <v>N</v>
      </c>
      <c r="J676" t="str">
        <f>IF(ISNUMBER(SEARCH(J$1, VLOOKUP($A676,#REF!, 30, FALSE))), "Y", "N")</f>
        <v>N</v>
      </c>
      <c r="K676" t="str">
        <f>IF(ISNUMBER(SEARCH(K$1, VLOOKUP($A676,#REF!, 30, FALSE))), "Y", "N")</f>
        <v>N</v>
      </c>
      <c r="L676" t="s">
        <v>221</v>
      </c>
      <c r="M676" t="s">
        <v>20</v>
      </c>
      <c r="N676" t="s">
        <v>749</v>
      </c>
      <c r="O676" t="s">
        <v>22</v>
      </c>
      <c r="P676" t="s">
        <v>23</v>
      </c>
      <c r="Q676">
        <v>8.8599999999999998E-2</v>
      </c>
      <c r="R676">
        <v>0</v>
      </c>
      <c r="S676" s="8" t="str">
        <f t="shared" si="10"/>
        <v>None</v>
      </c>
      <c r="T676">
        <v>0</v>
      </c>
      <c r="U676">
        <v>0</v>
      </c>
      <c r="V676">
        <v>0</v>
      </c>
      <c r="W676" t="s">
        <v>46</v>
      </c>
      <c r="X676">
        <v>12</v>
      </c>
      <c r="Y676" t="s">
        <v>13</v>
      </c>
      <c r="Z676" t="s">
        <v>40</v>
      </c>
      <c r="AA676" t="s">
        <v>222</v>
      </c>
      <c r="AD676" t="s">
        <v>141</v>
      </c>
      <c r="AE676" t="s">
        <v>808</v>
      </c>
      <c r="AF676" t="s">
        <v>740</v>
      </c>
      <c r="AG676" t="b">
        <v>0</v>
      </c>
      <c r="AH676" t="b">
        <v>0</v>
      </c>
      <c r="AI676" t="b">
        <v>0</v>
      </c>
      <c r="AJ676" t="b">
        <v>0</v>
      </c>
      <c r="AK676" t="b">
        <v>1</v>
      </c>
      <c r="AL676" t="b">
        <v>1</v>
      </c>
      <c r="AN676" t="s">
        <v>764</v>
      </c>
      <c r="AO676" t="s">
        <v>27</v>
      </c>
      <c r="AP676" t="b">
        <v>0</v>
      </c>
      <c r="AQ676" t="b">
        <v>0</v>
      </c>
      <c r="AS676" t="b">
        <v>0</v>
      </c>
    </row>
    <row r="677" spans="1:47">
      <c r="A677">
        <v>150483</v>
      </c>
      <c r="B677" t="s">
        <v>68</v>
      </c>
      <c r="C677" t="s">
        <v>806</v>
      </c>
      <c r="D677" t="s">
        <v>765</v>
      </c>
      <c r="E677" t="str">
        <f>IF(ISNUMBER(SEARCH(E$1, VLOOKUP($A677,#REF!, 30, FALSE))), "Y", "N")</f>
        <v>N</v>
      </c>
      <c r="F677" t="str">
        <f>IF(ISNUMBER(SEARCH(F$1, VLOOKUP($A677,#REF!, 30, FALSE))), "Y", "N")</f>
        <v>N</v>
      </c>
      <c r="G677" t="str">
        <f>IF(ISNUMBER(SEARCH(G$1, VLOOKUP($A677,#REF!, 30, FALSE))), "Y", "N")</f>
        <v>N</v>
      </c>
      <c r="H677" t="str">
        <f>IF(ISNUMBER(SEARCH(H$1, VLOOKUP($A677,#REF!, 30, FALSE))), "Y", "N")</f>
        <v>N</v>
      </c>
      <c r="I677" t="str">
        <f>IF(ISNUMBER(SEARCH(I$1, VLOOKUP($A677,#REF!, 30, FALSE))), "Y", "N")</f>
        <v>N</v>
      </c>
      <c r="J677" t="str">
        <f>IF(ISNUMBER(SEARCH(J$1, VLOOKUP($A677,#REF!, 30, FALSE))), "Y", "N")</f>
        <v>N</v>
      </c>
      <c r="K677" t="str">
        <f>IF(ISNUMBER(SEARCH(K$1, VLOOKUP($A677,#REF!, 30, FALSE))), "Y", "N")</f>
        <v>N</v>
      </c>
      <c r="L677">
        <v>100</v>
      </c>
      <c r="M677" t="s">
        <v>20</v>
      </c>
      <c r="N677" t="s">
        <v>749</v>
      </c>
      <c r="O677" t="s">
        <v>22</v>
      </c>
      <c r="P677" t="s">
        <v>23</v>
      </c>
      <c r="Q677">
        <v>0.12790000000000001</v>
      </c>
      <c r="R677">
        <v>0</v>
      </c>
      <c r="S677" s="8" t="str">
        <f t="shared" si="10"/>
        <v>None</v>
      </c>
      <c r="T677">
        <v>0</v>
      </c>
      <c r="U677">
        <v>8.99</v>
      </c>
      <c r="V677">
        <v>0</v>
      </c>
      <c r="W677" t="s">
        <v>753</v>
      </c>
      <c r="X677">
        <v>12</v>
      </c>
      <c r="Y677" t="s">
        <v>13</v>
      </c>
      <c r="Z677" t="s">
        <v>40</v>
      </c>
      <c r="AA677" t="s">
        <v>398</v>
      </c>
      <c r="AD677" t="s">
        <v>162</v>
      </c>
      <c r="AE677" t="s">
        <v>807</v>
      </c>
      <c r="AF677" t="s">
        <v>740</v>
      </c>
      <c r="AG677" t="b">
        <v>0</v>
      </c>
      <c r="AH677" t="b">
        <v>0</v>
      </c>
      <c r="AI677" t="b">
        <v>0</v>
      </c>
      <c r="AJ677" t="b">
        <v>0</v>
      </c>
      <c r="AK677" t="b">
        <v>1</v>
      </c>
      <c r="AL677" t="b">
        <v>1</v>
      </c>
      <c r="AO677" s="1">
        <v>1</v>
      </c>
      <c r="AP677" t="b">
        <v>1</v>
      </c>
      <c r="AQ677" t="b">
        <v>0</v>
      </c>
      <c r="AS677" t="b">
        <v>0</v>
      </c>
      <c r="AU677" t="s">
        <v>72</v>
      </c>
    </row>
    <row r="678" spans="1:47">
      <c r="A678">
        <v>148944</v>
      </c>
      <c r="B678" t="s">
        <v>68</v>
      </c>
      <c r="C678" t="s">
        <v>806</v>
      </c>
      <c r="D678" t="s">
        <v>766</v>
      </c>
      <c r="E678" t="str">
        <f>IF(ISNUMBER(SEARCH(E$1, VLOOKUP($A678,#REF!, 30, FALSE))), "Y", "N")</f>
        <v>N</v>
      </c>
      <c r="F678" t="str">
        <f>IF(ISNUMBER(SEARCH(F$1, VLOOKUP($A678,#REF!, 30, FALSE))), "Y", "N")</f>
        <v>N</v>
      </c>
      <c r="G678" t="str">
        <f>IF(ISNUMBER(SEARCH(G$1, VLOOKUP($A678,#REF!, 30, FALSE))), "Y", "N")</f>
        <v>N</v>
      </c>
      <c r="H678" t="str">
        <f>IF(ISNUMBER(SEARCH(H$1, VLOOKUP($A678,#REF!, 30, FALSE))), "Y", "N")</f>
        <v>N</v>
      </c>
      <c r="I678" t="str">
        <f>IF(ISNUMBER(SEARCH(I$1, VLOOKUP($A678,#REF!, 30, FALSE))), "Y", "N")</f>
        <v>N</v>
      </c>
      <c r="J678" t="str">
        <f>IF(ISNUMBER(SEARCH(J$1, VLOOKUP($A678,#REF!, 30, FALSE))), "Y", "N")</f>
        <v>N</v>
      </c>
      <c r="K678" t="str">
        <f>IF(ISNUMBER(SEARCH(K$1, VLOOKUP($A678,#REF!, 30, FALSE))), "Y", "N")</f>
        <v>N</v>
      </c>
      <c r="L678">
        <v>100</v>
      </c>
      <c r="M678" t="s">
        <v>20</v>
      </c>
      <c r="N678" t="s">
        <v>749</v>
      </c>
      <c r="O678" t="s">
        <v>22</v>
      </c>
      <c r="P678" t="s">
        <v>23</v>
      </c>
      <c r="Q678">
        <v>0.12189999999999999</v>
      </c>
      <c r="R678">
        <v>0</v>
      </c>
      <c r="S678" s="8" t="str">
        <f t="shared" si="10"/>
        <v>None</v>
      </c>
      <c r="T678">
        <v>0</v>
      </c>
      <c r="U678">
        <v>8.99</v>
      </c>
      <c r="V678">
        <v>0</v>
      </c>
      <c r="W678" t="s">
        <v>753</v>
      </c>
      <c r="X678">
        <v>24</v>
      </c>
      <c r="Y678" t="s">
        <v>13</v>
      </c>
      <c r="Z678" t="s">
        <v>40</v>
      </c>
      <c r="AA678" t="s">
        <v>398</v>
      </c>
      <c r="AD678" t="s">
        <v>162</v>
      </c>
      <c r="AE678" t="s">
        <v>807</v>
      </c>
      <c r="AF678" t="s">
        <v>740</v>
      </c>
      <c r="AG678" t="b">
        <v>0</v>
      </c>
      <c r="AH678" t="b">
        <v>0</v>
      </c>
      <c r="AI678" t="b">
        <v>0</v>
      </c>
      <c r="AJ678" t="b">
        <v>0</v>
      </c>
      <c r="AK678" t="b">
        <v>1</v>
      </c>
      <c r="AL678" t="b">
        <v>1</v>
      </c>
      <c r="AO678" s="1">
        <v>1</v>
      </c>
      <c r="AP678" t="b">
        <v>1</v>
      </c>
      <c r="AQ678" t="b">
        <v>0</v>
      </c>
      <c r="AS678" t="b">
        <v>0</v>
      </c>
      <c r="AU678" t="s">
        <v>72</v>
      </c>
    </row>
    <row r="679" spans="1:47">
      <c r="A679">
        <v>20712</v>
      </c>
      <c r="B679" t="s">
        <v>68</v>
      </c>
      <c r="C679" t="s">
        <v>806</v>
      </c>
      <c r="D679" t="s">
        <v>770</v>
      </c>
      <c r="E679" t="str">
        <f>IF(ISNUMBER(SEARCH(E$1, VLOOKUP($A679,#REF!, 30, FALSE))), "Y", "N")</f>
        <v>N</v>
      </c>
      <c r="F679" t="str">
        <f>IF(ISNUMBER(SEARCH(F$1, VLOOKUP($A679,#REF!, 30, FALSE))), "Y", "N")</f>
        <v>N</v>
      </c>
      <c r="G679" t="str">
        <f>IF(ISNUMBER(SEARCH(G$1, VLOOKUP($A679,#REF!, 30, FALSE))), "Y", "N")</f>
        <v>N</v>
      </c>
      <c r="H679" t="str">
        <f>IF(ISNUMBER(SEARCH(H$1, VLOOKUP($A679,#REF!, 30, FALSE))), "Y", "N")</f>
        <v>N</v>
      </c>
      <c r="I679" t="str">
        <f>IF(ISNUMBER(SEARCH(I$1, VLOOKUP($A679,#REF!, 30, FALSE))), "Y", "N")</f>
        <v>N</v>
      </c>
      <c r="J679" t="str">
        <f>IF(ISNUMBER(SEARCH(J$1, VLOOKUP($A679,#REF!, 30, FALSE))), "Y", "N")</f>
        <v>N</v>
      </c>
      <c r="K679" t="str">
        <f>IF(ISNUMBER(SEARCH(K$1, VLOOKUP($A679,#REF!, 30, FALSE))), "Y", "N")</f>
        <v>N</v>
      </c>
      <c r="L679">
        <v>100</v>
      </c>
      <c r="M679" t="s">
        <v>20</v>
      </c>
      <c r="N679" t="s">
        <v>749</v>
      </c>
      <c r="O679" t="s">
        <v>22</v>
      </c>
      <c r="P679" t="s">
        <v>23</v>
      </c>
      <c r="Q679">
        <v>0.12590000000000001</v>
      </c>
      <c r="R679">
        <v>0</v>
      </c>
      <c r="S679" s="8" t="str">
        <f t="shared" si="10"/>
        <v>None</v>
      </c>
      <c r="T679">
        <v>0</v>
      </c>
      <c r="U679">
        <v>8.99</v>
      </c>
      <c r="V679">
        <v>0</v>
      </c>
      <c r="W679" t="s">
        <v>753</v>
      </c>
      <c r="X679">
        <v>12</v>
      </c>
      <c r="Y679" t="s">
        <v>13</v>
      </c>
      <c r="Z679" t="s">
        <v>40</v>
      </c>
      <c r="AA679" t="s">
        <v>398</v>
      </c>
      <c r="AD679" t="s">
        <v>162</v>
      </c>
      <c r="AE679" t="s">
        <v>807</v>
      </c>
      <c r="AF679" t="s">
        <v>740</v>
      </c>
      <c r="AG679" t="b">
        <v>0</v>
      </c>
      <c r="AH679" t="b">
        <v>0</v>
      </c>
      <c r="AI679" t="b">
        <v>0</v>
      </c>
      <c r="AJ679" t="b">
        <v>0</v>
      </c>
      <c r="AK679" t="b">
        <v>1</v>
      </c>
      <c r="AL679" t="b">
        <v>1</v>
      </c>
      <c r="AN679">
        <v>1000</v>
      </c>
      <c r="AO679" t="s">
        <v>27</v>
      </c>
      <c r="AP679" t="b">
        <v>0</v>
      </c>
      <c r="AQ679" t="b">
        <v>0</v>
      </c>
      <c r="AS679" t="b">
        <v>0</v>
      </c>
      <c r="AU679" t="s">
        <v>72</v>
      </c>
    </row>
    <row r="680" spans="1:47">
      <c r="A680">
        <v>20713</v>
      </c>
      <c r="B680" t="s">
        <v>68</v>
      </c>
      <c r="C680" t="s">
        <v>806</v>
      </c>
      <c r="D680" t="s">
        <v>770</v>
      </c>
      <c r="E680" t="str">
        <f>IF(ISNUMBER(SEARCH(E$1, VLOOKUP($A680,#REF!, 30, FALSE))), "Y", "N")</f>
        <v>N</v>
      </c>
      <c r="F680" t="str">
        <f>IF(ISNUMBER(SEARCH(F$1, VLOOKUP($A680,#REF!, 30, FALSE))), "Y", "N")</f>
        <v>N</v>
      </c>
      <c r="G680" t="str">
        <f>IF(ISNUMBER(SEARCH(G$1, VLOOKUP($A680,#REF!, 30, FALSE))), "Y", "N")</f>
        <v>N</v>
      </c>
      <c r="H680" t="str">
        <f>IF(ISNUMBER(SEARCH(H$1, VLOOKUP($A680,#REF!, 30, FALSE))), "Y", "N")</f>
        <v>N</v>
      </c>
      <c r="I680" t="str">
        <f>IF(ISNUMBER(SEARCH(I$1, VLOOKUP($A680,#REF!, 30, FALSE))), "Y", "N")</f>
        <v>N</v>
      </c>
      <c r="J680" t="str">
        <f>IF(ISNUMBER(SEARCH(J$1, VLOOKUP($A680,#REF!, 30, FALSE))), "Y", "N")</f>
        <v>N</v>
      </c>
      <c r="K680" t="str">
        <f>IF(ISNUMBER(SEARCH(K$1, VLOOKUP($A680,#REF!, 30, FALSE))), "Y", "N")</f>
        <v>N</v>
      </c>
      <c r="L680">
        <v>50</v>
      </c>
      <c r="M680" t="s">
        <v>20</v>
      </c>
      <c r="N680" t="s">
        <v>749</v>
      </c>
      <c r="O680" t="s">
        <v>22</v>
      </c>
      <c r="P680" t="s">
        <v>23</v>
      </c>
      <c r="Q680">
        <v>0.1119</v>
      </c>
      <c r="R680">
        <v>0</v>
      </c>
      <c r="S680" s="8" t="str">
        <f t="shared" si="10"/>
        <v>None</v>
      </c>
      <c r="T680">
        <v>0</v>
      </c>
      <c r="U680">
        <v>8.99</v>
      </c>
      <c r="V680">
        <v>0</v>
      </c>
      <c r="W680" t="s">
        <v>753</v>
      </c>
      <c r="X680">
        <v>12</v>
      </c>
      <c r="Y680" t="s">
        <v>13</v>
      </c>
      <c r="Z680" t="s">
        <v>40</v>
      </c>
      <c r="AA680" t="s">
        <v>582</v>
      </c>
      <c r="AD680" t="s">
        <v>171</v>
      </c>
      <c r="AE680" t="s">
        <v>807</v>
      </c>
      <c r="AF680" t="s">
        <v>740</v>
      </c>
      <c r="AG680" t="b">
        <v>0</v>
      </c>
      <c r="AH680" t="b">
        <v>0</v>
      </c>
      <c r="AI680" t="b">
        <v>0</v>
      </c>
      <c r="AJ680" t="b">
        <v>0</v>
      </c>
      <c r="AK680" t="b">
        <v>1</v>
      </c>
      <c r="AL680" t="b">
        <v>1</v>
      </c>
      <c r="AN680" t="s">
        <v>741</v>
      </c>
      <c r="AO680" t="s">
        <v>27</v>
      </c>
      <c r="AP680" t="b">
        <v>0</v>
      </c>
      <c r="AQ680" t="b">
        <v>0</v>
      </c>
      <c r="AS680" t="b">
        <v>0</v>
      </c>
      <c r="AU680" t="s">
        <v>744</v>
      </c>
    </row>
    <row r="681" spans="1:47">
      <c r="A681">
        <v>147033</v>
      </c>
      <c r="B681" t="s">
        <v>68</v>
      </c>
      <c r="C681" t="s">
        <v>806</v>
      </c>
      <c r="D681" t="s">
        <v>771</v>
      </c>
      <c r="E681" t="str">
        <f>IF(ISNUMBER(SEARCH(E$1, VLOOKUP($A681,#REF!, 30, FALSE))), "Y", "N")</f>
        <v>N</v>
      </c>
      <c r="F681" t="str">
        <f>IF(ISNUMBER(SEARCH(F$1, VLOOKUP($A681,#REF!, 30, FALSE))), "Y", "N")</f>
        <v>N</v>
      </c>
      <c r="G681" t="str">
        <f>IF(ISNUMBER(SEARCH(G$1, VLOOKUP($A681,#REF!, 30, FALSE))), "Y", "N")</f>
        <v>N</v>
      </c>
      <c r="H681" t="str">
        <f>IF(ISNUMBER(SEARCH(H$1, VLOOKUP($A681,#REF!, 30, FALSE))), "Y", "N")</f>
        <v>N</v>
      </c>
      <c r="I681" t="str">
        <f>IF(ISNUMBER(SEARCH(I$1, VLOOKUP($A681,#REF!, 30, FALSE))), "Y", "N")</f>
        <v>N</v>
      </c>
      <c r="J681" t="str">
        <f>IF(ISNUMBER(SEARCH(J$1, VLOOKUP($A681,#REF!, 30, FALSE))), "Y", "N")</f>
        <v>N</v>
      </c>
      <c r="K681" t="str">
        <f>IF(ISNUMBER(SEARCH(K$1, VLOOKUP($A681,#REF!, 30, FALSE))), "Y", "N")</f>
        <v>N</v>
      </c>
      <c r="L681">
        <v>50</v>
      </c>
      <c r="M681" t="s">
        <v>20</v>
      </c>
      <c r="N681" t="s">
        <v>749</v>
      </c>
      <c r="O681" t="s">
        <v>22</v>
      </c>
      <c r="P681" t="s">
        <v>23</v>
      </c>
      <c r="Q681">
        <v>0.1089</v>
      </c>
      <c r="R681">
        <v>0</v>
      </c>
      <c r="S681" s="8" t="str">
        <f t="shared" si="10"/>
        <v>None</v>
      </c>
      <c r="T681">
        <v>0</v>
      </c>
      <c r="U681">
        <v>8.99</v>
      </c>
      <c r="V681">
        <v>0</v>
      </c>
      <c r="W681" t="s">
        <v>753</v>
      </c>
      <c r="X681">
        <v>24</v>
      </c>
      <c r="Y681" t="s">
        <v>13</v>
      </c>
      <c r="Z681" t="s">
        <v>40</v>
      </c>
      <c r="AA681" t="s">
        <v>170</v>
      </c>
      <c r="AD681" t="s">
        <v>171</v>
      </c>
      <c r="AE681" t="s">
        <v>807</v>
      </c>
      <c r="AF681" t="s">
        <v>740</v>
      </c>
      <c r="AG681" t="b">
        <v>0</v>
      </c>
      <c r="AH681" t="b">
        <v>0</v>
      </c>
      <c r="AI681" t="b">
        <v>0</v>
      </c>
      <c r="AJ681" t="b">
        <v>0</v>
      </c>
      <c r="AK681" t="b">
        <v>1</v>
      </c>
      <c r="AL681" t="b">
        <v>1</v>
      </c>
      <c r="AO681" t="s">
        <v>27</v>
      </c>
      <c r="AP681" t="b">
        <v>0</v>
      </c>
      <c r="AQ681" t="b">
        <v>0</v>
      </c>
      <c r="AS681" t="b">
        <v>0</v>
      </c>
      <c r="AU681" t="s">
        <v>744</v>
      </c>
    </row>
    <row r="682" spans="1:47">
      <c r="A682">
        <v>148603</v>
      </c>
      <c r="B682" t="s">
        <v>68</v>
      </c>
      <c r="C682" t="s">
        <v>806</v>
      </c>
      <c r="D682" t="s">
        <v>771</v>
      </c>
      <c r="E682" t="str">
        <f>IF(ISNUMBER(SEARCH(E$1, VLOOKUP($A682,#REF!, 30, FALSE))), "Y", "N")</f>
        <v>N</v>
      </c>
      <c r="F682" t="str">
        <f>IF(ISNUMBER(SEARCH(F$1, VLOOKUP($A682,#REF!, 30, FALSE))), "Y", "N")</f>
        <v>N</v>
      </c>
      <c r="G682" t="str">
        <f>IF(ISNUMBER(SEARCH(G$1, VLOOKUP($A682,#REF!, 30, FALSE))), "Y", "N")</f>
        <v>N</v>
      </c>
      <c r="H682" t="str">
        <f>IF(ISNUMBER(SEARCH(H$1, VLOOKUP($A682,#REF!, 30, FALSE))), "Y", "N")</f>
        <v>N</v>
      </c>
      <c r="I682" t="str">
        <f>IF(ISNUMBER(SEARCH(I$1, VLOOKUP($A682,#REF!, 30, FALSE))), "Y", "N")</f>
        <v>N</v>
      </c>
      <c r="J682" t="str">
        <f>IF(ISNUMBER(SEARCH(J$1, VLOOKUP($A682,#REF!, 30, FALSE))), "Y", "N")</f>
        <v>N</v>
      </c>
      <c r="K682" t="str">
        <f>IF(ISNUMBER(SEARCH(K$1, VLOOKUP($A682,#REF!, 30, FALSE))), "Y", "N")</f>
        <v>N</v>
      </c>
      <c r="L682">
        <v>100</v>
      </c>
      <c r="M682" t="s">
        <v>20</v>
      </c>
      <c r="N682" t="s">
        <v>749</v>
      </c>
      <c r="O682" t="s">
        <v>22</v>
      </c>
      <c r="P682" t="s">
        <v>23</v>
      </c>
      <c r="Q682">
        <v>0.11990000000000001</v>
      </c>
      <c r="R682">
        <v>0</v>
      </c>
      <c r="S682" s="8" t="str">
        <f t="shared" si="10"/>
        <v>None</v>
      </c>
      <c r="T682">
        <v>0</v>
      </c>
      <c r="U682">
        <v>8.99</v>
      </c>
      <c r="V682">
        <v>0</v>
      </c>
      <c r="W682" t="s">
        <v>753</v>
      </c>
      <c r="X682">
        <v>24</v>
      </c>
      <c r="Y682" t="s">
        <v>13</v>
      </c>
      <c r="Z682" t="s">
        <v>40</v>
      </c>
      <c r="AA682" t="s">
        <v>398</v>
      </c>
      <c r="AD682" t="s">
        <v>162</v>
      </c>
      <c r="AE682" t="s">
        <v>807</v>
      </c>
      <c r="AF682" t="s">
        <v>740</v>
      </c>
      <c r="AG682" t="b">
        <v>0</v>
      </c>
      <c r="AH682" t="b">
        <v>0</v>
      </c>
      <c r="AI682" t="b">
        <v>0</v>
      </c>
      <c r="AJ682" t="b">
        <v>0</v>
      </c>
      <c r="AK682" t="b">
        <v>1</v>
      </c>
      <c r="AL682" t="b">
        <v>1</v>
      </c>
      <c r="AN682">
        <v>1000</v>
      </c>
      <c r="AO682" t="s">
        <v>27</v>
      </c>
      <c r="AP682" t="b">
        <v>0</v>
      </c>
      <c r="AQ682" t="b">
        <v>0</v>
      </c>
      <c r="AS682" t="b">
        <v>0</v>
      </c>
      <c r="AU682" t="s">
        <v>72</v>
      </c>
    </row>
    <row r="683" spans="1:47">
      <c r="A683">
        <v>149614</v>
      </c>
      <c r="B683" t="s">
        <v>68</v>
      </c>
      <c r="C683" t="s">
        <v>806</v>
      </c>
      <c r="D683" t="s">
        <v>296</v>
      </c>
      <c r="E683" t="str">
        <f>IF(ISNUMBER(SEARCH(E$1, VLOOKUP($A683,#REF!, 30, FALSE))), "Y", "N")</f>
        <v>N</v>
      </c>
      <c r="F683" t="str">
        <f>IF(ISNUMBER(SEARCH(F$1, VLOOKUP($A683,#REF!, 30, FALSE))), "Y", "N")</f>
        <v>N</v>
      </c>
      <c r="G683" t="str">
        <f>IF(ISNUMBER(SEARCH(G$1, VLOOKUP($A683,#REF!, 30, FALSE))), "Y", "N")</f>
        <v>N</v>
      </c>
      <c r="H683" t="str">
        <f>IF(ISNUMBER(SEARCH(H$1, VLOOKUP($A683,#REF!, 30, FALSE))), "Y", "N")</f>
        <v>N</v>
      </c>
      <c r="I683" t="str">
        <f>IF(ISNUMBER(SEARCH(I$1, VLOOKUP($A683,#REF!, 30, FALSE))), "Y", "N")</f>
        <v>N</v>
      </c>
      <c r="J683" t="str">
        <f>IF(ISNUMBER(SEARCH(J$1, VLOOKUP($A683,#REF!, 30, FALSE))), "Y", "N")</f>
        <v>N</v>
      </c>
      <c r="K683" t="str">
        <f>IF(ISNUMBER(SEARCH(K$1, VLOOKUP($A683,#REF!, 30, FALSE))), "Y", "N")</f>
        <v>N</v>
      </c>
      <c r="L683">
        <v>60</v>
      </c>
      <c r="M683" t="s">
        <v>20</v>
      </c>
      <c r="N683" t="s">
        <v>749</v>
      </c>
      <c r="O683" t="s">
        <v>22</v>
      </c>
      <c r="P683" t="s">
        <v>23</v>
      </c>
      <c r="Q683">
        <v>0.11890000000000001</v>
      </c>
      <c r="R683">
        <v>0</v>
      </c>
      <c r="S683" s="8" t="str">
        <f t="shared" si="10"/>
        <v>None</v>
      </c>
      <c r="T683">
        <v>0</v>
      </c>
      <c r="U683">
        <v>0</v>
      </c>
      <c r="V683">
        <v>0</v>
      </c>
      <c r="W683" t="s">
        <v>25</v>
      </c>
      <c r="X683">
        <v>12</v>
      </c>
      <c r="Y683" t="s">
        <v>13</v>
      </c>
      <c r="Z683" t="s">
        <v>40</v>
      </c>
      <c r="AA683" t="s">
        <v>731</v>
      </c>
      <c r="AD683" t="s">
        <v>223</v>
      </c>
      <c r="AE683" t="s">
        <v>808</v>
      </c>
      <c r="AF683" t="s">
        <v>740</v>
      </c>
      <c r="AG683" t="b">
        <v>0</v>
      </c>
      <c r="AH683" t="b">
        <v>0</v>
      </c>
      <c r="AI683" t="b">
        <v>0</v>
      </c>
      <c r="AJ683" t="b">
        <v>0</v>
      </c>
      <c r="AK683" t="b">
        <v>1</v>
      </c>
      <c r="AL683" t="b">
        <v>1</v>
      </c>
      <c r="AO683" t="s">
        <v>27</v>
      </c>
      <c r="AP683" t="b">
        <v>0</v>
      </c>
      <c r="AQ683" t="b">
        <v>0</v>
      </c>
      <c r="AS683" t="b">
        <v>0</v>
      </c>
    </row>
    <row r="684" spans="1:47">
      <c r="A684">
        <v>149615</v>
      </c>
      <c r="B684" t="s">
        <v>68</v>
      </c>
      <c r="C684" t="s">
        <v>806</v>
      </c>
      <c r="D684" t="s">
        <v>728</v>
      </c>
      <c r="E684" t="str">
        <f>IF(ISNUMBER(SEARCH(E$1, VLOOKUP($A684,#REF!, 30, FALSE))), "Y", "N")</f>
        <v>N</v>
      </c>
      <c r="F684" t="str">
        <f>IF(ISNUMBER(SEARCH(F$1, VLOOKUP($A684,#REF!, 30, FALSE))), "Y", "N")</f>
        <v>N</v>
      </c>
      <c r="G684" t="str">
        <f>IF(ISNUMBER(SEARCH(G$1, VLOOKUP($A684,#REF!, 30, FALSE))), "Y", "N")</f>
        <v>N</v>
      </c>
      <c r="H684" t="str">
        <f>IF(ISNUMBER(SEARCH(H$1, VLOOKUP($A684,#REF!, 30, FALSE))), "Y", "N")</f>
        <v>N</v>
      </c>
      <c r="I684" t="str">
        <f>IF(ISNUMBER(SEARCH(I$1, VLOOKUP($A684,#REF!, 30, FALSE))), "Y", "N")</f>
        <v>N</v>
      </c>
      <c r="J684" t="str">
        <f>IF(ISNUMBER(SEARCH(J$1, VLOOKUP($A684,#REF!, 30, FALSE))), "Y", "N")</f>
        <v>N</v>
      </c>
      <c r="K684" t="str">
        <f>IF(ISNUMBER(SEARCH(K$1, VLOOKUP($A684,#REF!, 30, FALSE))), "Y", "N")</f>
        <v>N</v>
      </c>
      <c r="L684">
        <v>60</v>
      </c>
      <c r="M684" t="s">
        <v>20</v>
      </c>
      <c r="N684" t="s">
        <v>749</v>
      </c>
      <c r="O684" t="s">
        <v>22</v>
      </c>
      <c r="P684" t="s">
        <v>23</v>
      </c>
      <c r="Q684">
        <v>0.11990000000000001</v>
      </c>
      <c r="R684">
        <v>0</v>
      </c>
      <c r="S684" s="8" t="str">
        <f t="shared" si="10"/>
        <v>None</v>
      </c>
      <c r="T684">
        <v>0</v>
      </c>
      <c r="U684">
        <v>0</v>
      </c>
      <c r="V684">
        <v>0</v>
      </c>
      <c r="W684" t="s">
        <v>25</v>
      </c>
      <c r="X684">
        <v>12</v>
      </c>
      <c r="Y684" t="s">
        <v>13</v>
      </c>
      <c r="Z684" t="s">
        <v>40</v>
      </c>
      <c r="AA684" t="s">
        <v>731</v>
      </c>
      <c r="AD684" t="s">
        <v>223</v>
      </c>
      <c r="AE684" t="s">
        <v>808</v>
      </c>
      <c r="AF684" t="s">
        <v>740</v>
      </c>
      <c r="AG684" t="b">
        <v>0</v>
      </c>
      <c r="AH684" t="b">
        <v>0</v>
      </c>
      <c r="AI684" t="b">
        <v>0</v>
      </c>
      <c r="AJ684" t="b">
        <v>0</v>
      </c>
      <c r="AK684" t="b">
        <v>1</v>
      </c>
      <c r="AL684" t="b">
        <v>1</v>
      </c>
      <c r="AO684" s="1">
        <v>1</v>
      </c>
      <c r="AP684" t="b">
        <v>1</v>
      </c>
      <c r="AQ684" t="b">
        <v>0</v>
      </c>
      <c r="AS684" t="b">
        <v>0</v>
      </c>
    </row>
    <row r="685" spans="1:47">
      <c r="A685">
        <v>151124</v>
      </c>
      <c r="B685" t="s">
        <v>68</v>
      </c>
      <c r="C685" t="s">
        <v>806</v>
      </c>
      <c r="D685" t="s">
        <v>772</v>
      </c>
      <c r="E685" t="str">
        <f>IF(ISNUMBER(SEARCH(E$1, VLOOKUP($A685,#REF!, 30, FALSE))), "Y", "N")</f>
        <v>N</v>
      </c>
      <c r="F685" t="str">
        <f>IF(ISNUMBER(SEARCH(F$1, VLOOKUP($A685,#REF!, 30, FALSE))), "Y", "N")</f>
        <v>N</v>
      </c>
      <c r="G685" t="str">
        <f>IF(ISNUMBER(SEARCH(G$1, VLOOKUP($A685,#REF!, 30, FALSE))), "Y", "N")</f>
        <v>N</v>
      </c>
      <c r="H685" t="str">
        <f>IF(ISNUMBER(SEARCH(H$1, VLOOKUP($A685,#REF!, 30, FALSE))), "Y", "N")</f>
        <v>N</v>
      </c>
      <c r="I685" t="str">
        <f>IF(ISNUMBER(SEARCH(I$1, VLOOKUP($A685,#REF!, 30, FALSE))), "Y", "N")</f>
        <v>N</v>
      </c>
      <c r="J685" t="str">
        <f>IF(ISNUMBER(SEARCH(J$1, VLOOKUP($A685,#REF!, 30, FALSE))), "Y", "N")</f>
        <v>N</v>
      </c>
      <c r="K685" t="str">
        <f>IF(ISNUMBER(SEARCH(K$1, VLOOKUP($A685,#REF!, 30, FALSE))), "Y", "N")</f>
        <v>N</v>
      </c>
      <c r="L685">
        <v>10</v>
      </c>
      <c r="M685" t="s">
        <v>20</v>
      </c>
      <c r="N685" t="s">
        <v>749</v>
      </c>
      <c r="O685" t="s">
        <v>22</v>
      </c>
      <c r="P685" t="s">
        <v>23</v>
      </c>
      <c r="Q685">
        <v>0.1239</v>
      </c>
      <c r="R685">
        <v>0</v>
      </c>
      <c r="S685" s="8" t="str">
        <f t="shared" si="10"/>
        <v>None</v>
      </c>
      <c r="T685">
        <v>0</v>
      </c>
      <c r="U685">
        <v>0</v>
      </c>
      <c r="V685">
        <v>0</v>
      </c>
      <c r="W685" t="s">
        <v>753</v>
      </c>
      <c r="X685">
        <v>12</v>
      </c>
      <c r="Y685" t="s">
        <v>13</v>
      </c>
      <c r="Z685" t="s">
        <v>40</v>
      </c>
      <c r="AA685" t="s">
        <v>582</v>
      </c>
      <c r="AD685" t="s">
        <v>171</v>
      </c>
      <c r="AE685" t="s">
        <v>808</v>
      </c>
      <c r="AF685" t="s">
        <v>740</v>
      </c>
      <c r="AG685" t="b">
        <v>0</v>
      </c>
      <c r="AH685" t="b">
        <v>0</v>
      </c>
      <c r="AI685" t="b">
        <v>0</v>
      </c>
      <c r="AJ685" t="b">
        <v>0</v>
      </c>
      <c r="AK685" t="b">
        <v>1</v>
      </c>
      <c r="AL685" t="b">
        <v>1</v>
      </c>
      <c r="AO685" s="1">
        <v>1</v>
      </c>
      <c r="AP685" t="b">
        <v>1</v>
      </c>
      <c r="AQ685" t="b">
        <v>0</v>
      </c>
      <c r="AS685" t="b">
        <v>0</v>
      </c>
      <c r="AU685" t="s">
        <v>744</v>
      </c>
    </row>
    <row r="686" spans="1:47">
      <c r="A686">
        <v>141990</v>
      </c>
      <c r="B686" t="s">
        <v>68</v>
      </c>
      <c r="C686" t="s">
        <v>806</v>
      </c>
      <c r="D686" t="s">
        <v>773</v>
      </c>
      <c r="E686" t="str">
        <f>IF(ISNUMBER(SEARCH(E$1, VLOOKUP($A686,#REF!, 30, FALSE))), "Y", "N")</f>
        <v>N</v>
      </c>
      <c r="F686" t="str">
        <f>IF(ISNUMBER(SEARCH(F$1, VLOOKUP($A686,#REF!, 30, FALSE))), "Y", "N")</f>
        <v>N</v>
      </c>
      <c r="G686" t="str">
        <f>IF(ISNUMBER(SEARCH(G$1, VLOOKUP($A686,#REF!, 30, FALSE))), "Y", "N")</f>
        <v>N</v>
      </c>
      <c r="H686" t="str">
        <f>IF(ISNUMBER(SEARCH(H$1, VLOOKUP($A686,#REF!, 30, FALSE))), "Y", "N")</f>
        <v>N</v>
      </c>
      <c r="I686" t="str">
        <f>IF(ISNUMBER(SEARCH(I$1, VLOOKUP($A686,#REF!, 30, FALSE))), "Y", "N")</f>
        <v>N</v>
      </c>
      <c r="J686" t="str">
        <f>IF(ISNUMBER(SEARCH(J$1, VLOOKUP($A686,#REF!, 30, FALSE))), "Y", "N")</f>
        <v>N</v>
      </c>
      <c r="K686" t="str">
        <f>IF(ISNUMBER(SEARCH(K$1, VLOOKUP($A686,#REF!, 30, FALSE))), "Y", "N")</f>
        <v>N</v>
      </c>
      <c r="L686">
        <v>10</v>
      </c>
      <c r="M686" t="s">
        <v>20</v>
      </c>
      <c r="N686" t="s">
        <v>749</v>
      </c>
      <c r="O686" t="s">
        <v>22</v>
      </c>
      <c r="P686" t="s">
        <v>23</v>
      </c>
      <c r="Q686" t="s">
        <v>774</v>
      </c>
      <c r="R686">
        <v>0</v>
      </c>
      <c r="S686" s="8" t="str">
        <f t="shared" si="10"/>
        <v>None</v>
      </c>
      <c r="T686" t="s">
        <v>27</v>
      </c>
      <c r="U686">
        <v>0</v>
      </c>
      <c r="V686">
        <v>180</v>
      </c>
      <c r="W686" t="s">
        <v>230</v>
      </c>
      <c r="X686">
        <v>12</v>
      </c>
      <c r="Y686" t="s">
        <v>13</v>
      </c>
      <c r="Z686" t="s">
        <v>40</v>
      </c>
      <c r="AA686" t="s">
        <v>398</v>
      </c>
      <c r="AD686" t="s">
        <v>162</v>
      </c>
      <c r="AE686" t="s">
        <v>812</v>
      </c>
      <c r="AF686" t="s">
        <v>740</v>
      </c>
      <c r="AG686" t="b">
        <v>0</v>
      </c>
      <c r="AH686" t="b">
        <v>1</v>
      </c>
      <c r="AI686" t="b">
        <v>0</v>
      </c>
      <c r="AJ686" t="b">
        <v>0</v>
      </c>
      <c r="AK686" t="b">
        <v>1</v>
      </c>
      <c r="AL686" t="b">
        <v>1</v>
      </c>
      <c r="AO686" t="s">
        <v>27</v>
      </c>
      <c r="AP686" t="b">
        <v>0</v>
      </c>
      <c r="AQ686" t="b">
        <v>0</v>
      </c>
      <c r="AS686" t="b">
        <v>0</v>
      </c>
    </row>
    <row r="687" spans="1:47">
      <c r="A687">
        <v>148599</v>
      </c>
      <c r="B687" t="s">
        <v>68</v>
      </c>
      <c r="C687" t="s">
        <v>806</v>
      </c>
      <c r="D687" t="s">
        <v>776</v>
      </c>
      <c r="E687" t="str">
        <f>IF(ISNUMBER(SEARCH(E$1, VLOOKUP($A687,#REF!, 30, FALSE))), "Y", "N")</f>
        <v>N</v>
      </c>
      <c r="F687" t="str">
        <f>IF(ISNUMBER(SEARCH(F$1, VLOOKUP($A687,#REF!, 30, FALSE))), "Y", "N")</f>
        <v>N</v>
      </c>
      <c r="G687" t="str">
        <f>IF(ISNUMBER(SEARCH(G$1, VLOOKUP($A687,#REF!, 30, FALSE))), "Y", "N")</f>
        <v>N</v>
      </c>
      <c r="H687" t="str">
        <f>IF(ISNUMBER(SEARCH(H$1, VLOOKUP($A687,#REF!, 30, FALSE))), "Y", "N")</f>
        <v>N</v>
      </c>
      <c r="I687" t="str">
        <f>IF(ISNUMBER(SEARCH(I$1, VLOOKUP($A687,#REF!, 30, FALSE))), "Y", "N")</f>
        <v>N</v>
      </c>
      <c r="J687" t="str">
        <f>IF(ISNUMBER(SEARCH(J$1, VLOOKUP($A687,#REF!, 30, FALSE))), "Y", "N")</f>
        <v>N</v>
      </c>
      <c r="K687" t="str">
        <f>IF(ISNUMBER(SEARCH(K$1, VLOOKUP($A687,#REF!, 30, FALSE))), "Y", "N")</f>
        <v>N</v>
      </c>
      <c r="L687">
        <v>10</v>
      </c>
      <c r="M687" t="s">
        <v>20</v>
      </c>
      <c r="N687" t="s">
        <v>749</v>
      </c>
      <c r="O687" t="s">
        <v>22</v>
      </c>
      <c r="P687" t="s">
        <v>23</v>
      </c>
      <c r="Q687" t="s">
        <v>777</v>
      </c>
      <c r="R687">
        <v>0</v>
      </c>
      <c r="S687" s="8" t="str">
        <f t="shared" si="10"/>
        <v>None</v>
      </c>
      <c r="T687" t="s">
        <v>27</v>
      </c>
      <c r="U687">
        <v>0</v>
      </c>
      <c r="V687">
        <v>350</v>
      </c>
      <c r="W687" t="s">
        <v>230</v>
      </c>
      <c r="X687">
        <v>12</v>
      </c>
      <c r="Y687" t="s">
        <v>13</v>
      </c>
      <c r="Z687" t="s">
        <v>40</v>
      </c>
      <c r="AA687" t="s">
        <v>398</v>
      </c>
      <c r="AD687" t="s">
        <v>162</v>
      </c>
      <c r="AE687" t="s">
        <v>813</v>
      </c>
      <c r="AF687" t="s">
        <v>740</v>
      </c>
      <c r="AG687" t="b">
        <v>0</v>
      </c>
      <c r="AH687" t="b">
        <v>1</v>
      </c>
      <c r="AI687" t="b">
        <v>0</v>
      </c>
      <c r="AJ687" t="b">
        <v>0</v>
      </c>
      <c r="AK687" t="b">
        <v>1</v>
      </c>
      <c r="AL687" t="b">
        <v>1</v>
      </c>
      <c r="AO687" t="s">
        <v>27</v>
      </c>
      <c r="AP687" t="b">
        <v>0</v>
      </c>
      <c r="AQ687" t="b">
        <v>0</v>
      </c>
      <c r="AS687" t="b">
        <v>0</v>
      </c>
    </row>
    <row r="688" spans="1:47">
      <c r="A688">
        <v>151122</v>
      </c>
      <c r="B688" t="s">
        <v>68</v>
      </c>
      <c r="C688" t="s">
        <v>806</v>
      </c>
      <c r="D688" t="s">
        <v>779</v>
      </c>
      <c r="E688" t="str">
        <f>IF(ISNUMBER(SEARCH(E$1, VLOOKUP($A688,#REF!, 30, FALSE))), "Y", "N")</f>
        <v>N</v>
      </c>
      <c r="F688" t="str">
        <f>IF(ISNUMBER(SEARCH(F$1, VLOOKUP($A688,#REF!, 30, FALSE))), "Y", "N")</f>
        <v>N</v>
      </c>
      <c r="G688" t="str">
        <f>IF(ISNUMBER(SEARCH(G$1, VLOOKUP($A688,#REF!, 30, FALSE))), "Y", "N")</f>
        <v>N</v>
      </c>
      <c r="H688" t="str">
        <f>IF(ISNUMBER(SEARCH(H$1, VLOOKUP($A688,#REF!, 30, FALSE))), "Y", "N")</f>
        <v>N</v>
      </c>
      <c r="I688" t="str">
        <f>IF(ISNUMBER(SEARCH(I$1, VLOOKUP($A688,#REF!, 30, FALSE))), "Y", "N")</f>
        <v>N</v>
      </c>
      <c r="J688" t="str">
        <f>IF(ISNUMBER(SEARCH(J$1, VLOOKUP($A688,#REF!, 30, FALSE))), "Y", "N")</f>
        <v>N</v>
      </c>
      <c r="K688" t="str">
        <f>IF(ISNUMBER(SEARCH(K$1, VLOOKUP($A688,#REF!, 30, FALSE))), "Y", "N")</f>
        <v>N</v>
      </c>
      <c r="L688">
        <v>10</v>
      </c>
      <c r="M688" t="s">
        <v>20</v>
      </c>
      <c r="N688" t="s">
        <v>749</v>
      </c>
      <c r="O688" t="s">
        <v>22</v>
      </c>
      <c r="P688" t="s">
        <v>23</v>
      </c>
      <c r="Q688">
        <v>0.1229</v>
      </c>
      <c r="R688">
        <v>0</v>
      </c>
      <c r="S688" s="8" t="str">
        <f t="shared" si="10"/>
        <v>None</v>
      </c>
      <c r="T688">
        <v>0</v>
      </c>
      <c r="U688">
        <v>0</v>
      </c>
      <c r="V688">
        <v>0</v>
      </c>
      <c r="W688" t="s">
        <v>753</v>
      </c>
      <c r="X688">
        <v>12</v>
      </c>
      <c r="Y688" t="s">
        <v>13</v>
      </c>
      <c r="Z688" t="s">
        <v>40</v>
      </c>
      <c r="AA688" t="s">
        <v>582</v>
      </c>
      <c r="AD688" t="s">
        <v>171</v>
      </c>
      <c r="AE688" t="s">
        <v>808</v>
      </c>
      <c r="AF688" t="s">
        <v>740</v>
      </c>
      <c r="AG688" t="b">
        <v>0</v>
      </c>
      <c r="AH688" t="b">
        <v>0</v>
      </c>
      <c r="AI688" t="b">
        <v>0</v>
      </c>
      <c r="AJ688" t="b">
        <v>0</v>
      </c>
      <c r="AK688" t="b">
        <v>1</v>
      </c>
      <c r="AL688" t="b">
        <v>1</v>
      </c>
      <c r="AO688" t="s">
        <v>27</v>
      </c>
      <c r="AP688" t="b">
        <v>0</v>
      </c>
      <c r="AQ688" t="b">
        <v>0</v>
      </c>
      <c r="AS688" t="b">
        <v>0</v>
      </c>
      <c r="AU688" t="s">
        <v>744</v>
      </c>
    </row>
    <row r="689" spans="1:47">
      <c r="A689">
        <v>151123</v>
      </c>
      <c r="B689" t="s">
        <v>68</v>
      </c>
      <c r="C689" t="s">
        <v>806</v>
      </c>
      <c r="D689" t="s">
        <v>780</v>
      </c>
      <c r="E689" t="str">
        <f>IF(ISNUMBER(SEARCH(E$1, VLOOKUP($A689,#REF!, 30, FALSE))), "Y", "N")</f>
        <v>N</v>
      </c>
      <c r="F689" t="str">
        <f>IF(ISNUMBER(SEARCH(F$1, VLOOKUP($A689,#REF!, 30, FALSE))), "Y", "N")</f>
        <v>N</v>
      </c>
      <c r="G689" t="str">
        <f>IF(ISNUMBER(SEARCH(G$1, VLOOKUP($A689,#REF!, 30, FALSE))), "Y", "N")</f>
        <v>N</v>
      </c>
      <c r="H689" t="str">
        <f>IF(ISNUMBER(SEARCH(H$1, VLOOKUP($A689,#REF!, 30, FALSE))), "Y", "N")</f>
        <v>N</v>
      </c>
      <c r="I689" t="str">
        <f>IF(ISNUMBER(SEARCH(I$1, VLOOKUP($A689,#REF!, 30, FALSE))), "Y", "N")</f>
        <v>N</v>
      </c>
      <c r="J689" t="str">
        <f>IF(ISNUMBER(SEARCH(J$1, VLOOKUP($A689,#REF!, 30, FALSE))), "Y", "N")</f>
        <v>N</v>
      </c>
      <c r="K689" t="str">
        <f>IF(ISNUMBER(SEARCH(K$1, VLOOKUP($A689,#REF!, 30, FALSE))), "Y", "N")</f>
        <v>N</v>
      </c>
      <c r="L689">
        <v>10</v>
      </c>
      <c r="M689" t="s">
        <v>20</v>
      </c>
      <c r="N689" t="s">
        <v>749</v>
      </c>
      <c r="O689" t="s">
        <v>22</v>
      </c>
      <c r="P689" t="s">
        <v>23</v>
      </c>
      <c r="Q689">
        <v>0.1169</v>
      </c>
      <c r="R689">
        <v>0</v>
      </c>
      <c r="S689" s="8" t="str">
        <f t="shared" si="10"/>
        <v>None</v>
      </c>
      <c r="T689">
        <v>0</v>
      </c>
      <c r="U689">
        <v>0</v>
      </c>
      <c r="V689">
        <v>0</v>
      </c>
      <c r="W689" t="s">
        <v>753</v>
      </c>
      <c r="X689">
        <v>24</v>
      </c>
      <c r="Y689" t="s">
        <v>13</v>
      </c>
      <c r="Z689" t="s">
        <v>40</v>
      </c>
      <c r="AA689" t="s">
        <v>582</v>
      </c>
      <c r="AD689" t="s">
        <v>171</v>
      </c>
      <c r="AE689" t="s">
        <v>808</v>
      </c>
      <c r="AF689" t="s">
        <v>740</v>
      </c>
      <c r="AG689" t="b">
        <v>0</v>
      </c>
      <c r="AH689" t="b">
        <v>0</v>
      </c>
      <c r="AI689" t="b">
        <v>0</v>
      </c>
      <c r="AJ689" t="b">
        <v>0</v>
      </c>
      <c r="AK689" t="b">
        <v>1</v>
      </c>
      <c r="AL689" t="b">
        <v>1</v>
      </c>
      <c r="AO689" t="s">
        <v>27</v>
      </c>
      <c r="AP689" t="b">
        <v>0</v>
      </c>
      <c r="AQ689" t="b">
        <v>0</v>
      </c>
      <c r="AS689" t="b">
        <v>0</v>
      </c>
      <c r="AU689" t="s">
        <v>744</v>
      </c>
    </row>
    <row r="690" spans="1:47">
      <c r="A690">
        <v>20725</v>
      </c>
      <c r="B690" t="s">
        <v>68</v>
      </c>
      <c r="C690" t="s">
        <v>814</v>
      </c>
      <c r="D690" t="s">
        <v>748</v>
      </c>
      <c r="E690" t="str">
        <f>IF(ISNUMBER(SEARCH(E$1, VLOOKUP($A690,#REF!, 30, FALSE))), "Y", "N")</f>
        <v>N</v>
      </c>
      <c r="F690" t="str">
        <f>IF(ISNUMBER(SEARCH(F$1, VLOOKUP($A690,#REF!, 30, FALSE))), "Y", "N")</f>
        <v>N</v>
      </c>
      <c r="G690" t="str">
        <f>IF(ISNUMBER(SEARCH(G$1, VLOOKUP($A690,#REF!, 30, FALSE))), "Y", "N")</f>
        <v>N</v>
      </c>
      <c r="H690" t="str">
        <f>IF(ISNUMBER(SEARCH(H$1, VLOOKUP($A690,#REF!, 30, FALSE))), "Y", "N")</f>
        <v>N</v>
      </c>
      <c r="I690" t="str">
        <f>IF(ISNUMBER(SEARCH(I$1, VLOOKUP($A690,#REF!, 30, FALSE))), "Y", "N")</f>
        <v>N</v>
      </c>
      <c r="J690" t="str">
        <f>IF(ISNUMBER(SEARCH(J$1, VLOOKUP($A690,#REF!, 30, FALSE))), "Y", "N")</f>
        <v>N</v>
      </c>
      <c r="K690" t="str">
        <f>IF(ISNUMBER(SEARCH(K$1, VLOOKUP($A690,#REF!, 30, FALSE))), "Y", "N")</f>
        <v>N</v>
      </c>
      <c r="L690">
        <v>10</v>
      </c>
      <c r="M690" t="s">
        <v>20</v>
      </c>
      <c r="N690" t="s">
        <v>749</v>
      </c>
      <c r="O690" t="s">
        <v>22</v>
      </c>
      <c r="P690" t="s">
        <v>23</v>
      </c>
      <c r="Q690">
        <v>0.11890000000000001</v>
      </c>
      <c r="R690">
        <v>0</v>
      </c>
      <c r="S690" s="8" t="str">
        <f t="shared" si="10"/>
        <v>None</v>
      </c>
      <c r="T690">
        <v>0</v>
      </c>
      <c r="U690">
        <v>9.9499999999999993</v>
      </c>
      <c r="V690">
        <v>0</v>
      </c>
      <c r="W690" t="s">
        <v>750</v>
      </c>
      <c r="X690">
        <v>12</v>
      </c>
      <c r="Y690" t="s">
        <v>13</v>
      </c>
      <c r="Z690" t="s">
        <v>737</v>
      </c>
      <c r="AD690" t="s">
        <v>738</v>
      </c>
      <c r="AE690" t="s">
        <v>815</v>
      </c>
      <c r="AF690" t="s">
        <v>740</v>
      </c>
      <c r="AG690" t="b">
        <v>0</v>
      </c>
      <c r="AH690" t="b">
        <v>0</v>
      </c>
      <c r="AI690" t="b">
        <v>0</v>
      </c>
      <c r="AJ690" t="b">
        <v>0</v>
      </c>
      <c r="AK690" t="b">
        <v>1</v>
      </c>
      <c r="AL690" t="b">
        <v>1</v>
      </c>
      <c r="AN690" t="s">
        <v>741</v>
      </c>
      <c r="AO690" t="s">
        <v>27</v>
      </c>
      <c r="AP690" t="b">
        <v>0</v>
      </c>
      <c r="AQ690" t="b">
        <v>0</v>
      </c>
      <c r="AS690" t="b">
        <v>0</v>
      </c>
    </row>
    <row r="691" spans="1:47">
      <c r="A691">
        <v>147094</v>
      </c>
      <c r="B691" t="s">
        <v>68</v>
      </c>
      <c r="C691" t="s">
        <v>814</v>
      </c>
      <c r="D691" t="s">
        <v>723</v>
      </c>
      <c r="E691" t="str">
        <f>IF(ISNUMBER(SEARCH(E$1, VLOOKUP($A691,#REF!, 30, FALSE))), "Y", "N")</f>
        <v>N</v>
      </c>
      <c r="F691" t="str">
        <f>IF(ISNUMBER(SEARCH(F$1, VLOOKUP($A691,#REF!, 30, FALSE))), "Y", "N")</f>
        <v>N</v>
      </c>
      <c r="G691" t="str">
        <f>IF(ISNUMBER(SEARCH(G$1, VLOOKUP($A691,#REF!, 30, FALSE))), "Y", "N")</f>
        <v>N</v>
      </c>
      <c r="H691" t="str">
        <f>IF(ISNUMBER(SEARCH(H$1, VLOOKUP($A691,#REF!, 30, FALSE))), "Y", "N")</f>
        <v>N</v>
      </c>
      <c r="I691" t="str">
        <f>IF(ISNUMBER(SEARCH(I$1, VLOOKUP($A691,#REF!, 30, FALSE))), "Y", "N")</f>
        <v>N</v>
      </c>
      <c r="J691" t="str">
        <f>IF(ISNUMBER(SEARCH(J$1, VLOOKUP($A691,#REF!, 30, FALSE))), "Y", "N")</f>
        <v>N</v>
      </c>
      <c r="K691" t="str">
        <f>IF(ISNUMBER(SEARCH(K$1, VLOOKUP($A691,#REF!, 30, FALSE))), "Y", "N")</f>
        <v>N</v>
      </c>
      <c r="L691">
        <v>10</v>
      </c>
      <c r="M691" t="s">
        <v>20</v>
      </c>
      <c r="N691" t="s">
        <v>749</v>
      </c>
      <c r="O691" t="s">
        <v>22</v>
      </c>
      <c r="P691" t="s">
        <v>23</v>
      </c>
      <c r="Q691">
        <v>0.1169</v>
      </c>
      <c r="R691">
        <v>0</v>
      </c>
      <c r="S691" s="8" t="str">
        <f t="shared" si="10"/>
        <v>None</v>
      </c>
      <c r="T691">
        <v>0</v>
      </c>
      <c r="U691">
        <v>0</v>
      </c>
      <c r="V691">
        <v>0</v>
      </c>
      <c r="W691" t="s">
        <v>25</v>
      </c>
      <c r="X691">
        <v>12</v>
      </c>
      <c r="Y691" t="s">
        <v>13</v>
      </c>
      <c r="Z691" t="s">
        <v>40</v>
      </c>
      <c r="AA691" t="s">
        <v>170</v>
      </c>
      <c r="AD691" t="s">
        <v>174</v>
      </c>
      <c r="AE691" t="s">
        <v>816</v>
      </c>
      <c r="AF691" t="s">
        <v>740</v>
      </c>
      <c r="AG691" t="b">
        <v>0</v>
      </c>
      <c r="AH691" t="b">
        <v>0</v>
      </c>
      <c r="AI691" t="b">
        <v>0</v>
      </c>
      <c r="AJ691" t="b">
        <v>0</v>
      </c>
      <c r="AK691" t="b">
        <v>1</v>
      </c>
      <c r="AL691" t="b">
        <v>1</v>
      </c>
      <c r="AO691" t="s">
        <v>27</v>
      </c>
      <c r="AP691" t="b">
        <v>0</v>
      </c>
      <c r="AQ691" t="b">
        <v>0</v>
      </c>
      <c r="AS691" t="b">
        <v>0</v>
      </c>
      <c r="AU691" t="s">
        <v>744</v>
      </c>
    </row>
    <row r="692" spans="1:47">
      <c r="A692">
        <v>148779</v>
      </c>
      <c r="B692" t="s">
        <v>68</v>
      </c>
      <c r="C692" t="s">
        <v>814</v>
      </c>
      <c r="D692" t="s">
        <v>755</v>
      </c>
      <c r="E692" t="str">
        <f>IF(ISNUMBER(SEARCH(E$1, VLOOKUP($A692,#REF!, 30, FALSE))), "Y", "N")</f>
        <v>N</v>
      </c>
      <c r="F692" t="str">
        <f>IF(ISNUMBER(SEARCH(F$1, VLOOKUP($A692,#REF!, 30, FALSE))), "Y", "N")</f>
        <v>N</v>
      </c>
      <c r="G692" t="str">
        <f>IF(ISNUMBER(SEARCH(G$1, VLOOKUP($A692,#REF!, 30, FALSE))), "Y", "N")</f>
        <v>N</v>
      </c>
      <c r="H692" t="str">
        <f>IF(ISNUMBER(SEARCH(H$1, VLOOKUP($A692,#REF!, 30, FALSE))), "Y", "N")</f>
        <v>N</v>
      </c>
      <c r="I692" t="str">
        <f>IF(ISNUMBER(SEARCH(I$1, VLOOKUP($A692,#REF!, 30, FALSE))), "Y", "N")</f>
        <v>N</v>
      </c>
      <c r="J692" t="str">
        <f>IF(ISNUMBER(SEARCH(J$1, VLOOKUP($A692,#REF!, 30, FALSE))), "Y", "N")</f>
        <v>N</v>
      </c>
      <c r="K692" t="str">
        <f>IF(ISNUMBER(SEARCH(K$1, VLOOKUP($A692,#REF!, 30, FALSE))), "Y", "N")</f>
        <v>N</v>
      </c>
      <c r="L692">
        <v>10</v>
      </c>
      <c r="M692" t="s">
        <v>20</v>
      </c>
      <c r="N692" t="s">
        <v>749</v>
      </c>
      <c r="O692" t="s">
        <v>22</v>
      </c>
      <c r="P692" t="s">
        <v>23</v>
      </c>
      <c r="Q692">
        <v>0.1119</v>
      </c>
      <c r="R692">
        <v>0</v>
      </c>
      <c r="S692" s="8" t="str">
        <f t="shared" si="10"/>
        <v>None</v>
      </c>
      <c r="T692">
        <v>0</v>
      </c>
      <c r="U692">
        <v>0</v>
      </c>
      <c r="V692">
        <v>0</v>
      </c>
      <c r="W692" t="s">
        <v>25</v>
      </c>
      <c r="X692">
        <v>24</v>
      </c>
      <c r="Y692" t="s">
        <v>13</v>
      </c>
      <c r="Z692" t="s">
        <v>40</v>
      </c>
      <c r="AA692" t="s">
        <v>170</v>
      </c>
      <c r="AD692" t="s">
        <v>174</v>
      </c>
      <c r="AE692" t="s">
        <v>816</v>
      </c>
      <c r="AF692" t="s">
        <v>740</v>
      </c>
      <c r="AG692" t="b">
        <v>0</v>
      </c>
      <c r="AH692" t="b">
        <v>0</v>
      </c>
      <c r="AI692" t="b">
        <v>0</v>
      </c>
      <c r="AJ692" t="b">
        <v>0</v>
      </c>
      <c r="AK692" t="b">
        <v>1</v>
      </c>
      <c r="AL692" t="b">
        <v>1</v>
      </c>
      <c r="AN692" t="s">
        <v>741</v>
      </c>
      <c r="AO692" s="1">
        <v>1</v>
      </c>
      <c r="AP692" t="b">
        <v>1</v>
      </c>
      <c r="AQ692" t="b">
        <v>0</v>
      </c>
      <c r="AS692" t="b">
        <v>0</v>
      </c>
    </row>
    <row r="693" spans="1:47">
      <c r="A693">
        <v>148475</v>
      </c>
      <c r="B693" t="s">
        <v>68</v>
      </c>
      <c r="C693" t="s">
        <v>814</v>
      </c>
      <c r="D693" t="s">
        <v>756</v>
      </c>
      <c r="E693" t="str">
        <f>IF(ISNUMBER(SEARCH(E$1, VLOOKUP($A693,#REF!, 30, FALSE))), "Y", "N")</f>
        <v>N</v>
      </c>
      <c r="F693" t="str">
        <f>IF(ISNUMBER(SEARCH(F$1, VLOOKUP($A693,#REF!, 30, FALSE))), "Y", "N")</f>
        <v>N</v>
      </c>
      <c r="G693" t="str">
        <f>IF(ISNUMBER(SEARCH(G$1, VLOOKUP($A693,#REF!, 30, FALSE))), "Y", "N")</f>
        <v>N</v>
      </c>
      <c r="H693" t="str">
        <f>IF(ISNUMBER(SEARCH(H$1, VLOOKUP($A693,#REF!, 30, FALSE))), "Y", "N")</f>
        <v>N</v>
      </c>
      <c r="I693" t="str">
        <f>IF(ISNUMBER(SEARCH(I$1, VLOOKUP($A693,#REF!, 30, FALSE))), "Y", "N")</f>
        <v>N</v>
      </c>
      <c r="J693" t="str">
        <f>IF(ISNUMBER(SEARCH(J$1, VLOOKUP($A693,#REF!, 30, FALSE))), "Y", "N")</f>
        <v>N</v>
      </c>
      <c r="K693" t="str">
        <f>IF(ISNUMBER(SEARCH(K$1, VLOOKUP($A693,#REF!, 30, FALSE))), "Y", "N")</f>
        <v>N</v>
      </c>
      <c r="L693" t="s">
        <v>221</v>
      </c>
      <c r="M693" t="s">
        <v>20</v>
      </c>
      <c r="N693" t="s">
        <v>749</v>
      </c>
      <c r="O693" t="s">
        <v>22</v>
      </c>
      <c r="P693" t="s">
        <v>23</v>
      </c>
      <c r="Q693">
        <v>0.10589999999999999</v>
      </c>
      <c r="R693">
        <v>0</v>
      </c>
      <c r="S693" s="8" t="str">
        <f t="shared" si="10"/>
        <v>None</v>
      </c>
      <c r="T693">
        <v>0</v>
      </c>
      <c r="U693">
        <v>0</v>
      </c>
      <c r="V693">
        <v>0</v>
      </c>
      <c r="W693" t="s">
        <v>25</v>
      </c>
      <c r="X693">
        <v>15</v>
      </c>
      <c r="Y693" t="s">
        <v>13</v>
      </c>
      <c r="Z693" t="s">
        <v>40</v>
      </c>
      <c r="AA693" t="s">
        <v>222</v>
      </c>
      <c r="AD693" t="s">
        <v>223</v>
      </c>
      <c r="AE693" t="s">
        <v>816</v>
      </c>
      <c r="AF693" t="s">
        <v>740</v>
      </c>
      <c r="AG693" t="b">
        <v>0</v>
      </c>
      <c r="AH693" t="b">
        <v>0</v>
      </c>
      <c r="AI693" t="b">
        <v>0</v>
      </c>
      <c r="AJ693" t="b">
        <v>0</v>
      </c>
      <c r="AK693" t="b">
        <v>1</v>
      </c>
      <c r="AL693" t="b">
        <v>1</v>
      </c>
      <c r="AN693" t="s">
        <v>741</v>
      </c>
      <c r="AO693" t="s">
        <v>27</v>
      </c>
      <c r="AP693" t="b">
        <v>0</v>
      </c>
      <c r="AQ693" t="b">
        <v>0</v>
      </c>
    </row>
    <row r="694" spans="1:47">
      <c r="A694">
        <v>151020</v>
      </c>
      <c r="B694" t="s">
        <v>68</v>
      </c>
      <c r="C694" t="s">
        <v>814</v>
      </c>
      <c r="D694" t="s">
        <v>757</v>
      </c>
      <c r="E694" t="str">
        <f>IF(ISNUMBER(SEARCH(E$1, VLOOKUP($A694,#REF!, 30, FALSE))), "Y", "N")</f>
        <v>N</v>
      </c>
      <c r="F694" t="str">
        <f>IF(ISNUMBER(SEARCH(F$1, VLOOKUP($A694,#REF!, 30, FALSE))), "Y", "N")</f>
        <v>N</v>
      </c>
      <c r="G694" t="str">
        <f>IF(ISNUMBER(SEARCH(G$1, VLOOKUP($A694,#REF!, 30, FALSE))), "Y", "N")</f>
        <v>N</v>
      </c>
      <c r="H694" t="str">
        <f>IF(ISNUMBER(SEARCH(H$1, VLOOKUP($A694,#REF!, 30, FALSE))), "Y", "N")</f>
        <v>N</v>
      </c>
      <c r="I694" t="str">
        <f>IF(ISNUMBER(SEARCH(I$1, VLOOKUP($A694,#REF!, 30, FALSE))), "Y", "N")</f>
        <v>N</v>
      </c>
      <c r="J694" t="str">
        <f>IF(ISNUMBER(SEARCH(J$1, VLOOKUP($A694,#REF!, 30, FALSE))), "Y", "N")</f>
        <v>N</v>
      </c>
      <c r="K694" t="str">
        <f>IF(ISNUMBER(SEARCH(K$1, VLOOKUP($A694,#REF!, 30, FALSE))), "Y", "N")</f>
        <v>N</v>
      </c>
      <c r="L694" t="s">
        <v>221</v>
      </c>
      <c r="M694" t="s">
        <v>20</v>
      </c>
      <c r="N694" t="s">
        <v>749</v>
      </c>
      <c r="O694" t="s">
        <v>22</v>
      </c>
      <c r="P694" t="s">
        <v>23</v>
      </c>
      <c r="Q694">
        <v>8.3900000000000002E-2</v>
      </c>
      <c r="R694">
        <v>0</v>
      </c>
      <c r="S694" s="8" t="str">
        <f t="shared" si="10"/>
        <v>None</v>
      </c>
      <c r="T694">
        <v>0</v>
      </c>
      <c r="U694">
        <v>0</v>
      </c>
      <c r="V694">
        <v>0</v>
      </c>
      <c r="W694" t="s">
        <v>25</v>
      </c>
      <c r="X694">
        <v>5</v>
      </c>
      <c r="Y694" t="s">
        <v>13</v>
      </c>
      <c r="Z694" t="s">
        <v>40</v>
      </c>
      <c r="AA694" t="s">
        <v>222</v>
      </c>
      <c r="AD694" t="s">
        <v>223</v>
      </c>
      <c r="AE694" t="s">
        <v>816</v>
      </c>
      <c r="AF694" t="s">
        <v>740</v>
      </c>
      <c r="AG694" t="b">
        <v>0</v>
      </c>
      <c r="AH694" t="b">
        <v>0</v>
      </c>
      <c r="AI694" t="b">
        <v>0</v>
      </c>
      <c r="AJ694" t="b">
        <v>0</v>
      </c>
      <c r="AK694" t="b">
        <v>1</v>
      </c>
      <c r="AL694" t="b">
        <v>1</v>
      </c>
      <c r="AO694" t="s">
        <v>27</v>
      </c>
      <c r="AP694" t="b">
        <v>0</v>
      </c>
      <c r="AQ694" t="b">
        <v>0</v>
      </c>
      <c r="AS694" t="b">
        <v>0</v>
      </c>
    </row>
    <row r="695" spans="1:47">
      <c r="A695">
        <v>151138</v>
      </c>
      <c r="B695" t="s">
        <v>68</v>
      </c>
      <c r="C695" t="s">
        <v>814</v>
      </c>
      <c r="D695" t="s">
        <v>758</v>
      </c>
      <c r="E695" t="str">
        <f>IF(ISNUMBER(SEARCH(E$1, VLOOKUP($A695,#REF!, 30, FALSE))), "Y", "N")</f>
        <v>N</v>
      </c>
      <c r="F695" t="str">
        <f>IF(ISNUMBER(SEARCH(F$1, VLOOKUP($A695,#REF!, 30, FALSE))), "Y", "N")</f>
        <v>N</v>
      </c>
      <c r="G695" t="str">
        <f>IF(ISNUMBER(SEARCH(G$1, VLOOKUP($A695,#REF!, 30, FALSE))), "Y", "N")</f>
        <v>N</v>
      </c>
      <c r="H695" t="str">
        <f>IF(ISNUMBER(SEARCH(H$1, VLOOKUP($A695,#REF!, 30, FALSE))), "Y", "N")</f>
        <v>N</v>
      </c>
      <c r="I695" t="str">
        <f>IF(ISNUMBER(SEARCH(I$1, VLOOKUP($A695,#REF!, 30, FALSE))), "Y", "N")</f>
        <v>N</v>
      </c>
      <c r="J695" t="str">
        <f>IF(ISNUMBER(SEARCH(J$1, VLOOKUP($A695,#REF!, 30, FALSE))), "Y", "N")</f>
        <v>N</v>
      </c>
      <c r="K695" t="str">
        <f>IF(ISNUMBER(SEARCH(K$1, VLOOKUP($A695,#REF!, 30, FALSE))), "Y", "N")</f>
        <v>N</v>
      </c>
      <c r="L695" t="s">
        <v>221</v>
      </c>
      <c r="M695" t="s">
        <v>20</v>
      </c>
      <c r="N695" t="s">
        <v>749</v>
      </c>
      <c r="O695" t="s">
        <v>22</v>
      </c>
      <c r="P695" t="s">
        <v>759</v>
      </c>
      <c r="Q695" t="s">
        <v>811</v>
      </c>
      <c r="R695">
        <v>0</v>
      </c>
      <c r="S695" s="8" t="str">
        <f t="shared" si="10"/>
        <v>None</v>
      </c>
      <c r="T695" t="s">
        <v>27</v>
      </c>
      <c r="U695">
        <v>0</v>
      </c>
      <c r="V695">
        <v>0</v>
      </c>
      <c r="W695" t="s">
        <v>25</v>
      </c>
      <c r="X695">
        <v>12</v>
      </c>
      <c r="Y695" t="s">
        <v>13</v>
      </c>
      <c r="Z695" t="s">
        <v>26</v>
      </c>
      <c r="AA695" t="s">
        <v>222</v>
      </c>
      <c r="AD695" t="s">
        <v>223</v>
      </c>
      <c r="AE695" t="s">
        <v>817</v>
      </c>
      <c r="AF695" t="s">
        <v>740</v>
      </c>
      <c r="AG695" t="b">
        <v>0</v>
      </c>
      <c r="AH695" t="b">
        <v>0</v>
      </c>
      <c r="AI695" t="b">
        <v>0</v>
      </c>
      <c r="AJ695" t="b">
        <v>0</v>
      </c>
      <c r="AK695" t="b">
        <v>1</v>
      </c>
      <c r="AL695" t="b">
        <v>1</v>
      </c>
      <c r="AO695" t="s">
        <v>27</v>
      </c>
      <c r="AP695" t="b">
        <v>0</v>
      </c>
      <c r="AQ695" t="b">
        <v>0</v>
      </c>
      <c r="AS695" t="b">
        <v>0</v>
      </c>
    </row>
    <row r="696" spans="1:47">
      <c r="A696">
        <v>151884</v>
      </c>
      <c r="B696" t="s">
        <v>68</v>
      </c>
      <c r="C696" t="s">
        <v>814</v>
      </c>
      <c r="D696" t="s">
        <v>758</v>
      </c>
      <c r="E696" t="str">
        <f>IF(ISNUMBER(SEARCH(E$1, VLOOKUP($A696,#REF!, 30, FALSE))), "Y", "N")</f>
        <v>N</v>
      </c>
      <c r="F696" t="str">
        <f>IF(ISNUMBER(SEARCH(F$1, VLOOKUP($A696,#REF!, 30, FALSE))), "Y", "N")</f>
        <v>N</v>
      </c>
      <c r="G696" t="str">
        <f>IF(ISNUMBER(SEARCH(G$1, VLOOKUP($A696,#REF!, 30, FALSE))), "Y", "N")</f>
        <v>N</v>
      </c>
      <c r="H696" t="str">
        <f>IF(ISNUMBER(SEARCH(H$1, VLOOKUP($A696,#REF!, 30, FALSE))), "Y", "N")</f>
        <v>N</v>
      </c>
      <c r="I696" t="str">
        <f>IF(ISNUMBER(SEARCH(I$1, VLOOKUP($A696,#REF!, 30, FALSE))), "Y", "N")</f>
        <v>N</v>
      </c>
      <c r="J696" t="str">
        <f>IF(ISNUMBER(SEARCH(J$1, VLOOKUP($A696,#REF!, 30, FALSE))), "Y", "N")</f>
        <v>N</v>
      </c>
      <c r="K696" t="str">
        <f>IF(ISNUMBER(SEARCH(K$1, VLOOKUP($A696,#REF!, 30, FALSE))), "Y", "N")</f>
        <v>N</v>
      </c>
      <c r="L696">
        <v>10</v>
      </c>
      <c r="M696" t="s">
        <v>20</v>
      </c>
      <c r="N696" t="s">
        <v>749</v>
      </c>
      <c r="O696" t="s">
        <v>22</v>
      </c>
      <c r="P696" t="s">
        <v>759</v>
      </c>
      <c r="Q696" t="s">
        <v>809</v>
      </c>
      <c r="R696">
        <v>0</v>
      </c>
      <c r="S696" s="8" t="str">
        <f t="shared" si="10"/>
        <v>None</v>
      </c>
      <c r="T696" t="s">
        <v>27</v>
      </c>
      <c r="U696">
        <v>0</v>
      </c>
      <c r="V696">
        <v>0</v>
      </c>
      <c r="W696" t="s">
        <v>25</v>
      </c>
      <c r="X696">
        <v>12</v>
      </c>
      <c r="Y696" t="s">
        <v>13</v>
      </c>
      <c r="Z696" t="s">
        <v>26</v>
      </c>
      <c r="AD696" t="s">
        <v>147</v>
      </c>
      <c r="AE696" t="s">
        <v>817</v>
      </c>
      <c r="AF696" t="s">
        <v>740</v>
      </c>
      <c r="AG696" t="b">
        <v>0</v>
      </c>
      <c r="AH696" t="b">
        <v>0</v>
      </c>
      <c r="AI696" t="b">
        <v>0</v>
      </c>
      <c r="AJ696" t="b">
        <v>0</v>
      </c>
      <c r="AK696" t="b">
        <v>1</v>
      </c>
      <c r="AL696" t="b">
        <v>1</v>
      </c>
      <c r="AO696" t="s">
        <v>27</v>
      </c>
      <c r="AP696" t="b">
        <v>0</v>
      </c>
      <c r="AQ696" t="b">
        <v>0</v>
      </c>
      <c r="AS696" t="b">
        <v>0</v>
      </c>
    </row>
    <row r="697" spans="1:47">
      <c r="A697">
        <v>150484</v>
      </c>
      <c r="B697" t="s">
        <v>68</v>
      </c>
      <c r="C697" t="s">
        <v>814</v>
      </c>
      <c r="D697" t="s">
        <v>765</v>
      </c>
      <c r="E697" t="str">
        <f>IF(ISNUMBER(SEARCH(E$1, VLOOKUP($A697,#REF!, 30, FALSE))), "Y", "N")</f>
        <v>N</v>
      </c>
      <c r="F697" t="str">
        <f>IF(ISNUMBER(SEARCH(F$1, VLOOKUP($A697,#REF!, 30, FALSE))), "Y", "N")</f>
        <v>N</v>
      </c>
      <c r="G697" t="str">
        <f>IF(ISNUMBER(SEARCH(G$1, VLOOKUP($A697,#REF!, 30, FALSE))), "Y", "N")</f>
        <v>N</v>
      </c>
      <c r="H697" t="str">
        <f>IF(ISNUMBER(SEARCH(H$1, VLOOKUP($A697,#REF!, 30, FALSE))), "Y", "N")</f>
        <v>N</v>
      </c>
      <c r="I697" t="str">
        <f>IF(ISNUMBER(SEARCH(I$1, VLOOKUP($A697,#REF!, 30, FALSE))), "Y", "N")</f>
        <v>N</v>
      </c>
      <c r="J697" t="str">
        <f>IF(ISNUMBER(SEARCH(J$1, VLOOKUP($A697,#REF!, 30, FALSE))), "Y", "N")</f>
        <v>N</v>
      </c>
      <c r="K697" t="str">
        <f>IF(ISNUMBER(SEARCH(K$1, VLOOKUP($A697,#REF!, 30, FALSE))), "Y", "N")</f>
        <v>N</v>
      </c>
      <c r="L697">
        <v>100</v>
      </c>
      <c r="M697" t="s">
        <v>20</v>
      </c>
      <c r="N697" t="s">
        <v>749</v>
      </c>
      <c r="O697" t="s">
        <v>22</v>
      </c>
      <c r="P697" t="s">
        <v>23</v>
      </c>
      <c r="Q697">
        <v>0.12790000000000001</v>
      </c>
      <c r="R697">
        <v>0</v>
      </c>
      <c r="S697" s="8" t="str">
        <f t="shared" si="10"/>
        <v>None</v>
      </c>
      <c r="T697">
        <v>0</v>
      </c>
      <c r="U697">
        <v>8.99</v>
      </c>
      <c r="V697">
        <v>0</v>
      </c>
      <c r="W697" t="s">
        <v>753</v>
      </c>
      <c r="X697">
        <v>12</v>
      </c>
      <c r="Y697" t="s">
        <v>13</v>
      </c>
      <c r="Z697" t="s">
        <v>40</v>
      </c>
      <c r="AA697" t="s">
        <v>222</v>
      </c>
      <c r="AD697" t="s">
        <v>223</v>
      </c>
      <c r="AE697" t="s">
        <v>815</v>
      </c>
      <c r="AF697" t="s">
        <v>740</v>
      </c>
      <c r="AG697" t="b">
        <v>0</v>
      </c>
      <c r="AH697" t="b">
        <v>0</v>
      </c>
      <c r="AI697" t="b">
        <v>0</v>
      </c>
      <c r="AJ697" t="b">
        <v>0</v>
      </c>
      <c r="AK697" t="b">
        <v>1</v>
      </c>
      <c r="AL697" t="b">
        <v>1</v>
      </c>
      <c r="AO697" s="1">
        <v>1</v>
      </c>
      <c r="AP697" t="b">
        <v>1</v>
      </c>
      <c r="AQ697" t="b">
        <v>0</v>
      </c>
      <c r="AS697" t="b">
        <v>0</v>
      </c>
      <c r="AU697" t="s">
        <v>72</v>
      </c>
    </row>
    <row r="698" spans="1:47">
      <c r="A698">
        <v>148945</v>
      </c>
      <c r="B698" t="s">
        <v>68</v>
      </c>
      <c r="C698" t="s">
        <v>814</v>
      </c>
      <c r="D698" t="s">
        <v>766</v>
      </c>
      <c r="E698" t="str">
        <f>IF(ISNUMBER(SEARCH(E$1, VLOOKUP($A698,#REF!, 30, FALSE))), "Y", "N")</f>
        <v>N</v>
      </c>
      <c r="F698" t="str">
        <f>IF(ISNUMBER(SEARCH(F$1, VLOOKUP($A698,#REF!, 30, FALSE))), "Y", "N")</f>
        <v>N</v>
      </c>
      <c r="G698" t="str">
        <f>IF(ISNUMBER(SEARCH(G$1, VLOOKUP($A698,#REF!, 30, FALSE))), "Y", "N")</f>
        <v>N</v>
      </c>
      <c r="H698" t="str">
        <f>IF(ISNUMBER(SEARCH(H$1, VLOOKUP($A698,#REF!, 30, FALSE))), "Y", "N")</f>
        <v>N</v>
      </c>
      <c r="I698" t="str">
        <f>IF(ISNUMBER(SEARCH(I$1, VLOOKUP($A698,#REF!, 30, FALSE))), "Y", "N")</f>
        <v>N</v>
      </c>
      <c r="J698" t="str">
        <f>IF(ISNUMBER(SEARCH(J$1, VLOOKUP($A698,#REF!, 30, FALSE))), "Y", "N")</f>
        <v>N</v>
      </c>
      <c r="K698" t="str">
        <f>IF(ISNUMBER(SEARCH(K$1, VLOOKUP($A698,#REF!, 30, FALSE))), "Y", "N")</f>
        <v>N</v>
      </c>
      <c r="L698">
        <v>100</v>
      </c>
      <c r="M698" t="s">
        <v>20</v>
      </c>
      <c r="N698" t="s">
        <v>749</v>
      </c>
      <c r="O698" t="s">
        <v>22</v>
      </c>
      <c r="P698" t="s">
        <v>23</v>
      </c>
      <c r="Q698">
        <v>0.12189999999999999</v>
      </c>
      <c r="R698">
        <v>0</v>
      </c>
      <c r="S698" s="8" t="str">
        <f t="shared" si="10"/>
        <v>None</v>
      </c>
      <c r="T698">
        <v>0</v>
      </c>
      <c r="U698">
        <v>8.99</v>
      </c>
      <c r="V698">
        <v>0</v>
      </c>
      <c r="W698" t="s">
        <v>753</v>
      </c>
      <c r="X698">
        <v>24</v>
      </c>
      <c r="Y698" t="s">
        <v>13</v>
      </c>
      <c r="Z698" t="s">
        <v>40</v>
      </c>
      <c r="AA698" t="s">
        <v>222</v>
      </c>
      <c r="AD698" t="s">
        <v>223</v>
      </c>
      <c r="AE698" t="s">
        <v>815</v>
      </c>
      <c r="AF698" t="s">
        <v>740</v>
      </c>
      <c r="AG698" t="b">
        <v>0</v>
      </c>
      <c r="AH698" t="b">
        <v>0</v>
      </c>
      <c r="AI698" t="b">
        <v>0</v>
      </c>
      <c r="AJ698" t="b">
        <v>0</v>
      </c>
      <c r="AK698" t="b">
        <v>1</v>
      </c>
      <c r="AL698" t="b">
        <v>1</v>
      </c>
      <c r="AO698" s="1">
        <v>1</v>
      </c>
      <c r="AP698" t="b">
        <v>1</v>
      </c>
      <c r="AQ698" t="b">
        <v>0</v>
      </c>
      <c r="AS698" t="b">
        <v>0</v>
      </c>
      <c r="AU698" t="s">
        <v>72</v>
      </c>
    </row>
    <row r="699" spans="1:47">
      <c r="A699">
        <v>148375</v>
      </c>
      <c r="B699" t="s">
        <v>68</v>
      </c>
      <c r="C699" t="s">
        <v>814</v>
      </c>
      <c r="D699" t="s">
        <v>770</v>
      </c>
      <c r="E699" t="str">
        <f>IF(ISNUMBER(SEARCH(E$1, VLOOKUP($A699,#REF!, 30, FALSE))), "Y", "N")</f>
        <v>N</v>
      </c>
      <c r="F699" t="str">
        <f>IF(ISNUMBER(SEARCH(F$1, VLOOKUP($A699,#REF!, 30, FALSE))), "Y", "N")</f>
        <v>N</v>
      </c>
      <c r="G699" t="str">
        <f>IF(ISNUMBER(SEARCH(G$1, VLOOKUP($A699,#REF!, 30, FALSE))), "Y", "N")</f>
        <v>N</v>
      </c>
      <c r="H699" t="str">
        <f>IF(ISNUMBER(SEARCH(H$1, VLOOKUP($A699,#REF!, 30, FALSE))), "Y", "N")</f>
        <v>N</v>
      </c>
      <c r="I699" t="str">
        <f>IF(ISNUMBER(SEARCH(I$1, VLOOKUP($A699,#REF!, 30, FALSE))), "Y", "N")</f>
        <v>N</v>
      </c>
      <c r="J699" t="str">
        <f>IF(ISNUMBER(SEARCH(J$1, VLOOKUP($A699,#REF!, 30, FALSE))), "Y", "N")</f>
        <v>N</v>
      </c>
      <c r="K699" t="str">
        <f>IF(ISNUMBER(SEARCH(K$1, VLOOKUP($A699,#REF!, 30, FALSE))), "Y", "N")</f>
        <v>N</v>
      </c>
      <c r="L699">
        <v>100</v>
      </c>
      <c r="M699" t="s">
        <v>20</v>
      </c>
      <c r="N699" t="s">
        <v>749</v>
      </c>
      <c r="O699" t="s">
        <v>22</v>
      </c>
      <c r="P699" t="s">
        <v>23</v>
      </c>
      <c r="Q699">
        <v>0.12590000000000001</v>
      </c>
      <c r="R699">
        <v>0</v>
      </c>
      <c r="S699" s="8" t="str">
        <f t="shared" si="10"/>
        <v>None</v>
      </c>
      <c r="T699">
        <v>0</v>
      </c>
      <c r="U699">
        <v>8.99</v>
      </c>
      <c r="V699">
        <v>0</v>
      </c>
      <c r="W699" t="s">
        <v>753</v>
      </c>
      <c r="X699">
        <v>12</v>
      </c>
      <c r="Y699" t="s">
        <v>13</v>
      </c>
      <c r="Z699" t="s">
        <v>40</v>
      </c>
      <c r="AA699" t="s">
        <v>222</v>
      </c>
      <c r="AD699" t="s">
        <v>223</v>
      </c>
      <c r="AE699" t="s">
        <v>815</v>
      </c>
      <c r="AF699" t="s">
        <v>740</v>
      </c>
      <c r="AG699" t="b">
        <v>0</v>
      </c>
      <c r="AH699" t="b">
        <v>0</v>
      </c>
      <c r="AI699" t="b">
        <v>0</v>
      </c>
      <c r="AJ699" t="b">
        <v>0</v>
      </c>
      <c r="AK699" t="b">
        <v>1</v>
      </c>
      <c r="AL699" t="b">
        <v>1</v>
      </c>
      <c r="AN699">
        <v>1000</v>
      </c>
      <c r="AO699" t="s">
        <v>27</v>
      </c>
      <c r="AP699" t="b">
        <v>0</v>
      </c>
      <c r="AQ699" t="b">
        <v>0</v>
      </c>
      <c r="AS699" t="b">
        <v>0</v>
      </c>
      <c r="AU699" t="s">
        <v>72</v>
      </c>
    </row>
    <row r="700" spans="1:47">
      <c r="A700">
        <v>147030</v>
      </c>
      <c r="B700" t="s">
        <v>68</v>
      </c>
      <c r="C700" t="s">
        <v>814</v>
      </c>
      <c r="D700" t="s">
        <v>770</v>
      </c>
      <c r="E700" t="str">
        <f>IF(ISNUMBER(SEARCH(E$1, VLOOKUP($A700,#REF!, 30, FALSE))), "Y", "N")</f>
        <v>N</v>
      </c>
      <c r="F700" t="str">
        <f>IF(ISNUMBER(SEARCH(F$1, VLOOKUP($A700,#REF!, 30, FALSE))), "Y", "N")</f>
        <v>N</v>
      </c>
      <c r="G700" t="str">
        <f>IF(ISNUMBER(SEARCH(G$1, VLOOKUP($A700,#REF!, 30, FALSE))), "Y", "N")</f>
        <v>N</v>
      </c>
      <c r="H700" t="str">
        <f>IF(ISNUMBER(SEARCH(H$1, VLOOKUP($A700,#REF!, 30, FALSE))), "Y", "N")</f>
        <v>N</v>
      </c>
      <c r="I700" t="str">
        <f>IF(ISNUMBER(SEARCH(I$1, VLOOKUP($A700,#REF!, 30, FALSE))), "Y", "N")</f>
        <v>N</v>
      </c>
      <c r="J700" t="str">
        <f>IF(ISNUMBER(SEARCH(J$1, VLOOKUP($A700,#REF!, 30, FALSE))), "Y", "N")</f>
        <v>N</v>
      </c>
      <c r="K700" t="str">
        <f>IF(ISNUMBER(SEARCH(K$1, VLOOKUP($A700,#REF!, 30, FALSE))), "Y", "N")</f>
        <v>N</v>
      </c>
      <c r="L700">
        <v>50</v>
      </c>
      <c r="M700" t="s">
        <v>20</v>
      </c>
      <c r="N700" t="s">
        <v>749</v>
      </c>
      <c r="O700" t="s">
        <v>22</v>
      </c>
      <c r="P700" t="s">
        <v>23</v>
      </c>
      <c r="Q700">
        <v>0.1119</v>
      </c>
      <c r="R700">
        <v>0</v>
      </c>
      <c r="S700" s="8" t="str">
        <f t="shared" si="10"/>
        <v>None</v>
      </c>
      <c r="T700">
        <v>0</v>
      </c>
      <c r="U700">
        <v>8.99</v>
      </c>
      <c r="V700">
        <v>0</v>
      </c>
      <c r="W700" t="s">
        <v>753</v>
      </c>
      <c r="X700">
        <v>12</v>
      </c>
      <c r="Y700" t="s">
        <v>13</v>
      </c>
      <c r="Z700" t="s">
        <v>40</v>
      </c>
      <c r="AA700" t="s">
        <v>582</v>
      </c>
      <c r="AD700" t="s">
        <v>171</v>
      </c>
      <c r="AE700" t="s">
        <v>815</v>
      </c>
      <c r="AF700" t="s">
        <v>740</v>
      </c>
      <c r="AG700" t="b">
        <v>0</v>
      </c>
      <c r="AH700" t="b">
        <v>0</v>
      </c>
      <c r="AI700" t="b">
        <v>0</v>
      </c>
      <c r="AJ700" t="b">
        <v>0</v>
      </c>
      <c r="AK700" t="b">
        <v>1</v>
      </c>
      <c r="AL700" t="b">
        <v>1</v>
      </c>
      <c r="AO700" t="s">
        <v>27</v>
      </c>
      <c r="AP700" t="b">
        <v>0</v>
      </c>
      <c r="AQ700" t="b">
        <v>0</v>
      </c>
      <c r="AS700" t="b">
        <v>0</v>
      </c>
      <c r="AU700" t="s">
        <v>744</v>
      </c>
    </row>
    <row r="701" spans="1:47">
      <c r="A701">
        <v>139549</v>
      </c>
      <c r="B701" t="s">
        <v>68</v>
      </c>
      <c r="C701" t="s">
        <v>814</v>
      </c>
      <c r="D701" t="s">
        <v>771</v>
      </c>
      <c r="E701" t="str">
        <f>IF(ISNUMBER(SEARCH(E$1, VLOOKUP($A701,#REF!, 30, FALSE))), "Y", "N")</f>
        <v>N</v>
      </c>
      <c r="F701" t="str">
        <f>IF(ISNUMBER(SEARCH(F$1, VLOOKUP($A701,#REF!, 30, FALSE))), "Y", "N")</f>
        <v>N</v>
      </c>
      <c r="G701" t="str">
        <f>IF(ISNUMBER(SEARCH(G$1, VLOOKUP($A701,#REF!, 30, FALSE))), "Y", "N")</f>
        <v>N</v>
      </c>
      <c r="H701" t="str">
        <f>IF(ISNUMBER(SEARCH(H$1, VLOOKUP($A701,#REF!, 30, FALSE))), "Y", "N")</f>
        <v>N</v>
      </c>
      <c r="I701" t="str">
        <f>IF(ISNUMBER(SEARCH(I$1, VLOOKUP($A701,#REF!, 30, FALSE))), "Y", "N")</f>
        <v>N</v>
      </c>
      <c r="J701" t="str">
        <f>IF(ISNUMBER(SEARCH(J$1, VLOOKUP($A701,#REF!, 30, FALSE))), "Y", "N")</f>
        <v>N</v>
      </c>
      <c r="K701" t="str">
        <f>IF(ISNUMBER(SEARCH(K$1, VLOOKUP($A701,#REF!, 30, FALSE))), "Y", "N")</f>
        <v>N</v>
      </c>
      <c r="L701">
        <v>50</v>
      </c>
      <c r="M701" t="s">
        <v>20</v>
      </c>
      <c r="N701" t="s">
        <v>749</v>
      </c>
      <c r="O701" t="s">
        <v>22</v>
      </c>
      <c r="P701" t="s">
        <v>23</v>
      </c>
      <c r="Q701">
        <v>0.1089</v>
      </c>
      <c r="R701">
        <v>0</v>
      </c>
      <c r="S701" s="8" t="str">
        <f t="shared" si="10"/>
        <v>None</v>
      </c>
      <c r="T701">
        <v>0</v>
      </c>
      <c r="U701">
        <v>8.99</v>
      </c>
      <c r="V701">
        <v>0</v>
      </c>
      <c r="W701" t="s">
        <v>753</v>
      </c>
      <c r="X701">
        <v>24</v>
      </c>
      <c r="Y701" t="s">
        <v>13</v>
      </c>
      <c r="Z701" t="s">
        <v>40</v>
      </c>
      <c r="AA701" t="s">
        <v>170</v>
      </c>
      <c r="AD701" t="s">
        <v>171</v>
      </c>
      <c r="AE701" t="s">
        <v>815</v>
      </c>
      <c r="AF701" t="s">
        <v>740</v>
      </c>
      <c r="AG701" t="b">
        <v>0</v>
      </c>
      <c r="AH701" t="b">
        <v>0</v>
      </c>
      <c r="AI701" t="b">
        <v>0</v>
      </c>
      <c r="AJ701" t="b">
        <v>0</v>
      </c>
      <c r="AK701" t="b">
        <v>1</v>
      </c>
      <c r="AL701" t="b">
        <v>1</v>
      </c>
      <c r="AN701">
        <v>1000</v>
      </c>
      <c r="AO701" t="s">
        <v>27</v>
      </c>
      <c r="AP701" t="b">
        <v>0</v>
      </c>
      <c r="AQ701" t="b">
        <v>0</v>
      </c>
      <c r="AS701" t="b">
        <v>0</v>
      </c>
      <c r="AU701" t="s">
        <v>744</v>
      </c>
    </row>
    <row r="702" spans="1:47">
      <c r="A702">
        <v>148605</v>
      </c>
      <c r="B702" t="s">
        <v>68</v>
      </c>
      <c r="C702" t="s">
        <v>814</v>
      </c>
      <c r="D702" t="s">
        <v>771</v>
      </c>
      <c r="E702" t="str">
        <f>IF(ISNUMBER(SEARCH(E$1, VLOOKUP($A702,#REF!, 30, FALSE))), "Y", "N")</f>
        <v>N</v>
      </c>
      <c r="F702" t="str">
        <f>IF(ISNUMBER(SEARCH(F$1, VLOOKUP($A702,#REF!, 30, FALSE))), "Y", "N")</f>
        <v>N</v>
      </c>
      <c r="G702" t="str">
        <f>IF(ISNUMBER(SEARCH(G$1, VLOOKUP($A702,#REF!, 30, FALSE))), "Y", "N")</f>
        <v>N</v>
      </c>
      <c r="H702" t="str">
        <f>IF(ISNUMBER(SEARCH(H$1, VLOOKUP($A702,#REF!, 30, FALSE))), "Y", "N")</f>
        <v>N</v>
      </c>
      <c r="I702" t="str">
        <f>IF(ISNUMBER(SEARCH(I$1, VLOOKUP($A702,#REF!, 30, FALSE))), "Y", "N")</f>
        <v>N</v>
      </c>
      <c r="J702" t="str">
        <f>IF(ISNUMBER(SEARCH(J$1, VLOOKUP($A702,#REF!, 30, FALSE))), "Y", "N")</f>
        <v>N</v>
      </c>
      <c r="K702" t="str">
        <f>IF(ISNUMBER(SEARCH(K$1, VLOOKUP($A702,#REF!, 30, FALSE))), "Y", "N")</f>
        <v>N</v>
      </c>
      <c r="L702">
        <v>100</v>
      </c>
      <c r="M702" t="s">
        <v>20</v>
      </c>
      <c r="N702" t="s">
        <v>749</v>
      </c>
      <c r="O702" t="s">
        <v>22</v>
      </c>
      <c r="P702" t="s">
        <v>23</v>
      </c>
      <c r="Q702">
        <v>0.11990000000000001</v>
      </c>
      <c r="R702">
        <v>0</v>
      </c>
      <c r="S702" s="8" t="str">
        <f t="shared" si="10"/>
        <v>None</v>
      </c>
      <c r="T702">
        <v>0</v>
      </c>
      <c r="U702">
        <v>8.99</v>
      </c>
      <c r="V702">
        <v>0</v>
      </c>
      <c r="W702" t="s">
        <v>753</v>
      </c>
      <c r="X702">
        <v>24</v>
      </c>
      <c r="Y702" t="s">
        <v>13</v>
      </c>
      <c r="Z702" t="s">
        <v>40</v>
      </c>
      <c r="AA702" t="s">
        <v>222</v>
      </c>
      <c r="AD702" t="s">
        <v>223</v>
      </c>
      <c r="AE702" t="s">
        <v>815</v>
      </c>
      <c r="AF702" t="s">
        <v>740</v>
      </c>
      <c r="AG702" t="b">
        <v>0</v>
      </c>
      <c r="AH702" t="b">
        <v>0</v>
      </c>
      <c r="AI702" t="b">
        <v>0</v>
      </c>
      <c r="AJ702" t="b">
        <v>0</v>
      </c>
      <c r="AK702" t="b">
        <v>1</v>
      </c>
      <c r="AL702" t="b">
        <v>1</v>
      </c>
      <c r="AN702">
        <v>1000</v>
      </c>
      <c r="AO702" t="s">
        <v>27</v>
      </c>
      <c r="AP702" t="b">
        <v>0</v>
      </c>
      <c r="AQ702" t="b">
        <v>0</v>
      </c>
      <c r="AS702" t="b">
        <v>0</v>
      </c>
      <c r="AU702" t="s">
        <v>72</v>
      </c>
    </row>
    <row r="703" spans="1:47">
      <c r="A703">
        <v>149617</v>
      </c>
      <c r="B703" t="s">
        <v>68</v>
      </c>
      <c r="C703" t="s">
        <v>814</v>
      </c>
      <c r="D703" t="s">
        <v>296</v>
      </c>
      <c r="E703" t="str">
        <f>IF(ISNUMBER(SEARCH(E$1, VLOOKUP($A703,#REF!, 30, FALSE))), "Y", "N")</f>
        <v>N</v>
      </c>
      <c r="F703" t="str">
        <f>IF(ISNUMBER(SEARCH(F$1, VLOOKUP($A703,#REF!, 30, FALSE))), "Y", "N")</f>
        <v>N</v>
      </c>
      <c r="G703" t="str">
        <f>IF(ISNUMBER(SEARCH(G$1, VLOOKUP($A703,#REF!, 30, FALSE))), "Y", "N")</f>
        <v>N</v>
      </c>
      <c r="H703" t="str">
        <f>IF(ISNUMBER(SEARCH(H$1, VLOOKUP($A703,#REF!, 30, FALSE))), "Y", "N")</f>
        <v>N</v>
      </c>
      <c r="I703" t="str">
        <f>IF(ISNUMBER(SEARCH(I$1, VLOOKUP($A703,#REF!, 30, FALSE))), "Y", "N")</f>
        <v>N</v>
      </c>
      <c r="J703" t="str">
        <f>IF(ISNUMBER(SEARCH(J$1, VLOOKUP($A703,#REF!, 30, FALSE))), "Y", "N")</f>
        <v>N</v>
      </c>
      <c r="K703" t="str">
        <f>IF(ISNUMBER(SEARCH(K$1, VLOOKUP($A703,#REF!, 30, FALSE))), "Y", "N")</f>
        <v>N</v>
      </c>
      <c r="L703">
        <v>60</v>
      </c>
      <c r="M703" t="s">
        <v>20</v>
      </c>
      <c r="N703" t="s">
        <v>749</v>
      </c>
      <c r="O703" t="s">
        <v>22</v>
      </c>
      <c r="P703" t="s">
        <v>23</v>
      </c>
      <c r="Q703">
        <v>0.11890000000000001</v>
      </c>
      <c r="R703">
        <v>0</v>
      </c>
      <c r="S703" s="8" t="str">
        <f t="shared" si="10"/>
        <v>None</v>
      </c>
      <c r="T703">
        <v>0</v>
      </c>
      <c r="U703">
        <v>0</v>
      </c>
      <c r="V703">
        <v>0</v>
      </c>
      <c r="W703" t="s">
        <v>25</v>
      </c>
      <c r="X703">
        <v>12</v>
      </c>
      <c r="Y703" t="s">
        <v>13</v>
      </c>
      <c r="Z703" t="s">
        <v>40</v>
      </c>
      <c r="AA703" t="s">
        <v>731</v>
      </c>
      <c r="AD703" t="s">
        <v>223</v>
      </c>
      <c r="AE703" t="s">
        <v>816</v>
      </c>
      <c r="AF703" t="s">
        <v>740</v>
      </c>
      <c r="AG703" t="b">
        <v>0</v>
      </c>
      <c r="AH703" t="b">
        <v>0</v>
      </c>
      <c r="AI703" t="b">
        <v>0</v>
      </c>
      <c r="AJ703" t="b">
        <v>0</v>
      </c>
      <c r="AK703" t="b">
        <v>1</v>
      </c>
      <c r="AL703" t="b">
        <v>1</v>
      </c>
      <c r="AO703" t="s">
        <v>27</v>
      </c>
      <c r="AP703" t="b">
        <v>0</v>
      </c>
      <c r="AQ703" t="b">
        <v>0</v>
      </c>
      <c r="AS703" t="b">
        <v>0</v>
      </c>
    </row>
    <row r="704" spans="1:47">
      <c r="A704">
        <v>149618</v>
      </c>
      <c r="B704" t="s">
        <v>68</v>
      </c>
      <c r="C704" t="s">
        <v>814</v>
      </c>
      <c r="D704" t="s">
        <v>728</v>
      </c>
      <c r="E704" t="str">
        <f>IF(ISNUMBER(SEARCH(E$1, VLOOKUP($A704,#REF!, 30, FALSE))), "Y", "N")</f>
        <v>N</v>
      </c>
      <c r="F704" t="str">
        <f>IF(ISNUMBER(SEARCH(F$1, VLOOKUP($A704,#REF!, 30, FALSE))), "Y", "N")</f>
        <v>N</v>
      </c>
      <c r="G704" t="str">
        <f>IF(ISNUMBER(SEARCH(G$1, VLOOKUP($A704,#REF!, 30, FALSE))), "Y", "N")</f>
        <v>N</v>
      </c>
      <c r="H704" t="str">
        <f>IF(ISNUMBER(SEARCH(H$1, VLOOKUP($A704,#REF!, 30, FALSE))), "Y", "N")</f>
        <v>N</v>
      </c>
      <c r="I704" t="str">
        <f>IF(ISNUMBER(SEARCH(I$1, VLOOKUP($A704,#REF!, 30, FALSE))), "Y", "N")</f>
        <v>N</v>
      </c>
      <c r="J704" t="str">
        <f>IF(ISNUMBER(SEARCH(J$1, VLOOKUP($A704,#REF!, 30, FALSE))), "Y", "N")</f>
        <v>N</v>
      </c>
      <c r="K704" t="str">
        <f>IF(ISNUMBER(SEARCH(K$1, VLOOKUP($A704,#REF!, 30, FALSE))), "Y", "N")</f>
        <v>N</v>
      </c>
      <c r="L704">
        <v>60</v>
      </c>
      <c r="M704" t="s">
        <v>20</v>
      </c>
      <c r="N704" t="s">
        <v>749</v>
      </c>
      <c r="O704" t="s">
        <v>22</v>
      </c>
      <c r="P704" t="s">
        <v>23</v>
      </c>
      <c r="Q704">
        <v>0.11990000000000001</v>
      </c>
      <c r="R704">
        <v>0</v>
      </c>
      <c r="S704" s="8" t="str">
        <f t="shared" si="10"/>
        <v>None</v>
      </c>
      <c r="T704">
        <v>0</v>
      </c>
      <c r="U704">
        <v>0</v>
      </c>
      <c r="V704">
        <v>0</v>
      </c>
      <c r="W704" t="s">
        <v>25</v>
      </c>
      <c r="X704">
        <v>12</v>
      </c>
      <c r="Y704" t="s">
        <v>13</v>
      </c>
      <c r="Z704" t="s">
        <v>40</v>
      </c>
      <c r="AA704" t="s">
        <v>731</v>
      </c>
      <c r="AD704" t="s">
        <v>223</v>
      </c>
      <c r="AE704" t="s">
        <v>816</v>
      </c>
      <c r="AF704" t="s">
        <v>740</v>
      </c>
      <c r="AG704" t="b">
        <v>0</v>
      </c>
      <c r="AH704" t="b">
        <v>0</v>
      </c>
      <c r="AI704" t="b">
        <v>0</v>
      </c>
      <c r="AJ704" t="b">
        <v>0</v>
      </c>
      <c r="AK704" t="b">
        <v>1</v>
      </c>
      <c r="AL704" t="b">
        <v>1</v>
      </c>
      <c r="AO704" s="1">
        <v>1</v>
      </c>
      <c r="AP704" t="b">
        <v>1</v>
      </c>
      <c r="AQ704" t="b">
        <v>0</v>
      </c>
      <c r="AS704" t="b">
        <v>0</v>
      </c>
    </row>
    <row r="705" spans="1:47">
      <c r="A705">
        <v>151127</v>
      </c>
      <c r="B705" t="s">
        <v>68</v>
      </c>
      <c r="C705" t="s">
        <v>814</v>
      </c>
      <c r="D705" t="s">
        <v>772</v>
      </c>
      <c r="E705" t="str">
        <f>IF(ISNUMBER(SEARCH(E$1, VLOOKUP($A705,#REF!, 30, FALSE))), "Y", "N")</f>
        <v>N</v>
      </c>
      <c r="F705" t="str">
        <f>IF(ISNUMBER(SEARCH(F$1, VLOOKUP($A705,#REF!, 30, FALSE))), "Y", "N")</f>
        <v>N</v>
      </c>
      <c r="G705" t="str">
        <f>IF(ISNUMBER(SEARCH(G$1, VLOOKUP($A705,#REF!, 30, FALSE))), "Y", "N")</f>
        <v>N</v>
      </c>
      <c r="H705" t="str">
        <f>IF(ISNUMBER(SEARCH(H$1, VLOOKUP($A705,#REF!, 30, FALSE))), "Y", "N")</f>
        <v>N</v>
      </c>
      <c r="I705" t="str">
        <f>IF(ISNUMBER(SEARCH(I$1, VLOOKUP($A705,#REF!, 30, FALSE))), "Y", "N")</f>
        <v>N</v>
      </c>
      <c r="J705" t="str">
        <f>IF(ISNUMBER(SEARCH(J$1, VLOOKUP($A705,#REF!, 30, FALSE))), "Y", "N")</f>
        <v>N</v>
      </c>
      <c r="K705" t="str">
        <f>IF(ISNUMBER(SEARCH(K$1, VLOOKUP($A705,#REF!, 30, FALSE))), "Y", "N")</f>
        <v>N</v>
      </c>
      <c r="L705">
        <v>10</v>
      </c>
      <c r="M705" t="s">
        <v>20</v>
      </c>
      <c r="N705" t="s">
        <v>749</v>
      </c>
      <c r="O705" t="s">
        <v>22</v>
      </c>
      <c r="P705" t="s">
        <v>23</v>
      </c>
      <c r="Q705">
        <v>0.1239</v>
      </c>
      <c r="R705">
        <v>0</v>
      </c>
      <c r="S705" s="8" t="str">
        <f t="shared" si="10"/>
        <v>None</v>
      </c>
      <c r="T705">
        <v>0</v>
      </c>
      <c r="U705">
        <v>0</v>
      </c>
      <c r="V705">
        <v>0</v>
      </c>
      <c r="W705" t="s">
        <v>753</v>
      </c>
      <c r="X705">
        <v>12</v>
      </c>
      <c r="Y705" t="s">
        <v>13</v>
      </c>
      <c r="Z705" t="s">
        <v>40</v>
      </c>
      <c r="AA705" t="s">
        <v>582</v>
      </c>
      <c r="AD705" t="s">
        <v>171</v>
      </c>
      <c r="AE705" t="s">
        <v>816</v>
      </c>
      <c r="AF705" t="s">
        <v>740</v>
      </c>
      <c r="AG705" t="b">
        <v>0</v>
      </c>
      <c r="AH705" t="b">
        <v>0</v>
      </c>
      <c r="AI705" t="b">
        <v>0</v>
      </c>
      <c r="AJ705" t="b">
        <v>0</v>
      </c>
      <c r="AK705" t="b">
        <v>1</v>
      </c>
      <c r="AL705" t="b">
        <v>1</v>
      </c>
      <c r="AO705" s="1">
        <v>1</v>
      </c>
      <c r="AP705" t="b">
        <v>1</v>
      </c>
      <c r="AQ705" t="b">
        <v>0</v>
      </c>
      <c r="AS705" t="b">
        <v>0</v>
      </c>
      <c r="AU705" t="s">
        <v>744</v>
      </c>
    </row>
    <row r="706" spans="1:47">
      <c r="A706">
        <v>148600</v>
      </c>
      <c r="B706" t="s">
        <v>68</v>
      </c>
      <c r="C706" t="s">
        <v>814</v>
      </c>
      <c r="D706" t="s">
        <v>773</v>
      </c>
      <c r="E706" t="str">
        <f>IF(ISNUMBER(SEARCH(E$1, VLOOKUP($A706,#REF!, 30, FALSE))), "Y", "N")</f>
        <v>N</v>
      </c>
      <c r="F706" t="str">
        <f>IF(ISNUMBER(SEARCH(F$1, VLOOKUP($A706,#REF!, 30, FALSE))), "Y", "N")</f>
        <v>N</v>
      </c>
      <c r="G706" t="str">
        <f>IF(ISNUMBER(SEARCH(G$1, VLOOKUP($A706,#REF!, 30, FALSE))), "Y", "N")</f>
        <v>N</v>
      </c>
      <c r="H706" t="str">
        <f>IF(ISNUMBER(SEARCH(H$1, VLOOKUP($A706,#REF!, 30, FALSE))), "Y", "N")</f>
        <v>N</v>
      </c>
      <c r="I706" t="str">
        <f>IF(ISNUMBER(SEARCH(I$1, VLOOKUP($A706,#REF!, 30, FALSE))), "Y", "N")</f>
        <v>N</v>
      </c>
      <c r="J706" t="str">
        <f>IF(ISNUMBER(SEARCH(J$1, VLOOKUP($A706,#REF!, 30, FALSE))), "Y", "N")</f>
        <v>N</v>
      </c>
      <c r="K706" t="str">
        <f>IF(ISNUMBER(SEARCH(K$1, VLOOKUP($A706,#REF!, 30, FALSE))), "Y", "N")</f>
        <v>N</v>
      </c>
      <c r="L706">
        <v>10</v>
      </c>
      <c r="M706" t="s">
        <v>20</v>
      </c>
      <c r="N706" t="s">
        <v>749</v>
      </c>
      <c r="O706" t="s">
        <v>22</v>
      </c>
      <c r="P706" t="s">
        <v>23</v>
      </c>
      <c r="Q706" t="s">
        <v>774</v>
      </c>
      <c r="R706">
        <v>0</v>
      </c>
      <c r="S706" s="8" t="str">
        <f t="shared" ref="S706:S769" si="11">IF(AND(Q706&lt;R706, Q706&gt;0), (Q706-R706)/R706, "None")</f>
        <v>None</v>
      </c>
      <c r="T706" t="s">
        <v>27</v>
      </c>
      <c r="U706">
        <v>0</v>
      </c>
      <c r="V706">
        <v>165</v>
      </c>
      <c r="W706" t="s">
        <v>230</v>
      </c>
      <c r="X706">
        <v>12</v>
      </c>
      <c r="Y706" t="s">
        <v>13</v>
      </c>
      <c r="Z706" t="s">
        <v>40</v>
      </c>
      <c r="AA706" t="s">
        <v>398</v>
      </c>
      <c r="AD706" t="s">
        <v>162</v>
      </c>
      <c r="AE706" t="s">
        <v>818</v>
      </c>
      <c r="AF706" t="s">
        <v>740</v>
      </c>
      <c r="AG706" t="b">
        <v>0</v>
      </c>
      <c r="AH706" t="b">
        <v>1</v>
      </c>
      <c r="AI706" t="b">
        <v>0</v>
      </c>
      <c r="AJ706" t="b">
        <v>0</v>
      </c>
      <c r="AK706" t="b">
        <v>1</v>
      </c>
      <c r="AL706" t="b">
        <v>1</v>
      </c>
      <c r="AO706" t="s">
        <v>27</v>
      </c>
      <c r="AP706" t="b">
        <v>0</v>
      </c>
      <c r="AQ706" t="b">
        <v>0</v>
      </c>
      <c r="AS706" t="b">
        <v>0</v>
      </c>
    </row>
    <row r="707" spans="1:47">
      <c r="A707">
        <v>151125</v>
      </c>
      <c r="B707" t="s">
        <v>68</v>
      </c>
      <c r="C707" t="s">
        <v>814</v>
      </c>
      <c r="D707" t="s">
        <v>779</v>
      </c>
      <c r="E707" t="str">
        <f>IF(ISNUMBER(SEARCH(E$1, VLOOKUP($A707,#REF!, 30, FALSE))), "Y", "N")</f>
        <v>N</v>
      </c>
      <c r="F707" t="str">
        <f>IF(ISNUMBER(SEARCH(F$1, VLOOKUP($A707,#REF!, 30, FALSE))), "Y", "N")</f>
        <v>N</v>
      </c>
      <c r="G707" t="str">
        <f>IF(ISNUMBER(SEARCH(G$1, VLOOKUP($A707,#REF!, 30, FALSE))), "Y", "N")</f>
        <v>N</v>
      </c>
      <c r="H707" t="str">
        <f>IF(ISNUMBER(SEARCH(H$1, VLOOKUP($A707,#REF!, 30, FALSE))), "Y", "N")</f>
        <v>N</v>
      </c>
      <c r="I707" t="str">
        <f>IF(ISNUMBER(SEARCH(I$1, VLOOKUP($A707,#REF!, 30, FALSE))), "Y", "N")</f>
        <v>N</v>
      </c>
      <c r="J707" t="str">
        <f>IF(ISNUMBER(SEARCH(J$1, VLOOKUP($A707,#REF!, 30, FALSE))), "Y", "N")</f>
        <v>N</v>
      </c>
      <c r="K707" t="str">
        <f>IF(ISNUMBER(SEARCH(K$1, VLOOKUP($A707,#REF!, 30, FALSE))), "Y", "N")</f>
        <v>N</v>
      </c>
      <c r="L707">
        <v>10</v>
      </c>
      <c r="M707" t="s">
        <v>20</v>
      </c>
      <c r="N707" t="s">
        <v>749</v>
      </c>
      <c r="O707" t="s">
        <v>22</v>
      </c>
      <c r="P707" t="s">
        <v>23</v>
      </c>
      <c r="Q707">
        <v>0.1229</v>
      </c>
      <c r="R707">
        <v>0</v>
      </c>
      <c r="S707" s="8" t="str">
        <f t="shared" si="11"/>
        <v>None</v>
      </c>
      <c r="T707">
        <v>0</v>
      </c>
      <c r="U707">
        <v>0</v>
      </c>
      <c r="V707">
        <v>0</v>
      </c>
      <c r="W707" t="s">
        <v>753</v>
      </c>
      <c r="X707">
        <v>12</v>
      </c>
      <c r="Y707" t="s">
        <v>13</v>
      </c>
      <c r="Z707" t="s">
        <v>40</v>
      </c>
      <c r="AA707" t="s">
        <v>582</v>
      </c>
      <c r="AD707" t="s">
        <v>171</v>
      </c>
      <c r="AE707" t="s">
        <v>816</v>
      </c>
      <c r="AF707" t="s">
        <v>740</v>
      </c>
      <c r="AG707" t="b">
        <v>0</v>
      </c>
      <c r="AH707" t="b">
        <v>0</v>
      </c>
      <c r="AI707" t="b">
        <v>0</v>
      </c>
      <c r="AJ707" t="b">
        <v>0</v>
      </c>
      <c r="AK707" t="b">
        <v>1</v>
      </c>
      <c r="AL707" t="b">
        <v>1</v>
      </c>
      <c r="AO707" t="s">
        <v>27</v>
      </c>
      <c r="AP707" t="b">
        <v>0</v>
      </c>
      <c r="AQ707" t="b">
        <v>0</v>
      </c>
      <c r="AS707" t="b">
        <v>0</v>
      </c>
      <c r="AU707" t="s">
        <v>744</v>
      </c>
    </row>
    <row r="708" spans="1:47">
      <c r="A708">
        <v>151126</v>
      </c>
      <c r="B708" t="s">
        <v>68</v>
      </c>
      <c r="C708" t="s">
        <v>814</v>
      </c>
      <c r="D708" t="s">
        <v>780</v>
      </c>
      <c r="E708" t="str">
        <f>IF(ISNUMBER(SEARCH(E$1, VLOOKUP($A708,#REF!, 30, FALSE))), "Y", "N")</f>
        <v>N</v>
      </c>
      <c r="F708" t="str">
        <f>IF(ISNUMBER(SEARCH(F$1, VLOOKUP($A708,#REF!, 30, FALSE))), "Y", "N")</f>
        <v>N</v>
      </c>
      <c r="G708" t="str">
        <f>IF(ISNUMBER(SEARCH(G$1, VLOOKUP($A708,#REF!, 30, FALSE))), "Y", "N")</f>
        <v>N</v>
      </c>
      <c r="H708" t="str">
        <f>IF(ISNUMBER(SEARCH(H$1, VLOOKUP($A708,#REF!, 30, FALSE))), "Y", "N")</f>
        <v>N</v>
      </c>
      <c r="I708" t="str">
        <f>IF(ISNUMBER(SEARCH(I$1, VLOOKUP($A708,#REF!, 30, FALSE))), "Y", "N")</f>
        <v>N</v>
      </c>
      <c r="J708" t="str">
        <f>IF(ISNUMBER(SEARCH(J$1, VLOOKUP($A708,#REF!, 30, FALSE))), "Y", "N")</f>
        <v>N</v>
      </c>
      <c r="K708" t="str">
        <f>IF(ISNUMBER(SEARCH(K$1, VLOOKUP($A708,#REF!, 30, FALSE))), "Y", "N")</f>
        <v>N</v>
      </c>
      <c r="L708">
        <v>10</v>
      </c>
      <c r="M708" t="s">
        <v>20</v>
      </c>
      <c r="N708" t="s">
        <v>749</v>
      </c>
      <c r="O708" t="s">
        <v>22</v>
      </c>
      <c r="P708" t="s">
        <v>23</v>
      </c>
      <c r="Q708">
        <v>0.1169</v>
      </c>
      <c r="R708">
        <v>0</v>
      </c>
      <c r="S708" s="8" t="str">
        <f t="shared" si="11"/>
        <v>None</v>
      </c>
      <c r="T708">
        <v>0</v>
      </c>
      <c r="U708">
        <v>0</v>
      </c>
      <c r="V708">
        <v>0</v>
      </c>
      <c r="W708" t="s">
        <v>753</v>
      </c>
      <c r="X708">
        <v>24</v>
      </c>
      <c r="Y708" t="s">
        <v>13</v>
      </c>
      <c r="Z708" t="s">
        <v>40</v>
      </c>
      <c r="AA708" t="s">
        <v>582</v>
      </c>
      <c r="AD708" t="s">
        <v>171</v>
      </c>
      <c r="AE708" t="s">
        <v>816</v>
      </c>
      <c r="AF708" t="s">
        <v>740</v>
      </c>
      <c r="AG708" t="b">
        <v>0</v>
      </c>
      <c r="AH708" t="b">
        <v>0</v>
      </c>
      <c r="AI708" t="b">
        <v>0</v>
      </c>
      <c r="AJ708" t="b">
        <v>0</v>
      </c>
      <c r="AK708" t="b">
        <v>1</v>
      </c>
      <c r="AL708" t="b">
        <v>1</v>
      </c>
      <c r="AO708" t="s">
        <v>27</v>
      </c>
      <c r="AP708" t="b">
        <v>0</v>
      </c>
      <c r="AQ708" t="b">
        <v>0</v>
      </c>
      <c r="AS708" t="b">
        <v>0</v>
      </c>
      <c r="AU708" t="s">
        <v>744</v>
      </c>
    </row>
    <row r="709" spans="1:47">
      <c r="A709">
        <v>151185</v>
      </c>
      <c r="B709" t="s">
        <v>68</v>
      </c>
      <c r="C709" t="s">
        <v>390</v>
      </c>
      <c r="D709" t="s">
        <v>70</v>
      </c>
      <c r="E709" t="str">
        <f>IF(ISNUMBER(SEARCH(E$1, VLOOKUP($A709,#REF!, 30, FALSE))), "Y", "N")</f>
        <v>N</v>
      </c>
      <c r="F709" t="str">
        <f>IF(ISNUMBER(SEARCH(F$1, VLOOKUP($A709,#REF!, 30, FALSE))), "Y", "N")</f>
        <v>N</v>
      </c>
      <c r="G709" t="str">
        <f>IF(ISNUMBER(SEARCH(G$1, VLOOKUP($A709,#REF!, 30, FALSE))), "Y", "N")</f>
        <v>N</v>
      </c>
      <c r="H709" t="str">
        <f>IF(ISNUMBER(SEARCH(H$1, VLOOKUP($A709,#REF!, 30, FALSE))), "Y", "N")</f>
        <v>N</v>
      </c>
      <c r="I709" t="str">
        <f>IF(ISNUMBER(SEARCH(I$1, VLOOKUP($A709,#REF!, 30, FALSE))), "Y", "N")</f>
        <v>N</v>
      </c>
      <c r="J709" t="str">
        <f>IF(ISNUMBER(SEARCH(J$1, VLOOKUP($A709,#REF!, 30, FALSE))), "Y", "N")</f>
        <v>N</v>
      </c>
      <c r="K709" t="str">
        <f>IF(ISNUMBER(SEARCH(K$1, VLOOKUP($A709,#REF!, 30, FALSE))), "Y", "N")</f>
        <v>N</v>
      </c>
      <c r="L709">
        <v>140</v>
      </c>
      <c r="M709" t="s">
        <v>52</v>
      </c>
      <c r="N709" t="s">
        <v>391</v>
      </c>
      <c r="O709" t="s">
        <v>53</v>
      </c>
      <c r="P709" t="s">
        <v>23</v>
      </c>
      <c r="Q709">
        <v>0.83899999999999997</v>
      </c>
      <c r="R709">
        <f>IF(M709="electric",VLOOKUP(C709,Electric!$B:$F,5,FALSE), VLOOKUP(C709, Gas!$B:$F, 5, FALSE))</f>
        <v>0.60019999999999996</v>
      </c>
      <c r="S709" s="8" t="str">
        <f t="shared" si="11"/>
        <v>None</v>
      </c>
      <c r="T709">
        <v>0</v>
      </c>
      <c r="U709">
        <v>5.99</v>
      </c>
      <c r="V709">
        <v>0</v>
      </c>
      <c r="W709" t="s">
        <v>25</v>
      </c>
      <c r="X709">
        <v>12</v>
      </c>
      <c r="Y709" t="s">
        <v>13</v>
      </c>
      <c r="Z709" t="s">
        <v>40</v>
      </c>
      <c r="AA709" t="s">
        <v>231</v>
      </c>
      <c r="AB709" t="s">
        <v>199</v>
      </c>
      <c r="AC709" t="s">
        <v>721</v>
      </c>
      <c r="AD709" t="s">
        <v>201</v>
      </c>
      <c r="AE709" t="s">
        <v>819</v>
      </c>
      <c r="AF709" t="s">
        <v>143</v>
      </c>
      <c r="AG709" t="b">
        <v>0</v>
      </c>
      <c r="AH709" t="b">
        <v>0</v>
      </c>
      <c r="AI709" t="b">
        <v>0</v>
      </c>
      <c r="AJ709" t="b">
        <v>0</v>
      </c>
      <c r="AK709" t="b">
        <v>1</v>
      </c>
      <c r="AL709" t="b">
        <v>1</v>
      </c>
      <c r="AO709" t="s">
        <v>27</v>
      </c>
      <c r="AP709" t="b">
        <v>0</v>
      </c>
      <c r="AQ709" t="b">
        <v>0</v>
      </c>
      <c r="AR709" t="s">
        <v>23</v>
      </c>
      <c r="AS709" t="b">
        <v>0</v>
      </c>
      <c r="AU709" t="s">
        <v>72</v>
      </c>
    </row>
    <row r="710" spans="1:47">
      <c r="A710">
        <v>146920</v>
      </c>
      <c r="B710" t="s">
        <v>68</v>
      </c>
      <c r="C710" t="s">
        <v>390</v>
      </c>
      <c r="D710" t="s">
        <v>723</v>
      </c>
      <c r="E710" t="str">
        <f>IF(ISNUMBER(SEARCH(E$1, VLOOKUP($A710,#REF!, 30, FALSE))), "Y", "N")</f>
        <v>N</v>
      </c>
      <c r="F710" t="str">
        <f>IF(ISNUMBER(SEARCH(F$1, VLOOKUP($A710,#REF!, 30, FALSE))), "Y", "N")</f>
        <v>N</v>
      </c>
      <c r="G710" t="str">
        <f>IF(ISNUMBER(SEARCH(G$1, VLOOKUP($A710,#REF!, 30, FALSE))), "Y", "N")</f>
        <v>N</v>
      </c>
      <c r="H710" t="str">
        <f>IF(ISNUMBER(SEARCH(H$1, VLOOKUP($A710,#REF!, 30, FALSE))), "Y", "N")</f>
        <v>N</v>
      </c>
      <c r="I710" t="str">
        <f>IF(ISNUMBER(SEARCH(I$1, VLOOKUP($A710,#REF!, 30, FALSE))), "Y", "N")</f>
        <v>N</v>
      </c>
      <c r="J710" t="str">
        <f>IF(ISNUMBER(SEARCH(J$1, VLOOKUP($A710,#REF!, 30, FALSE))), "Y", "N")</f>
        <v>N</v>
      </c>
      <c r="K710" t="str">
        <f>IF(ISNUMBER(SEARCH(K$1, VLOOKUP($A710,#REF!, 30, FALSE))), "Y", "N")</f>
        <v>N</v>
      </c>
      <c r="L710">
        <v>10</v>
      </c>
      <c r="M710" t="s">
        <v>52</v>
      </c>
      <c r="N710" t="s">
        <v>391</v>
      </c>
      <c r="O710" t="s">
        <v>53</v>
      </c>
      <c r="P710" t="s">
        <v>23</v>
      </c>
      <c r="Q710">
        <v>0.64900000000000002</v>
      </c>
      <c r="R710">
        <f>IF(M710="electric",VLOOKUP(C710,Electric!$B:$F,5,FALSE), VLOOKUP(C710, Gas!$B:$F, 5, FALSE))</f>
        <v>0.60019999999999996</v>
      </c>
      <c r="S710" s="8" t="str">
        <f t="shared" si="11"/>
        <v>None</v>
      </c>
      <c r="T710">
        <v>0</v>
      </c>
      <c r="U710">
        <v>0</v>
      </c>
      <c r="V710">
        <v>0</v>
      </c>
      <c r="W710" t="s">
        <v>25</v>
      </c>
      <c r="X710">
        <v>12</v>
      </c>
      <c r="Y710" t="s">
        <v>13</v>
      </c>
      <c r="Z710" t="s">
        <v>40</v>
      </c>
      <c r="AA710" t="s">
        <v>398</v>
      </c>
      <c r="AD710" t="s">
        <v>162</v>
      </c>
      <c r="AE710" t="s">
        <v>820</v>
      </c>
      <c r="AF710" t="s">
        <v>143</v>
      </c>
      <c r="AG710" t="b">
        <v>0</v>
      </c>
      <c r="AH710" t="b">
        <v>0</v>
      </c>
      <c r="AI710" t="b">
        <v>0</v>
      </c>
      <c r="AJ710" t="b">
        <v>0</v>
      </c>
      <c r="AK710" t="b">
        <v>1</v>
      </c>
      <c r="AL710" t="b">
        <v>1</v>
      </c>
      <c r="AO710" t="s">
        <v>27</v>
      </c>
      <c r="AP710" t="b">
        <v>0</v>
      </c>
      <c r="AQ710" t="b">
        <v>0</v>
      </c>
      <c r="AR710" t="s">
        <v>23</v>
      </c>
      <c r="AS710" t="b">
        <v>0</v>
      </c>
    </row>
    <row r="711" spans="1:47">
      <c r="A711">
        <v>146919</v>
      </c>
      <c r="B711" t="s">
        <v>68</v>
      </c>
      <c r="C711" t="s">
        <v>390</v>
      </c>
      <c r="D711" t="s">
        <v>724</v>
      </c>
      <c r="E711" t="str">
        <f>IF(ISNUMBER(SEARCH(E$1, VLOOKUP($A711,#REF!, 30, FALSE))), "Y", "N")</f>
        <v>N</v>
      </c>
      <c r="F711" t="str">
        <f>IF(ISNUMBER(SEARCH(F$1, VLOOKUP($A711,#REF!, 30, FALSE))), "Y", "N")</f>
        <v>N</v>
      </c>
      <c r="G711" t="str">
        <f>IF(ISNUMBER(SEARCH(G$1, VLOOKUP($A711,#REF!, 30, FALSE))), "Y", "N")</f>
        <v>N</v>
      </c>
      <c r="H711" t="str">
        <f>IF(ISNUMBER(SEARCH(H$1, VLOOKUP($A711,#REF!, 30, FALSE))), "Y", "N")</f>
        <v>N</v>
      </c>
      <c r="I711" t="str">
        <f>IF(ISNUMBER(SEARCH(I$1, VLOOKUP($A711,#REF!, 30, FALSE))), "Y", "N")</f>
        <v>N</v>
      </c>
      <c r="J711" t="str">
        <f>IF(ISNUMBER(SEARCH(J$1, VLOOKUP($A711,#REF!, 30, FALSE))), "Y", "N")</f>
        <v>N</v>
      </c>
      <c r="K711" t="str">
        <f>IF(ISNUMBER(SEARCH(K$1, VLOOKUP($A711,#REF!, 30, FALSE))), "Y", "N")</f>
        <v>N</v>
      </c>
      <c r="L711">
        <v>10</v>
      </c>
      <c r="M711" t="s">
        <v>52</v>
      </c>
      <c r="N711" t="s">
        <v>391</v>
      </c>
      <c r="O711" t="s">
        <v>53</v>
      </c>
      <c r="P711" t="s">
        <v>23</v>
      </c>
      <c r="Q711">
        <v>0.67900000000000005</v>
      </c>
      <c r="R711">
        <f>IF(M711="electric",VLOOKUP(C711,Electric!$B:$F,5,FALSE), VLOOKUP(C711, Gas!$B:$F, 5, FALSE))</f>
        <v>0.60019999999999996</v>
      </c>
      <c r="S711" s="8" t="str">
        <f t="shared" si="11"/>
        <v>None</v>
      </c>
      <c r="T711">
        <v>0</v>
      </c>
      <c r="U711">
        <v>0</v>
      </c>
      <c r="V711">
        <v>0</v>
      </c>
      <c r="W711" t="s">
        <v>25</v>
      </c>
      <c r="X711">
        <v>6</v>
      </c>
      <c r="Y711" t="s">
        <v>13</v>
      </c>
      <c r="Z711" t="s">
        <v>40</v>
      </c>
      <c r="AA711" t="s">
        <v>398</v>
      </c>
      <c r="AD711" t="s">
        <v>162</v>
      </c>
      <c r="AE711" t="s">
        <v>820</v>
      </c>
      <c r="AF711" t="s">
        <v>143</v>
      </c>
      <c r="AG711" t="b">
        <v>0</v>
      </c>
      <c r="AH711" t="b">
        <v>0</v>
      </c>
      <c r="AI711" t="b">
        <v>0</v>
      </c>
      <c r="AJ711" t="b">
        <v>0</v>
      </c>
      <c r="AK711" t="b">
        <v>1</v>
      </c>
      <c r="AL711" t="b">
        <v>1</v>
      </c>
      <c r="AO711" t="s">
        <v>27</v>
      </c>
      <c r="AP711" t="b">
        <v>0</v>
      </c>
      <c r="AQ711" t="b">
        <v>0</v>
      </c>
      <c r="AR711" t="s">
        <v>23</v>
      </c>
      <c r="AS711" t="b">
        <v>0</v>
      </c>
    </row>
    <row r="712" spans="1:47">
      <c r="A712">
        <v>151186</v>
      </c>
      <c r="B712" t="s">
        <v>68</v>
      </c>
      <c r="C712" t="s">
        <v>390</v>
      </c>
      <c r="D712" t="s">
        <v>74</v>
      </c>
      <c r="E712" t="str">
        <f>IF(ISNUMBER(SEARCH(E$1, VLOOKUP($A712,#REF!, 30, FALSE))), "Y", "N")</f>
        <v>N</v>
      </c>
      <c r="F712" t="str">
        <f>IF(ISNUMBER(SEARCH(F$1, VLOOKUP($A712,#REF!, 30, FALSE))), "Y", "N")</f>
        <v>N</v>
      </c>
      <c r="G712" t="str">
        <f>IF(ISNUMBER(SEARCH(G$1, VLOOKUP($A712,#REF!, 30, FALSE))), "Y", "N")</f>
        <v>N</v>
      </c>
      <c r="H712" t="str">
        <f>IF(ISNUMBER(SEARCH(H$1, VLOOKUP($A712,#REF!, 30, FALSE))), "Y", "N")</f>
        <v>N</v>
      </c>
      <c r="I712" t="str">
        <f>IF(ISNUMBER(SEARCH(I$1, VLOOKUP($A712,#REF!, 30, FALSE))), "Y", "N")</f>
        <v>N</v>
      </c>
      <c r="J712" t="str">
        <f>IF(ISNUMBER(SEARCH(J$1, VLOOKUP($A712,#REF!, 30, FALSE))), "Y", "N")</f>
        <v>N</v>
      </c>
      <c r="K712" t="str">
        <f>IF(ISNUMBER(SEARCH(K$1, VLOOKUP($A712,#REF!, 30, FALSE))), "Y", "N")</f>
        <v>N</v>
      </c>
      <c r="L712">
        <v>140</v>
      </c>
      <c r="M712" t="s">
        <v>52</v>
      </c>
      <c r="N712" t="s">
        <v>391</v>
      </c>
      <c r="O712" t="s">
        <v>53</v>
      </c>
      <c r="P712" t="s">
        <v>23</v>
      </c>
      <c r="Q712">
        <v>0.79900000000000004</v>
      </c>
      <c r="R712">
        <f>IF(M712="electric",VLOOKUP(C712,Electric!$B:$F,5,FALSE), VLOOKUP(C712, Gas!$B:$F, 5, FALSE))</f>
        <v>0.60019999999999996</v>
      </c>
      <c r="S712" s="8" t="str">
        <f t="shared" si="11"/>
        <v>None</v>
      </c>
      <c r="T712">
        <v>0</v>
      </c>
      <c r="U712">
        <v>5.99</v>
      </c>
      <c r="V712">
        <v>0</v>
      </c>
      <c r="W712" t="s">
        <v>25</v>
      </c>
      <c r="X712">
        <v>12</v>
      </c>
      <c r="Y712" t="s">
        <v>13</v>
      </c>
      <c r="Z712" t="s">
        <v>40</v>
      </c>
      <c r="AA712" t="s">
        <v>231</v>
      </c>
      <c r="AB712" t="s">
        <v>199</v>
      </c>
      <c r="AC712" t="s">
        <v>721</v>
      </c>
      <c r="AD712" t="s">
        <v>201</v>
      </c>
      <c r="AE712" t="s">
        <v>821</v>
      </c>
      <c r="AF712" t="s">
        <v>143</v>
      </c>
      <c r="AG712" t="b">
        <v>0</v>
      </c>
      <c r="AH712" t="b">
        <v>0</v>
      </c>
      <c r="AI712" t="b">
        <v>0</v>
      </c>
      <c r="AJ712" t="b">
        <v>0</v>
      </c>
      <c r="AK712" t="b">
        <v>1</v>
      </c>
      <c r="AL712" t="b">
        <v>1</v>
      </c>
      <c r="AO712" s="1">
        <v>1</v>
      </c>
      <c r="AP712" t="b">
        <v>0</v>
      </c>
      <c r="AQ712" t="b">
        <v>1</v>
      </c>
      <c r="AR712" t="s">
        <v>23</v>
      </c>
      <c r="AS712" t="b">
        <v>0</v>
      </c>
      <c r="AU712" t="s">
        <v>72</v>
      </c>
    </row>
    <row r="713" spans="1:47">
      <c r="A713">
        <v>147064</v>
      </c>
      <c r="B713" t="s">
        <v>68</v>
      </c>
      <c r="C713" t="s">
        <v>390</v>
      </c>
      <c r="D713" t="s">
        <v>822</v>
      </c>
      <c r="E713" t="str">
        <f>IF(ISNUMBER(SEARCH(E$1, VLOOKUP($A713,#REF!, 30, FALSE))), "Y", "N")</f>
        <v>N</v>
      </c>
      <c r="F713" t="str">
        <f>IF(ISNUMBER(SEARCH(F$1, VLOOKUP($A713,#REF!, 30, FALSE))), "Y", "N")</f>
        <v>N</v>
      </c>
      <c r="G713" t="str">
        <f>IF(ISNUMBER(SEARCH(G$1, VLOOKUP($A713,#REF!, 30, FALSE))), "Y", "N")</f>
        <v>N</v>
      </c>
      <c r="H713" t="str">
        <f>IF(ISNUMBER(SEARCH(H$1, VLOOKUP($A713,#REF!, 30, FALSE))), "Y", "N")</f>
        <v>N</v>
      </c>
      <c r="I713" t="str">
        <f>IF(ISNUMBER(SEARCH(I$1, VLOOKUP($A713,#REF!, 30, FALSE))), "Y", "N")</f>
        <v>N</v>
      </c>
      <c r="J713" t="str">
        <f>IF(ISNUMBER(SEARCH(J$1, VLOOKUP($A713,#REF!, 30, FALSE))), "Y", "N")</f>
        <v>N</v>
      </c>
      <c r="K713" t="str">
        <f>IF(ISNUMBER(SEARCH(K$1, VLOOKUP($A713,#REF!, 30, FALSE))), "Y", "N")</f>
        <v>N</v>
      </c>
      <c r="L713">
        <v>60</v>
      </c>
      <c r="M713" t="s">
        <v>52</v>
      </c>
      <c r="N713" t="s">
        <v>391</v>
      </c>
      <c r="O713" t="s">
        <v>53</v>
      </c>
      <c r="P713" t="s">
        <v>23</v>
      </c>
      <c r="Q713">
        <v>0.59899999999999998</v>
      </c>
      <c r="R713">
        <f>IF(M713="electric",VLOOKUP(C713,Electric!$B:$F,5,FALSE), VLOOKUP(C713, Gas!$B:$F, 5, FALSE))</f>
        <v>0.60019999999999996</v>
      </c>
      <c r="S713" s="8">
        <f t="shared" si="11"/>
        <v>-1.999333555481471E-3</v>
      </c>
      <c r="T713">
        <v>0</v>
      </c>
      <c r="U713">
        <v>4.95</v>
      </c>
      <c r="V713">
        <v>0</v>
      </c>
      <c r="W713" t="s">
        <v>25</v>
      </c>
      <c r="X713">
        <v>12</v>
      </c>
      <c r="Y713" t="s">
        <v>13</v>
      </c>
      <c r="Z713" t="s">
        <v>40</v>
      </c>
      <c r="AA713" t="s">
        <v>392</v>
      </c>
      <c r="AB713" t="s">
        <v>393</v>
      </c>
      <c r="AD713" t="s">
        <v>572</v>
      </c>
      <c r="AE713" t="s">
        <v>823</v>
      </c>
      <c r="AF713" t="s">
        <v>143</v>
      </c>
      <c r="AG713" t="b">
        <v>0</v>
      </c>
      <c r="AH713" t="b">
        <v>0</v>
      </c>
      <c r="AI713" t="b">
        <v>0</v>
      </c>
      <c r="AJ713" t="b">
        <v>0</v>
      </c>
      <c r="AK713" t="b">
        <v>1</v>
      </c>
      <c r="AL713" t="b">
        <v>1</v>
      </c>
      <c r="AO713" s="1">
        <v>1</v>
      </c>
      <c r="AP713" t="b">
        <v>0</v>
      </c>
      <c r="AQ713" t="b">
        <v>1</v>
      </c>
      <c r="AR713" t="s">
        <v>23</v>
      </c>
      <c r="AS713" t="b">
        <v>0</v>
      </c>
    </row>
    <row r="714" spans="1:47">
      <c r="A714">
        <v>146366</v>
      </c>
      <c r="B714" t="s">
        <v>68</v>
      </c>
      <c r="C714" t="s">
        <v>390</v>
      </c>
      <c r="D714" t="s">
        <v>824</v>
      </c>
      <c r="E714" t="str">
        <f>IF(ISNUMBER(SEARCH(E$1, VLOOKUP($A714,#REF!, 30, FALSE))), "Y", "N")</f>
        <v>N</v>
      </c>
      <c r="F714" t="str">
        <f>IF(ISNUMBER(SEARCH(F$1, VLOOKUP($A714,#REF!, 30, FALSE))), "Y", "N")</f>
        <v>N</v>
      </c>
      <c r="G714" t="str">
        <f>IF(ISNUMBER(SEARCH(G$1, VLOOKUP($A714,#REF!, 30, FALSE))), "Y", "N")</f>
        <v>N</v>
      </c>
      <c r="H714" t="str">
        <f>IF(ISNUMBER(SEARCH(H$1, VLOOKUP($A714,#REF!, 30, FALSE))), "Y", "N")</f>
        <v>N</v>
      </c>
      <c r="I714" t="str">
        <f>IF(ISNUMBER(SEARCH(I$1, VLOOKUP($A714,#REF!, 30, FALSE))), "Y", "N")</f>
        <v>N</v>
      </c>
      <c r="J714" t="str">
        <f>IF(ISNUMBER(SEARCH(J$1, VLOOKUP($A714,#REF!, 30, FALSE))), "Y", "N")</f>
        <v>N</v>
      </c>
      <c r="K714" t="str">
        <f>IF(ISNUMBER(SEARCH(K$1, VLOOKUP($A714,#REF!, 30, FALSE))), "Y", "N")</f>
        <v>N</v>
      </c>
      <c r="L714">
        <v>60</v>
      </c>
      <c r="M714" t="s">
        <v>52</v>
      </c>
      <c r="N714" t="s">
        <v>391</v>
      </c>
      <c r="O714" t="s">
        <v>53</v>
      </c>
      <c r="P714" t="s">
        <v>23</v>
      </c>
      <c r="Q714">
        <v>0.58899999999999997</v>
      </c>
      <c r="R714">
        <f>IF(M714="electric",VLOOKUP(C714,Electric!$B:$F,5,FALSE), VLOOKUP(C714, Gas!$B:$F, 5, FALSE))</f>
        <v>0.60019999999999996</v>
      </c>
      <c r="S714" s="8">
        <f t="shared" si="11"/>
        <v>-1.8660446517827372E-2</v>
      </c>
      <c r="T714">
        <v>0</v>
      </c>
      <c r="U714">
        <v>4.95</v>
      </c>
      <c r="V714">
        <v>0</v>
      </c>
      <c r="W714" t="s">
        <v>25</v>
      </c>
      <c r="X714">
        <v>12</v>
      </c>
      <c r="Y714" t="s">
        <v>13</v>
      </c>
      <c r="Z714" t="s">
        <v>40</v>
      </c>
      <c r="AA714" t="s">
        <v>392</v>
      </c>
      <c r="AB714" t="s">
        <v>393</v>
      </c>
      <c r="AD714" t="s">
        <v>572</v>
      </c>
      <c r="AE714" t="s">
        <v>825</v>
      </c>
      <c r="AF714" t="s">
        <v>143</v>
      </c>
      <c r="AG714" t="b">
        <v>0</v>
      </c>
      <c r="AH714" t="b">
        <v>0</v>
      </c>
      <c r="AI714" t="b">
        <v>0</v>
      </c>
      <c r="AJ714" t="b">
        <v>0</v>
      </c>
      <c r="AK714" t="b">
        <v>1</v>
      </c>
      <c r="AL714" t="b">
        <v>1</v>
      </c>
      <c r="AO714" t="s">
        <v>27</v>
      </c>
      <c r="AP714" t="b">
        <v>0</v>
      </c>
      <c r="AQ714" t="b">
        <v>0</v>
      </c>
      <c r="AR714" t="s">
        <v>23</v>
      </c>
      <c r="AS714" t="b">
        <v>0</v>
      </c>
    </row>
    <row r="715" spans="1:47">
      <c r="A715">
        <v>151286</v>
      </c>
      <c r="B715" t="s">
        <v>68</v>
      </c>
      <c r="C715" t="s">
        <v>390</v>
      </c>
      <c r="D715" t="s">
        <v>730</v>
      </c>
      <c r="E715" t="str">
        <f>IF(ISNUMBER(SEARCH(E$1, VLOOKUP($A715,#REF!, 30, FALSE))), "Y", "N")</f>
        <v>N</v>
      </c>
      <c r="F715" t="str">
        <f>IF(ISNUMBER(SEARCH(F$1, VLOOKUP($A715,#REF!, 30, FALSE))), "Y", "N")</f>
        <v>N</v>
      </c>
      <c r="G715" t="str">
        <f>IF(ISNUMBER(SEARCH(G$1, VLOOKUP($A715,#REF!, 30, FALSE))), "Y", "N")</f>
        <v>N</v>
      </c>
      <c r="H715" t="str">
        <f>IF(ISNUMBER(SEARCH(H$1, VLOOKUP($A715,#REF!, 30, FALSE))), "Y", "N")</f>
        <v>N</v>
      </c>
      <c r="I715" t="str">
        <f>IF(ISNUMBER(SEARCH(I$1, VLOOKUP($A715,#REF!, 30, FALSE))), "Y", "N")</f>
        <v>N</v>
      </c>
      <c r="J715" t="str">
        <f>IF(ISNUMBER(SEARCH(J$1, VLOOKUP($A715,#REF!, 30, FALSE))), "Y", "N")</f>
        <v>N</v>
      </c>
      <c r="K715" t="str">
        <f>IF(ISNUMBER(SEARCH(K$1, VLOOKUP($A715,#REF!, 30, FALSE))), "Y", "N")</f>
        <v>N</v>
      </c>
      <c r="L715">
        <v>51</v>
      </c>
      <c r="M715" t="s">
        <v>52</v>
      </c>
      <c r="N715" t="s">
        <v>391</v>
      </c>
      <c r="O715" t="s">
        <v>53</v>
      </c>
      <c r="P715" t="s">
        <v>23</v>
      </c>
      <c r="Q715">
        <v>0.76900000000000002</v>
      </c>
      <c r="R715">
        <f>IF(M715="electric",VLOOKUP(C715,Electric!$B:$F,5,FALSE), VLOOKUP(C715, Gas!$B:$F, 5, FALSE))</f>
        <v>0.60019999999999996</v>
      </c>
      <c r="S715" s="8" t="str">
        <f t="shared" si="11"/>
        <v>None</v>
      </c>
      <c r="T715">
        <v>0</v>
      </c>
      <c r="U715">
        <v>0</v>
      </c>
      <c r="V715">
        <v>0</v>
      </c>
      <c r="W715" t="s">
        <v>46</v>
      </c>
      <c r="X715">
        <v>12</v>
      </c>
      <c r="Y715" t="s">
        <v>13</v>
      </c>
      <c r="Z715" t="s">
        <v>40</v>
      </c>
      <c r="AA715" t="s">
        <v>731</v>
      </c>
      <c r="AD715" t="s">
        <v>732</v>
      </c>
      <c r="AE715" t="s">
        <v>826</v>
      </c>
      <c r="AF715" t="s">
        <v>143</v>
      </c>
      <c r="AG715" t="b">
        <v>0</v>
      </c>
      <c r="AH715" t="b">
        <v>0</v>
      </c>
      <c r="AI715" t="b">
        <v>0</v>
      </c>
      <c r="AJ715" t="b">
        <v>0</v>
      </c>
      <c r="AK715" t="b">
        <v>1</v>
      </c>
      <c r="AL715" t="b">
        <v>1</v>
      </c>
      <c r="AO715" s="1">
        <v>1</v>
      </c>
      <c r="AP715" t="b">
        <v>0</v>
      </c>
      <c r="AQ715" t="b">
        <v>1</v>
      </c>
      <c r="AR715" t="s">
        <v>23</v>
      </c>
      <c r="AS715" t="b">
        <v>0</v>
      </c>
    </row>
    <row r="716" spans="1:47">
      <c r="A716">
        <v>151285</v>
      </c>
      <c r="B716" t="s">
        <v>68</v>
      </c>
      <c r="C716" t="s">
        <v>390</v>
      </c>
      <c r="D716" t="s">
        <v>734</v>
      </c>
      <c r="E716" t="str">
        <f>IF(ISNUMBER(SEARCH(E$1, VLOOKUP($A716,#REF!, 30, FALSE))), "Y", "N")</f>
        <v>N</v>
      </c>
      <c r="F716" t="str">
        <f>IF(ISNUMBER(SEARCH(F$1, VLOOKUP($A716,#REF!, 30, FALSE))), "Y", "N")</f>
        <v>N</v>
      </c>
      <c r="G716" t="str">
        <f>IF(ISNUMBER(SEARCH(G$1, VLOOKUP($A716,#REF!, 30, FALSE))), "Y", "N")</f>
        <v>N</v>
      </c>
      <c r="H716" t="str">
        <f>IF(ISNUMBER(SEARCH(H$1, VLOOKUP($A716,#REF!, 30, FALSE))), "Y", "N")</f>
        <v>N</v>
      </c>
      <c r="I716" t="str">
        <f>IF(ISNUMBER(SEARCH(I$1, VLOOKUP($A716,#REF!, 30, FALSE))), "Y", "N")</f>
        <v>N</v>
      </c>
      <c r="J716" t="str">
        <f>IF(ISNUMBER(SEARCH(J$1, VLOOKUP($A716,#REF!, 30, FALSE))), "Y", "N")</f>
        <v>N</v>
      </c>
      <c r="K716" t="str">
        <f>IF(ISNUMBER(SEARCH(K$1, VLOOKUP($A716,#REF!, 30, FALSE))), "Y", "N")</f>
        <v>N</v>
      </c>
      <c r="L716">
        <v>51</v>
      </c>
      <c r="M716" t="s">
        <v>52</v>
      </c>
      <c r="N716" t="s">
        <v>391</v>
      </c>
      <c r="O716" t="s">
        <v>53</v>
      </c>
      <c r="P716" t="s">
        <v>23</v>
      </c>
      <c r="Q716">
        <v>0.749</v>
      </c>
      <c r="R716">
        <f>IF(M716="electric",VLOOKUP(C716,Electric!$B:$F,5,FALSE), VLOOKUP(C716, Gas!$B:$F, 5, FALSE))</f>
        <v>0.60019999999999996</v>
      </c>
      <c r="S716" s="8" t="str">
        <f t="shared" si="11"/>
        <v>None</v>
      </c>
      <c r="T716">
        <v>0</v>
      </c>
      <c r="U716">
        <v>0</v>
      </c>
      <c r="V716">
        <v>0</v>
      </c>
      <c r="W716" t="s">
        <v>46</v>
      </c>
      <c r="X716">
        <v>12</v>
      </c>
      <c r="Y716" t="s">
        <v>13</v>
      </c>
      <c r="Z716" t="s">
        <v>40</v>
      </c>
      <c r="AA716" t="s">
        <v>731</v>
      </c>
      <c r="AD716" t="s">
        <v>732</v>
      </c>
      <c r="AE716" t="s">
        <v>827</v>
      </c>
      <c r="AF716" t="s">
        <v>143</v>
      </c>
      <c r="AG716" t="b">
        <v>0</v>
      </c>
      <c r="AH716" t="b">
        <v>0</v>
      </c>
      <c r="AI716" t="b">
        <v>0</v>
      </c>
      <c r="AJ716" t="b">
        <v>0</v>
      </c>
      <c r="AK716" t="b">
        <v>1</v>
      </c>
      <c r="AL716" t="b">
        <v>1</v>
      </c>
      <c r="AO716" t="s">
        <v>27</v>
      </c>
      <c r="AP716" t="b">
        <v>0</v>
      </c>
      <c r="AQ716" t="b">
        <v>0</v>
      </c>
      <c r="AR716" t="s">
        <v>23</v>
      </c>
      <c r="AS716" t="b">
        <v>0</v>
      </c>
    </row>
    <row r="717" spans="1:47">
      <c r="A717">
        <v>148145</v>
      </c>
      <c r="B717" t="s">
        <v>68</v>
      </c>
      <c r="C717" t="s">
        <v>75</v>
      </c>
      <c r="D717" t="s">
        <v>70</v>
      </c>
      <c r="E717" t="str">
        <f>IF(ISNUMBER(SEARCH(E$1, VLOOKUP($A717,#REF!, 30, FALSE))), "Y", "N")</f>
        <v>N</v>
      </c>
      <c r="F717" t="str">
        <f>IF(ISNUMBER(SEARCH(F$1, VLOOKUP($A717,#REF!, 30, FALSE))), "Y", "N")</f>
        <v>N</v>
      </c>
      <c r="G717" t="str">
        <f>IF(ISNUMBER(SEARCH(G$1, VLOOKUP($A717,#REF!, 30, FALSE))), "Y", "N")</f>
        <v>N</v>
      </c>
      <c r="H717" t="str">
        <f>IF(ISNUMBER(SEARCH(H$1, VLOOKUP($A717,#REF!, 30, FALSE))), "Y", "N")</f>
        <v>N</v>
      </c>
      <c r="I717" t="str">
        <f>IF(ISNUMBER(SEARCH(I$1, VLOOKUP($A717,#REF!, 30, FALSE))), "Y", "N")</f>
        <v>N</v>
      </c>
      <c r="J717" t="str">
        <f>IF(ISNUMBER(SEARCH(J$1, VLOOKUP($A717,#REF!, 30, FALSE))), "Y", "N")</f>
        <v>N</v>
      </c>
      <c r="K717" t="str">
        <f>IF(ISNUMBER(SEARCH(K$1, VLOOKUP($A717,#REF!, 30, FALSE))), "Y", "N")</f>
        <v>N</v>
      </c>
      <c r="L717">
        <v>140</v>
      </c>
      <c r="M717" t="s">
        <v>52</v>
      </c>
      <c r="N717" t="s">
        <v>76</v>
      </c>
      <c r="O717" t="s">
        <v>59</v>
      </c>
      <c r="P717" t="s">
        <v>23</v>
      </c>
      <c r="Q717">
        <v>5.79</v>
      </c>
      <c r="R717">
        <f>IF(M717="electric",VLOOKUP(C717,Electric!$B:$F,5,FALSE), VLOOKUP(C717, Gas!$B:$F, 5, FALSE))</f>
        <v>2.3828</v>
      </c>
      <c r="S717" s="8" t="str">
        <f t="shared" si="11"/>
        <v>None</v>
      </c>
      <c r="T717">
        <v>0</v>
      </c>
      <c r="U717">
        <v>0</v>
      </c>
      <c r="V717">
        <v>0</v>
      </c>
      <c r="W717" t="s">
        <v>77</v>
      </c>
      <c r="X717">
        <v>12</v>
      </c>
      <c r="Y717" t="s">
        <v>13</v>
      </c>
      <c r="Z717" t="s">
        <v>40</v>
      </c>
      <c r="AA717" t="s">
        <v>828</v>
      </c>
      <c r="AB717" t="s">
        <v>588</v>
      </c>
      <c r="AC717" t="s">
        <v>829</v>
      </c>
      <c r="AD717" t="s">
        <v>201</v>
      </c>
      <c r="AE717" t="s">
        <v>830</v>
      </c>
      <c r="AF717" t="s">
        <v>143</v>
      </c>
      <c r="AG717" t="b">
        <v>0</v>
      </c>
      <c r="AH717" t="b">
        <v>0</v>
      </c>
      <c r="AI717" t="b">
        <v>0</v>
      </c>
      <c r="AJ717" t="b">
        <v>0</v>
      </c>
      <c r="AK717" t="b">
        <v>1</v>
      </c>
      <c r="AL717" t="b">
        <v>1</v>
      </c>
      <c r="AO717" t="s">
        <v>27</v>
      </c>
      <c r="AP717" t="b">
        <v>0</v>
      </c>
      <c r="AQ717" t="b">
        <v>0</v>
      </c>
      <c r="AR717" t="s">
        <v>23</v>
      </c>
      <c r="AS717" t="b">
        <v>0</v>
      </c>
      <c r="AU717" t="s">
        <v>72</v>
      </c>
    </row>
    <row r="718" spans="1:47">
      <c r="A718">
        <v>146119</v>
      </c>
      <c r="B718" t="s">
        <v>68</v>
      </c>
      <c r="C718" t="s">
        <v>75</v>
      </c>
      <c r="D718" t="s">
        <v>723</v>
      </c>
      <c r="E718" t="str">
        <f>IF(ISNUMBER(SEARCH(E$1, VLOOKUP($A718,#REF!, 30, FALSE))), "Y", "N")</f>
        <v>N</v>
      </c>
      <c r="F718" t="str">
        <f>IF(ISNUMBER(SEARCH(F$1, VLOOKUP($A718,#REF!, 30, FALSE))), "Y", "N")</f>
        <v>N</v>
      </c>
      <c r="G718" t="str">
        <f>IF(ISNUMBER(SEARCH(G$1, VLOOKUP($A718,#REF!, 30, FALSE))), "Y", "N")</f>
        <v>N</v>
      </c>
      <c r="H718" t="str">
        <f>IF(ISNUMBER(SEARCH(H$1, VLOOKUP($A718,#REF!, 30, FALSE))), "Y", "N")</f>
        <v>N</v>
      </c>
      <c r="I718" t="str">
        <f>IF(ISNUMBER(SEARCH(I$1, VLOOKUP($A718,#REF!, 30, FALSE))), "Y", "N")</f>
        <v>N</v>
      </c>
      <c r="J718" t="str">
        <f>IF(ISNUMBER(SEARCH(J$1, VLOOKUP($A718,#REF!, 30, FALSE))), "Y", "N")</f>
        <v>N</v>
      </c>
      <c r="K718" t="str">
        <f>IF(ISNUMBER(SEARCH(K$1, VLOOKUP($A718,#REF!, 30, FALSE))), "Y", "N")</f>
        <v>N</v>
      </c>
      <c r="L718">
        <v>10</v>
      </c>
      <c r="M718" t="s">
        <v>52</v>
      </c>
      <c r="N718" t="s">
        <v>76</v>
      </c>
      <c r="O718" t="s">
        <v>59</v>
      </c>
      <c r="P718" t="s">
        <v>23</v>
      </c>
      <c r="Q718">
        <v>4.49</v>
      </c>
      <c r="R718">
        <f>IF(M718="electric",VLOOKUP(C718,Electric!$B:$F,5,FALSE), VLOOKUP(C718, Gas!$B:$F, 5, FALSE))</f>
        <v>2.3828</v>
      </c>
      <c r="S718" s="8" t="str">
        <f t="shared" si="11"/>
        <v>None</v>
      </c>
      <c r="T718">
        <v>0</v>
      </c>
      <c r="U718">
        <v>0</v>
      </c>
      <c r="V718">
        <v>0</v>
      </c>
      <c r="W718" t="s">
        <v>46</v>
      </c>
      <c r="X718">
        <v>12</v>
      </c>
      <c r="Y718" t="s">
        <v>13</v>
      </c>
      <c r="Z718" t="s">
        <v>40</v>
      </c>
      <c r="AA718" t="s">
        <v>398</v>
      </c>
      <c r="AD718" t="s">
        <v>162</v>
      </c>
      <c r="AE718" t="s">
        <v>831</v>
      </c>
      <c r="AF718" t="s">
        <v>143</v>
      </c>
      <c r="AG718" t="b">
        <v>0</v>
      </c>
      <c r="AH718" t="b">
        <v>0</v>
      </c>
      <c r="AI718" t="b">
        <v>0</v>
      </c>
      <c r="AJ718" t="b">
        <v>0</v>
      </c>
      <c r="AK718" t="b">
        <v>1</v>
      </c>
      <c r="AL718" t="b">
        <v>1</v>
      </c>
      <c r="AO718" t="s">
        <v>27</v>
      </c>
      <c r="AP718" t="b">
        <v>0</v>
      </c>
      <c r="AQ718" t="b">
        <v>0</v>
      </c>
      <c r="AR718" t="s">
        <v>23</v>
      </c>
      <c r="AS718" t="b">
        <v>0</v>
      </c>
      <c r="AU718" t="s">
        <v>832</v>
      </c>
    </row>
    <row r="719" spans="1:47">
      <c r="A719">
        <v>146930</v>
      </c>
      <c r="B719" t="s">
        <v>68</v>
      </c>
      <c r="C719" t="s">
        <v>75</v>
      </c>
      <c r="D719" t="s">
        <v>724</v>
      </c>
      <c r="E719" t="str">
        <f>IF(ISNUMBER(SEARCH(E$1, VLOOKUP($A719,#REF!, 30, FALSE))), "Y", "N")</f>
        <v>N</v>
      </c>
      <c r="F719" t="str">
        <f>IF(ISNUMBER(SEARCH(F$1, VLOOKUP($A719,#REF!, 30, FALSE))), "Y", "N")</f>
        <v>N</v>
      </c>
      <c r="G719" t="str">
        <f>IF(ISNUMBER(SEARCH(G$1, VLOOKUP($A719,#REF!, 30, FALSE))), "Y", "N")</f>
        <v>N</v>
      </c>
      <c r="H719" t="str">
        <f>IF(ISNUMBER(SEARCH(H$1, VLOOKUP($A719,#REF!, 30, FALSE))), "Y", "N")</f>
        <v>N</v>
      </c>
      <c r="I719" t="str">
        <f>IF(ISNUMBER(SEARCH(I$1, VLOOKUP($A719,#REF!, 30, FALSE))), "Y", "N")</f>
        <v>N</v>
      </c>
      <c r="J719" t="str">
        <f>IF(ISNUMBER(SEARCH(J$1, VLOOKUP($A719,#REF!, 30, FALSE))), "Y", "N")</f>
        <v>N</v>
      </c>
      <c r="K719" t="str">
        <f>IF(ISNUMBER(SEARCH(K$1, VLOOKUP($A719,#REF!, 30, FALSE))), "Y", "N")</f>
        <v>N</v>
      </c>
      <c r="L719">
        <v>10</v>
      </c>
      <c r="M719" t="s">
        <v>52</v>
      </c>
      <c r="N719" t="s">
        <v>76</v>
      </c>
      <c r="O719" t="s">
        <v>59</v>
      </c>
      <c r="P719" t="s">
        <v>23</v>
      </c>
      <c r="Q719">
        <v>4.25</v>
      </c>
      <c r="R719">
        <f>IF(M719="electric",VLOOKUP(C719,Electric!$B:$F,5,FALSE), VLOOKUP(C719, Gas!$B:$F, 5, FALSE))</f>
        <v>2.3828</v>
      </c>
      <c r="S719" s="8" t="str">
        <f t="shared" si="11"/>
        <v>None</v>
      </c>
      <c r="T719">
        <v>0</v>
      </c>
      <c r="U719">
        <v>0</v>
      </c>
      <c r="V719">
        <v>0</v>
      </c>
      <c r="W719" t="s">
        <v>46</v>
      </c>
      <c r="X719">
        <v>6</v>
      </c>
      <c r="Y719" t="s">
        <v>13</v>
      </c>
      <c r="Z719" t="s">
        <v>40</v>
      </c>
      <c r="AA719" t="s">
        <v>398</v>
      </c>
      <c r="AD719" t="s">
        <v>162</v>
      </c>
      <c r="AE719" t="s">
        <v>831</v>
      </c>
      <c r="AF719" t="s">
        <v>143</v>
      </c>
      <c r="AG719" t="b">
        <v>0</v>
      </c>
      <c r="AH719" t="b">
        <v>0</v>
      </c>
      <c r="AI719" t="b">
        <v>0</v>
      </c>
      <c r="AJ719" t="b">
        <v>0</v>
      </c>
      <c r="AK719" t="b">
        <v>1</v>
      </c>
      <c r="AL719" t="b">
        <v>1</v>
      </c>
      <c r="AO719" t="s">
        <v>27</v>
      </c>
      <c r="AP719" t="b">
        <v>0</v>
      </c>
      <c r="AQ719" t="b">
        <v>0</v>
      </c>
      <c r="AR719" t="s">
        <v>23</v>
      </c>
      <c r="AS719" t="b">
        <v>0</v>
      </c>
    </row>
    <row r="720" spans="1:47">
      <c r="A720">
        <v>148148</v>
      </c>
      <c r="B720" t="s">
        <v>68</v>
      </c>
      <c r="C720" t="s">
        <v>75</v>
      </c>
      <c r="D720" t="s">
        <v>74</v>
      </c>
      <c r="E720" t="str">
        <f>IF(ISNUMBER(SEARCH(E$1, VLOOKUP($A720,#REF!, 30, FALSE))), "Y", "N")</f>
        <v>N</v>
      </c>
      <c r="F720" t="str">
        <f>IF(ISNUMBER(SEARCH(F$1, VLOOKUP($A720,#REF!, 30, FALSE))), "Y", "N")</f>
        <v>N</v>
      </c>
      <c r="G720" t="str">
        <f>IF(ISNUMBER(SEARCH(G$1, VLOOKUP($A720,#REF!, 30, FALSE))), "Y", "N")</f>
        <v>N</v>
      </c>
      <c r="H720" t="str">
        <f>IF(ISNUMBER(SEARCH(H$1, VLOOKUP($A720,#REF!, 30, FALSE))), "Y", "N")</f>
        <v>N</v>
      </c>
      <c r="I720" t="str">
        <f>IF(ISNUMBER(SEARCH(I$1, VLOOKUP($A720,#REF!, 30, FALSE))), "Y", "N")</f>
        <v>N</v>
      </c>
      <c r="J720" t="str">
        <f>IF(ISNUMBER(SEARCH(J$1, VLOOKUP($A720,#REF!, 30, FALSE))), "Y", "N")</f>
        <v>N</v>
      </c>
      <c r="K720" t="str">
        <f>IF(ISNUMBER(SEARCH(K$1, VLOOKUP($A720,#REF!, 30, FALSE))), "Y", "N")</f>
        <v>N</v>
      </c>
      <c r="L720">
        <v>140</v>
      </c>
      <c r="M720" t="s">
        <v>52</v>
      </c>
      <c r="N720" t="s">
        <v>76</v>
      </c>
      <c r="O720" t="s">
        <v>59</v>
      </c>
      <c r="P720" t="s">
        <v>23</v>
      </c>
      <c r="Q720">
        <v>5.99</v>
      </c>
      <c r="R720">
        <f>IF(M720="electric",VLOOKUP(C720,Electric!$B:$F,5,FALSE), VLOOKUP(C720, Gas!$B:$F, 5, FALSE))</f>
        <v>2.3828</v>
      </c>
      <c r="S720" s="8" t="str">
        <f t="shared" si="11"/>
        <v>None</v>
      </c>
      <c r="T720">
        <v>0</v>
      </c>
      <c r="U720">
        <v>0</v>
      </c>
      <c r="V720">
        <v>0</v>
      </c>
      <c r="W720" t="s">
        <v>77</v>
      </c>
      <c r="X720">
        <v>12</v>
      </c>
      <c r="Y720" t="s">
        <v>13</v>
      </c>
      <c r="Z720" t="s">
        <v>40</v>
      </c>
      <c r="AA720" t="s">
        <v>828</v>
      </c>
      <c r="AB720" t="s">
        <v>588</v>
      </c>
      <c r="AC720" t="s">
        <v>833</v>
      </c>
      <c r="AD720" t="s">
        <v>201</v>
      </c>
      <c r="AE720" t="s">
        <v>834</v>
      </c>
      <c r="AF720" t="s">
        <v>143</v>
      </c>
      <c r="AG720" t="b">
        <v>0</v>
      </c>
      <c r="AH720" t="b">
        <v>0</v>
      </c>
      <c r="AI720" t="b">
        <v>0</v>
      </c>
      <c r="AJ720" t="b">
        <v>0</v>
      </c>
      <c r="AK720" t="b">
        <v>1</v>
      </c>
      <c r="AL720" t="b">
        <v>1</v>
      </c>
      <c r="AO720" s="1">
        <v>1</v>
      </c>
      <c r="AP720" t="b">
        <v>0</v>
      </c>
      <c r="AQ720" t="b">
        <v>1</v>
      </c>
      <c r="AR720" t="s">
        <v>23</v>
      </c>
      <c r="AS720" t="b">
        <v>0</v>
      </c>
      <c r="AU720" t="s">
        <v>72</v>
      </c>
    </row>
    <row r="721" spans="1:47">
      <c r="A721">
        <v>146931</v>
      </c>
      <c r="B721" t="s">
        <v>68</v>
      </c>
      <c r="C721" t="s">
        <v>75</v>
      </c>
      <c r="D721" t="s">
        <v>822</v>
      </c>
      <c r="E721" t="str">
        <f>IF(ISNUMBER(SEARCH(E$1, VLOOKUP($A721,#REF!, 30, FALSE))), "Y", "N")</f>
        <v>N</v>
      </c>
      <c r="F721" t="str">
        <f>IF(ISNUMBER(SEARCH(F$1, VLOOKUP($A721,#REF!, 30, FALSE))), "Y", "N")</f>
        <v>N</v>
      </c>
      <c r="G721" t="str">
        <f>IF(ISNUMBER(SEARCH(G$1, VLOOKUP($A721,#REF!, 30, FALSE))), "Y", "N")</f>
        <v>N</v>
      </c>
      <c r="H721" t="str">
        <f>IF(ISNUMBER(SEARCH(H$1, VLOOKUP($A721,#REF!, 30, FALSE))), "Y", "N")</f>
        <v>N</v>
      </c>
      <c r="I721" t="str">
        <f>IF(ISNUMBER(SEARCH(I$1, VLOOKUP($A721,#REF!, 30, FALSE))), "Y", "N")</f>
        <v>N</v>
      </c>
      <c r="J721" t="str">
        <f>IF(ISNUMBER(SEARCH(J$1, VLOOKUP($A721,#REF!, 30, FALSE))), "Y", "N")</f>
        <v>N</v>
      </c>
      <c r="K721" t="str">
        <f>IF(ISNUMBER(SEARCH(K$1, VLOOKUP($A721,#REF!, 30, FALSE))), "Y", "N")</f>
        <v>N</v>
      </c>
      <c r="L721">
        <v>60</v>
      </c>
      <c r="M721" t="s">
        <v>52</v>
      </c>
      <c r="N721" t="s">
        <v>76</v>
      </c>
      <c r="O721" t="s">
        <v>59</v>
      </c>
      <c r="P721" t="s">
        <v>23</v>
      </c>
      <c r="Q721">
        <v>4.49</v>
      </c>
      <c r="R721">
        <f>IF(M721="electric",VLOOKUP(C721,Electric!$B:$F,5,FALSE), VLOOKUP(C721, Gas!$B:$F, 5, FALSE))</f>
        <v>2.3828</v>
      </c>
      <c r="S721" s="8" t="str">
        <f t="shared" si="11"/>
        <v>None</v>
      </c>
      <c r="T721">
        <v>0</v>
      </c>
      <c r="U721">
        <v>0</v>
      </c>
      <c r="V721">
        <v>0</v>
      </c>
      <c r="W721" t="s">
        <v>46</v>
      </c>
      <c r="X721">
        <v>12</v>
      </c>
      <c r="Y721" t="s">
        <v>13</v>
      </c>
      <c r="Z721" t="s">
        <v>40</v>
      </c>
      <c r="AA721" t="s">
        <v>165</v>
      </c>
      <c r="AB721" t="s">
        <v>835</v>
      </c>
      <c r="AD721" t="s">
        <v>572</v>
      </c>
      <c r="AE721" t="s">
        <v>836</v>
      </c>
      <c r="AF721" t="s">
        <v>143</v>
      </c>
      <c r="AG721" t="b">
        <v>0</v>
      </c>
      <c r="AH721" t="b">
        <v>0</v>
      </c>
      <c r="AI721" t="b">
        <v>0</v>
      </c>
      <c r="AJ721" t="b">
        <v>0</v>
      </c>
      <c r="AK721" t="b">
        <v>1</v>
      </c>
      <c r="AL721" t="b">
        <v>1</v>
      </c>
      <c r="AO721" s="1">
        <v>1</v>
      </c>
      <c r="AP721" t="b">
        <v>0</v>
      </c>
      <c r="AQ721" t="b">
        <v>1</v>
      </c>
      <c r="AR721" t="s">
        <v>23</v>
      </c>
      <c r="AS721" t="b">
        <v>0</v>
      </c>
      <c r="AU721" t="s">
        <v>832</v>
      </c>
    </row>
    <row r="722" spans="1:47">
      <c r="A722">
        <v>146933</v>
      </c>
      <c r="B722" t="s">
        <v>68</v>
      </c>
      <c r="C722" t="s">
        <v>75</v>
      </c>
      <c r="D722" t="s">
        <v>824</v>
      </c>
      <c r="E722" t="str">
        <f>IF(ISNUMBER(SEARCH(E$1, VLOOKUP($A722,#REF!, 30, FALSE))), "Y", "N")</f>
        <v>N</v>
      </c>
      <c r="F722" t="str">
        <f>IF(ISNUMBER(SEARCH(F$1, VLOOKUP($A722,#REF!, 30, FALSE))), "Y", "N")</f>
        <v>N</v>
      </c>
      <c r="G722" t="str">
        <f>IF(ISNUMBER(SEARCH(G$1, VLOOKUP($A722,#REF!, 30, FALSE))), "Y", "N")</f>
        <v>N</v>
      </c>
      <c r="H722" t="str">
        <f>IF(ISNUMBER(SEARCH(H$1, VLOOKUP($A722,#REF!, 30, FALSE))), "Y", "N")</f>
        <v>N</v>
      </c>
      <c r="I722" t="str">
        <f>IF(ISNUMBER(SEARCH(I$1, VLOOKUP($A722,#REF!, 30, FALSE))), "Y", "N")</f>
        <v>N</v>
      </c>
      <c r="J722" t="str">
        <f>IF(ISNUMBER(SEARCH(J$1, VLOOKUP($A722,#REF!, 30, FALSE))), "Y", "N")</f>
        <v>N</v>
      </c>
      <c r="K722" t="str">
        <f>IF(ISNUMBER(SEARCH(K$1, VLOOKUP($A722,#REF!, 30, FALSE))), "Y", "N")</f>
        <v>N</v>
      </c>
      <c r="L722">
        <v>60</v>
      </c>
      <c r="M722" t="s">
        <v>52</v>
      </c>
      <c r="N722" t="s">
        <v>76</v>
      </c>
      <c r="O722" t="s">
        <v>59</v>
      </c>
      <c r="P722" t="s">
        <v>23</v>
      </c>
      <c r="Q722">
        <v>4.75</v>
      </c>
      <c r="R722">
        <f>IF(M722="electric",VLOOKUP(C722,Electric!$B:$F,5,FALSE), VLOOKUP(C722, Gas!$B:$F, 5, FALSE))</f>
        <v>2.3828</v>
      </c>
      <c r="S722" s="8" t="str">
        <f t="shared" si="11"/>
        <v>None</v>
      </c>
      <c r="T722">
        <v>0</v>
      </c>
      <c r="U722">
        <v>0</v>
      </c>
      <c r="V722">
        <v>0</v>
      </c>
      <c r="W722" t="s">
        <v>25</v>
      </c>
      <c r="X722">
        <v>12</v>
      </c>
      <c r="Y722" t="s">
        <v>13</v>
      </c>
      <c r="Z722" t="s">
        <v>40</v>
      </c>
      <c r="AA722" t="s">
        <v>165</v>
      </c>
      <c r="AB722" t="s">
        <v>837</v>
      </c>
      <c r="AD722" t="s">
        <v>572</v>
      </c>
      <c r="AE722" t="s">
        <v>838</v>
      </c>
      <c r="AF722" t="s">
        <v>143</v>
      </c>
      <c r="AG722" t="b">
        <v>0</v>
      </c>
      <c r="AH722" t="b">
        <v>0</v>
      </c>
      <c r="AI722" t="b">
        <v>0</v>
      </c>
      <c r="AJ722" t="b">
        <v>0</v>
      </c>
      <c r="AK722" t="b">
        <v>1</v>
      </c>
      <c r="AL722" t="b">
        <v>1</v>
      </c>
      <c r="AO722" t="s">
        <v>27</v>
      </c>
      <c r="AP722" t="b">
        <v>0</v>
      </c>
      <c r="AQ722" t="b">
        <v>0</v>
      </c>
      <c r="AR722" t="s">
        <v>23</v>
      </c>
      <c r="AS722" t="b">
        <v>0</v>
      </c>
      <c r="AU722" t="s">
        <v>832</v>
      </c>
    </row>
    <row r="723" spans="1:47">
      <c r="A723">
        <v>151354</v>
      </c>
      <c r="B723" t="s">
        <v>68</v>
      </c>
      <c r="C723" t="s">
        <v>75</v>
      </c>
      <c r="D723" t="s">
        <v>580</v>
      </c>
      <c r="E723" t="str">
        <f>IF(ISNUMBER(SEARCH(E$1, VLOOKUP($A723,#REF!, 30, FALSE))), "Y", "N")</f>
        <v>N</v>
      </c>
      <c r="F723" t="str">
        <f>IF(ISNUMBER(SEARCH(F$1, VLOOKUP($A723,#REF!, 30, FALSE))), "Y", "N")</f>
        <v>N</v>
      </c>
      <c r="G723" t="str">
        <f>IF(ISNUMBER(SEARCH(G$1, VLOOKUP($A723,#REF!, 30, FALSE))), "Y", "N")</f>
        <v>N</v>
      </c>
      <c r="H723" t="str">
        <f>IF(ISNUMBER(SEARCH(H$1, VLOOKUP($A723,#REF!, 30, FALSE))), "Y", "N")</f>
        <v>N</v>
      </c>
      <c r="I723" t="str">
        <f>IF(ISNUMBER(SEARCH(I$1, VLOOKUP($A723,#REF!, 30, FALSE))), "Y", "N")</f>
        <v>N</v>
      </c>
      <c r="J723" t="str">
        <f>IF(ISNUMBER(SEARCH(J$1, VLOOKUP($A723,#REF!, 30, FALSE))), "Y", "N")</f>
        <v>N</v>
      </c>
      <c r="K723" t="str">
        <f>IF(ISNUMBER(SEARCH(K$1, VLOOKUP($A723,#REF!, 30, FALSE))), "Y", "N")</f>
        <v>N</v>
      </c>
      <c r="L723">
        <v>187</v>
      </c>
      <c r="M723" t="s">
        <v>52</v>
      </c>
      <c r="N723" t="s">
        <v>76</v>
      </c>
      <c r="O723" t="s">
        <v>59</v>
      </c>
      <c r="P723" t="s">
        <v>23</v>
      </c>
      <c r="Q723">
        <v>5.99</v>
      </c>
      <c r="R723">
        <f>IF(M723="electric",VLOOKUP(C723,Electric!$B:$F,5,FALSE), VLOOKUP(C723, Gas!$B:$F, 5, FALSE))</f>
        <v>2.3828</v>
      </c>
      <c r="S723" s="8" t="str">
        <f t="shared" si="11"/>
        <v>None</v>
      </c>
      <c r="T723">
        <v>0</v>
      </c>
      <c r="U723">
        <v>0</v>
      </c>
      <c r="V723">
        <v>0</v>
      </c>
      <c r="W723" t="s">
        <v>25</v>
      </c>
      <c r="X723">
        <v>12</v>
      </c>
      <c r="Y723" t="s">
        <v>13</v>
      </c>
      <c r="Z723" t="s">
        <v>40</v>
      </c>
      <c r="AA723" t="s">
        <v>206</v>
      </c>
      <c r="AB723" t="s">
        <v>199</v>
      </c>
      <c r="AC723" t="s">
        <v>839</v>
      </c>
      <c r="AD723" t="s">
        <v>201</v>
      </c>
      <c r="AE723" t="s">
        <v>834</v>
      </c>
      <c r="AF723" t="s">
        <v>143</v>
      </c>
      <c r="AG723" t="b">
        <v>0</v>
      </c>
      <c r="AH723" t="b">
        <v>0</v>
      </c>
      <c r="AI723" t="b">
        <v>0</v>
      </c>
      <c r="AJ723" t="b">
        <v>0</v>
      </c>
      <c r="AK723" t="b">
        <v>1</v>
      </c>
      <c r="AL723" t="b">
        <v>1</v>
      </c>
      <c r="AO723" t="s">
        <v>27</v>
      </c>
      <c r="AP723" t="b">
        <v>0</v>
      </c>
      <c r="AQ723" t="b">
        <v>0</v>
      </c>
      <c r="AR723" t="s">
        <v>23</v>
      </c>
      <c r="AS723" t="b">
        <v>0</v>
      </c>
      <c r="AU723" t="s">
        <v>105</v>
      </c>
    </row>
    <row r="724" spans="1:47">
      <c r="A724">
        <v>151033</v>
      </c>
      <c r="B724" t="s">
        <v>68</v>
      </c>
      <c r="C724" t="s">
        <v>75</v>
      </c>
      <c r="D724" t="s">
        <v>229</v>
      </c>
      <c r="E724" t="str">
        <f>IF(ISNUMBER(SEARCH(E$1, VLOOKUP($A724,#REF!, 30, FALSE))), "Y", "N")</f>
        <v>N</v>
      </c>
      <c r="F724" t="str">
        <f>IF(ISNUMBER(SEARCH(F$1, VLOOKUP($A724,#REF!, 30, FALSE))), "Y", "N")</f>
        <v>N</v>
      </c>
      <c r="G724" t="str">
        <f>IF(ISNUMBER(SEARCH(G$1, VLOOKUP($A724,#REF!, 30, FALSE))), "Y", "N")</f>
        <v>N</v>
      </c>
      <c r="H724" t="str">
        <f>IF(ISNUMBER(SEARCH(H$1, VLOOKUP($A724,#REF!, 30, FALSE))), "Y", "N")</f>
        <v>N</v>
      </c>
      <c r="I724" t="str">
        <f>IF(ISNUMBER(SEARCH(I$1, VLOOKUP($A724,#REF!, 30, FALSE))), "Y", "N")</f>
        <v>N</v>
      </c>
      <c r="J724" t="str">
        <f>IF(ISNUMBER(SEARCH(J$1, VLOOKUP($A724,#REF!, 30, FALSE))), "Y", "N")</f>
        <v>N</v>
      </c>
      <c r="K724" t="str">
        <f>IF(ISNUMBER(SEARCH(K$1, VLOOKUP($A724,#REF!, 30, FALSE))), "Y", "N")</f>
        <v>N</v>
      </c>
      <c r="L724">
        <v>220</v>
      </c>
      <c r="M724" t="s">
        <v>52</v>
      </c>
      <c r="N724" t="s">
        <v>76</v>
      </c>
      <c r="O724" t="s">
        <v>59</v>
      </c>
      <c r="P724" t="s">
        <v>23</v>
      </c>
      <c r="Q724">
        <v>5.99</v>
      </c>
      <c r="R724">
        <f>IF(M724="electric",VLOOKUP(C724,Electric!$B:$F,5,FALSE), VLOOKUP(C724, Gas!$B:$F, 5, FALSE))</f>
        <v>2.3828</v>
      </c>
      <c r="S724" s="8" t="str">
        <f t="shared" si="11"/>
        <v>None</v>
      </c>
      <c r="T724">
        <v>0</v>
      </c>
      <c r="U724">
        <v>0</v>
      </c>
      <c r="V724">
        <v>0</v>
      </c>
      <c r="W724" t="s">
        <v>230</v>
      </c>
      <c r="X724">
        <v>12</v>
      </c>
      <c r="Y724" t="s">
        <v>13</v>
      </c>
      <c r="Z724" t="s">
        <v>40</v>
      </c>
      <c r="AA724" t="s">
        <v>252</v>
      </c>
      <c r="AB724" t="s">
        <v>199</v>
      </c>
      <c r="AC724" t="s">
        <v>840</v>
      </c>
      <c r="AD724" t="s">
        <v>201</v>
      </c>
      <c r="AE724" t="s">
        <v>834</v>
      </c>
      <c r="AF724" t="s">
        <v>143</v>
      </c>
      <c r="AG724" t="b">
        <v>0</v>
      </c>
      <c r="AH724" t="b">
        <v>0</v>
      </c>
      <c r="AI724" t="b">
        <v>0</v>
      </c>
      <c r="AJ724" t="b">
        <v>0</v>
      </c>
      <c r="AK724" t="b">
        <v>1</v>
      </c>
      <c r="AL724" t="b">
        <v>1</v>
      </c>
      <c r="AO724" t="s">
        <v>27</v>
      </c>
      <c r="AP724" t="b">
        <v>0</v>
      </c>
      <c r="AQ724" t="b">
        <v>0</v>
      </c>
      <c r="AR724" t="s">
        <v>23</v>
      </c>
      <c r="AS724" t="b">
        <v>0</v>
      </c>
      <c r="AU724" t="s">
        <v>233</v>
      </c>
    </row>
    <row r="725" spans="1:47">
      <c r="A725">
        <v>148967</v>
      </c>
      <c r="B725" t="s">
        <v>68</v>
      </c>
      <c r="C725" t="s">
        <v>75</v>
      </c>
      <c r="D725" t="s">
        <v>841</v>
      </c>
      <c r="E725" t="str">
        <f>IF(ISNUMBER(SEARCH(E$1, VLOOKUP($A725,#REF!, 30, FALSE))), "Y", "N")</f>
        <v>N</v>
      </c>
      <c r="F725" t="str">
        <f>IF(ISNUMBER(SEARCH(F$1, VLOOKUP($A725,#REF!, 30, FALSE))), "Y", "N")</f>
        <v>N</v>
      </c>
      <c r="G725" t="str">
        <f>IF(ISNUMBER(SEARCH(G$1, VLOOKUP($A725,#REF!, 30, FALSE))), "Y", "N")</f>
        <v>N</v>
      </c>
      <c r="H725" t="str">
        <f>IF(ISNUMBER(SEARCH(H$1, VLOOKUP($A725,#REF!, 30, FALSE))), "Y", "N")</f>
        <v>N</v>
      </c>
      <c r="I725" t="str">
        <f>IF(ISNUMBER(SEARCH(I$1, VLOOKUP($A725,#REF!, 30, FALSE))), "Y", "N")</f>
        <v>N</v>
      </c>
      <c r="J725" t="str">
        <f>IF(ISNUMBER(SEARCH(J$1, VLOOKUP($A725,#REF!, 30, FALSE))), "Y", "N")</f>
        <v>N</v>
      </c>
      <c r="K725" t="str">
        <f>IF(ISNUMBER(SEARCH(K$1, VLOOKUP($A725,#REF!, 30, FALSE))), "Y", "N")</f>
        <v>N</v>
      </c>
      <c r="L725">
        <v>120</v>
      </c>
      <c r="M725" t="s">
        <v>52</v>
      </c>
      <c r="N725" t="s">
        <v>76</v>
      </c>
      <c r="O725" t="s">
        <v>59</v>
      </c>
      <c r="P725" t="s">
        <v>842</v>
      </c>
      <c r="Q725" t="s">
        <v>843</v>
      </c>
      <c r="R725">
        <f>IF(M725="electric",VLOOKUP(C725,Electric!$B:$F,5,FALSE), VLOOKUP(C725, Gas!$B:$F, 5, FALSE))</f>
        <v>2.3828</v>
      </c>
      <c r="S725" s="8" t="str">
        <f t="shared" si="11"/>
        <v>None</v>
      </c>
      <c r="T725">
        <v>0</v>
      </c>
      <c r="U725">
        <v>0</v>
      </c>
      <c r="V725">
        <v>0</v>
      </c>
      <c r="W725" t="s">
        <v>25</v>
      </c>
      <c r="X725">
        <v>24</v>
      </c>
      <c r="Y725" t="s">
        <v>13</v>
      </c>
      <c r="Z725" t="s">
        <v>40</v>
      </c>
      <c r="AA725" t="s">
        <v>694</v>
      </c>
      <c r="AD725" t="s">
        <v>180</v>
      </c>
      <c r="AE725" t="s">
        <v>844</v>
      </c>
      <c r="AF725" t="s">
        <v>143</v>
      </c>
      <c r="AG725" t="b">
        <v>0</v>
      </c>
      <c r="AH725" t="b">
        <v>0</v>
      </c>
      <c r="AI725" t="b">
        <v>0</v>
      </c>
      <c r="AJ725" t="b">
        <v>0</v>
      </c>
      <c r="AK725" t="b">
        <v>1</v>
      </c>
      <c r="AL725" t="b">
        <v>1</v>
      </c>
      <c r="AO725" t="s">
        <v>27</v>
      </c>
      <c r="AP725" t="b">
        <v>0</v>
      </c>
      <c r="AQ725" t="b">
        <v>0</v>
      </c>
      <c r="AR725" t="s">
        <v>23</v>
      </c>
      <c r="AS725" t="b">
        <v>0</v>
      </c>
      <c r="AU725" t="s">
        <v>72</v>
      </c>
    </row>
    <row r="726" spans="1:47">
      <c r="A726">
        <v>148292</v>
      </c>
      <c r="B726" t="s">
        <v>68</v>
      </c>
      <c r="C726" t="s">
        <v>79</v>
      </c>
      <c r="D726" t="s">
        <v>70</v>
      </c>
      <c r="E726" t="str">
        <f>IF(ISNUMBER(SEARCH(E$1, VLOOKUP($A726,#REF!, 30, FALSE))), "Y", "N")</f>
        <v>N</v>
      </c>
      <c r="F726" t="str">
        <f>IF(ISNUMBER(SEARCH(F$1, VLOOKUP($A726,#REF!, 30, FALSE))), "Y", "N")</f>
        <v>N</v>
      </c>
      <c r="G726" t="str">
        <f>IF(ISNUMBER(SEARCH(G$1, VLOOKUP($A726,#REF!, 30, FALSE))), "Y", "N")</f>
        <v>N</v>
      </c>
      <c r="H726" t="str">
        <f>IF(ISNUMBER(SEARCH(H$1, VLOOKUP($A726,#REF!, 30, FALSE))), "Y", "N")</f>
        <v>N</v>
      </c>
      <c r="I726" t="str">
        <f>IF(ISNUMBER(SEARCH(I$1, VLOOKUP($A726,#REF!, 30, FALSE))), "Y", "N")</f>
        <v>N</v>
      </c>
      <c r="J726" t="str">
        <f>IF(ISNUMBER(SEARCH(J$1, VLOOKUP($A726,#REF!, 30, FALSE))), "Y", "N")</f>
        <v>N</v>
      </c>
      <c r="K726" t="str">
        <f>IF(ISNUMBER(SEARCH(K$1, VLOOKUP($A726,#REF!, 30, FALSE))), "Y", "N")</f>
        <v>N</v>
      </c>
      <c r="L726">
        <v>140</v>
      </c>
      <c r="M726" t="s">
        <v>52</v>
      </c>
      <c r="N726" t="s">
        <v>76</v>
      </c>
      <c r="O726" t="s">
        <v>56</v>
      </c>
      <c r="P726" t="s">
        <v>23</v>
      </c>
      <c r="Q726">
        <v>0.57899999999999996</v>
      </c>
      <c r="R726">
        <f>IF(M726="electric",VLOOKUP(C726,Electric!$B:$F,5,FALSE), VLOOKUP(C726, Gas!$B:$F, 5, FALSE))</f>
        <v>0.377</v>
      </c>
      <c r="S726" s="8" t="str">
        <f t="shared" si="11"/>
        <v>None</v>
      </c>
      <c r="T726">
        <v>0</v>
      </c>
      <c r="U726">
        <v>0</v>
      </c>
      <c r="V726">
        <v>0</v>
      </c>
      <c r="W726" t="s">
        <v>77</v>
      </c>
      <c r="X726">
        <v>12</v>
      </c>
      <c r="Y726" t="s">
        <v>13</v>
      </c>
      <c r="Z726" t="s">
        <v>40</v>
      </c>
      <c r="AA726" t="s">
        <v>828</v>
      </c>
      <c r="AB726" t="s">
        <v>588</v>
      </c>
      <c r="AC726" t="s">
        <v>845</v>
      </c>
      <c r="AD726" t="s">
        <v>201</v>
      </c>
      <c r="AE726" t="s">
        <v>846</v>
      </c>
      <c r="AF726" t="s">
        <v>143</v>
      </c>
      <c r="AG726" t="b">
        <v>0</v>
      </c>
      <c r="AH726" t="b">
        <v>0</v>
      </c>
      <c r="AI726" t="b">
        <v>0</v>
      </c>
      <c r="AJ726" t="b">
        <v>0</v>
      </c>
      <c r="AK726" t="b">
        <v>1</v>
      </c>
      <c r="AL726" t="b">
        <v>1</v>
      </c>
      <c r="AO726" t="s">
        <v>27</v>
      </c>
      <c r="AP726" t="b">
        <v>0</v>
      </c>
      <c r="AQ726" t="b">
        <v>0</v>
      </c>
      <c r="AR726" t="s">
        <v>23</v>
      </c>
      <c r="AS726" t="b">
        <v>0</v>
      </c>
      <c r="AU726" t="s">
        <v>72</v>
      </c>
    </row>
    <row r="727" spans="1:47">
      <c r="A727">
        <v>148287</v>
      </c>
      <c r="B727" t="s">
        <v>68</v>
      </c>
      <c r="C727" t="s">
        <v>79</v>
      </c>
      <c r="D727" t="s">
        <v>723</v>
      </c>
      <c r="E727" t="str">
        <f>IF(ISNUMBER(SEARCH(E$1, VLOOKUP($A727,#REF!, 30, FALSE))), "Y", "N")</f>
        <v>N</v>
      </c>
      <c r="F727" t="str">
        <f>IF(ISNUMBER(SEARCH(F$1, VLOOKUP($A727,#REF!, 30, FALSE))), "Y", "N")</f>
        <v>N</v>
      </c>
      <c r="G727" t="str">
        <f>IF(ISNUMBER(SEARCH(G$1, VLOOKUP($A727,#REF!, 30, FALSE))), "Y", "N")</f>
        <v>N</v>
      </c>
      <c r="H727" t="str">
        <f>IF(ISNUMBER(SEARCH(H$1, VLOOKUP($A727,#REF!, 30, FALSE))), "Y", "N")</f>
        <v>N</v>
      </c>
      <c r="I727" t="str">
        <f>IF(ISNUMBER(SEARCH(I$1, VLOOKUP($A727,#REF!, 30, FALSE))), "Y", "N")</f>
        <v>N</v>
      </c>
      <c r="J727" t="str">
        <f>IF(ISNUMBER(SEARCH(J$1, VLOOKUP($A727,#REF!, 30, FALSE))), "Y", "N")</f>
        <v>N</v>
      </c>
      <c r="K727" t="str">
        <f>IF(ISNUMBER(SEARCH(K$1, VLOOKUP($A727,#REF!, 30, FALSE))), "Y", "N")</f>
        <v>N</v>
      </c>
      <c r="L727">
        <v>10</v>
      </c>
      <c r="M727" t="s">
        <v>52</v>
      </c>
      <c r="N727" t="s">
        <v>76</v>
      </c>
      <c r="O727" t="s">
        <v>56</v>
      </c>
      <c r="P727" t="s">
        <v>23</v>
      </c>
      <c r="Q727">
        <v>0.439</v>
      </c>
      <c r="R727">
        <f>IF(M727="electric",VLOOKUP(C727,Electric!$B:$F,5,FALSE), VLOOKUP(C727, Gas!$B:$F, 5, FALSE))</f>
        <v>0.377</v>
      </c>
      <c r="S727" s="8" t="str">
        <f t="shared" si="11"/>
        <v>None</v>
      </c>
      <c r="T727">
        <v>0</v>
      </c>
      <c r="U727">
        <v>0</v>
      </c>
      <c r="V727">
        <v>0</v>
      </c>
      <c r="W727" t="s">
        <v>46</v>
      </c>
      <c r="X727">
        <v>12</v>
      </c>
      <c r="Y727" t="s">
        <v>13</v>
      </c>
      <c r="Z727" t="s">
        <v>40</v>
      </c>
      <c r="AA727" t="s">
        <v>398</v>
      </c>
      <c r="AD727" t="s">
        <v>162</v>
      </c>
      <c r="AE727" t="s">
        <v>847</v>
      </c>
      <c r="AF727" t="s">
        <v>143</v>
      </c>
      <c r="AG727" t="b">
        <v>0</v>
      </c>
      <c r="AH727" t="b">
        <v>0</v>
      </c>
      <c r="AI727" t="b">
        <v>0</v>
      </c>
      <c r="AJ727" t="b">
        <v>0</v>
      </c>
      <c r="AK727" t="b">
        <v>1</v>
      </c>
      <c r="AL727" t="b">
        <v>1</v>
      </c>
      <c r="AO727" t="s">
        <v>27</v>
      </c>
      <c r="AP727" t="b">
        <v>0</v>
      </c>
      <c r="AQ727" t="b">
        <v>0</v>
      </c>
      <c r="AR727" t="s">
        <v>23</v>
      </c>
      <c r="AS727" t="b">
        <v>0</v>
      </c>
      <c r="AU727" t="s">
        <v>832</v>
      </c>
    </row>
    <row r="728" spans="1:47">
      <c r="A728">
        <v>148286</v>
      </c>
      <c r="B728" t="s">
        <v>68</v>
      </c>
      <c r="C728" t="s">
        <v>79</v>
      </c>
      <c r="D728" t="s">
        <v>724</v>
      </c>
      <c r="E728" t="str">
        <f>IF(ISNUMBER(SEARCH(E$1, VLOOKUP($A728,#REF!, 30, FALSE))), "Y", "N")</f>
        <v>N</v>
      </c>
      <c r="F728" t="str">
        <f>IF(ISNUMBER(SEARCH(F$1, VLOOKUP($A728,#REF!, 30, FALSE))), "Y", "N")</f>
        <v>N</v>
      </c>
      <c r="G728" t="str">
        <f>IF(ISNUMBER(SEARCH(G$1, VLOOKUP($A728,#REF!, 30, FALSE))), "Y", "N")</f>
        <v>N</v>
      </c>
      <c r="H728" t="str">
        <f>IF(ISNUMBER(SEARCH(H$1, VLOOKUP($A728,#REF!, 30, FALSE))), "Y", "N")</f>
        <v>N</v>
      </c>
      <c r="I728" t="str">
        <f>IF(ISNUMBER(SEARCH(I$1, VLOOKUP($A728,#REF!, 30, FALSE))), "Y", "N")</f>
        <v>N</v>
      </c>
      <c r="J728" t="str">
        <f>IF(ISNUMBER(SEARCH(J$1, VLOOKUP($A728,#REF!, 30, FALSE))), "Y", "N")</f>
        <v>N</v>
      </c>
      <c r="K728" t="str">
        <f>IF(ISNUMBER(SEARCH(K$1, VLOOKUP($A728,#REF!, 30, FALSE))), "Y", "N")</f>
        <v>N</v>
      </c>
      <c r="L728">
        <v>10</v>
      </c>
      <c r="M728" t="s">
        <v>52</v>
      </c>
      <c r="N728" t="s">
        <v>76</v>
      </c>
      <c r="O728" t="s">
        <v>56</v>
      </c>
      <c r="P728" t="s">
        <v>23</v>
      </c>
      <c r="Q728">
        <v>0.439</v>
      </c>
      <c r="R728">
        <f>IF(M728="electric",VLOOKUP(C728,Electric!$B:$F,5,FALSE), VLOOKUP(C728, Gas!$B:$F, 5, FALSE))</f>
        <v>0.377</v>
      </c>
      <c r="S728" s="8" t="str">
        <f t="shared" si="11"/>
        <v>None</v>
      </c>
      <c r="T728">
        <v>0</v>
      </c>
      <c r="U728">
        <v>0</v>
      </c>
      <c r="V728">
        <v>0</v>
      </c>
      <c r="W728" t="s">
        <v>46</v>
      </c>
      <c r="X728">
        <v>6</v>
      </c>
      <c r="Y728" t="s">
        <v>13</v>
      </c>
      <c r="Z728" t="s">
        <v>40</v>
      </c>
      <c r="AA728" t="s">
        <v>398</v>
      </c>
      <c r="AD728" t="s">
        <v>162</v>
      </c>
      <c r="AE728" t="s">
        <v>847</v>
      </c>
      <c r="AF728" t="s">
        <v>143</v>
      </c>
      <c r="AG728" t="b">
        <v>0</v>
      </c>
      <c r="AH728" t="b">
        <v>0</v>
      </c>
      <c r="AI728" t="b">
        <v>0</v>
      </c>
      <c r="AJ728" t="b">
        <v>0</v>
      </c>
      <c r="AK728" t="b">
        <v>1</v>
      </c>
      <c r="AL728" t="b">
        <v>1</v>
      </c>
      <c r="AO728" t="s">
        <v>27</v>
      </c>
      <c r="AP728" t="b">
        <v>0</v>
      </c>
      <c r="AQ728" t="b">
        <v>0</v>
      </c>
      <c r="AR728" t="s">
        <v>23</v>
      </c>
      <c r="AS728" t="b">
        <v>0</v>
      </c>
    </row>
    <row r="729" spans="1:47">
      <c r="A729">
        <v>148294</v>
      </c>
      <c r="B729" t="s">
        <v>68</v>
      </c>
      <c r="C729" t="s">
        <v>79</v>
      </c>
      <c r="D729" t="s">
        <v>74</v>
      </c>
      <c r="E729" t="str">
        <f>IF(ISNUMBER(SEARCH(E$1, VLOOKUP($A729,#REF!, 30, FALSE))), "Y", "N")</f>
        <v>N</v>
      </c>
      <c r="F729" t="str">
        <f>IF(ISNUMBER(SEARCH(F$1, VLOOKUP($A729,#REF!, 30, FALSE))), "Y", "N")</f>
        <v>N</v>
      </c>
      <c r="G729" t="str">
        <f>IF(ISNUMBER(SEARCH(G$1, VLOOKUP($A729,#REF!, 30, FALSE))), "Y", "N")</f>
        <v>N</v>
      </c>
      <c r="H729" t="str">
        <f>IF(ISNUMBER(SEARCH(H$1, VLOOKUP($A729,#REF!, 30, FALSE))), "Y", "N")</f>
        <v>N</v>
      </c>
      <c r="I729" t="str">
        <f>IF(ISNUMBER(SEARCH(I$1, VLOOKUP($A729,#REF!, 30, FALSE))), "Y", "N")</f>
        <v>N</v>
      </c>
      <c r="J729" t="str">
        <f>IF(ISNUMBER(SEARCH(J$1, VLOOKUP($A729,#REF!, 30, FALSE))), "Y", "N")</f>
        <v>N</v>
      </c>
      <c r="K729" t="str">
        <f>IF(ISNUMBER(SEARCH(K$1, VLOOKUP($A729,#REF!, 30, FALSE))), "Y", "N")</f>
        <v>N</v>
      </c>
      <c r="L729">
        <v>140</v>
      </c>
      <c r="M729" t="s">
        <v>52</v>
      </c>
      <c r="N729" t="s">
        <v>76</v>
      </c>
      <c r="O729" t="s">
        <v>56</v>
      </c>
      <c r="P729" t="s">
        <v>23</v>
      </c>
      <c r="Q729">
        <v>0.59899999999999998</v>
      </c>
      <c r="R729">
        <f>IF(M729="electric",VLOOKUP(C729,Electric!$B:$F,5,FALSE), VLOOKUP(C729, Gas!$B:$F, 5, FALSE))</f>
        <v>0.377</v>
      </c>
      <c r="S729" s="8" t="str">
        <f t="shared" si="11"/>
        <v>None</v>
      </c>
      <c r="T729">
        <v>0</v>
      </c>
      <c r="U729">
        <v>0</v>
      </c>
      <c r="V729">
        <v>0</v>
      </c>
      <c r="W729" t="s">
        <v>77</v>
      </c>
      <c r="X729">
        <v>12</v>
      </c>
      <c r="Y729" t="s">
        <v>13</v>
      </c>
      <c r="Z729" t="s">
        <v>40</v>
      </c>
      <c r="AA729" t="s">
        <v>828</v>
      </c>
      <c r="AB729" t="s">
        <v>588</v>
      </c>
      <c r="AC729" t="s">
        <v>848</v>
      </c>
      <c r="AD729" t="s">
        <v>201</v>
      </c>
      <c r="AE729" t="s">
        <v>849</v>
      </c>
      <c r="AF729" t="s">
        <v>143</v>
      </c>
      <c r="AG729" t="b">
        <v>0</v>
      </c>
      <c r="AH729" t="b">
        <v>0</v>
      </c>
      <c r="AI729" t="b">
        <v>0</v>
      </c>
      <c r="AJ729" t="b">
        <v>0</v>
      </c>
      <c r="AK729" t="b">
        <v>1</v>
      </c>
      <c r="AL729" t="b">
        <v>1</v>
      </c>
      <c r="AO729" s="1">
        <v>1</v>
      </c>
      <c r="AP729" t="b">
        <v>0</v>
      </c>
      <c r="AQ729" t="b">
        <v>1</v>
      </c>
      <c r="AR729" t="s">
        <v>23</v>
      </c>
      <c r="AS729" t="b">
        <v>0</v>
      </c>
      <c r="AU729" t="s">
        <v>72</v>
      </c>
    </row>
    <row r="730" spans="1:47">
      <c r="A730">
        <v>148290</v>
      </c>
      <c r="B730" t="s">
        <v>68</v>
      </c>
      <c r="C730" t="s">
        <v>79</v>
      </c>
      <c r="D730" t="s">
        <v>822</v>
      </c>
      <c r="E730" t="str">
        <f>IF(ISNUMBER(SEARCH(E$1, VLOOKUP($A730,#REF!, 30, FALSE))), "Y", "N")</f>
        <v>N</v>
      </c>
      <c r="F730" t="str">
        <f>IF(ISNUMBER(SEARCH(F$1, VLOOKUP($A730,#REF!, 30, FALSE))), "Y", "N")</f>
        <v>N</v>
      </c>
      <c r="G730" t="str">
        <f>IF(ISNUMBER(SEARCH(G$1, VLOOKUP($A730,#REF!, 30, FALSE))), "Y", "N")</f>
        <v>N</v>
      </c>
      <c r="H730" t="str">
        <f>IF(ISNUMBER(SEARCH(H$1, VLOOKUP($A730,#REF!, 30, FALSE))), "Y", "N")</f>
        <v>N</v>
      </c>
      <c r="I730" t="str">
        <f>IF(ISNUMBER(SEARCH(I$1, VLOOKUP($A730,#REF!, 30, FALSE))), "Y", "N")</f>
        <v>N</v>
      </c>
      <c r="J730" t="str">
        <f>IF(ISNUMBER(SEARCH(J$1, VLOOKUP($A730,#REF!, 30, FALSE))), "Y", "N")</f>
        <v>N</v>
      </c>
      <c r="K730" t="str">
        <f>IF(ISNUMBER(SEARCH(K$1, VLOOKUP($A730,#REF!, 30, FALSE))), "Y", "N")</f>
        <v>N</v>
      </c>
      <c r="L730">
        <v>60</v>
      </c>
      <c r="M730" t="s">
        <v>52</v>
      </c>
      <c r="N730" t="s">
        <v>76</v>
      </c>
      <c r="O730" t="s">
        <v>56</v>
      </c>
      <c r="P730" t="s">
        <v>23</v>
      </c>
      <c r="Q730">
        <v>0.439</v>
      </c>
      <c r="R730">
        <f>IF(M730="electric",VLOOKUP(C730,Electric!$B:$F,5,FALSE), VLOOKUP(C730, Gas!$B:$F, 5, FALSE))</f>
        <v>0.377</v>
      </c>
      <c r="S730" s="8" t="str">
        <f t="shared" si="11"/>
        <v>None</v>
      </c>
      <c r="T730">
        <v>0</v>
      </c>
      <c r="U730">
        <v>0</v>
      </c>
      <c r="V730">
        <v>0</v>
      </c>
      <c r="W730" t="s">
        <v>46</v>
      </c>
      <c r="X730">
        <v>12</v>
      </c>
      <c r="Y730" t="s">
        <v>13</v>
      </c>
      <c r="Z730" t="s">
        <v>40</v>
      </c>
      <c r="AA730" t="s">
        <v>165</v>
      </c>
      <c r="AB730" t="s">
        <v>850</v>
      </c>
      <c r="AD730" t="s">
        <v>572</v>
      </c>
      <c r="AE730" t="s">
        <v>847</v>
      </c>
      <c r="AF730" t="s">
        <v>143</v>
      </c>
      <c r="AG730" t="b">
        <v>0</v>
      </c>
      <c r="AH730" t="b">
        <v>0</v>
      </c>
      <c r="AI730" t="b">
        <v>0</v>
      </c>
      <c r="AJ730" t="b">
        <v>0</v>
      </c>
      <c r="AK730" t="b">
        <v>1</v>
      </c>
      <c r="AL730" t="b">
        <v>1</v>
      </c>
      <c r="AO730" s="1">
        <v>1</v>
      </c>
      <c r="AP730" t="b">
        <v>0</v>
      </c>
      <c r="AQ730" t="b">
        <v>1</v>
      </c>
      <c r="AR730" t="s">
        <v>23</v>
      </c>
      <c r="AS730" t="b">
        <v>0</v>
      </c>
      <c r="AU730" t="s">
        <v>832</v>
      </c>
    </row>
    <row r="731" spans="1:47">
      <c r="A731">
        <v>148288</v>
      </c>
      <c r="B731" t="s">
        <v>68</v>
      </c>
      <c r="C731" t="s">
        <v>79</v>
      </c>
      <c r="D731" t="s">
        <v>824</v>
      </c>
      <c r="E731" t="str">
        <f>IF(ISNUMBER(SEARCH(E$1, VLOOKUP($A731,#REF!, 30, FALSE))), "Y", "N")</f>
        <v>N</v>
      </c>
      <c r="F731" t="str">
        <f>IF(ISNUMBER(SEARCH(F$1, VLOOKUP($A731,#REF!, 30, FALSE))), "Y", "N")</f>
        <v>N</v>
      </c>
      <c r="G731" t="str">
        <f>IF(ISNUMBER(SEARCH(G$1, VLOOKUP($A731,#REF!, 30, FALSE))), "Y", "N")</f>
        <v>N</v>
      </c>
      <c r="H731" t="str">
        <f>IF(ISNUMBER(SEARCH(H$1, VLOOKUP($A731,#REF!, 30, FALSE))), "Y", "N")</f>
        <v>N</v>
      </c>
      <c r="I731" t="str">
        <f>IF(ISNUMBER(SEARCH(I$1, VLOOKUP($A731,#REF!, 30, FALSE))), "Y", "N")</f>
        <v>N</v>
      </c>
      <c r="J731" t="str">
        <f>IF(ISNUMBER(SEARCH(J$1, VLOOKUP($A731,#REF!, 30, FALSE))), "Y", "N")</f>
        <v>N</v>
      </c>
      <c r="K731" t="str">
        <f>IF(ISNUMBER(SEARCH(K$1, VLOOKUP($A731,#REF!, 30, FALSE))), "Y", "N")</f>
        <v>N</v>
      </c>
      <c r="L731">
        <v>60</v>
      </c>
      <c r="M731" t="s">
        <v>52</v>
      </c>
      <c r="N731" t="s">
        <v>76</v>
      </c>
      <c r="O731" t="s">
        <v>56</v>
      </c>
      <c r="P731" t="s">
        <v>23</v>
      </c>
      <c r="Q731">
        <v>0.47899999999999998</v>
      </c>
      <c r="R731">
        <f>IF(M731="electric",VLOOKUP(C731,Electric!$B:$F,5,FALSE), VLOOKUP(C731, Gas!$B:$F, 5, FALSE))</f>
        <v>0.377</v>
      </c>
      <c r="S731" s="8" t="str">
        <f t="shared" si="11"/>
        <v>None</v>
      </c>
      <c r="T731">
        <v>0</v>
      </c>
      <c r="U731">
        <v>0</v>
      </c>
      <c r="V731">
        <v>0</v>
      </c>
      <c r="W731" t="s">
        <v>46</v>
      </c>
      <c r="X731">
        <v>12</v>
      </c>
      <c r="Y731" t="s">
        <v>13</v>
      </c>
      <c r="Z731" t="s">
        <v>40</v>
      </c>
      <c r="AA731" t="s">
        <v>165</v>
      </c>
      <c r="AB731" t="s">
        <v>850</v>
      </c>
      <c r="AD731" t="s">
        <v>572</v>
      </c>
      <c r="AE731" t="s">
        <v>851</v>
      </c>
      <c r="AF731" t="s">
        <v>143</v>
      </c>
      <c r="AG731" t="b">
        <v>0</v>
      </c>
      <c r="AH731" t="b">
        <v>0</v>
      </c>
      <c r="AI731" t="b">
        <v>0</v>
      </c>
      <c r="AJ731" t="b">
        <v>0</v>
      </c>
      <c r="AK731" t="b">
        <v>1</v>
      </c>
      <c r="AL731" t="b">
        <v>1</v>
      </c>
      <c r="AO731" t="s">
        <v>27</v>
      </c>
      <c r="AP731" t="b">
        <v>0</v>
      </c>
      <c r="AQ731" t="b">
        <v>0</v>
      </c>
      <c r="AR731" t="s">
        <v>23</v>
      </c>
      <c r="AS731" t="b">
        <v>0</v>
      </c>
      <c r="AU731" t="s">
        <v>832</v>
      </c>
    </row>
    <row r="732" spans="1:47">
      <c r="A732">
        <v>151353</v>
      </c>
      <c r="B732" t="s">
        <v>68</v>
      </c>
      <c r="C732" t="s">
        <v>79</v>
      </c>
      <c r="D732" t="s">
        <v>580</v>
      </c>
      <c r="E732" t="str">
        <f>IF(ISNUMBER(SEARCH(E$1, VLOOKUP($A732,#REF!, 30, FALSE))), "Y", "N")</f>
        <v>N</v>
      </c>
      <c r="F732" t="str">
        <f>IF(ISNUMBER(SEARCH(F$1, VLOOKUP($A732,#REF!, 30, FALSE))), "Y", "N")</f>
        <v>N</v>
      </c>
      <c r="G732" t="str">
        <f>IF(ISNUMBER(SEARCH(G$1, VLOOKUP($A732,#REF!, 30, FALSE))), "Y", "N")</f>
        <v>N</v>
      </c>
      <c r="H732" t="str">
        <f>IF(ISNUMBER(SEARCH(H$1, VLOOKUP($A732,#REF!, 30, FALSE))), "Y", "N")</f>
        <v>N</v>
      </c>
      <c r="I732" t="str">
        <f>IF(ISNUMBER(SEARCH(I$1, VLOOKUP($A732,#REF!, 30, FALSE))), "Y", "N")</f>
        <v>N</v>
      </c>
      <c r="J732" t="str">
        <f>IF(ISNUMBER(SEARCH(J$1, VLOOKUP($A732,#REF!, 30, FALSE))), "Y", "N")</f>
        <v>N</v>
      </c>
      <c r="K732" t="str">
        <f>IF(ISNUMBER(SEARCH(K$1, VLOOKUP($A732,#REF!, 30, FALSE))), "Y", "N")</f>
        <v>N</v>
      </c>
      <c r="L732">
        <v>187</v>
      </c>
      <c r="M732" t="s">
        <v>52</v>
      </c>
      <c r="N732" t="s">
        <v>76</v>
      </c>
      <c r="O732" t="s">
        <v>56</v>
      </c>
      <c r="P732" t="s">
        <v>23</v>
      </c>
      <c r="Q732">
        <v>0.59899999999999998</v>
      </c>
      <c r="R732">
        <f>IF(M732="electric",VLOOKUP(C732,Electric!$B:$F,5,FALSE), VLOOKUP(C732, Gas!$B:$F, 5, FALSE))</f>
        <v>0.377</v>
      </c>
      <c r="S732" s="8" t="str">
        <f t="shared" si="11"/>
        <v>None</v>
      </c>
      <c r="T732">
        <v>0</v>
      </c>
      <c r="U732">
        <v>0</v>
      </c>
      <c r="V732">
        <v>0</v>
      </c>
      <c r="W732" t="s">
        <v>25</v>
      </c>
      <c r="X732">
        <v>12</v>
      </c>
      <c r="Y732" t="s">
        <v>13</v>
      </c>
      <c r="Z732" t="s">
        <v>40</v>
      </c>
      <c r="AA732" t="s">
        <v>206</v>
      </c>
      <c r="AB732" t="s">
        <v>199</v>
      </c>
      <c r="AC732" t="s">
        <v>839</v>
      </c>
      <c r="AD732" t="s">
        <v>201</v>
      </c>
      <c r="AE732" t="s">
        <v>849</v>
      </c>
      <c r="AF732" t="s">
        <v>143</v>
      </c>
      <c r="AG732" t="b">
        <v>0</v>
      </c>
      <c r="AH732" t="b">
        <v>0</v>
      </c>
      <c r="AI732" t="b">
        <v>0</v>
      </c>
      <c r="AJ732" t="b">
        <v>0</v>
      </c>
      <c r="AK732" t="b">
        <v>1</v>
      </c>
      <c r="AL732" t="b">
        <v>1</v>
      </c>
      <c r="AO732" t="s">
        <v>27</v>
      </c>
      <c r="AP732" t="b">
        <v>0</v>
      </c>
      <c r="AQ732" t="b">
        <v>0</v>
      </c>
      <c r="AR732" t="s">
        <v>23</v>
      </c>
      <c r="AS732" t="b">
        <v>0</v>
      </c>
      <c r="AU732" t="s">
        <v>105</v>
      </c>
    </row>
    <row r="733" spans="1:47">
      <c r="A733">
        <v>151034</v>
      </c>
      <c r="B733" t="s">
        <v>68</v>
      </c>
      <c r="C733" t="s">
        <v>79</v>
      </c>
      <c r="D733" t="s">
        <v>229</v>
      </c>
      <c r="E733" t="str">
        <f>IF(ISNUMBER(SEARCH(E$1, VLOOKUP($A733,#REF!, 30, FALSE))), "Y", "N")</f>
        <v>N</v>
      </c>
      <c r="F733" t="str">
        <f>IF(ISNUMBER(SEARCH(F$1, VLOOKUP($A733,#REF!, 30, FALSE))), "Y", "N")</f>
        <v>N</v>
      </c>
      <c r="G733" t="str">
        <f>IF(ISNUMBER(SEARCH(G$1, VLOOKUP($A733,#REF!, 30, FALSE))), "Y", "N")</f>
        <v>N</v>
      </c>
      <c r="H733" t="str">
        <f>IF(ISNUMBER(SEARCH(H$1, VLOOKUP($A733,#REF!, 30, FALSE))), "Y", "N")</f>
        <v>N</v>
      </c>
      <c r="I733" t="str">
        <f>IF(ISNUMBER(SEARCH(I$1, VLOOKUP($A733,#REF!, 30, FALSE))), "Y", "N")</f>
        <v>N</v>
      </c>
      <c r="J733" t="str">
        <f>IF(ISNUMBER(SEARCH(J$1, VLOOKUP($A733,#REF!, 30, FALSE))), "Y", "N")</f>
        <v>N</v>
      </c>
      <c r="K733" t="str">
        <f>IF(ISNUMBER(SEARCH(K$1, VLOOKUP($A733,#REF!, 30, FALSE))), "Y", "N")</f>
        <v>N</v>
      </c>
      <c r="L733">
        <v>220</v>
      </c>
      <c r="M733" t="s">
        <v>52</v>
      </c>
      <c r="N733" t="s">
        <v>76</v>
      </c>
      <c r="O733" t="s">
        <v>56</v>
      </c>
      <c r="P733" t="s">
        <v>23</v>
      </c>
      <c r="Q733">
        <v>0.59899999999999998</v>
      </c>
      <c r="R733">
        <f>IF(M733="electric",VLOOKUP(C733,Electric!$B:$F,5,FALSE), VLOOKUP(C733, Gas!$B:$F, 5, FALSE))</f>
        <v>0.377</v>
      </c>
      <c r="S733" s="8" t="str">
        <f t="shared" si="11"/>
        <v>None</v>
      </c>
      <c r="T733">
        <v>0</v>
      </c>
      <c r="U733">
        <v>0</v>
      </c>
      <c r="V733">
        <v>0</v>
      </c>
      <c r="W733" t="s">
        <v>230</v>
      </c>
      <c r="X733">
        <v>12</v>
      </c>
      <c r="Y733" t="s">
        <v>13</v>
      </c>
      <c r="Z733" t="s">
        <v>40</v>
      </c>
      <c r="AA733" t="s">
        <v>252</v>
      </c>
      <c r="AB733" t="s">
        <v>199</v>
      </c>
      <c r="AC733" t="s">
        <v>840</v>
      </c>
      <c r="AD733" t="s">
        <v>201</v>
      </c>
      <c r="AE733" t="s">
        <v>849</v>
      </c>
      <c r="AF733" t="s">
        <v>143</v>
      </c>
      <c r="AG733" t="b">
        <v>0</v>
      </c>
      <c r="AH733" t="b">
        <v>0</v>
      </c>
      <c r="AI733" t="b">
        <v>0</v>
      </c>
      <c r="AJ733" t="b">
        <v>0</v>
      </c>
      <c r="AK733" t="b">
        <v>1</v>
      </c>
      <c r="AL733" t="b">
        <v>1</v>
      </c>
      <c r="AO733" t="s">
        <v>27</v>
      </c>
      <c r="AP733" t="b">
        <v>0</v>
      </c>
      <c r="AQ733" t="b">
        <v>0</v>
      </c>
      <c r="AR733" t="s">
        <v>23</v>
      </c>
      <c r="AS733" t="b">
        <v>0</v>
      </c>
      <c r="AU733" t="s">
        <v>233</v>
      </c>
    </row>
    <row r="734" spans="1:47">
      <c r="A734">
        <v>149485</v>
      </c>
      <c r="B734" t="s">
        <v>68</v>
      </c>
      <c r="C734" t="s">
        <v>79</v>
      </c>
      <c r="D734" t="s">
        <v>841</v>
      </c>
      <c r="E734" t="str">
        <f>IF(ISNUMBER(SEARCH(E$1, VLOOKUP($A734,#REF!, 30, FALSE))), "Y", "N")</f>
        <v>N</v>
      </c>
      <c r="F734" t="str">
        <f>IF(ISNUMBER(SEARCH(F$1, VLOOKUP($A734,#REF!, 30, FALSE))), "Y", "N")</f>
        <v>N</v>
      </c>
      <c r="G734" t="str">
        <f>IF(ISNUMBER(SEARCH(G$1, VLOOKUP($A734,#REF!, 30, FALSE))), "Y", "N")</f>
        <v>N</v>
      </c>
      <c r="H734" t="str">
        <f>IF(ISNUMBER(SEARCH(H$1, VLOOKUP($A734,#REF!, 30, FALSE))), "Y", "N")</f>
        <v>N</v>
      </c>
      <c r="I734" t="str">
        <f>IF(ISNUMBER(SEARCH(I$1, VLOOKUP($A734,#REF!, 30, FALSE))), "Y", "N")</f>
        <v>N</v>
      </c>
      <c r="J734" t="str">
        <f>IF(ISNUMBER(SEARCH(J$1, VLOOKUP($A734,#REF!, 30, FALSE))), "Y", "N")</f>
        <v>N</v>
      </c>
      <c r="K734" t="str">
        <f>IF(ISNUMBER(SEARCH(K$1, VLOOKUP($A734,#REF!, 30, FALSE))), "Y", "N")</f>
        <v>N</v>
      </c>
      <c r="L734">
        <v>120</v>
      </c>
      <c r="M734" t="s">
        <v>52</v>
      </c>
      <c r="N734" t="s">
        <v>76</v>
      </c>
      <c r="O734" t="s">
        <v>56</v>
      </c>
      <c r="P734" t="s">
        <v>842</v>
      </c>
      <c r="Q734" t="s">
        <v>852</v>
      </c>
      <c r="R734">
        <f>IF(M734="electric",VLOOKUP(C734,Electric!$B:$F,5,FALSE), VLOOKUP(C734, Gas!$B:$F, 5, FALSE))</f>
        <v>0.377</v>
      </c>
      <c r="S734" s="8" t="str">
        <f t="shared" si="11"/>
        <v>None</v>
      </c>
      <c r="T734">
        <v>0</v>
      </c>
      <c r="U734">
        <v>0</v>
      </c>
      <c r="V734">
        <v>0</v>
      </c>
      <c r="W734" t="s">
        <v>25</v>
      </c>
      <c r="X734">
        <v>24</v>
      </c>
      <c r="Y734" t="s">
        <v>13</v>
      </c>
      <c r="Z734" t="s">
        <v>40</v>
      </c>
      <c r="AA734" t="s">
        <v>694</v>
      </c>
      <c r="AD734" t="s">
        <v>180</v>
      </c>
      <c r="AE734" t="s">
        <v>853</v>
      </c>
      <c r="AF734" t="s">
        <v>143</v>
      </c>
      <c r="AG734" t="b">
        <v>0</v>
      </c>
      <c r="AH734" t="b">
        <v>0</v>
      </c>
      <c r="AI734" t="b">
        <v>0</v>
      </c>
      <c r="AJ734" t="b">
        <v>0</v>
      </c>
      <c r="AK734" t="b">
        <v>1</v>
      </c>
      <c r="AL734" t="b">
        <v>1</v>
      </c>
      <c r="AO734" t="s">
        <v>27</v>
      </c>
      <c r="AP734" t="b">
        <v>0</v>
      </c>
      <c r="AQ734" t="b">
        <v>0</v>
      </c>
      <c r="AR734" t="s">
        <v>23</v>
      </c>
      <c r="AS734" t="b">
        <v>0</v>
      </c>
      <c r="AU734" t="s">
        <v>72</v>
      </c>
    </row>
    <row r="735" spans="1:47">
      <c r="A735">
        <v>151784</v>
      </c>
      <c r="B735" t="s">
        <v>68</v>
      </c>
      <c r="C735" t="s">
        <v>80</v>
      </c>
      <c r="D735" t="s">
        <v>70</v>
      </c>
      <c r="E735" t="str">
        <f>IF(ISNUMBER(SEARCH(E$1, VLOOKUP($A735,#REF!, 30, FALSE))), "Y", "N")</f>
        <v>N</v>
      </c>
      <c r="F735" t="str">
        <f>IF(ISNUMBER(SEARCH(F$1, VLOOKUP($A735,#REF!, 30, FALSE))), "Y", "N")</f>
        <v>N</v>
      </c>
      <c r="G735" t="str">
        <f>IF(ISNUMBER(SEARCH(G$1, VLOOKUP($A735,#REF!, 30, FALSE))), "Y", "N")</f>
        <v>N</v>
      </c>
      <c r="H735" t="str">
        <f>IF(ISNUMBER(SEARCH(H$1, VLOOKUP($A735,#REF!, 30, FALSE))), "Y", "N")</f>
        <v>N</v>
      </c>
      <c r="I735" t="str">
        <f>IF(ISNUMBER(SEARCH(I$1, VLOOKUP($A735,#REF!, 30, FALSE))), "Y", "N")</f>
        <v>N</v>
      </c>
      <c r="J735" t="str">
        <f>IF(ISNUMBER(SEARCH(J$1, VLOOKUP($A735,#REF!, 30, FALSE))), "Y", "N")</f>
        <v>N</v>
      </c>
      <c r="K735" t="str">
        <f>IF(ISNUMBER(SEARCH(K$1, VLOOKUP($A735,#REF!, 30, FALSE))), "Y", "N")</f>
        <v>N</v>
      </c>
      <c r="L735">
        <v>140</v>
      </c>
      <c r="M735" t="s">
        <v>52</v>
      </c>
      <c r="N735" t="s">
        <v>76</v>
      </c>
      <c r="O735" t="s">
        <v>56</v>
      </c>
      <c r="P735" t="s">
        <v>23</v>
      </c>
      <c r="Q735">
        <v>0.77900000000000003</v>
      </c>
      <c r="R735">
        <f>IF(M735="electric",VLOOKUP(C735,Electric!$B:$F,5,FALSE), VLOOKUP(C735, Gas!$B:$F, 5, FALSE))</f>
        <v>0.39795000000000003</v>
      </c>
      <c r="S735" s="8" t="str">
        <f t="shared" si="11"/>
        <v>None</v>
      </c>
      <c r="T735">
        <v>0</v>
      </c>
      <c r="U735">
        <v>0</v>
      </c>
      <c r="V735">
        <v>0</v>
      </c>
      <c r="W735" t="s">
        <v>77</v>
      </c>
      <c r="X735">
        <v>12</v>
      </c>
      <c r="Y735" t="s">
        <v>13</v>
      </c>
      <c r="Z735" t="s">
        <v>40</v>
      </c>
      <c r="AA735" t="s">
        <v>789</v>
      </c>
      <c r="AB735" t="s">
        <v>199</v>
      </c>
      <c r="AC735" t="s">
        <v>854</v>
      </c>
      <c r="AD735" t="s">
        <v>201</v>
      </c>
      <c r="AE735" t="s">
        <v>855</v>
      </c>
      <c r="AF735" t="s">
        <v>740</v>
      </c>
      <c r="AG735" t="b">
        <v>0</v>
      </c>
      <c r="AH735" t="b">
        <v>0</v>
      </c>
      <c r="AI735" t="b">
        <v>0</v>
      </c>
      <c r="AJ735" t="b">
        <v>1</v>
      </c>
      <c r="AK735" t="b">
        <v>1</v>
      </c>
      <c r="AL735" t="b">
        <v>1</v>
      </c>
      <c r="AN735" t="s">
        <v>856</v>
      </c>
      <c r="AO735" t="s">
        <v>27</v>
      </c>
      <c r="AR735" t="s">
        <v>23</v>
      </c>
      <c r="AU735" t="s">
        <v>72</v>
      </c>
    </row>
    <row r="736" spans="1:47">
      <c r="A736">
        <v>151853</v>
      </c>
      <c r="B736" t="s">
        <v>68</v>
      </c>
      <c r="C736" t="s">
        <v>80</v>
      </c>
      <c r="D736" t="s">
        <v>723</v>
      </c>
      <c r="E736" t="str">
        <f>IF(ISNUMBER(SEARCH(E$1, VLOOKUP($A736,#REF!, 30, FALSE))), "Y", "N")</f>
        <v>N</v>
      </c>
      <c r="F736" t="str">
        <f>IF(ISNUMBER(SEARCH(F$1, VLOOKUP($A736,#REF!, 30, FALSE))), "Y", "N")</f>
        <v>N</v>
      </c>
      <c r="G736" t="str">
        <f>IF(ISNUMBER(SEARCH(G$1, VLOOKUP($A736,#REF!, 30, FALSE))), "Y", "N")</f>
        <v>N</v>
      </c>
      <c r="H736" t="str">
        <f>IF(ISNUMBER(SEARCH(H$1, VLOOKUP($A736,#REF!, 30, FALSE))), "Y", "N")</f>
        <v>N</v>
      </c>
      <c r="I736" t="str">
        <f>IF(ISNUMBER(SEARCH(I$1, VLOOKUP($A736,#REF!, 30, FALSE))), "Y", "N")</f>
        <v>N</v>
      </c>
      <c r="J736" t="str">
        <f>IF(ISNUMBER(SEARCH(J$1, VLOOKUP($A736,#REF!, 30, FALSE))), "Y", "N")</f>
        <v>N</v>
      </c>
      <c r="K736" t="str">
        <f>IF(ISNUMBER(SEARCH(K$1, VLOOKUP($A736,#REF!, 30, FALSE))), "Y", "N")</f>
        <v>N</v>
      </c>
      <c r="L736">
        <v>10</v>
      </c>
      <c r="M736" t="s">
        <v>52</v>
      </c>
      <c r="N736" t="s">
        <v>76</v>
      </c>
      <c r="O736" t="s">
        <v>56</v>
      </c>
      <c r="P736" t="s">
        <v>23</v>
      </c>
      <c r="Q736">
        <v>0.67900000000000005</v>
      </c>
      <c r="R736">
        <f>IF(M736="electric",VLOOKUP(C736,Electric!$B:$F,5,FALSE), VLOOKUP(C736, Gas!$B:$F, 5, FALSE))</f>
        <v>0.39795000000000003</v>
      </c>
      <c r="S736" s="8" t="str">
        <f t="shared" si="11"/>
        <v>None</v>
      </c>
      <c r="T736">
        <v>0</v>
      </c>
      <c r="U736">
        <v>0</v>
      </c>
      <c r="V736">
        <v>0</v>
      </c>
      <c r="W736" t="s">
        <v>46</v>
      </c>
      <c r="X736">
        <v>12</v>
      </c>
      <c r="Y736" t="s">
        <v>13</v>
      </c>
      <c r="Z736" t="s">
        <v>40</v>
      </c>
      <c r="AA736" t="s">
        <v>398</v>
      </c>
      <c r="AD736" t="s">
        <v>162</v>
      </c>
      <c r="AE736" t="s">
        <v>857</v>
      </c>
      <c r="AF736" t="s">
        <v>740</v>
      </c>
      <c r="AG736" t="b">
        <v>0</v>
      </c>
      <c r="AH736" t="b">
        <v>0</v>
      </c>
      <c r="AI736" t="b">
        <v>0</v>
      </c>
      <c r="AJ736" t="b">
        <v>1</v>
      </c>
      <c r="AK736" t="b">
        <v>1</v>
      </c>
      <c r="AL736" t="b">
        <v>1</v>
      </c>
      <c r="AN736" t="s">
        <v>856</v>
      </c>
      <c r="AO736" t="s">
        <v>27</v>
      </c>
      <c r="AR736" t="s">
        <v>23</v>
      </c>
      <c r="AU736" t="s">
        <v>832</v>
      </c>
    </row>
    <row r="737" spans="1:47">
      <c r="A737">
        <v>151854</v>
      </c>
      <c r="B737" t="s">
        <v>68</v>
      </c>
      <c r="C737" t="s">
        <v>80</v>
      </c>
      <c r="D737" t="s">
        <v>724</v>
      </c>
      <c r="E737" t="str">
        <f>IF(ISNUMBER(SEARCH(E$1, VLOOKUP($A737,#REF!, 30, FALSE))), "Y", "N")</f>
        <v>N</v>
      </c>
      <c r="F737" t="str">
        <f>IF(ISNUMBER(SEARCH(F$1, VLOOKUP($A737,#REF!, 30, FALSE))), "Y", "N")</f>
        <v>N</v>
      </c>
      <c r="G737" t="str">
        <f>IF(ISNUMBER(SEARCH(G$1, VLOOKUP($A737,#REF!, 30, FALSE))), "Y", "N")</f>
        <v>N</v>
      </c>
      <c r="H737" t="str">
        <f>IF(ISNUMBER(SEARCH(H$1, VLOOKUP($A737,#REF!, 30, FALSE))), "Y", "N")</f>
        <v>N</v>
      </c>
      <c r="I737" t="str">
        <f>IF(ISNUMBER(SEARCH(I$1, VLOOKUP($A737,#REF!, 30, FALSE))), "Y", "N")</f>
        <v>N</v>
      </c>
      <c r="J737" t="str">
        <f>IF(ISNUMBER(SEARCH(J$1, VLOOKUP($A737,#REF!, 30, FALSE))), "Y", "N")</f>
        <v>N</v>
      </c>
      <c r="K737" t="str">
        <f>IF(ISNUMBER(SEARCH(K$1, VLOOKUP($A737,#REF!, 30, FALSE))), "Y", "N")</f>
        <v>N</v>
      </c>
      <c r="L737">
        <v>10</v>
      </c>
      <c r="M737" t="s">
        <v>52</v>
      </c>
      <c r="N737" t="s">
        <v>76</v>
      </c>
      <c r="O737" t="s">
        <v>56</v>
      </c>
      <c r="P737" t="s">
        <v>23</v>
      </c>
      <c r="Q737">
        <v>0.67900000000000005</v>
      </c>
      <c r="R737">
        <f>IF(M737="electric",VLOOKUP(C737,Electric!$B:$F,5,FALSE), VLOOKUP(C737, Gas!$B:$F, 5, FALSE))</f>
        <v>0.39795000000000003</v>
      </c>
      <c r="S737" s="8" t="str">
        <f t="shared" si="11"/>
        <v>None</v>
      </c>
      <c r="T737">
        <v>0</v>
      </c>
      <c r="U737">
        <v>0</v>
      </c>
      <c r="V737">
        <v>0</v>
      </c>
      <c r="W737" t="s">
        <v>46</v>
      </c>
      <c r="X737">
        <v>6</v>
      </c>
      <c r="Y737" t="s">
        <v>13</v>
      </c>
      <c r="Z737" t="s">
        <v>40</v>
      </c>
      <c r="AA737" t="s">
        <v>398</v>
      </c>
      <c r="AD737" t="s">
        <v>162</v>
      </c>
      <c r="AE737" t="s">
        <v>858</v>
      </c>
      <c r="AF737" t="s">
        <v>740</v>
      </c>
      <c r="AG737" t="b">
        <v>0</v>
      </c>
      <c r="AH737" t="b">
        <v>0</v>
      </c>
      <c r="AI737" t="b">
        <v>0</v>
      </c>
      <c r="AJ737" t="b">
        <v>1</v>
      </c>
      <c r="AK737" t="b">
        <v>1</v>
      </c>
      <c r="AL737" t="b">
        <v>1</v>
      </c>
      <c r="AN737" t="s">
        <v>856</v>
      </c>
      <c r="AO737" t="s">
        <v>27</v>
      </c>
      <c r="AR737" t="s">
        <v>23</v>
      </c>
    </row>
    <row r="738" spans="1:47">
      <c r="A738">
        <v>151785</v>
      </c>
      <c r="B738" t="s">
        <v>68</v>
      </c>
      <c r="C738" t="s">
        <v>80</v>
      </c>
      <c r="D738" t="s">
        <v>74</v>
      </c>
      <c r="E738" t="str">
        <f>IF(ISNUMBER(SEARCH(E$1, VLOOKUP($A738,#REF!, 30, FALSE))), "Y", "N")</f>
        <v>N</v>
      </c>
      <c r="F738" t="str">
        <f>IF(ISNUMBER(SEARCH(F$1, VLOOKUP($A738,#REF!, 30, FALSE))), "Y", "N")</f>
        <v>N</v>
      </c>
      <c r="G738" t="str">
        <f>IF(ISNUMBER(SEARCH(G$1, VLOOKUP($A738,#REF!, 30, FALSE))), "Y", "N")</f>
        <v>N</v>
      </c>
      <c r="H738" t="str">
        <f>IF(ISNUMBER(SEARCH(H$1, VLOOKUP($A738,#REF!, 30, FALSE))), "Y", "N")</f>
        <v>N</v>
      </c>
      <c r="I738" t="str">
        <f>IF(ISNUMBER(SEARCH(I$1, VLOOKUP($A738,#REF!, 30, FALSE))), "Y", "N")</f>
        <v>N</v>
      </c>
      <c r="J738" t="str">
        <f>IF(ISNUMBER(SEARCH(J$1, VLOOKUP($A738,#REF!, 30, FALSE))), "Y", "N")</f>
        <v>N</v>
      </c>
      <c r="K738" t="str">
        <f>IF(ISNUMBER(SEARCH(K$1, VLOOKUP($A738,#REF!, 30, FALSE))), "Y", "N")</f>
        <v>N</v>
      </c>
      <c r="L738">
        <v>140</v>
      </c>
      <c r="M738" t="s">
        <v>52</v>
      </c>
      <c r="N738" t="s">
        <v>76</v>
      </c>
      <c r="O738" t="s">
        <v>56</v>
      </c>
      <c r="P738" t="s">
        <v>23</v>
      </c>
      <c r="Q738">
        <v>0.79900000000000004</v>
      </c>
      <c r="R738">
        <f>IF(M738="electric",VLOOKUP(C738,Electric!$B:$F,5,FALSE), VLOOKUP(C738, Gas!$B:$F, 5, FALSE))</f>
        <v>0.39795000000000003</v>
      </c>
      <c r="S738" s="8" t="str">
        <f t="shared" si="11"/>
        <v>None</v>
      </c>
      <c r="T738">
        <v>0</v>
      </c>
      <c r="U738">
        <v>0</v>
      </c>
      <c r="V738">
        <v>0</v>
      </c>
      <c r="W738" t="s">
        <v>77</v>
      </c>
      <c r="X738">
        <v>12</v>
      </c>
      <c r="Y738" t="s">
        <v>13</v>
      </c>
      <c r="Z738" t="s">
        <v>40</v>
      </c>
      <c r="AA738" t="s">
        <v>789</v>
      </c>
      <c r="AB738" t="s">
        <v>199</v>
      </c>
      <c r="AC738" t="s">
        <v>854</v>
      </c>
      <c r="AD738" t="s">
        <v>201</v>
      </c>
      <c r="AE738" t="s">
        <v>859</v>
      </c>
      <c r="AF738" t="s">
        <v>740</v>
      </c>
      <c r="AG738" t="b">
        <v>0</v>
      </c>
      <c r="AH738" t="b">
        <v>0</v>
      </c>
      <c r="AI738" t="b">
        <v>0</v>
      </c>
      <c r="AJ738" t="b">
        <v>1</v>
      </c>
      <c r="AK738" t="b">
        <v>1</v>
      </c>
      <c r="AL738" t="b">
        <v>1</v>
      </c>
      <c r="AN738" t="s">
        <v>856</v>
      </c>
      <c r="AO738" s="1">
        <v>1</v>
      </c>
      <c r="AQ738" t="b">
        <v>1</v>
      </c>
      <c r="AR738" t="s">
        <v>23</v>
      </c>
      <c r="AU738" t="s">
        <v>72</v>
      </c>
    </row>
    <row r="739" spans="1:47">
      <c r="A739">
        <v>151869</v>
      </c>
      <c r="B739" t="s">
        <v>68</v>
      </c>
      <c r="C739" t="s">
        <v>80</v>
      </c>
      <c r="D739" t="s">
        <v>822</v>
      </c>
      <c r="E739" t="str">
        <f>IF(ISNUMBER(SEARCH(E$1, VLOOKUP($A739,#REF!, 30, FALSE))), "Y", "N")</f>
        <v>N</v>
      </c>
      <c r="F739" t="str">
        <f>IF(ISNUMBER(SEARCH(F$1, VLOOKUP($A739,#REF!, 30, FALSE))), "Y", "N")</f>
        <v>N</v>
      </c>
      <c r="G739" t="str">
        <f>IF(ISNUMBER(SEARCH(G$1, VLOOKUP($A739,#REF!, 30, FALSE))), "Y", "N")</f>
        <v>N</v>
      </c>
      <c r="H739" t="str">
        <f>IF(ISNUMBER(SEARCH(H$1, VLOOKUP($A739,#REF!, 30, FALSE))), "Y", "N")</f>
        <v>N</v>
      </c>
      <c r="I739" t="str">
        <f>IF(ISNUMBER(SEARCH(I$1, VLOOKUP($A739,#REF!, 30, FALSE))), "Y", "N")</f>
        <v>N</v>
      </c>
      <c r="J739" t="str">
        <f>IF(ISNUMBER(SEARCH(J$1, VLOOKUP($A739,#REF!, 30, FALSE))), "Y", "N")</f>
        <v>N</v>
      </c>
      <c r="K739" t="str">
        <f>IF(ISNUMBER(SEARCH(K$1, VLOOKUP($A739,#REF!, 30, FALSE))), "Y", "N")</f>
        <v>N</v>
      </c>
      <c r="L739">
        <v>60</v>
      </c>
      <c r="M739" t="s">
        <v>52</v>
      </c>
      <c r="N739" t="s">
        <v>76</v>
      </c>
      <c r="O739" t="s">
        <v>56</v>
      </c>
      <c r="P739" t="s">
        <v>23</v>
      </c>
      <c r="Q739">
        <v>0.69899999999999995</v>
      </c>
      <c r="R739">
        <f>IF(M739="electric",VLOOKUP(C739,Electric!$B:$F,5,FALSE), VLOOKUP(C739, Gas!$B:$F, 5, FALSE))</f>
        <v>0.39795000000000003</v>
      </c>
      <c r="S739" s="8" t="str">
        <f t="shared" si="11"/>
        <v>None</v>
      </c>
      <c r="T739">
        <v>0</v>
      </c>
      <c r="U739">
        <v>0</v>
      </c>
      <c r="V739">
        <v>0</v>
      </c>
      <c r="W739" t="s">
        <v>46</v>
      </c>
      <c r="X739">
        <v>12</v>
      </c>
      <c r="Y739" t="s">
        <v>13</v>
      </c>
      <c r="Z739" t="s">
        <v>40</v>
      </c>
      <c r="AA739" t="s">
        <v>582</v>
      </c>
      <c r="AD739" t="s">
        <v>171</v>
      </c>
      <c r="AE739" t="s">
        <v>860</v>
      </c>
      <c r="AF739" t="s">
        <v>740</v>
      </c>
      <c r="AG739" t="b">
        <v>0</v>
      </c>
      <c r="AH739" t="b">
        <v>0</v>
      </c>
      <c r="AI739" t="b">
        <v>0</v>
      </c>
      <c r="AJ739" t="b">
        <v>1</v>
      </c>
      <c r="AK739" t="b">
        <v>1</v>
      </c>
      <c r="AL739" t="b">
        <v>1</v>
      </c>
      <c r="AN739" t="s">
        <v>856</v>
      </c>
      <c r="AO739" s="1">
        <v>1</v>
      </c>
      <c r="AQ739" t="b">
        <v>1</v>
      </c>
      <c r="AR739" t="s">
        <v>23</v>
      </c>
      <c r="AU739" t="s">
        <v>832</v>
      </c>
    </row>
    <row r="740" spans="1:47">
      <c r="A740">
        <v>151868</v>
      </c>
      <c r="B740" t="s">
        <v>68</v>
      </c>
      <c r="C740" t="s">
        <v>80</v>
      </c>
      <c r="D740" t="s">
        <v>824</v>
      </c>
      <c r="E740" t="str">
        <f>IF(ISNUMBER(SEARCH(E$1, VLOOKUP($A740,#REF!, 30, FALSE))), "Y", "N")</f>
        <v>N</v>
      </c>
      <c r="F740" t="str">
        <f>IF(ISNUMBER(SEARCH(F$1, VLOOKUP($A740,#REF!, 30, FALSE))), "Y", "N")</f>
        <v>N</v>
      </c>
      <c r="G740" t="str">
        <f>IF(ISNUMBER(SEARCH(G$1, VLOOKUP($A740,#REF!, 30, FALSE))), "Y", "N")</f>
        <v>N</v>
      </c>
      <c r="H740" t="str">
        <f>IF(ISNUMBER(SEARCH(H$1, VLOOKUP($A740,#REF!, 30, FALSE))), "Y", "N")</f>
        <v>N</v>
      </c>
      <c r="I740" t="str">
        <f>IF(ISNUMBER(SEARCH(I$1, VLOOKUP($A740,#REF!, 30, FALSE))), "Y", "N")</f>
        <v>N</v>
      </c>
      <c r="J740" t="str">
        <f>IF(ISNUMBER(SEARCH(J$1, VLOOKUP($A740,#REF!, 30, FALSE))), "Y", "N")</f>
        <v>N</v>
      </c>
      <c r="K740" t="str">
        <f>IF(ISNUMBER(SEARCH(K$1, VLOOKUP($A740,#REF!, 30, FALSE))), "Y", "N")</f>
        <v>N</v>
      </c>
      <c r="L740">
        <v>60</v>
      </c>
      <c r="M740" t="s">
        <v>52</v>
      </c>
      <c r="N740" t="s">
        <v>76</v>
      </c>
      <c r="O740" t="s">
        <v>56</v>
      </c>
      <c r="P740" t="s">
        <v>23</v>
      </c>
      <c r="Q740">
        <v>0.67900000000000005</v>
      </c>
      <c r="R740">
        <f>IF(M740="electric",VLOOKUP(C740,Electric!$B:$F,5,FALSE), VLOOKUP(C740, Gas!$B:$F, 5, FALSE))</f>
        <v>0.39795000000000003</v>
      </c>
      <c r="S740" s="8" t="str">
        <f t="shared" si="11"/>
        <v>None</v>
      </c>
      <c r="T740">
        <v>0</v>
      </c>
      <c r="U740">
        <v>0</v>
      </c>
      <c r="V740">
        <v>0</v>
      </c>
      <c r="W740" t="s">
        <v>46</v>
      </c>
      <c r="X740">
        <v>12</v>
      </c>
      <c r="Y740" t="s">
        <v>13</v>
      </c>
      <c r="Z740" t="s">
        <v>40</v>
      </c>
      <c r="AA740" t="s">
        <v>582</v>
      </c>
      <c r="AD740" t="s">
        <v>171</v>
      </c>
      <c r="AE740" t="s">
        <v>861</v>
      </c>
      <c r="AF740" t="s">
        <v>740</v>
      </c>
      <c r="AG740" t="b">
        <v>0</v>
      </c>
      <c r="AH740" t="b">
        <v>0</v>
      </c>
      <c r="AI740" t="b">
        <v>0</v>
      </c>
      <c r="AJ740" t="b">
        <v>1</v>
      </c>
      <c r="AK740" t="b">
        <v>1</v>
      </c>
      <c r="AL740" t="b">
        <v>1</v>
      </c>
      <c r="AN740" t="s">
        <v>856</v>
      </c>
      <c r="AO740" t="s">
        <v>27</v>
      </c>
      <c r="AR740" t="s">
        <v>23</v>
      </c>
      <c r="AU740" t="s">
        <v>832</v>
      </c>
    </row>
    <row r="741" spans="1:47">
      <c r="A741">
        <v>151797</v>
      </c>
      <c r="B741" t="s">
        <v>68</v>
      </c>
      <c r="C741" t="s">
        <v>80</v>
      </c>
      <c r="D741" t="s">
        <v>580</v>
      </c>
      <c r="E741" t="str">
        <f>IF(ISNUMBER(SEARCH(E$1, VLOOKUP($A741,#REF!, 30, FALSE))), "Y", "N")</f>
        <v>N</v>
      </c>
      <c r="F741" t="str">
        <f>IF(ISNUMBER(SEARCH(F$1, VLOOKUP($A741,#REF!, 30, FALSE))), "Y", "N")</f>
        <v>N</v>
      </c>
      <c r="G741" t="str">
        <f>IF(ISNUMBER(SEARCH(G$1, VLOOKUP($A741,#REF!, 30, FALSE))), "Y", "N")</f>
        <v>N</v>
      </c>
      <c r="H741" t="str">
        <f>IF(ISNUMBER(SEARCH(H$1, VLOOKUP($A741,#REF!, 30, FALSE))), "Y", "N")</f>
        <v>N</v>
      </c>
      <c r="I741" t="str">
        <f>IF(ISNUMBER(SEARCH(I$1, VLOOKUP($A741,#REF!, 30, FALSE))), "Y", "N")</f>
        <v>N</v>
      </c>
      <c r="J741" t="str">
        <f>IF(ISNUMBER(SEARCH(J$1, VLOOKUP($A741,#REF!, 30, FALSE))), "Y", "N")</f>
        <v>N</v>
      </c>
      <c r="K741" t="str">
        <f>IF(ISNUMBER(SEARCH(K$1, VLOOKUP($A741,#REF!, 30, FALSE))), "Y", "N")</f>
        <v>N</v>
      </c>
      <c r="L741">
        <v>187</v>
      </c>
      <c r="M741" t="s">
        <v>52</v>
      </c>
      <c r="N741" t="s">
        <v>76</v>
      </c>
      <c r="O741" t="s">
        <v>56</v>
      </c>
      <c r="P741" t="s">
        <v>23</v>
      </c>
      <c r="Q741">
        <v>0.89900000000000002</v>
      </c>
      <c r="R741">
        <f>IF(M741="electric",VLOOKUP(C741,Electric!$B:$F,5,FALSE), VLOOKUP(C741, Gas!$B:$F, 5, FALSE))</f>
        <v>0.39795000000000003</v>
      </c>
      <c r="S741" s="8" t="str">
        <f t="shared" si="11"/>
        <v>None</v>
      </c>
      <c r="T741">
        <v>0</v>
      </c>
      <c r="U741">
        <v>0</v>
      </c>
      <c r="V741">
        <v>0</v>
      </c>
      <c r="W741" t="s">
        <v>25</v>
      </c>
      <c r="X741">
        <v>12</v>
      </c>
      <c r="Y741" t="s">
        <v>13</v>
      </c>
      <c r="Z741" t="s">
        <v>40</v>
      </c>
      <c r="AA741" t="s">
        <v>862</v>
      </c>
      <c r="AB741" t="s">
        <v>199</v>
      </c>
      <c r="AC741" t="s">
        <v>854</v>
      </c>
      <c r="AD741" t="s">
        <v>201</v>
      </c>
      <c r="AE741" t="s">
        <v>863</v>
      </c>
      <c r="AF741" t="s">
        <v>740</v>
      </c>
      <c r="AG741" t="b">
        <v>0</v>
      </c>
      <c r="AH741" t="b">
        <v>0</v>
      </c>
      <c r="AI741" t="b">
        <v>0</v>
      </c>
      <c r="AJ741" t="b">
        <v>1</v>
      </c>
      <c r="AK741" t="b">
        <v>1</v>
      </c>
      <c r="AL741" t="b">
        <v>1</v>
      </c>
      <c r="AN741" t="s">
        <v>856</v>
      </c>
      <c r="AO741" t="s">
        <v>27</v>
      </c>
      <c r="AR741" t="s">
        <v>23</v>
      </c>
      <c r="AU741" t="s">
        <v>105</v>
      </c>
    </row>
    <row r="742" spans="1:47">
      <c r="A742">
        <v>151799</v>
      </c>
      <c r="B742" t="s">
        <v>68</v>
      </c>
      <c r="C742" t="s">
        <v>80</v>
      </c>
      <c r="D742" t="s">
        <v>229</v>
      </c>
      <c r="E742" t="str">
        <f>IF(ISNUMBER(SEARCH(E$1, VLOOKUP($A742,#REF!, 30, FALSE))), "Y", "N")</f>
        <v>N</v>
      </c>
      <c r="F742" t="str">
        <f>IF(ISNUMBER(SEARCH(F$1, VLOOKUP($A742,#REF!, 30, FALSE))), "Y", "N")</f>
        <v>N</v>
      </c>
      <c r="G742" t="str">
        <f>IF(ISNUMBER(SEARCH(G$1, VLOOKUP($A742,#REF!, 30, FALSE))), "Y", "N")</f>
        <v>N</v>
      </c>
      <c r="H742" t="str">
        <f>IF(ISNUMBER(SEARCH(H$1, VLOOKUP($A742,#REF!, 30, FALSE))), "Y", "N")</f>
        <v>N</v>
      </c>
      <c r="I742" t="str">
        <f>IF(ISNUMBER(SEARCH(I$1, VLOOKUP($A742,#REF!, 30, FALSE))), "Y", "N")</f>
        <v>N</v>
      </c>
      <c r="J742" t="str">
        <f>IF(ISNUMBER(SEARCH(J$1, VLOOKUP($A742,#REF!, 30, FALSE))), "Y", "N")</f>
        <v>N</v>
      </c>
      <c r="K742" t="str">
        <f>IF(ISNUMBER(SEARCH(K$1, VLOOKUP($A742,#REF!, 30, FALSE))), "Y", "N")</f>
        <v>N</v>
      </c>
      <c r="L742">
        <v>220</v>
      </c>
      <c r="M742" t="s">
        <v>52</v>
      </c>
      <c r="N742" t="s">
        <v>76</v>
      </c>
      <c r="O742" t="s">
        <v>56</v>
      </c>
      <c r="P742" t="s">
        <v>23</v>
      </c>
      <c r="Q742">
        <v>0.89900000000000002</v>
      </c>
      <c r="R742">
        <f>IF(M742="electric",VLOOKUP(C742,Electric!$B:$F,5,FALSE), VLOOKUP(C742, Gas!$B:$F, 5, FALSE))</f>
        <v>0.39795000000000003</v>
      </c>
      <c r="S742" s="8" t="str">
        <f t="shared" si="11"/>
        <v>None</v>
      </c>
      <c r="T742">
        <v>0</v>
      </c>
      <c r="U742">
        <v>0</v>
      </c>
      <c r="V742">
        <v>0</v>
      </c>
      <c r="W742" t="s">
        <v>230</v>
      </c>
      <c r="X742">
        <v>12</v>
      </c>
      <c r="Y742" t="s">
        <v>13</v>
      </c>
      <c r="Z742" t="s">
        <v>40</v>
      </c>
      <c r="AA742" t="s">
        <v>862</v>
      </c>
      <c r="AB742" t="s">
        <v>199</v>
      </c>
      <c r="AC742" t="s">
        <v>854</v>
      </c>
      <c r="AD742" t="s">
        <v>201</v>
      </c>
      <c r="AE742" t="s">
        <v>864</v>
      </c>
      <c r="AF742" t="s">
        <v>740</v>
      </c>
      <c r="AG742" t="b">
        <v>0</v>
      </c>
      <c r="AH742" t="b">
        <v>0</v>
      </c>
      <c r="AI742" t="b">
        <v>0</v>
      </c>
      <c r="AJ742" t="b">
        <v>1</v>
      </c>
      <c r="AK742" t="b">
        <v>1</v>
      </c>
      <c r="AL742" t="b">
        <v>1</v>
      </c>
      <c r="AN742" t="s">
        <v>856</v>
      </c>
      <c r="AO742" t="s">
        <v>27</v>
      </c>
      <c r="AR742" t="s">
        <v>23</v>
      </c>
      <c r="AU742" t="s">
        <v>233</v>
      </c>
    </row>
    <row r="743" spans="1:47">
      <c r="A743">
        <v>20749</v>
      </c>
      <c r="B743" t="s">
        <v>68</v>
      </c>
      <c r="C743" t="s">
        <v>865</v>
      </c>
      <c r="D743" t="s">
        <v>723</v>
      </c>
      <c r="E743" t="str">
        <f>IF(ISNUMBER(SEARCH(E$1, VLOOKUP($A743,#REF!, 30, FALSE))), "Y", "N")</f>
        <v>N</v>
      </c>
      <c r="F743" t="str">
        <f>IF(ISNUMBER(SEARCH(F$1, VLOOKUP($A743,#REF!, 30, FALSE))), "Y", "N")</f>
        <v>N</v>
      </c>
      <c r="G743" t="str">
        <f>IF(ISNUMBER(SEARCH(G$1, VLOOKUP($A743,#REF!, 30, FALSE))), "Y", "N")</f>
        <v>N</v>
      </c>
      <c r="H743" t="str">
        <f>IF(ISNUMBER(SEARCH(H$1, VLOOKUP($A743,#REF!, 30, FALSE))), "Y", "N")</f>
        <v>N</v>
      </c>
      <c r="I743" t="str">
        <f>IF(ISNUMBER(SEARCH(I$1, VLOOKUP($A743,#REF!, 30, FALSE))), "Y", "N")</f>
        <v>N</v>
      </c>
      <c r="J743" t="str">
        <f>IF(ISNUMBER(SEARCH(J$1, VLOOKUP($A743,#REF!, 30, FALSE))), "Y", "N")</f>
        <v>N</v>
      </c>
      <c r="K743" t="str">
        <f>IF(ISNUMBER(SEARCH(K$1, VLOOKUP($A743,#REF!, 30, FALSE))), "Y", "N")</f>
        <v>N</v>
      </c>
      <c r="L743">
        <v>10</v>
      </c>
      <c r="M743" t="s">
        <v>52</v>
      </c>
      <c r="N743" t="s">
        <v>437</v>
      </c>
      <c r="O743" t="s">
        <v>53</v>
      </c>
      <c r="P743" t="s">
        <v>23</v>
      </c>
      <c r="Q743">
        <v>0.52900000000000003</v>
      </c>
      <c r="R743">
        <f>IF(M743="electric",VLOOKUP(C743,Electric!$B:$F,5,FALSE), VLOOKUP(C743, Gas!$B:$F, 5, FALSE))</f>
        <v>0.38</v>
      </c>
      <c r="S743" s="8" t="str">
        <f t="shared" si="11"/>
        <v>None</v>
      </c>
      <c r="T743">
        <v>0</v>
      </c>
      <c r="U743">
        <v>0</v>
      </c>
      <c r="V743">
        <v>0</v>
      </c>
      <c r="W743" t="s">
        <v>46</v>
      </c>
      <c r="X743">
        <v>12</v>
      </c>
      <c r="Y743" t="s">
        <v>13</v>
      </c>
      <c r="Z743" t="s">
        <v>40</v>
      </c>
      <c r="AA743" t="s">
        <v>398</v>
      </c>
      <c r="AD743" t="s">
        <v>162</v>
      </c>
      <c r="AE743" t="s">
        <v>866</v>
      </c>
      <c r="AF743" t="s">
        <v>740</v>
      </c>
      <c r="AG743" t="b">
        <v>0</v>
      </c>
      <c r="AH743" t="b">
        <v>0</v>
      </c>
      <c r="AI743" t="b">
        <v>0</v>
      </c>
      <c r="AJ743" t="b">
        <v>0</v>
      </c>
      <c r="AK743" t="b">
        <v>1</v>
      </c>
      <c r="AL743" t="b">
        <v>1</v>
      </c>
      <c r="AO743" t="s">
        <v>27</v>
      </c>
      <c r="AP743" t="b">
        <v>0</v>
      </c>
      <c r="AQ743" t="b">
        <v>0</v>
      </c>
      <c r="AR743" t="s">
        <v>23</v>
      </c>
      <c r="AS743" t="b">
        <v>0</v>
      </c>
      <c r="AU743" t="s">
        <v>832</v>
      </c>
    </row>
    <row r="744" spans="1:47">
      <c r="A744">
        <v>146994</v>
      </c>
      <c r="B744" t="s">
        <v>68</v>
      </c>
      <c r="C744" t="s">
        <v>865</v>
      </c>
      <c r="D744" t="s">
        <v>724</v>
      </c>
      <c r="E744" t="str">
        <f>IF(ISNUMBER(SEARCH(E$1, VLOOKUP($A744,#REF!, 30, FALSE))), "Y", "N")</f>
        <v>N</v>
      </c>
      <c r="F744" t="str">
        <f>IF(ISNUMBER(SEARCH(F$1, VLOOKUP($A744,#REF!, 30, FALSE))), "Y", "N")</f>
        <v>N</v>
      </c>
      <c r="G744" t="str">
        <f>IF(ISNUMBER(SEARCH(G$1, VLOOKUP($A744,#REF!, 30, FALSE))), "Y", "N")</f>
        <v>N</v>
      </c>
      <c r="H744" t="str">
        <f>IF(ISNUMBER(SEARCH(H$1, VLOOKUP($A744,#REF!, 30, FALSE))), "Y", "N")</f>
        <v>N</v>
      </c>
      <c r="I744" t="str">
        <f>IF(ISNUMBER(SEARCH(I$1, VLOOKUP($A744,#REF!, 30, FALSE))), "Y", "N")</f>
        <v>N</v>
      </c>
      <c r="J744" t="str">
        <f>IF(ISNUMBER(SEARCH(J$1, VLOOKUP($A744,#REF!, 30, FALSE))), "Y", "N")</f>
        <v>N</v>
      </c>
      <c r="K744" t="str">
        <f>IF(ISNUMBER(SEARCH(K$1, VLOOKUP($A744,#REF!, 30, FALSE))), "Y", "N")</f>
        <v>N</v>
      </c>
      <c r="L744">
        <v>10</v>
      </c>
      <c r="M744" t="s">
        <v>52</v>
      </c>
      <c r="N744" t="s">
        <v>437</v>
      </c>
      <c r="O744" t="s">
        <v>53</v>
      </c>
      <c r="P744" t="s">
        <v>23</v>
      </c>
      <c r="Q744">
        <v>0.42899999999999999</v>
      </c>
      <c r="R744">
        <f>IF(M744="electric",VLOOKUP(C744,Electric!$B:$F,5,FALSE), VLOOKUP(C744, Gas!$B:$F, 5, FALSE))</f>
        <v>0.38</v>
      </c>
      <c r="S744" s="8" t="str">
        <f t="shared" si="11"/>
        <v>None</v>
      </c>
      <c r="T744">
        <v>0</v>
      </c>
      <c r="U744">
        <v>0</v>
      </c>
      <c r="V744">
        <v>0</v>
      </c>
      <c r="W744" t="s">
        <v>46</v>
      </c>
      <c r="X744">
        <v>6</v>
      </c>
      <c r="Y744" t="s">
        <v>13</v>
      </c>
      <c r="Z744" t="s">
        <v>40</v>
      </c>
      <c r="AA744" t="s">
        <v>398</v>
      </c>
      <c r="AD744" t="s">
        <v>162</v>
      </c>
      <c r="AE744" t="s">
        <v>866</v>
      </c>
      <c r="AF744" t="s">
        <v>740</v>
      </c>
      <c r="AG744" t="b">
        <v>0</v>
      </c>
      <c r="AH744" t="b">
        <v>0</v>
      </c>
      <c r="AI744" t="b">
        <v>0</v>
      </c>
      <c r="AJ744" t="b">
        <v>0</v>
      </c>
      <c r="AK744" t="b">
        <v>1</v>
      </c>
      <c r="AL744" t="b">
        <v>1</v>
      </c>
      <c r="AO744" t="s">
        <v>27</v>
      </c>
      <c r="AP744" t="b">
        <v>0</v>
      </c>
      <c r="AQ744" t="b">
        <v>0</v>
      </c>
      <c r="AR744" t="s">
        <v>23</v>
      </c>
      <c r="AS744" t="b">
        <v>0</v>
      </c>
    </row>
    <row r="745" spans="1:47">
      <c r="A745">
        <v>20748</v>
      </c>
      <c r="B745" t="s">
        <v>68</v>
      </c>
      <c r="C745" t="s">
        <v>865</v>
      </c>
      <c r="D745" t="s">
        <v>822</v>
      </c>
      <c r="E745" t="str">
        <f>IF(ISNUMBER(SEARCH(E$1, VLOOKUP($A745,#REF!, 30, FALSE))), "Y", "N")</f>
        <v>N</v>
      </c>
      <c r="F745" t="str">
        <f>IF(ISNUMBER(SEARCH(F$1, VLOOKUP($A745,#REF!, 30, FALSE))), "Y", "N")</f>
        <v>N</v>
      </c>
      <c r="G745" t="str">
        <f>IF(ISNUMBER(SEARCH(G$1, VLOOKUP($A745,#REF!, 30, FALSE))), "Y", "N")</f>
        <v>N</v>
      </c>
      <c r="H745" t="str">
        <f>IF(ISNUMBER(SEARCH(H$1, VLOOKUP($A745,#REF!, 30, FALSE))), "Y", "N")</f>
        <v>N</v>
      </c>
      <c r="I745" t="str">
        <f>IF(ISNUMBER(SEARCH(I$1, VLOOKUP($A745,#REF!, 30, FALSE))), "Y", "N")</f>
        <v>N</v>
      </c>
      <c r="J745" t="str">
        <f>IF(ISNUMBER(SEARCH(J$1, VLOOKUP($A745,#REF!, 30, FALSE))), "Y", "N")</f>
        <v>N</v>
      </c>
      <c r="K745" t="str">
        <f>IF(ISNUMBER(SEARCH(K$1, VLOOKUP($A745,#REF!, 30, FALSE))), "Y", "N")</f>
        <v>N</v>
      </c>
      <c r="L745">
        <v>60</v>
      </c>
      <c r="M745" t="s">
        <v>52</v>
      </c>
      <c r="N745" t="s">
        <v>437</v>
      </c>
      <c r="O745" t="s">
        <v>53</v>
      </c>
      <c r="P745" t="s">
        <v>23</v>
      </c>
      <c r="Q745">
        <v>0.499</v>
      </c>
      <c r="R745">
        <f>IF(M745="electric",VLOOKUP(C745,Electric!$B:$F,5,FALSE), VLOOKUP(C745, Gas!$B:$F, 5, FALSE))</f>
        <v>0.38</v>
      </c>
      <c r="S745" s="8" t="str">
        <f t="shared" si="11"/>
        <v>None</v>
      </c>
      <c r="T745">
        <v>0</v>
      </c>
      <c r="U745">
        <v>4.95</v>
      </c>
      <c r="V745">
        <v>0</v>
      </c>
      <c r="W745" t="s">
        <v>46</v>
      </c>
      <c r="X745">
        <v>12</v>
      </c>
      <c r="Y745" t="s">
        <v>13</v>
      </c>
      <c r="Z745" t="s">
        <v>40</v>
      </c>
      <c r="AA745" t="s">
        <v>165</v>
      </c>
      <c r="AB745" t="s">
        <v>166</v>
      </c>
      <c r="AD745" t="s">
        <v>167</v>
      </c>
      <c r="AE745" t="s">
        <v>867</v>
      </c>
      <c r="AF745" t="s">
        <v>740</v>
      </c>
      <c r="AG745" t="b">
        <v>0</v>
      </c>
      <c r="AH745" t="b">
        <v>0</v>
      </c>
      <c r="AI745" t="b">
        <v>0</v>
      </c>
      <c r="AJ745" t="b">
        <v>0</v>
      </c>
      <c r="AK745" t="b">
        <v>1</v>
      </c>
      <c r="AL745" t="b">
        <v>1</v>
      </c>
      <c r="AN745" t="s">
        <v>868</v>
      </c>
      <c r="AO745" s="1">
        <v>1</v>
      </c>
      <c r="AP745" t="b">
        <v>0</v>
      </c>
      <c r="AQ745" t="b">
        <v>1</v>
      </c>
      <c r="AR745" t="s">
        <v>23</v>
      </c>
      <c r="AS745" t="b">
        <v>0</v>
      </c>
      <c r="AU745" t="s">
        <v>832</v>
      </c>
    </row>
    <row r="746" spans="1:47">
      <c r="A746">
        <v>146993</v>
      </c>
      <c r="B746" t="s">
        <v>68</v>
      </c>
      <c r="C746" t="s">
        <v>865</v>
      </c>
      <c r="D746" t="s">
        <v>869</v>
      </c>
      <c r="E746" t="str">
        <f>IF(ISNUMBER(SEARCH(E$1, VLOOKUP($A746,#REF!, 30, FALSE))), "Y", "N")</f>
        <v>N</v>
      </c>
      <c r="F746" t="str">
        <f>IF(ISNUMBER(SEARCH(F$1, VLOOKUP($A746,#REF!, 30, FALSE))), "Y", "N")</f>
        <v>N</v>
      </c>
      <c r="G746" t="str">
        <f>IF(ISNUMBER(SEARCH(G$1, VLOOKUP($A746,#REF!, 30, FALSE))), "Y", "N")</f>
        <v>N</v>
      </c>
      <c r="H746" t="str">
        <f>IF(ISNUMBER(SEARCH(H$1, VLOOKUP($A746,#REF!, 30, FALSE))), "Y", "N")</f>
        <v>N</v>
      </c>
      <c r="I746" t="str">
        <f>IF(ISNUMBER(SEARCH(I$1, VLOOKUP($A746,#REF!, 30, FALSE))), "Y", "N")</f>
        <v>N</v>
      </c>
      <c r="J746" t="str">
        <f>IF(ISNUMBER(SEARCH(J$1, VLOOKUP($A746,#REF!, 30, FALSE))), "Y", "N")</f>
        <v>N</v>
      </c>
      <c r="K746" t="str">
        <f>IF(ISNUMBER(SEARCH(K$1, VLOOKUP($A746,#REF!, 30, FALSE))), "Y", "N")</f>
        <v>N</v>
      </c>
      <c r="L746">
        <v>50</v>
      </c>
      <c r="M746" t="s">
        <v>52</v>
      </c>
      <c r="N746" t="s">
        <v>437</v>
      </c>
      <c r="O746" t="s">
        <v>53</v>
      </c>
      <c r="P746" t="s">
        <v>23</v>
      </c>
      <c r="Q746">
        <v>0.48899999999999999</v>
      </c>
      <c r="R746">
        <f>IF(M746="electric",VLOOKUP(C746,Electric!$B:$F,5,FALSE), VLOOKUP(C746, Gas!$B:$F, 5, FALSE))</f>
        <v>0.38</v>
      </c>
      <c r="S746" s="8" t="str">
        <f t="shared" si="11"/>
        <v>None</v>
      </c>
      <c r="T746">
        <v>0</v>
      </c>
      <c r="U746">
        <v>4.95</v>
      </c>
      <c r="V746">
        <v>0</v>
      </c>
      <c r="W746" t="s">
        <v>46</v>
      </c>
      <c r="X746">
        <v>24</v>
      </c>
      <c r="Y746" t="s">
        <v>13</v>
      </c>
      <c r="Z746" t="s">
        <v>40</v>
      </c>
      <c r="AA746" t="s">
        <v>170</v>
      </c>
      <c r="AD746" t="s">
        <v>574</v>
      </c>
      <c r="AE746" t="s">
        <v>867</v>
      </c>
      <c r="AF746" t="s">
        <v>740</v>
      </c>
      <c r="AG746" t="b">
        <v>0</v>
      </c>
      <c r="AH746" t="b">
        <v>0</v>
      </c>
      <c r="AI746" t="b">
        <v>0</v>
      </c>
      <c r="AJ746" t="b">
        <v>0</v>
      </c>
      <c r="AK746" t="b">
        <v>1</v>
      </c>
      <c r="AL746" t="b">
        <v>1</v>
      </c>
      <c r="AO746" s="1">
        <v>1</v>
      </c>
      <c r="AP746" t="b">
        <v>0</v>
      </c>
      <c r="AQ746" t="b">
        <v>1</v>
      </c>
      <c r="AR746" t="s">
        <v>23</v>
      </c>
      <c r="AS746" t="b">
        <v>0</v>
      </c>
      <c r="AU746" t="s">
        <v>832</v>
      </c>
    </row>
    <row r="747" spans="1:47">
      <c r="A747">
        <v>21350</v>
      </c>
      <c r="B747" t="s">
        <v>68</v>
      </c>
      <c r="C747" t="s">
        <v>865</v>
      </c>
      <c r="D747" t="s">
        <v>824</v>
      </c>
      <c r="E747" t="str">
        <f>IF(ISNUMBER(SEARCH(E$1, VLOOKUP($A747,#REF!, 30, FALSE))), "Y", "N")</f>
        <v>N</v>
      </c>
      <c r="F747" t="str">
        <f>IF(ISNUMBER(SEARCH(F$1, VLOOKUP($A747,#REF!, 30, FALSE))), "Y", "N")</f>
        <v>N</v>
      </c>
      <c r="G747" t="str">
        <f>IF(ISNUMBER(SEARCH(G$1, VLOOKUP($A747,#REF!, 30, FALSE))), "Y", "N")</f>
        <v>N</v>
      </c>
      <c r="H747" t="str">
        <f>IF(ISNUMBER(SEARCH(H$1, VLOOKUP($A747,#REF!, 30, FALSE))), "Y", "N")</f>
        <v>N</v>
      </c>
      <c r="I747" t="str">
        <f>IF(ISNUMBER(SEARCH(I$1, VLOOKUP($A747,#REF!, 30, FALSE))), "Y", "N")</f>
        <v>N</v>
      </c>
      <c r="J747" t="str">
        <f>IF(ISNUMBER(SEARCH(J$1, VLOOKUP($A747,#REF!, 30, FALSE))), "Y", "N")</f>
        <v>N</v>
      </c>
      <c r="K747" t="str">
        <f>IF(ISNUMBER(SEARCH(K$1, VLOOKUP($A747,#REF!, 30, FALSE))), "Y", "N")</f>
        <v>N</v>
      </c>
      <c r="L747">
        <v>60</v>
      </c>
      <c r="M747" t="s">
        <v>52</v>
      </c>
      <c r="N747" t="s">
        <v>437</v>
      </c>
      <c r="O747" t="s">
        <v>53</v>
      </c>
      <c r="P747" t="s">
        <v>23</v>
      </c>
      <c r="Q747">
        <v>0.47899999999999998</v>
      </c>
      <c r="R747">
        <f>IF(M747="electric",VLOOKUP(C747,Electric!$B:$F,5,FALSE), VLOOKUP(C747, Gas!$B:$F, 5, FALSE))</f>
        <v>0.38</v>
      </c>
      <c r="S747" s="8" t="str">
        <f t="shared" si="11"/>
        <v>None</v>
      </c>
      <c r="T747">
        <v>0</v>
      </c>
      <c r="U747">
        <v>4.95</v>
      </c>
      <c r="V747">
        <v>0</v>
      </c>
      <c r="W747" t="s">
        <v>46</v>
      </c>
      <c r="X747">
        <v>12</v>
      </c>
      <c r="Y747" t="s">
        <v>13</v>
      </c>
      <c r="Z747" t="s">
        <v>40</v>
      </c>
      <c r="AA747" t="s">
        <v>165</v>
      </c>
      <c r="AB747" t="s">
        <v>166</v>
      </c>
      <c r="AD747" t="s">
        <v>167</v>
      </c>
      <c r="AE747" t="s">
        <v>867</v>
      </c>
      <c r="AF747" t="s">
        <v>740</v>
      </c>
      <c r="AG747" t="b">
        <v>0</v>
      </c>
      <c r="AH747" t="b">
        <v>0</v>
      </c>
      <c r="AI747" t="b">
        <v>0</v>
      </c>
      <c r="AJ747" t="b">
        <v>0</v>
      </c>
      <c r="AK747" t="b">
        <v>1</v>
      </c>
      <c r="AL747" t="b">
        <v>1</v>
      </c>
      <c r="AO747" t="s">
        <v>27</v>
      </c>
      <c r="AP747" t="b">
        <v>0</v>
      </c>
      <c r="AQ747" t="b">
        <v>0</v>
      </c>
      <c r="AR747" t="s">
        <v>23</v>
      </c>
      <c r="AS747" t="b">
        <v>0</v>
      </c>
      <c r="AU747" t="s">
        <v>832</v>
      </c>
    </row>
    <row r="748" spans="1:47">
      <c r="A748">
        <v>21348</v>
      </c>
      <c r="B748" t="s">
        <v>68</v>
      </c>
      <c r="C748" t="s">
        <v>865</v>
      </c>
      <c r="D748" t="s">
        <v>870</v>
      </c>
      <c r="E748" t="str">
        <f>IF(ISNUMBER(SEARCH(E$1, VLOOKUP($A748,#REF!, 30, FALSE))), "Y", "N")</f>
        <v>N</v>
      </c>
      <c r="F748" t="str">
        <f>IF(ISNUMBER(SEARCH(F$1, VLOOKUP($A748,#REF!, 30, FALSE))), "Y", "N")</f>
        <v>N</v>
      </c>
      <c r="G748" t="str">
        <f>IF(ISNUMBER(SEARCH(G$1, VLOOKUP($A748,#REF!, 30, FALSE))), "Y", "N")</f>
        <v>N</v>
      </c>
      <c r="H748" t="str">
        <f>IF(ISNUMBER(SEARCH(H$1, VLOOKUP($A748,#REF!, 30, FALSE))), "Y", "N")</f>
        <v>N</v>
      </c>
      <c r="I748" t="str">
        <f>IF(ISNUMBER(SEARCH(I$1, VLOOKUP($A748,#REF!, 30, FALSE))), "Y", "N")</f>
        <v>N</v>
      </c>
      <c r="J748" t="str">
        <f>IF(ISNUMBER(SEARCH(J$1, VLOOKUP($A748,#REF!, 30, FALSE))), "Y", "N")</f>
        <v>N</v>
      </c>
      <c r="K748" t="str">
        <f>IF(ISNUMBER(SEARCH(K$1, VLOOKUP($A748,#REF!, 30, FALSE))), "Y", "N")</f>
        <v>N</v>
      </c>
      <c r="L748">
        <v>50</v>
      </c>
      <c r="M748" t="s">
        <v>52</v>
      </c>
      <c r="N748" t="s">
        <v>437</v>
      </c>
      <c r="O748" t="s">
        <v>53</v>
      </c>
      <c r="P748" t="s">
        <v>23</v>
      </c>
      <c r="Q748">
        <v>0.51900000000000002</v>
      </c>
      <c r="R748">
        <f>IF(M748="electric",VLOOKUP(C748,Electric!$B:$F,5,FALSE), VLOOKUP(C748, Gas!$B:$F, 5, FALSE))</f>
        <v>0.38</v>
      </c>
      <c r="S748" s="8" t="str">
        <f t="shared" si="11"/>
        <v>None</v>
      </c>
      <c r="T748">
        <v>0</v>
      </c>
      <c r="U748">
        <v>4.95</v>
      </c>
      <c r="V748">
        <v>0</v>
      </c>
      <c r="W748" t="s">
        <v>46</v>
      </c>
      <c r="X748">
        <v>24</v>
      </c>
      <c r="Y748" t="s">
        <v>13</v>
      </c>
      <c r="Z748" t="s">
        <v>40</v>
      </c>
      <c r="AA748" t="s">
        <v>170</v>
      </c>
      <c r="AD748" t="s">
        <v>574</v>
      </c>
      <c r="AE748" t="s">
        <v>867</v>
      </c>
      <c r="AF748" t="s">
        <v>740</v>
      </c>
      <c r="AG748" t="b">
        <v>0</v>
      </c>
      <c r="AH748" t="b">
        <v>0</v>
      </c>
      <c r="AI748" t="b">
        <v>0</v>
      </c>
      <c r="AJ748" t="b">
        <v>0</v>
      </c>
      <c r="AK748" t="b">
        <v>1</v>
      </c>
      <c r="AL748" t="b">
        <v>1</v>
      </c>
      <c r="AO748" t="s">
        <v>27</v>
      </c>
      <c r="AP748" t="b">
        <v>0</v>
      </c>
      <c r="AQ748" t="b">
        <v>0</v>
      </c>
      <c r="AR748" t="s">
        <v>23</v>
      </c>
      <c r="AS748" t="b">
        <v>0</v>
      </c>
      <c r="AU748" t="s">
        <v>832</v>
      </c>
    </row>
    <row r="749" spans="1:47">
      <c r="A749">
        <v>151288</v>
      </c>
      <c r="B749" t="s">
        <v>68</v>
      </c>
      <c r="C749" t="s">
        <v>865</v>
      </c>
      <c r="D749" t="s">
        <v>730</v>
      </c>
      <c r="E749" t="str">
        <f>IF(ISNUMBER(SEARCH(E$1, VLOOKUP($A749,#REF!, 30, FALSE))), "Y", "N")</f>
        <v>N</v>
      </c>
      <c r="F749" t="str">
        <f>IF(ISNUMBER(SEARCH(F$1, VLOOKUP($A749,#REF!, 30, FALSE))), "Y", "N")</f>
        <v>N</v>
      </c>
      <c r="G749" t="str">
        <f>IF(ISNUMBER(SEARCH(G$1, VLOOKUP($A749,#REF!, 30, FALSE))), "Y", "N")</f>
        <v>N</v>
      </c>
      <c r="H749" t="str">
        <f>IF(ISNUMBER(SEARCH(H$1, VLOOKUP($A749,#REF!, 30, FALSE))), "Y", "N")</f>
        <v>N</v>
      </c>
      <c r="I749" t="str">
        <f>IF(ISNUMBER(SEARCH(I$1, VLOOKUP($A749,#REF!, 30, FALSE))), "Y", "N")</f>
        <v>N</v>
      </c>
      <c r="J749" t="str">
        <f>IF(ISNUMBER(SEARCH(J$1, VLOOKUP($A749,#REF!, 30, FALSE))), "Y", "N")</f>
        <v>N</v>
      </c>
      <c r="K749" t="str">
        <f>IF(ISNUMBER(SEARCH(K$1, VLOOKUP($A749,#REF!, 30, FALSE))), "Y", "N")</f>
        <v>N</v>
      </c>
      <c r="L749">
        <v>51</v>
      </c>
      <c r="M749" t="s">
        <v>52</v>
      </c>
      <c r="N749" t="s">
        <v>437</v>
      </c>
      <c r="O749" t="s">
        <v>53</v>
      </c>
      <c r="P749" t="s">
        <v>23</v>
      </c>
      <c r="Q749">
        <v>0.629</v>
      </c>
      <c r="R749">
        <f>IF(M749="electric",VLOOKUP(C749,Electric!$B:$F,5,FALSE), VLOOKUP(C749, Gas!$B:$F, 5, FALSE))</f>
        <v>0.38</v>
      </c>
      <c r="S749" s="8" t="str">
        <f t="shared" si="11"/>
        <v>None</v>
      </c>
      <c r="T749">
        <v>0</v>
      </c>
      <c r="U749">
        <v>0</v>
      </c>
      <c r="V749">
        <v>0</v>
      </c>
      <c r="W749" t="s">
        <v>46</v>
      </c>
      <c r="X749">
        <v>12</v>
      </c>
      <c r="Y749" t="s">
        <v>13</v>
      </c>
      <c r="Z749" t="s">
        <v>40</v>
      </c>
      <c r="AA749" t="s">
        <v>731</v>
      </c>
      <c r="AD749" t="s">
        <v>746</v>
      </c>
      <c r="AE749" t="s">
        <v>866</v>
      </c>
      <c r="AF749" t="s">
        <v>740</v>
      </c>
      <c r="AG749" t="b">
        <v>0</v>
      </c>
      <c r="AH749" t="b">
        <v>0</v>
      </c>
      <c r="AI749" t="b">
        <v>0</v>
      </c>
      <c r="AJ749" t="b">
        <v>0</v>
      </c>
      <c r="AK749" t="b">
        <v>1</v>
      </c>
      <c r="AL749" t="b">
        <v>1</v>
      </c>
      <c r="AO749" s="1">
        <v>1</v>
      </c>
      <c r="AP749" t="b">
        <v>0</v>
      </c>
      <c r="AQ749" t="b">
        <v>1</v>
      </c>
      <c r="AR749" t="s">
        <v>23</v>
      </c>
      <c r="AS749" t="b">
        <v>0</v>
      </c>
    </row>
    <row r="750" spans="1:47">
      <c r="A750">
        <v>151287</v>
      </c>
      <c r="B750" t="s">
        <v>68</v>
      </c>
      <c r="C750" t="s">
        <v>865</v>
      </c>
      <c r="D750" t="s">
        <v>734</v>
      </c>
      <c r="E750" t="str">
        <f>IF(ISNUMBER(SEARCH(E$1, VLOOKUP($A750,#REF!, 30, FALSE))), "Y", "N")</f>
        <v>N</v>
      </c>
      <c r="F750" t="str">
        <f>IF(ISNUMBER(SEARCH(F$1, VLOOKUP($A750,#REF!, 30, FALSE))), "Y", "N")</f>
        <v>N</v>
      </c>
      <c r="G750" t="str">
        <f>IF(ISNUMBER(SEARCH(G$1, VLOOKUP($A750,#REF!, 30, FALSE))), "Y", "N")</f>
        <v>N</v>
      </c>
      <c r="H750" t="str">
        <f>IF(ISNUMBER(SEARCH(H$1, VLOOKUP($A750,#REF!, 30, FALSE))), "Y", "N")</f>
        <v>N</v>
      </c>
      <c r="I750" t="str">
        <f>IF(ISNUMBER(SEARCH(I$1, VLOOKUP($A750,#REF!, 30, FALSE))), "Y", "N")</f>
        <v>N</v>
      </c>
      <c r="J750" t="str">
        <f>IF(ISNUMBER(SEARCH(J$1, VLOOKUP($A750,#REF!, 30, FALSE))), "Y", "N")</f>
        <v>N</v>
      </c>
      <c r="K750" t="str">
        <f>IF(ISNUMBER(SEARCH(K$1, VLOOKUP($A750,#REF!, 30, FALSE))), "Y", "N")</f>
        <v>N</v>
      </c>
      <c r="L750">
        <v>51</v>
      </c>
      <c r="M750" t="s">
        <v>52</v>
      </c>
      <c r="N750" t="s">
        <v>437</v>
      </c>
      <c r="O750" t="s">
        <v>53</v>
      </c>
      <c r="P750" t="s">
        <v>23</v>
      </c>
      <c r="Q750">
        <v>0.61899999999999999</v>
      </c>
      <c r="R750">
        <f>IF(M750="electric",VLOOKUP(C750,Electric!$B:$F,5,FALSE), VLOOKUP(C750, Gas!$B:$F, 5, FALSE))</f>
        <v>0.38</v>
      </c>
      <c r="S750" s="8" t="str">
        <f t="shared" si="11"/>
        <v>None</v>
      </c>
      <c r="T750">
        <v>0</v>
      </c>
      <c r="U750">
        <v>0</v>
      </c>
      <c r="V750">
        <v>0</v>
      </c>
      <c r="W750" t="s">
        <v>46</v>
      </c>
      <c r="X750">
        <v>12</v>
      </c>
      <c r="Y750" t="s">
        <v>13</v>
      </c>
      <c r="Z750" t="s">
        <v>40</v>
      </c>
      <c r="AA750" t="s">
        <v>731</v>
      </c>
      <c r="AD750" t="s">
        <v>746</v>
      </c>
      <c r="AE750" t="s">
        <v>866</v>
      </c>
      <c r="AF750" t="s">
        <v>740</v>
      </c>
      <c r="AG750" t="b">
        <v>0</v>
      </c>
      <c r="AH750" t="b">
        <v>0</v>
      </c>
      <c r="AI750" t="b">
        <v>0</v>
      </c>
      <c r="AJ750" t="b">
        <v>0</v>
      </c>
      <c r="AK750" t="b">
        <v>1</v>
      </c>
      <c r="AL750" t="b">
        <v>1</v>
      </c>
      <c r="AO750" t="s">
        <v>27</v>
      </c>
      <c r="AP750" t="b">
        <v>0</v>
      </c>
      <c r="AQ750" t="b">
        <v>0</v>
      </c>
      <c r="AR750" t="s">
        <v>23</v>
      </c>
      <c r="AS750" t="b">
        <v>0</v>
      </c>
    </row>
    <row r="751" spans="1:47">
      <c r="A751">
        <v>151152</v>
      </c>
      <c r="B751" t="s">
        <v>68</v>
      </c>
      <c r="C751" t="s">
        <v>81</v>
      </c>
      <c r="D751" t="s">
        <v>70</v>
      </c>
      <c r="E751" t="str">
        <f>IF(ISNUMBER(SEARCH(E$1, VLOOKUP($A751,#REF!, 30, FALSE))), "Y", "N")</f>
        <v>N</v>
      </c>
      <c r="F751" t="str">
        <f>IF(ISNUMBER(SEARCH(F$1, VLOOKUP($A751,#REF!, 30, FALSE))), "Y", "N")</f>
        <v>N</v>
      </c>
      <c r="G751" t="str">
        <f>IF(ISNUMBER(SEARCH(G$1, VLOOKUP($A751,#REF!, 30, FALSE))), "Y", "N")</f>
        <v>N</v>
      </c>
      <c r="H751" t="str">
        <f>IF(ISNUMBER(SEARCH(H$1, VLOOKUP($A751,#REF!, 30, FALSE))), "Y", "N")</f>
        <v>N</v>
      </c>
      <c r="I751" t="str">
        <f>IF(ISNUMBER(SEARCH(I$1, VLOOKUP($A751,#REF!, 30, FALSE))), "Y", "N")</f>
        <v>N</v>
      </c>
      <c r="J751" t="str">
        <f>IF(ISNUMBER(SEARCH(J$1, VLOOKUP($A751,#REF!, 30, FALSE))), "Y", "N")</f>
        <v>N</v>
      </c>
      <c r="K751" t="str">
        <f>IF(ISNUMBER(SEARCH(K$1, VLOOKUP($A751,#REF!, 30, FALSE))), "Y", "N")</f>
        <v>N</v>
      </c>
      <c r="L751">
        <v>140</v>
      </c>
      <c r="M751" t="s">
        <v>52</v>
      </c>
      <c r="N751" t="s">
        <v>82</v>
      </c>
      <c r="O751" t="s">
        <v>53</v>
      </c>
      <c r="P751" t="s">
        <v>23</v>
      </c>
      <c r="Q751">
        <v>0.64900000000000002</v>
      </c>
      <c r="R751">
        <f>IF(M751="electric",VLOOKUP(C751,Electric!$B:$F,5,FALSE), VLOOKUP(C751, Gas!$B:$F, 5, FALSE))</f>
        <v>0.33779999999999999</v>
      </c>
      <c r="S751" s="8" t="str">
        <f t="shared" si="11"/>
        <v>None</v>
      </c>
      <c r="T751">
        <v>0</v>
      </c>
      <c r="U751">
        <v>5.99</v>
      </c>
      <c r="V751">
        <v>0</v>
      </c>
      <c r="W751" t="s">
        <v>25</v>
      </c>
      <c r="X751">
        <v>12</v>
      </c>
      <c r="Y751" t="s">
        <v>13</v>
      </c>
      <c r="Z751" t="s">
        <v>40</v>
      </c>
      <c r="AA751" t="s">
        <v>231</v>
      </c>
      <c r="AD751" t="s">
        <v>201</v>
      </c>
      <c r="AE751" t="s">
        <v>871</v>
      </c>
      <c r="AF751" t="s">
        <v>143</v>
      </c>
      <c r="AG751" t="b">
        <v>0</v>
      </c>
      <c r="AH751" t="b">
        <v>0</v>
      </c>
      <c r="AI751" t="b">
        <v>0</v>
      </c>
      <c r="AJ751" t="b">
        <v>0</v>
      </c>
      <c r="AK751" t="b">
        <v>1</v>
      </c>
      <c r="AL751" t="b">
        <v>1</v>
      </c>
      <c r="AO751" t="s">
        <v>27</v>
      </c>
      <c r="AP751" t="b">
        <v>0</v>
      </c>
      <c r="AQ751" t="b">
        <v>0</v>
      </c>
      <c r="AR751" t="s">
        <v>23</v>
      </c>
      <c r="AS751" t="b">
        <v>0</v>
      </c>
      <c r="AU751" t="s">
        <v>72</v>
      </c>
    </row>
    <row r="752" spans="1:47">
      <c r="A752">
        <v>146962</v>
      </c>
      <c r="B752" t="s">
        <v>68</v>
      </c>
      <c r="C752" t="s">
        <v>81</v>
      </c>
      <c r="D752" t="s">
        <v>723</v>
      </c>
      <c r="E752" t="str">
        <f>IF(ISNUMBER(SEARCH(E$1, VLOOKUP($A752,#REF!, 30, FALSE))), "Y", "N")</f>
        <v>N</v>
      </c>
      <c r="F752" t="str">
        <f>IF(ISNUMBER(SEARCH(F$1, VLOOKUP($A752,#REF!, 30, FALSE))), "Y", "N")</f>
        <v>N</v>
      </c>
      <c r="G752" t="str">
        <f>IF(ISNUMBER(SEARCH(G$1, VLOOKUP($A752,#REF!, 30, FALSE))), "Y", "N")</f>
        <v>N</v>
      </c>
      <c r="H752" t="str">
        <f>IF(ISNUMBER(SEARCH(H$1, VLOOKUP($A752,#REF!, 30, FALSE))), "Y", "N")</f>
        <v>N</v>
      </c>
      <c r="I752" t="str">
        <f>IF(ISNUMBER(SEARCH(I$1, VLOOKUP($A752,#REF!, 30, FALSE))), "Y", "N")</f>
        <v>N</v>
      </c>
      <c r="J752" t="str">
        <f>IF(ISNUMBER(SEARCH(J$1, VLOOKUP($A752,#REF!, 30, FALSE))), "Y", "N")</f>
        <v>N</v>
      </c>
      <c r="K752" t="str">
        <f>IF(ISNUMBER(SEARCH(K$1, VLOOKUP($A752,#REF!, 30, FALSE))), "Y", "N")</f>
        <v>N</v>
      </c>
      <c r="L752">
        <v>10</v>
      </c>
      <c r="M752" t="s">
        <v>52</v>
      </c>
      <c r="N752" t="s">
        <v>82</v>
      </c>
      <c r="O752" t="s">
        <v>53</v>
      </c>
      <c r="P752" t="s">
        <v>23</v>
      </c>
      <c r="Q752">
        <v>0.57899999999999996</v>
      </c>
      <c r="R752">
        <f>IF(M752="electric",VLOOKUP(C752,Electric!$B:$F,5,FALSE), VLOOKUP(C752, Gas!$B:$F, 5, FALSE))</f>
        <v>0.33779999999999999</v>
      </c>
      <c r="S752" s="8" t="str">
        <f t="shared" si="11"/>
        <v>None</v>
      </c>
      <c r="T752">
        <v>0</v>
      </c>
      <c r="U752">
        <v>0</v>
      </c>
      <c r="V752">
        <v>0</v>
      </c>
      <c r="W752" t="s">
        <v>46</v>
      </c>
      <c r="X752">
        <v>12</v>
      </c>
      <c r="Y752" t="s">
        <v>13</v>
      </c>
      <c r="Z752" t="s">
        <v>40</v>
      </c>
      <c r="AA752" t="s">
        <v>398</v>
      </c>
      <c r="AD752" t="s">
        <v>162</v>
      </c>
      <c r="AE752" t="s">
        <v>872</v>
      </c>
      <c r="AF752" t="s">
        <v>143</v>
      </c>
      <c r="AG752" t="b">
        <v>0</v>
      </c>
      <c r="AH752" t="b">
        <v>0</v>
      </c>
      <c r="AI752" t="b">
        <v>0</v>
      </c>
      <c r="AJ752" t="b">
        <v>0</v>
      </c>
      <c r="AK752" t="b">
        <v>1</v>
      </c>
      <c r="AL752" t="b">
        <v>1</v>
      </c>
      <c r="AO752" t="s">
        <v>27</v>
      </c>
      <c r="AP752" t="b">
        <v>0</v>
      </c>
      <c r="AQ752" t="b">
        <v>0</v>
      </c>
      <c r="AR752" t="s">
        <v>23</v>
      </c>
      <c r="AS752" t="b">
        <v>0</v>
      </c>
      <c r="AU752" t="s">
        <v>832</v>
      </c>
    </row>
    <row r="753" spans="1:47">
      <c r="A753">
        <v>146961</v>
      </c>
      <c r="B753" t="s">
        <v>68</v>
      </c>
      <c r="C753" t="s">
        <v>81</v>
      </c>
      <c r="D753" t="s">
        <v>724</v>
      </c>
      <c r="E753" t="str">
        <f>IF(ISNUMBER(SEARCH(E$1, VLOOKUP($A753,#REF!, 30, FALSE))), "Y", "N")</f>
        <v>N</v>
      </c>
      <c r="F753" t="str">
        <f>IF(ISNUMBER(SEARCH(F$1, VLOOKUP($A753,#REF!, 30, FALSE))), "Y", "N")</f>
        <v>N</v>
      </c>
      <c r="G753" t="str">
        <f>IF(ISNUMBER(SEARCH(G$1, VLOOKUP($A753,#REF!, 30, FALSE))), "Y", "N")</f>
        <v>N</v>
      </c>
      <c r="H753" t="str">
        <f>IF(ISNUMBER(SEARCH(H$1, VLOOKUP($A753,#REF!, 30, FALSE))), "Y", "N")</f>
        <v>N</v>
      </c>
      <c r="I753" t="str">
        <f>IF(ISNUMBER(SEARCH(I$1, VLOOKUP($A753,#REF!, 30, FALSE))), "Y", "N")</f>
        <v>N</v>
      </c>
      <c r="J753" t="str">
        <f>IF(ISNUMBER(SEARCH(J$1, VLOOKUP($A753,#REF!, 30, FALSE))), "Y", "N")</f>
        <v>N</v>
      </c>
      <c r="K753" t="str">
        <f>IF(ISNUMBER(SEARCH(K$1, VLOOKUP($A753,#REF!, 30, FALSE))), "Y", "N")</f>
        <v>N</v>
      </c>
      <c r="L753">
        <v>10</v>
      </c>
      <c r="M753" t="s">
        <v>52</v>
      </c>
      <c r="N753" t="s">
        <v>82</v>
      </c>
      <c r="O753" t="s">
        <v>53</v>
      </c>
      <c r="P753" t="s">
        <v>23</v>
      </c>
      <c r="Q753">
        <v>0.499</v>
      </c>
      <c r="R753">
        <f>IF(M753="electric",VLOOKUP(C753,Electric!$B:$F,5,FALSE), VLOOKUP(C753, Gas!$B:$F, 5, FALSE))</f>
        <v>0.33779999999999999</v>
      </c>
      <c r="S753" s="8" t="str">
        <f t="shared" si="11"/>
        <v>None</v>
      </c>
      <c r="T753">
        <v>0</v>
      </c>
      <c r="U753">
        <v>0</v>
      </c>
      <c r="V753">
        <v>0</v>
      </c>
      <c r="W753" t="s">
        <v>46</v>
      </c>
      <c r="X753">
        <v>6</v>
      </c>
      <c r="Y753" t="s">
        <v>13</v>
      </c>
      <c r="Z753" t="s">
        <v>40</v>
      </c>
      <c r="AA753" t="s">
        <v>398</v>
      </c>
      <c r="AD753" t="s">
        <v>162</v>
      </c>
      <c r="AE753" t="s">
        <v>873</v>
      </c>
      <c r="AF753" t="s">
        <v>143</v>
      </c>
      <c r="AG753" t="b">
        <v>0</v>
      </c>
      <c r="AH753" t="b">
        <v>0</v>
      </c>
      <c r="AI753" t="b">
        <v>0</v>
      </c>
      <c r="AJ753" t="b">
        <v>0</v>
      </c>
      <c r="AK753" t="b">
        <v>1</v>
      </c>
      <c r="AL753" t="b">
        <v>1</v>
      </c>
      <c r="AO753" t="s">
        <v>27</v>
      </c>
      <c r="AP753" t="b">
        <v>0</v>
      </c>
      <c r="AQ753" t="b">
        <v>0</v>
      </c>
      <c r="AR753" t="s">
        <v>23</v>
      </c>
      <c r="AS753" t="b">
        <v>0</v>
      </c>
    </row>
    <row r="754" spans="1:47">
      <c r="A754">
        <v>151153</v>
      </c>
      <c r="B754" t="s">
        <v>68</v>
      </c>
      <c r="C754" t="s">
        <v>81</v>
      </c>
      <c r="D754" t="s">
        <v>74</v>
      </c>
      <c r="E754" t="str">
        <f>IF(ISNUMBER(SEARCH(E$1, VLOOKUP($A754,#REF!, 30, FALSE))), "Y", "N")</f>
        <v>N</v>
      </c>
      <c r="F754" t="str">
        <f>IF(ISNUMBER(SEARCH(F$1, VLOOKUP($A754,#REF!, 30, FALSE))), "Y", "N")</f>
        <v>N</v>
      </c>
      <c r="G754" t="str">
        <f>IF(ISNUMBER(SEARCH(G$1, VLOOKUP($A754,#REF!, 30, FALSE))), "Y", "N")</f>
        <v>N</v>
      </c>
      <c r="H754" t="str">
        <f>IF(ISNUMBER(SEARCH(H$1, VLOOKUP($A754,#REF!, 30, FALSE))), "Y", "N")</f>
        <v>N</v>
      </c>
      <c r="I754" t="str">
        <f>IF(ISNUMBER(SEARCH(I$1, VLOOKUP($A754,#REF!, 30, FALSE))), "Y", "N")</f>
        <v>N</v>
      </c>
      <c r="J754" t="str">
        <f>IF(ISNUMBER(SEARCH(J$1, VLOOKUP($A754,#REF!, 30, FALSE))), "Y", "N")</f>
        <v>N</v>
      </c>
      <c r="K754" t="str">
        <f>IF(ISNUMBER(SEARCH(K$1, VLOOKUP($A754,#REF!, 30, FALSE))), "Y", "N")</f>
        <v>N</v>
      </c>
      <c r="L754">
        <v>140</v>
      </c>
      <c r="M754" t="s">
        <v>52</v>
      </c>
      <c r="N754" t="s">
        <v>82</v>
      </c>
      <c r="O754" t="s">
        <v>53</v>
      </c>
      <c r="P754" t="s">
        <v>23</v>
      </c>
      <c r="Q754">
        <v>0.67900000000000005</v>
      </c>
      <c r="R754">
        <f>IF(M754="electric",VLOOKUP(C754,Electric!$B:$F,5,FALSE), VLOOKUP(C754, Gas!$B:$F, 5, FALSE))</f>
        <v>0.33779999999999999</v>
      </c>
      <c r="S754" s="8" t="str">
        <f t="shared" si="11"/>
        <v>None</v>
      </c>
      <c r="T754">
        <v>0</v>
      </c>
      <c r="U754">
        <v>5.99</v>
      </c>
      <c r="V754">
        <v>0</v>
      </c>
      <c r="W754" t="s">
        <v>25</v>
      </c>
      <c r="X754">
        <v>12</v>
      </c>
      <c r="Y754" t="s">
        <v>13</v>
      </c>
      <c r="Z754" t="s">
        <v>40</v>
      </c>
      <c r="AA754" t="s">
        <v>231</v>
      </c>
      <c r="AD754" t="s">
        <v>201</v>
      </c>
      <c r="AE754" t="s">
        <v>874</v>
      </c>
      <c r="AF754" t="s">
        <v>143</v>
      </c>
      <c r="AG754" t="b">
        <v>0</v>
      </c>
      <c r="AH754" t="b">
        <v>0</v>
      </c>
      <c r="AI754" t="b">
        <v>0</v>
      </c>
      <c r="AJ754" t="b">
        <v>0</v>
      </c>
      <c r="AK754" t="b">
        <v>1</v>
      </c>
      <c r="AL754" t="b">
        <v>1</v>
      </c>
      <c r="AO754" s="1">
        <v>1</v>
      </c>
      <c r="AP754" t="b">
        <v>0</v>
      </c>
      <c r="AQ754" t="b">
        <v>1</v>
      </c>
      <c r="AR754" t="s">
        <v>23</v>
      </c>
      <c r="AS754" t="b">
        <v>0</v>
      </c>
      <c r="AU754" t="s">
        <v>72</v>
      </c>
    </row>
    <row r="755" spans="1:47">
      <c r="A755">
        <v>146963</v>
      </c>
      <c r="B755" t="s">
        <v>68</v>
      </c>
      <c r="C755" t="s">
        <v>81</v>
      </c>
      <c r="D755" t="s">
        <v>822</v>
      </c>
      <c r="E755" t="str">
        <f>IF(ISNUMBER(SEARCH(E$1, VLOOKUP($A755,#REF!, 30, FALSE))), "Y", "N")</f>
        <v>N</v>
      </c>
      <c r="F755" t="str">
        <f>IF(ISNUMBER(SEARCH(F$1, VLOOKUP($A755,#REF!, 30, FALSE))), "Y", "N")</f>
        <v>N</v>
      </c>
      <c r="G755" t="str">
        <f>IF(ISNUMBER(SEARCH(G$1, VLOOKUP($A755,#REF!, 30, FALSE))), "Y", "N")</f>
        <v>N</v>
      </c>
      <c r="H755" t="str">
        <f>IF(ISNUMBER(SEARCH(H$1, VLOOKUP($A755,#REF!, 30, FALSE))), "Y", "N")</f>
        <v>N</v>
      </c>
      <c r="I755" t="str">
        <f>IF(ISNUMBER(SEARCH(I$1, VLOOKUP($A755,#REF!, 30, FALSE))), "Y", "N")</f>
        <v>N</v>
      </c>
      <c r="J755" t="str">
        <f>IF(ISNUMBER(SEARCH(J$1, VLOOKUP($A755,#REF!, 30, FALSE))), "Y", "N")</f>
        <v>N</v>
      </c>
      <c r="K755" t="str">
        <f>IF(ISNUMBER(SEARCH(K$1, VLOOKUP($A755,#REF!, 30, FALSE))), "Y", "N")</f>
        <v>N</v>
      </c>
      <c r="L755">
        <v>60</v>
      </c>
      <c r="M755" t="s">
        <v>52</v>
      </c>
      <c r="N755" t="s">
        <v>82</v>
      </c>
      <c r="O755" t="s">
        <v>53</v>
      </c>
      <c r="P755" t="s">
        <v>23</v>
      </c>
      <c r="Q755">
        <v>0.59899999999999998</v>
      </c>
      <c r="R755">
        <f>IF(M755="electric",VLOOKUP(C755,Electric!$B:$F,5,FALSE), VLOOKUP(C755, Gas!$B:$F, 5, FALSE))</f>
        <v>0.33779999999999999</v>
      </c>
      <c r="S755" s="8" t="str">
        <f t="shared" si="11"/>
        <v>None</v>
      </c>
      <c r="T755">
        <v>0</v>
      </c>
      <c r="U755">
        <v>0</v>
      </c>
      <c r="V755">
        <v>0</v>
      </c>
      <c r="W755" t="s">
        <v>46</v>
      </c>
      <c r="X755">
        <v>12</v>
      </c>
      <c r="Y755" t="s">
        <v>13</v>
      </c>
      <c r="Z755" t="s">
        <v>40</v>
      </c>
      <c r="AA755" t="s">
        <v>165</v>
      </c>
      <c r="AB755" t="s">
        <v>835</v>
      </c>
      <c r="AD755" t="s">
        <v>572</v>
      </c>
      <c r="AE755" t="s">
        <v>875</v>
      </c>
      <c r="AF755" t="s">
        <v>143</v>
      </c>
      <c r="AG755" t="b">
        <v>0</v>
      </c>
      <c r="AH755" t="b">
        <v>0</v>
      </c>
      <c r="AI755" t="b">
        <v>0</v>
      </c>
      <c r="AJ755" t="b">
        <v>0</v>
      </c>
      <c r="AK755" t="b">
        <v>1</v>
      </c>
      <c r="AL755" t="b">
        <v>1</v>
      </c>
      <c r="AO755" s="1">
        <v>1</v>
      </c>
      <c r="AP755" t="b">
        <v>0</v>
      </c>
      <c r="AQ755" t="b">
        <v>1</v>
      </c>
      <c r="AR755" t="s">
        <v>23</v>
      </c>
      <c r="AS755" t="b">
        <v>0</v>
      </c>
      <c r="AU755" t="s">
        <v>832</v>
      </c>
    </row>
    <row r="756" spans="1:47">
      <c r="A756">
        <v>146964</v>
      </c>
      <c r="B756" t="s">
        <v>68</v>
      </c>
      <c r="C756" t="s">
        <v>81</v>
      </c>
      <c r="D756" t="s">
        <v>869</v>
      </c>
      <c r="E756" t="str">
        <f>IF(ISNUMBER(SEARCH(E$1, VLOOKUP($A756,#REF!, 30, FALSE))), "Y", "N")</f>
        <v>N</v>
      </c>
      <c r="F756" t="str">
        <f>IF(ISNUMBER(SEARCH(F$1, VLOOKUP($A756,#REF!, 30, FALSE))), "Y", "N")</f>
        <v>N</v>
      </c>
      <c r="G756" t="str">
        <f>IF(ISNUMBER(SEARCH(G$1, VLOOKUP($A756,#REF!, 30, FALSE))), "Y", "N")</f>
        <v>N</v>
      </c>
      <c r="H756" t="str">
        <f>IF(ISNUMBER(SEARCH(H$1, VLOOKUP($A756,#REF!, 30, FALSE))), "Y", "N")</f>
        <v>N</v>
      </c>
      <c r="I756" t="str">
        <f>IF(ISNUMBER(SEARCH(I$1, VLOOKUP($A756,#REF!, 30, FALSE))), "Y", "N")</f>
        <v>N</v>
      </c>
      <c r="J756" t="str">
        <f>IF(ISNUMBER(SEARCH(J$1, VLOOKUP($A756,#REF!, 30, FALSE))), "Y", "N")</f>
        <v>N</v>
      </c>
      <c r="K756" t="str">
        <f>IF(ISNUMBER(SEARCH(K$1, VLOOKUP($A756,#REF!, 30, FALSE))), "Y", "N")</f>
        <v>N</v>
      </c>
      <c r="L756">
        <v>50</v>
      </c>
      <c r="M756" t="s">
        <v>52</v>
      </c>
      <c r="N756" t="s">
        <v>82</v>
      </c>
      <c r="O756" t="s">
        <v>53</v>
      </c>
      <c r="P756" t="s">
        <v>23</v>
      </c>
      <c r="Q756">
        <v>0.66900000000000004</v>
      </c>
      <c r="R756">
        <f>IF(M756="electric",VLOOKUP(C756,Electric!$B:$F,5,FALSE), VLOOKUP(C756, Gas!$B:$F, 5, FALSE))</f>
        <v>0.33779999999999999</v>
      </c>
      <c r="S756" s="8" t="str">
        <f t="shared" si="11"/>
        <v>None</v>
      </c>
      <c r="T756">
        <v>0</v>
      </c>
      <c r="U756">
        <v>0</v>
      </c>
      <c r="V756">
        <v>0</v>
      </c>
      <c r="W756" t="s">
        <v>46</v>
      </c>
      <c r="X756">
        <v>24</v>
      </c>
      <c r="Y756" t="s">
        <v>13</v>
      </c>
      <c r="Z756" t="s">
        <v>40</v>
      </c>
      <c r="AA756" t="s">
        <v>170</v>
      </c>
      <c r="AD756" t="s">
        <v>574</v>
      </c>
      <c r="AE756" t="s">
        <v>876</v>
      </c>
      <c r="AF756" t="s">
        <v>143</v>
      </c>
      <c r="AG756" t="b">
        <v>0</v>
      </c>
      <c r="AH756" t="b">
        <v>0</v>
      </c>
      <c r="AI756" t="b">
        <v>0</v>
      </c>
      <c r="AJ756" t="b">
        <v>0</v>
      </c>
      <c r="AK756" t="b">
        <v>1</v>
      </c>
      <c r="AL756" t="b">
        <v>1</v>
      </c>
      <c r="AO756" s="1">
        <v>1</v>
      </c>
      <c r="AP756" t="b">
        <v>0</v>
      </c>
      <c r="AQ756" t="b">
        <v>1</v>
      </c>
      <c r="AR756" t="s">
        <v>23</v>
      </c>
      <c r="AS756" t="b">
        <v>0</v>
      </c>
      <c r="AU756" t="s">
        <v>832</v>
      </c>
    </row>
    <row r="757" spans="1:47">
      <c r="A757">
        <v>140235</v>
      </c>
      <c r="B757" t="s">
        <v>68</v>
      </c>
      <c r="C757" t="s">
        <v>81</v>
      </c>
      <c r="D757" t="s">
        <v>824</v>
      </c>
      <c r="E757" t="str">
        <f>IF(ISNUMBER(SEARCH(E$1, VLOOKUP($A757,#REF!, 30, FALSE))), "Y", "N")</f>
        <v>N</v>
      </c>
      <c r="F757" t="str">
        <f>IF(ISNUMBER(SEARCH(F$1, VLOOKUP($A757,#REF!, 30, FALSE))), "Y", "N")</f>
        <v>N</v>
      </c>
      <c r="G757" t="str">
        <f>IF(ISNUMBER(SEARCH(G$1, VLOOKUP($A757,#REF!, 30, FALSE))), "Y", "N")</f>
        <v>N</v>
      </c>
      <c r="H757" t="str">
        <f>IF(ISNUMBER(SEARCH(H$1, VLOOKUP($A757,#REF!, 30, FALSE))), "Y", "N")</f>
        <v>N</v>
      </c>
      <c r="I757" t="str">
        <f>IF(ISNUMBER(SEARCH(I$1, VLOOKUP($A757,#REF!, 30, FALSE))), "Y", "N")</f>
        <v>N</v>
      </c>
      <c r="J757" t="str">
        <f>IF(ISNUMBER(SEARCH(J$1, VLOOKUP($A757,#REF!, 30, FALSE))), "Y", "N")</f>
        <v>N</v>
      </c>
      <c r="K757" t="str">
        <f>IF(ISNUMBER(SEARCH(K$1, VLOOKUP($A757,#REF!, 30, FALSE))), "Y", "N")</f>
        <v>N</v>
      </c>
      <c r="L757">
        <v>60</v>
      </c>
      <c r="M757" t="s">
        <v>52</v>
      </c>
      <c r="N757" t="s">
        <v>82</v>
      </c>
      <c r="O757" t="s">
        <v>53</v>
      </c>
      <c r="P757" t="s">
        <v>23</v>
      </c>
      <c r="Q757">
        <v>0.57899999999999996</v>
      </c>
      <c r="R757">
        <f>IF(M757="electric",VLOOKUP(C757,Electric!$B:$F,5,FALSE), VLOOKUP(C757, Gas!$B:$F, 5, FALSE))</f>
        <v>0.33779999999999999</v>
      </c>
      <c r="S757" s="8" t="str">
        <f t="shared" si="11"/>
        <v>None</v>
      </c>
      <c r="T757">
        <v>0</v>
      </c>
      <c r="U757">
        <v>0</v>
      </c>
      <c r="V757">
        <v>0</v>
      </c>
      <c r="W757" t="s">
        <v>46</v>
      </c>
      <c r="X757">
        <v>12</v>
      </c>
      <c r="Y757" t="s">
        <v>13</v>
      </c>
      <c r="Z757" t="s">
        <v>40</v>
      </c>
      <c r="AA757" t="s">
        <v>165</v>
      </c>
      <c r="AB757" t="s">
        <v>837</v>
      </c>
      <c r="AD757" t="s">
        <v>572</v>
      </c>
      <c r="AE757" t="s">
        <v>872</v>
      </c>
      <c r="AF757" t="s">
        <v>143</v>
      </c>
      <c r="AG757" t="b">
        <v>0</v>
      </c>
      <c r="AH757" t="b">
        <v>0</v>
      </c>
      <c r="AI757" t="b">
        <v>0</v>
      </c>
      <c r="AJ757" t="b">
        <v>0</v>
      </c>
      <c r="AK757" t="b">
        <v>1</v>
      </c>
      <c r="AL757" t="b">
        <v>1</v>
      </c>
      <c r="AO757" t="s">
        <v>27</v>
      </c>
      <c r="AP757" t="b">
        <v>0</v>
      </c>
      <c r="AQ757" t="b">
        <v>0</v>
      </c>
      <c r="AR757" t="s">
        <v>23</v>
      </c>
      <c r="AS757" t="b">
        <v>0</v>
      </c>
      <c r="AU757" t="s">
        <v>832</v>
      </c>
    </row>
    <row r="758" spans="1:47">
      <c r="A758">
        <v>140237</v>
      </c>
      <c r="B758" t="s">
        <v>68</v>
      </c>
      <c r="C758" t="s">
        <v>81</v>
      </c>
      <c r="D758" t="s">
        <v>870</v>
      </c>
      <c r="E758" t="str">
        <f>IF(ISNUMBER(SEARCH(E$1, VLOOKUP($A758,#REF!, 30, FALSE))), "Y", "N")</f>
        <v>N</v>
      </c>
      <c r="F758" t="str">
        <f>IF(ISNUMBER(SEARCH(F$1, VLOOKUP($A758,#REF!, 30, FALSE))), "Y", "N")</f>
        <v>N</v>
      </c>
      <c r="G758" t="str">
        <f>IF(ISNUMBER(SEARCH(G$1, VLOOKUP($A758,#REF!, 30, FALSE))), "Y", "N")</f>
        <v>N</v>
      </c>
      <c r="H758" t="str">
        <f>IF(ISNUMBER(SEARCH(H$1, VLOOKUP($A758,#REF!, 30, FALSE))), "Y", "N")</f>
        <v>N</v>
      </c>
      <c r="I758" t="str">
        <f>IF(ISNUMBER(SEARCH(I$1, VLOOKUP($A758,#REF!, 30, FALSE))), "Y", "N")</f>
        <v>N</v>
      </c>
      <c r="J758" t="str">
        <f>IF(ISNUMBER(SEARCH(J$1, VLOOKUP($A758,#REF!, 30, FALSE))), "Y", "N")</f>
        <v>N</v>
      </c>
      <c r="K758" t="str">
        <f>IF(ISNUMBER(SEARCH(K$1, VLOOKUP($A758,#REF!, 30, FALSE))), "Y", "N")</f>
        <v>N</v>
      </c>
      <c r="L758">
        <v>50</v>
      </c>
      <c r="M758" t="s">
        <v>52</v>
      </c>
      <c r="N758" t="s">
        <v>82</v>
      </c>
      <c r="O758" t="s">
        <v>53</v>
      </c>
      <c r="P758" t="s">
        <v>23</v>
      </c>
      <c r="Q758">
        <v>0.64900000000000002</v>
      </c>
      <c r="R758">
        <f>IF(M758="electric",VLOOKUP(C758,Electric!$B:$F,5,FALSE), VLOOKUP(C758, Gas!$B:$F, 5, FALSE))</f>
        <v>0.33779999999999999</v>
      </c>
      <c r="S758" s="8" t="str">
        <f t="shared" si="11"/>
        <v>None</v>
      </c>
      <c r="T758">
        <v>0</v>
      </c>
      <c r="U758">
        <v>0</v>
      </c>
      <c r="V758">
        <v>0</v>
      </c>
      <c r="W758" t="s">
        <v>46</v>
      </c>
      <c r="X758">
        <v>24</v>
      </c>
      <c r="Y758" t="s">
        <v>13</v>
      </c>
      <c r="Z758" t="s">
        <v>40</v>
      </c>
      <c r="AA758" t="s">
        <v>170</v>
      </c>
      <c r="AD758" t="s">
        <v>574</v>
      </c>
      <c r="AE758" t="s">
        <v>877</v>
      </c>
      <c r="AF758" t="s">
        <v>143</v>
      </c>
      <c r="AG758" t="b">
        <v>0</v>
      </c>
      <c r="AH758" t="b">
        <v>0</v>
      </c>
      <c r="AI758" t="b">
        <v>0</v>
      </c>
      <c r="AJ758" t="b">
        <v>0</v>
      </c>
      <c r="AK758" t="b">
        <v>1</v>
      </c>
      <c r="AL758" t="b">
        <v>1</v>
      </c>
      <c r="AO758" t="s">
        <v>27</v>
      </c>
      <c r="AP758" t="b">
        <v>0</v>
      </c>
      <c r="AQ758" t="b">
        <v>0</v>
      </c>
      <c r="AR758" t="s">
        <v>23</v>
      </c>
      <c r="AS758" t="b">
        <v>0</v>
      </c>
      <c r="AU758" t="s">
        <v>832</v>
      </c>
    </row>
    <row r="759" spans="1:47">
      <c r="A759">
        <v>20734</v>
      </c>
      <c r="B759" t="s">
        <v>68</v>
      </c>
      <c r="C759" t="s">
        <v>878</v>
      </c>
      <c r="D759" t="s">
        <v>723</v>
      </c>
      <c r="E759" t="str">
        <f>IF(ISNUMBER(SEARCH(E$1, VLOOKUP($A759,#REF!, 30, FALSE))), "Y", "N")</f>
        <v>N</v>
      </c>
      <c r="F759" t="str">
        <f>IF(ISNUMBER(SEARCH(F$1, VLOOKUP($A759,#REF!, 30, FALSE))), "Y", "N")</f>
        <v>N</v>
      </c>
      <c r="G759" t="str">
        <f>IF(ISNUMBER(SEARCH(G$1, VLOOKUP($A759,#REF!, 30, FALSE))), "Y", "N")</f>
        <v>N</v>
      </c>
      <c r="H759" t="str">
        <f>IF(ISNUMBER(SEARCH(H$1, VLOOKUP($A759,#REF!, 30, FALSE))), "Y", "N")</f>
        <v>N</v>
      </c>
      <c r="I759" t="str">
        <f>IF(ISNUMBER(SEARCH(I$1, VLOOKUP($A759,#REF!, 30, FALSE))), "Y", "N")</f>
        <v>N</v>
      </c>
      <c r="J759" t="str">
        <f>IF(ISNUMBER(SEARCH(J$1, VLOOKUP($A759,#REF!, 30, FALSE))), "Y", "N")</f>
        <v>N</v>
      </c>
      <c r="K759" t="str">
        <f>IF(ISNUMBER(SEARCH(K$1, VLOOKUP($A759,#REF!, 30, FALSE))), "Y", "N")</f>
        <v>N</v>
      </c>
      <c r="L759">
        <v>10</v>
      </c>
      <c r="M759" t="s">
        <v>52</v>
      </c>
      <c r="N759" t="s">
        <v>437</v>
      </c>
      <c r="O759" t="s">
        <v>53</v>
      </c>
      <c r="P759" t="s">
        <v>23</v>
      </c>
      <c r="Q759">
        <v>0.47899999999999998</v>
      </c>
      <c r="R759">
        <f>IF(M759="electric",VLOOKUP(C759,Electric!$B:$F,5,FALSE), VLOOKUP(C759, Gas!$B:$F, 5, FALSE))</f>
        <v>0.56399999999999995</v>
      </c>
      <c r="S759" s="8">
        <f t="shared" si="11"/>
        <v>-0.15070921985815597</v>
      </c>
      <c r="T759">
        <v>0</v>
      </c>
      <c r="U759">
        <v>4.95</v>
      </c>
      <c r="V759">
        <v>0</v>
      </c>
      <c r="W759" t="s">
        <v>46</v>
      </c>
      <c r="X759">
        <v>12</v>
      </c>
      <c r="Y759" t="s">
        <v>13</v>
      </c>
      <c r="Z759" t="s">
        <v>40</v>
      </c>
      <c r="AA759" t="s">
        <v>398</v>
      </c>
      <c r="AD759" t="s">
        <v>162</v>
      </c>
      <c r="AE759" t="s">
        <v>879</v>
      </c>
      <c r="AF759" t="s">
        <v>740</v>
      </c>
      <c r="AG759" t="b">
        <v>0</v>
      </c>
      <c r="AH759" t="b">
        <v>0</v>
      </c>
      <c r="AI759" t="b">
        <v>0</v>
      </c>
      <c r="AJ759" t="b">
        <v>0</v>
      </c>
      <c r="AK759" t="b">
        <v>1</v>
      </c>
      <c r="AL759" t="b">
        <v>1</v>
      </c>
      <c r="AO759" t="s">
        <v>27</v>
      </c>
      <c r="AP759" t="b">
        <v>0</v>
      </c>
      <c r="AQ759" t="b">
        <v>0</v>
      </c>
      <c r="AR759" t="s">
        <v>23</v>
      </c>
      <c r="AS759" t="b">
        <v>0</v>
      </c>
      <c r="AU759" t="s">
        <v>832</v>
      </c>
    </row>
    <row r="760" spans="1:47">
      <c r="A760">
        <v>146990</v>
      </c>
      <c r="B760" t="s">
        <v>68</v>
      </c>
      <c r="C760" t="s">
        <v>878</v>
      </c>
      <c r="D760" t="s">
        <v>724</v>
      </c>
      <c r="E760" t="str">
        <f>IF(ISNUMBER(SEARCH(E$1, VLOOKUP($A760,#REF!, 30, FALSE))), "Y", "N")</f>
        <v>N</v>
      </c>
      <c r="F760" t="str">
        <f>IF(ISNUMBER(SEARCH(F$1, VLOOKUP($A760,#REF!, 30, FALSE))), "Y", "N")</f>
        <v>N</v>
      </c>
      <c r="G760" t="str">
        <f>IF(ISNUMBER(SEARCH(G$1, VLOOKUP($A760,#REF!, 30, FALSE))), "Y", "N")</f>
        <v>N</v>
      </c>
      <c r="H760" t="str">
        <f>IF(ISNUMBER(SEARCH(H$1, VLOOKUP($A760,#REF!, 30, FALSE))), "Y", "N")</f>
        <v>N</v>
      </c>
      <c r="I760" t="str">
        <f>IF(ISNUMBER(SEARCH(I$1, VLOOKUP($A760,#REF!, 30, FALSE))), "Y", "N")</f>
        <v>N</v>
      </c>
      <c r="J760" t="str">
        <f>IF(ISNUMBER(SEARCH(J$1, VLOOKUP($A760,#REF!, 30, FALSE))), "Y", "N")</f>
        <v>N</v>
      </c>
      <c r="K760" t="str">
        <f>IF(ISNUMBER(SEARCH(K$1, VLOOKUP($A760,#REF!, 30, FALSE))), "Y", "N")</f>
        <v>N</v>
      </c>
      <c r="L760">
        <v>10</v>
      </c>
      <c r="M760" t="s">
        <v>52</v>
      </c>
      <c r="N760" t="s">
        <v>437</v>
      </c>
      <c r="O760" t="s">
        <v>53</v>
      </c>
      <c r="P760" t="s">
        <v>23</v>
      </c>
      <c r="Q760">
        <v>0.42899999999999999</v>
      </c>
      <c r="R760">
        <f>IF(M760="electric",VLOOKUP(C760,Electric!$B:$F,5,FALSE), VLOOKUP(C760, Gas!$B:$F, 5, FALSE))</f>
        <v>0.56399999999999995</v>
      </c>
      <c r="S760" s="8">
        <f t="shared" si="11"/>
        <v>-0.2393617021276595</v>
      </c>
      <c r="T760">
        <v>0</v>
      </c>
      <c r="U760">
        <v>4.95</v>
      </c>
      <c r="V760">
        <v>0</v>
      </c>
      <c r="W760" t="s">
        <v>46</v>
      </c>
      <c r="X760">
        <v>6</v>
      </c>
      <c r="Y760" t="s">
        <v>13</v>
      </c>
      <c r="Z760" t="s">
        <v>40</v>
      </c>
      <c r="AA760" t="s">
        <v>398</v>
      </c>
      <c r="AD760" t="s">
        <v>162</v>
      </c>
      <c r="AE760" t="s">
        <v>879</v>
      </c>
      <c r="AF760" t="s">
        <v>740</v>
      </c>
      <c r="AG760" t="b">
        <v>0</v>
      </c>
      <c r="AH760" t="b">
        <v>0</v>
      </c>
      <c r="AI760" t="b">
        <v>0</v>
      </c>
      <c r="AJ760" t="b">
        <v>0</v>
      </c>
      <c r="AK760" t="b">
        <v>1</v>
      </c>
      <c r="AL760" t="b">
        <v>1</v>
      </c>
      <c r="AO760" t="s">
        <v>27</v>
      </c>
      <c r="AP760" t="b">
        <v>0</v>
      </c>
      <c r="AQ760" t="b">
        <v>0</v>
      </c>
      <c r="AR760" t="s">
        <v>23</v>
      </c>
      <c r="AS760" t="b">
        <v>0</v>
      </c>
    </row>
    <row r="761" spans="1:47">
      <c r="A761">
        <v>20737</v>
      </c>
      <c r="B761" t="s">
        <v>68</v>
      </c>
      <c r="C761" t="s">
        <v>878</v>
      </c>
      <c r="D761" t="s">
        <v>822</v>
      </c>
      <c r="E761" t="str">
        <f>IF(ISNUMBER(SEARCH(E$1, VLOOKUP($A761,#REF!, 30, FALSE))), "Y", "N")</f>
        <v>N</v>
      </c>
      <c r="F761" t="str">
        <f>IF(ISNUMBER(SEARCH(F$1, VLOOKUP($A761,#REF!, 30, FALSE))), "Y", "N")</f>
        <v>N</v>
      </c>
      <c r="G761" t="str">
        <f>IF(ISNUMBER(SEARCH(G$1, VLOOKUP($A761,#REF!, 30, FALSE))), "Y", "N")</f>
        <v>N</v>
      </c>
      <c r="H761" t="str">
        <f>IF(ISNUMBER(SEARCH(H$1, VLOOKUP($A761,#REF!, 30, FALSE))), "Y", "N")</f>
        <v>N</v>
      </c>
      <c r="I761" t="str">
        <f>IF(ISNUMBER(SEARCH(I$1, VLOOKUP($A761,#REF!, 30, FALSE))), "Y", "N")</f>
        <v>N</v>
      </c>
      <c r="J761" t="str">
        <f>IF(ISNUMBER(SEARCH(J$1, VLOOKUP($A761,#REF!, 30, FALSE))), "Y", "N")</f>
        <v>N</v>
      </c>
      <c r="K761" t="str">
        <f>IF(ISNUMBER(SEARCH(K$1, VLOOKUP($A761,#REF!, 30, FALSE))), "Y", "N")</f>
        <v>N</v>
      </c>
      <c r="L761">
        <v>60</v>
      </c>
      <c r="M761" t="s">
        <v>52</v>
      </c>
      <c r="N761" t="s">
        <v>437</v>
      </c>
      <c r="O761" t="s">
        <v>53</v>
      </c>
      <c r="P761" t="s">
        <v>23</v>
      </c>
      <c r="Q761">
        <v>0.499</v>
      </c>
      <c r="R761">
        <f>IF(M761="electric",VLOOKUP(C761,Electric!$B:$F,5,FALSE), VLOOKUP(C761, Gas!$B:$F, 5, FALSE))</f>
        <v>0.56399999999999995</v>
      </c>
      <c r="S761" s="8">
        <f t="shared" si="11"/>
        <v>-0.11524822695035453</v>
      </c>
      <c r="T761">
        <v>0</v>
      </c>
      <c r="U761">
        <v>4.95</v>
      </c>
      <c r="V761">
        <v>0</v>
      </c>
      <c r="W761" t="s">
        <v>46</v>
      </c>
      <c r="X761">
        <v>12</v>
      </c>
      <c r="Y761" t="s">
        <v>13</v>
      </c>
      <c r="Z761" t="s">
        <v>40</v>
      </c>
      <c r="AA761" t="s">
        <v>165</v>
      </c>
      <c r="AB761" t="s">
        <v>166</v>
      </c>
      <c r="AD761" t="s">
        <v>167</v>
      </c>
      <c r="AE761" t="s">
        <v>879</v>
      </c>
      <c r="AF761" t="s">
        <v>740</v>
      </c>
      <c r="AG761" t="b">
        <v>0</v>
      </c>
      <c r="AH761" t="b">
        <v>0</v>
      </c>
      <c r="AI761" t="b">
        <v>0</v>
      </c>
      <c r="AJ761" t="b">
        <v>0</v>
      </c>
      <c r="AK761" t="b">
        <v>1</v>
      </c>
      <c r="AL761" t="b">
        <v>1</v>
      </c>
      <c r="AN761" t="s">
        <v>741</v>
      </c>
      <c r="AO761" s="1">
        <v>1</v>
      </c>
      <c r="AP761" t="b">
        <v>0</v>
      </c>
      <c r="AQ761" t="b">
        <v>1</v>
      </c>
      <c r="AR761" t="s">
        <v>23</v>
      </c>
      <c r="AS761" t="b">
        <v>0</v>
      </c>
      <c r="AU761" t="s">
        <v>832</v>
      </c>
    </row>
    <row r="762" spans="1:47">
      <c r="A762">
        <v>146992</v>
      </c>
      <c r="B762" t="s">
        <v>68</v>
      </c>
      <c r="C762" t="s">
        <v>878</v>
      </c>
      <c r="D762" t="s">
        <v>869</v>
      </c>
      <c r="E762" t="str">
        <f>IF(ISNUMBER(SEARCH(E$1, VLOOKUP($A762,#REF!, 30, FALSE))), "Y", "N")</f>
        <v>N</v>
      </c>
      <c r="F762" t="str">
        <f>IF(ISNUMBER(SEARCH(F$1, VLOOKUP($A762,#REF!, 30, FALSE))), "Y", "N")</f>
        <v>N</v>
      </c>
      <c r="G762" t="str">
        <f>IF(ISNUMBER(SEARCH(G$1, VLOOKUP($A762,#REF!, 30, FALSE))), "Y", "N")</f>
        <v>N</v>
      </c>
      <c r="H762" t="str">
        <f>IF(ISNUMBER(SEARCH(H$1, VLOOKUP($A762,#REF!, 30, FALSE))), "Y", "N")</f>
        <v>N</v>
      </c>
      <c r="I762" t="str">
        <f>IF(ISNUMBER(SEARCH(I$1, VLOOKUP($A762,#REF!, 30, FALSE))), "Y", "N")</f>
        <v>N</v>
      </c>
      <c r="J762" t="str">
        <f>IF(ISNUMBER(SEARCH(J$1, VLOOKUP($A762,#REF!, 30, FALSE))), "Y", "N")</f>
        <v>N</v>
      </c>
      <c r="K762" t="str">
        <f>IF(ISNUMBER(SEARCH(K$1, VLOOKUP($A762,#REF!, 30, FALSE))), "Y", "N")</f>
        <v>N</v>
      </c>
      <c r="L762">
        <v>50</v>
      </c>
      <c r="M762" t="s">
        <v>52</v>
      </c>
      <c r="N762" t="s">
        <v>437</v>
      </c>
      <c r="O762" t="s">
        <v>53</v>
      </c>
      <c r="P762" t="s">
        <v>23</v>
      </c>
      <c r="Q762">
        <v>0.53900000000000003</v>
      </c>
      <c r="R762">
        <f>IF(M762="electric",VLOOKUP(C762,Electric!$B:$F,5,FALSE), VLOOKUP(C762, Gas!$B:$F, 5, FALSE))</f>
        <v>0.56399999999999995</v>
      </c>
      <c r="S762" s="8">
        <f t="shared" si="11"/>
        <v>-4.4326241134751622E-2</v>
      </c>
      <c r="T762">
        <v>0</v>
      </c>
      <c r="U762">
        <v>4.95</v>
      </c>
      <c r="V762">
        <v>0</v>
      </c>
      <c r="W762" t="s">
        <v>46</v>
      </c>
      <c r="X762">
        <v>24</v>
      </c>
      <c r="Y762" t="s">
        <v>13</v>
      </c>
      <c r="Z762" t="s">
        <v>40</v>
      </c>
      <c r="AA762" t="s">
        <v>170</v>
      </c>
      <c r="AD762" t="s">
        <v>574</v>
      </c>
      <c r="AE762" t="s">
        <v>879</v>
      </c>
      <c r="AF762" t="s">
        <v>740</v>
      </c>
      <c r="AG762" t="b">
        <v>0</v>
      </c>
      <c r="AH762" t="b">
        <v>0</v>
      </c>
      <c r="AI762" t="b">
        <v>0</v>
      </c>
      <c r="AJ762" t="b">
        <v>0</v>
      </c>
      <c r="AK762" t="b">
        <v>1</v>
      </c>
      <c r="AL762" t="b">
        <v>1</v>
      </c>
      <c r="AO762" s="1">
        <v>1</v>
      </c>
      <c r="AP762" t="b">
        <v>0</v>
      </c>
      <c r="AQ762" t="b">
        <v>1</v>
      </c>
      <c r="AR762" t="s">
        <v>23</v>
      </c>
      <c r="AS762" t="b">
        <v>0</v>
      </c>
      <c r="AU762" t="s">
        <v>832</v>
      </c>
    </row>
    <row r="763" spans="1:47">
      <c r="A763">
        <v>21357</v>
      </c>
      <c r="B763" t="s">
        <v>68</v>
      </c>
      <c r="C763" t="s">
        <v>878</v>
      </c>
      <c r="D763" t="s">
        <v>824</v>
      </c>
      <c r="E763" t="str">
        <f>IF(ISNUMBER(SEARCH(E$1, VLOOKUP($A763,#REF!, 30, FALSE))), "Y", "N")</f>
        <v>N</v>
      </c>
      <c r="F763" t="str">
        <f>IF(ISNUMBER(SEARCH(F$1, VLOOKUP($A763,#REF!, 30, FALSE))), "Y", "N")</f>
        <v>N</v>
      </c>
      <c r="G763" t="str">
        <f>IF(ISNUMBER(SEARCH(G$1, VLOOKUP($A763,#REF!, 30, FALSE))), "Y", "N")</f>
        <v>N</v>
      </c>
      <c r="H763" t="str">
        <f>IF(ISNUMBER(SEARCH(H$1, VLOOKUP($A763,#REF!, 30, FALSE))), "Y", "N")</f>
        <v>N</v>
      </c>
      <c r="I763" t="str">
        <f>IF(ISNUMBER(SEARCH(I$1, VLOOKUP($A763,#REF!, 30, FALSE))), "Y", "N")</f>
        <v>N</v>
      </c>
      <c r="J763" t="str">
        <f>IF(ISNUMBER(SEARCH(J$1, VLOOKUP($A763,#REF!, 30, FALSE))), "Y", "N")</f>
        <v>N</v>
      </c>
      <c r="K763" t="str">
        <f>IF(ISNUMBER(SEARCH(K$1, VLOOKUP($A763,#REF!, 30, FALSE))), "Y", "N")</f>
        <v>N</v>
      </c>
      <c r="L763">
        <v>60</v>
      </c>
      <c r="M763" t="s">
        <v>52</v>
      </c>
      <c r="N763" t="s">
        <v>437</v>
      </c>
      <c r="O763" t="s">
        <v>53</v>
      </c>
      <c r="P763" t="s">
        <v>23</v>
      </c>
      <c r="Q763">
        <v>0.47899999999999998</v>
      </c>
      <c r="R763">
        <f>IF(M763="electric",VLOOKUP(C763,Electric!$B:$F,5,FALSE), VLOOKUP(C763, Gas!$B:$F, 5, FALSE))</f>
        <v>0.56399999999999995</v>
      </c>
      <c r="S763" s="8">
        <f t="shared" si="11"/>
        <v>-0.15070921985815597</v>
      </c>
      <c r="T763">
        <v>0</v>
      </c>
      <c r="U763">
        <v>4.95</v>
      </c>
      <c r="V763">
        <v>0</v>
      </c>
      <c r="W763" t="s">
        <v>46</v>
      </c>
      <c r="X763">
        <v>12</v>
      </c>
      <c r="Y763" t="s">
        <v>13</v>
      </c>
      <c r="Z763" t="s">
        <v>40</v>
      </c>
      <c r="AA763" t="s">
        <v>165</v>
      </c>
      <c r="AB763" t="s">
        <v>166</v>
      </c>
      <c r="AD763" t="s">
        <v>167</v>
      </c>
      <c r="AE763" t="s">
        <v>879</v>
      </c>
      <c r="AF763" t="s">
        <v>740</v>
      </c>
      <c r="AG763" t="b">
        <v>0</v>
      </c>
      <c r="AH763" t="b">
        <v>0</v>
      </c>
      <c r="AI763" t="b">
        <v>0</v>
      </c>
      <c r="AJ763" t="b">
        <v>0</v>
      </c>
      <c r="AK763" t="b">
        <v>1</v>
      </c>
      <c r="AL763" t="b">
        <v>1</v>
      </c>
      <c r="AO763" t="s">
        <v>27</v>
      </c>
      <c r="AP763" t="b">
        <v>0</v>
      </c>
      <c r="AQ763" t="b">
        <v>0</v>
      </c>
      <c r="AR763" t="s">
        <v>23</v>
      </c>
      <c r="AS763" t="b">
        <v>0</v>
      </c>
      <c r="AU763" t="s">
        <v>832</v>
      </c>
    </row>
    <row r="764" spans="1:47">
      <c r="A764">
        <v>21358</v>
      </c>
      <c r="B764" t="s">
        <v>68</v>
      </c>
      <c r="C764" t="s">
        <v>878</v>
      </c>
      <c r="D764" t="s">
        <v>870</v>
      </c>
      <c r="E764" t="str">
        <f>IF(ISNUMBER(SEARCH(E$1, VLOOKUP($A764,#REF!, 30, FALSE))), "Y", "N")</f>
        <v>N</v>
      </c>
      <c r="F764" t="str">
        <f>IF(ISNUMBER(SEARCH(F$1, VLOOKUP($A764,#REF!, 30, FALSE))), "Y", "N")</f>
        <v>N</v>
      </c>
      <c r="G764" t="str">
        <f>IF(ISNUMBER(SEARCH(G$1, VLOOKUP($A764,#REF!, 30, FALSE))), "Y", "N")</f>
        <v>N</v>
      </c>
      <c r="H764" t="str">
        <f>IF(ISNUMBER(SEARCH(H$1, VLOOKUP($A764,#REF!, 30, FALSE))), "Y", "N")</f>
        <v>N</v>
      </c>
      <c r="I764" t="str">
        <f>IF(ISNUMBER(SEARCH(I$1, VLOOKUP($A764,#REF!, 30, FALSE))), "Y", "N")</f>
        <v>N</v>
      </c>
      <c r="J764" t="str">
        <f>IF(ISNUMBER(SEARCH(J$1, VLOOKUP($A764,#REF!, 30, FALSE))), "Y", "N")</f>
        <v>N</v>
      </c>
      <c r="K764" t="str">
        <f>IF(ISNUMBER(SEARCH(K$1, VLOOKUP($A764,#REF!, 30, FALSE))), "Y", "N")</f>
        <v>N</v>
      </c>
      <c r="L764">
        <v>50</v>
      </c>
      <c r="M764" t="s">
        <v>52</v>
      </c>
      <c r="N764" t="s">
        <v>437</v>
      </c>
      <c r="O764" t="s">
        <v>53</v>
      </c>
      <c r="P764" t="s">
        <v>23</v>
      </c>
      <c r="Q764">
        <v>0.51900000000000002</v>
      </c>
      <c r="R764">
        <f>IF(M764="electric",VLOOKUP(C764,Electric!$B:$F,5,FALSE), VLOOKUP(C764, Gas!$B:$F, 5, FALSE))</f>
        <v>0.56399999999999995</v>
      </c>
      <c r="S764" s="8">
        <f t="shared" si="11"/>
        <v>-7.9787234042553071E-2</v>
      </c>
      <c r="T764">
        <v>0</v>
      </c>
      <c r="U764">
        <v>4.95</v>
      </c>
      <c r="V764">
        <v>0</v>
      </c>
      <c r="W764" t="s">
        <v>46</v>
      </c>
      <c r="X764">
        <v>24</v>
      </c>
      <c r="Y764" t="s">
        <v>13</v>
      </c>
      <c r="Z764" t="s">
        <v>40</v>
      </c>
      <c r="AA764" t="s">
        <v>170</v>
      </c>
      <c r="AD764" t="s">
        <v>574</v>
      </c>
      <c r="AE764" t="s">
        <v>879</v>
      </c>
      <c r="AF764" t="s">
        <v>740</v>
      </c>
      <c r="AG764" t="b">
        <v>0</v>
      </c>
      <c r="AH764" t="b">
        <v>0</v>
      </c>
      <c r="AI764" t="b">
        <v>0</v>
      </c>
      <c r="AJ764" t="b">
        <v>0</v>
      </c>
      <c r="AK764" t="b">
        <v>1</v>
      </c>
      <c r="AL764" t="b">
        <v>1</v>
      </c>
      <c r="AO764" t="s">
        <v>27</v>
      </c>
      <c r="AP764" t="b">
        <v>0</v>
      </c>
      <c r="AQ764" t="b">
        <v>0</v>
      </c>
      <c r="AR764" t="s">
        <v>23</v>
      </c>
      <c r="AS764" t="b">
        <v>0</v>
      </c>
      <c r="AU764" t="s">
        <v>832</v>
      </c>
    </row>
    <row r="765" spans="1:47">
      <c r="A765">
        <v>151290</v>
      </c>
      <c r="B765" t="s">
        <v>68</v>
      </c>
      <c r="C765" t="s">
        <v>878</v>
      </c>
      <c r="D765" t="s">
        <v>730</v>
      </c>
      <c r="E765" t="str">
        <f>IF(ISNUMBER(SEARCH(E$1, VLOOKUP($A765,#REF!, 30, FALSE))), "Y", "N")</f>
        <v>N</v>
      </c>
      <c r="F765" t="str">
        <f>IF(ISNUMBER(SEARCH(F$1, VLOOKUP($A765,#REF!, 30, FALSE))), "Y", "N")</f>
        <v>N</v>
      </c>
      <c r="G765" t="str">
        <f>IF(ISNUMBER(SEARCH(G$1, VLOOKUP($A765,#REF!, 30, FALSE))), "Y", "N")</f>
        <v>N</v>
      </c>
      <c r="H765" t="str">
        <f>IF(ISNUMBER(SEARCH(H$1, VLOOKUP($A765,#REF!, 30, FALSE))), "Y", "N")</f>
        <v>N</v>
      </c>
      <c r="I765" t="str">
        <f>IF(ISNUMBER(SEARCH(I$1, VLOOKUP($A765,#REF!, 30, FALSE))), "Y", "N")</f>
        <v>N</v>
      </c>
      <c r="J765" t="str">
        <f>IF(ISNUMBER(SEARCH(J$1, VLOOKUP($A765,#REF!, 30, FALSE))), "Y", "N")</f>
        <v>N</v>
      </c>
      <c r="K765" t="str">
        <f>IF(ISNUMBER(SEARCH(K$1, VLOOKUP($A765,#REF!, 30, FALSE))), "Y", "N")</f>
        <v>N</v>
      </c>
      <c r="L765">
        <v>51</v>
      </c>
      <c r="M765" t="s">
        <v>52</v>
      </c>
      <c r="N765" t="s">
        <v>437</v>
      </c>
      <c r="O765" t="s">
        <v>53</v>
      </c>
      <c r="P765" t="s">
        <v>23</v>
      </c>
      <c r="Q765">
        <v>0.629</v>
      </c>
      <c r="R765">
        <f>IF(M765="electric",VLOOKUP(C765,Electric!$B:$F,5,FALSE), VLOOKUP(C765, Gas!$B:$F, 5, FALSE))</f>
        <v>0.56399999999999995</v>
      </c>
      <c r="S765" s="8" t="str">
        <f t="shared" si="11"/>
        <v>None</v>
      </c>
      <c r="T765">
        <v>0</v>
      </c>
      <c r="U765">
        <v>0</v>
      </c>
      <c r="V765">
        <v>0</v>
      </c>
      <c r="W765" t="s">
        <v>46</v>
      </c>
      <c r="X765">
        <v>12</v>
      </c>
      <c r="Y765" t="s">
        <v>13</v>
      </c>
      <c r="Z765" t="s">
        <v>40</v>
      </c>
      <c r="AA765" t="s">
        <v>731</v>
      </c>
      <c r="AD765" t="s">
        <v>732</v>
      </c>
      <c r="AE765" t="s">
        <v>880</v>
      </c>
      <c r="AF765" t="s">
        <v>740</v>
      </c>
      <c r="AG765" t="b">
        <v>0</v>
      </c>
      <c r="AH765" t="b">
        <v>0</v>
      </c>
      <c r="AI765" t="b">
        <v>0</v>
      </c>
      <c r="AJ765" t="b">
        <v>0</v>
      </c>
      <c r="AK765" t="b">
        <v>1</v>
      </c>
      <c r="AL765" t="b">
        <v>1</v>
      </c>
      <c r="AO765" s="1">
        <v>1</v>
      </c>
      <c r="AP765" t="b">
        <v>0</v>
      </c>
      <c r="AQ765" t="b">
        <v>1</v>
      </c>
      <c r="AR765" t="s">
        <v>23</v>
      </c>
      <c r="AS765" t="b">
        <v>0</v>
      </c>
    </row>
    <row r="766" spans="1:47">
      <c r="A766">
        <v>151289</v>
      </c>
      <c r="B766" t="s">
        <v>68</v>
      </c>
      <c r="C766" t="s">
        <v>878</v>
      </c>
      <c r="D766" t="s">
        <v>734</v>
      </c>
      <c r="E766" t="str">
        <f>IF(ISNUMBER(SEARCH(E$1, VLOOKUP($A766,#REF!, 30, FALSE))), "Y", "N")</f>
        <v>N</v>
      </c>
      <c r="F766" t="str">
        <f>IF(ISNUMBER(SEARCH(F$1, VLOOKUP($A766,#REF!, 30, FALSE))), "Y", "N")</f>
        <v>N</v>
      </c>
      <c r="G766" t="str">
        <f>IF(ISNUMBER(SEARCH(G$1, VLOOKUP($A766,#REF!, 30, FALSE))), "Y", "N")</f>
        <v>N</v>
      </c>
      <c r="H766" t="str">
        <f>IF(ISNUMBER(SEARCH(H$1, VLOOKUP($A766,#REF!, 30, FALSE))), "Y", "N")</f>
        <v>N</v>
      </c>
      <c r="I766" t="str">
        <f>IF(ISNUMBER(SEARCH(I$1, VLOOKUP($A766,#REF!, 30, FALSE))), "Y", "N")</f>
        <v>N</v>
      </c>
      <c r="J766" t="str">
        <f>IF(ISNUMBER(SEARCH(J$1, VLOOKUP($A766,#REF!, 30, FALSE))), "Y", "N")</f>
        <v>N</v>
      </c>
      <c r="K766" t="str">
        <f>IF(ISNUMBER(SEARCH(K$1, VLOOKUP($A766,#REF!, 30, FALSE))), "Y", "N")</f>
        <v>N</v>
      </c>
      <c r="L766">
        <v>51</v>
      </c>
      <c r="M766" t="s">
        <v>52</v>
      </c>
      <c r="N766" t="s">
        <v>437</v>
      </c>
      <c r="O766" t="s">
        <v>53</v>
      </c>
      <c r="P766" t="s">
        <v>23</v>
      </c>
      <c r="Q766">
        <v>0.61899999999999999</v>
      </c>
      <c r="R766">
        <f>IF(M766="electric",VLOOKUP(C766,Electric!$B:$F,5,FALSE), VLOOKUP(C766, Gas!$B:$F, 5, FALSE))</f>
        <v>0.56399999999999995</v>
      </c>
      <c r="S766" s="8" t="str">
        <f t="shared" si="11"/>
        <v>None</v>
      </c>
      <c r="T766">
        <v>0</v>
      </c>
      <c r="U766">
        <v>0</v>
      </c>
      <c r="V766">
        <v>0</v>
      </c>
      <c r="W766" t="s">
        <v>46</v>
      </c>
      <c r="X766">
        <v>12</v>
      </c>
      <c r="Y766" t="s">
        <v>13</v>
      </c>
      <c r="Z766" t="s">
        <v>40</v>
      </c>
      <c r="AA766" t="s">
        <v>731</v>
      </c>
      <c r="AD766" t="s">
        <v>746</v>
      </c>
      <c r="AE766" t="s">
        <v>880</v>
      </c>
      <c r="AF766" t="s">
        <v>740</v>
      </c>
      <c r="AG766" t="b">
        <v>0</v>
      </c>
      <c r="AH766" t="b">
        <v>0</v>
      </c>
      <c r="AI766" t="b">
        <v>0</v>
      </c>
      <c r="AJ766" t="b">
        <v>0</v>
      </c>
      <c r="AK766" t="b">
        <v>1</v>
      </c>
      <c r="AL766" t="b">
        <v>1</v>
      </c>
      <c r="AO766" t="s">
        <v>27</v>
      </c>
      <c r="AP766" t="b">
        <v>0</v>
      </c>
      <c r="AQ766" t="b">
        <v>0</v>
      </c>
      <c r="AR766" t="s">
        <v>23</v>
      </c>
      <c r="AS766" t="b">
        <v>0</v>
      </c>
    </row>
    <row r="767" spans="1:47">
      <c r="A767">
        <v>151267</v>
      </c>
      <c r="B767" t="s">
        <v>68</v>
      </c>
      <c r="C767" t="s">
        <v>83</v>
      </c>
      <c r="D767" t="s">
        <v>70</v>
      </c>
      <c r="E767" t="str">
        <f>IF(ISNUMBER(SEARCH(E$1, VLOOKUP($A767,#REF!, 30, FALSE))), "Y", "N")</f>
        <v>N</v>
      </c>
      <c r="F767" t="str">
        <f>IF(ISNUMBER(SEARCH(F$1, VLOOKUP($A767,#REF!, 30, FALSE))), "Y", "N")</f>
        <v>N</v>
      </c>
      <c r="G767" t="str">
        <f>IF(ISNUMBER(SEARCH(G$1, VLOOKUP($A767,#REF!, 30, FALSE))), "Y", "N")</f>
        <v>N</v>
      </c>
      <c r="H767" t="str">
        <f>IF(ISNUMBER(SEARCH(H$1, VLOOKUP($A767,#REF!, 30, FALSE))), "Y", "N")</f>
        <v>N</v>
      </c>
      <c r="I767" t="str">
        <f>IF(ISNUMBER(SEARCH(I$1, VLOOKUP($A767,#REF!, 30, FALSE))), "Y", "N")</f>
        <v>N</v>
      </c>
      <c r="J767" t="str">
        <f>IF(ISNUMBER(SEARCH(J$1, VLOOKUP($A767,#REF!, 30, FALSE))), "Y", "N")</f>
        <v>N</v>
      </c>
      <c r="K767" t="str">
        <f>IF(ISNUMBER(SEARCH(K$1, VLOOKUP($A767,#REF!, 30, FALSE))), "Y", "N")</f>
        <v>N</v>
      </c>
      <c r="L767">
        <v>140</v>
      </c>
      <c r="M767" t="s">
        <v>52</v>
      </c>
      <c r="N767" t="s">
        <v>66</v>
      </c>
      <c r="O767" t="s">
        <v>53</v>
      </c>
      <c r="P767" t="s">
        <v>23</v>
      </c>
      <c r="Q767">
        <v>1.129</v>
      </c>
      <c r="R767">
        <f>IF(M767="electric",VLOOKUP(C767,Electric!$B:$F,5,FALSE), VLOOKUP(C767, Gas!$B:$F, 5, FALSE))</f>
        <v>0.92600000000000005</v>
      </c>
      <c r="S767" s="8" t="str">
        <f t="shared" si="11"/>
        <v>None</v>
      </c>
      <c r="T767">
        <v>0</v>
      </c>
      <c r="U767">
        <v>5.99</v>
      </c>
      <c r="V767">
        <v>0</v>
      </c>
      <c r="W767" t="s">
        <v>25</v>
      </c>
      <c r="X767">
        <v>12</v>
      </c>
      <c r="Y767" t="s">
        <v>13</v>
      </c>
      <c r="Z767" t="s">
        <v>40</v>
      </c>
      <c r="AA767" t="s">
        <v>198</v>
      </c>
      <c r="AB767" t="s">
        <v>199</v>
      </c>
      <c r="AC767" t="s">
        <v>881</v>
      </c>
      <c r="AD767" t="s">
        <v>201</v>
      </c>
      <c r="AE767" t="s">
        <v>882</v>
      </c>
      <c r="AF767" t="s">
        <v>740</v>
      </c>
      <c r="AG767" t="b">
        <v>0</v>
      </c>
      <c r="AH767" t="b">
        <v>0</v>
      </c>
      <c r="AI767" t="b">
        <v>0</v>
      </c>
      <c r="AJ767" t="b">
        <v>0</v>
      </c>
      <c r="AK767" t="b">
        <v>1</v>
      </c>
      <c r="AL767" t="b">
        <v>1</v>
      </c>
      <c r="AO767" t="s">
        <v>27</v>
      </c>
      <c r="AP767" t="b">
        <v>0</v>
      </c>
      <c r="AQ767" t="b">
        <v>0</v>
      </c>
      <c r="AR767" t="s">
        <v>23</v>
      </c>
      <c r="AS767" t="b">
        <v>0</v>
      </c>
      <c r="AU767" t="s">
        <v>72</v>
      </c>
    </row>
    <row r="768" spans="1:47">
      <c r="A768">
        <v>147124</v>
      </c>
      <c r="B768" t="s">
        <v>68</v>
      </c>
      <c r="C768" t="s">
        <v>83</v>
      </c>
      <c r="D768" t="s">
        <v>723</v>
      </c>
      <c r="E768" t="str">
        <f>IF(ISNUMBER(SEARCH(E$1, VLOOKUP($A768,#REF!, 30, FALSE))), "Y", "N")</f>
        <v>N</v>
      </c>
      <c r="F768" t="str">
        <f>IF(ISNUMBER(SEARCH(F$1, VLOOKUP($A768,#REF!, 30, FALSE))), "Y", "N")</f>
        <v>N</v>
      </c>
      <c r="G768" t="str">
        <f>IF(ISNUMBER(SEARCH(G$1, VLOOKUP($A768,#REF!, 30, FALSE))), "Y", "N")</f>
        <v>N</v>
      </c>
      <c r="H768" t="str">
        <f>IF(ISNUMBER(SEARCH(H$1, VLOOKUP($A768,#REF!, 30, FALSE))), "Y", "N")</f>
        <v>N</v>
      </c>
      <c r="I768" t="str">
        <f>IF(ISNUMBER(SEARCH(I$1, VLOOKUP($A768,#REF!, 30, FALSE))), "Y", "N")</f>
        <v>N</v>
      </c>
      <c r="J768" t="str">
        <f>IF(ISNUMBER(SEARCH(J$1, VLOOKUP($A768,#REF!, 30, FALSE))), "Y", "N")</f>
        <v>N</v>
      </c>
      <c r="K768" t="str">
        <f>IF(ISNUMBER(SEARCH(K$1, VLOOKUP($A768,#REF!, 30, FALSE))), "Y", "N")</f>
        <v>N</v>
      </c>
      <c r="L768">
        <v>10</v>
      </c>
      <c r="M768" t="s">
        <v>52</v>
      </c>
      <c r="N768" t="s">
        <v>66</v>
      </c>
      <c r="O768" t="s">
        <v>53</v>
      </c>
      <c r="P768" t="s">
        <v>23</v>
      </c>
      <c r="Q768">
        <v>1.079</v>
      </c>
      <c r="R768">
        <f>IF(M768="electric",VLOOKUP(C768,Electric!$B:$F,5,FALSE), VLOOKUP(C768, Gas!$B:$F, 5, FALSE))</f>
        <v>0.92600000000000005</v>
      </c>
      <c r="S768" s="8" t="str">
        <f t="shared" si="11"/>
        <v>None</v>
      </c>
      <c r="T768">
        <v>0</v>
      </c>
      <c r="U768">
        <v>0</v>
      </c>
      <c r="V768">
        <v>0</v>
      </c>
      <c r="W768" t="s">
        <v>25</v>
      </c>
      <c r="X768">
        <v>12</v>
      </c>
      <c r="Y768" t="s">
        <v>13</v>
      </c>
      <c r="Z768" t="s">
        <v>40</v>
      </c>
      <c r="AA768" t="s">
        <v>398</v>
      </c>
      <c r="AD768" t="s">
        <v>162</v>
      </c>
      <c r="AE768" t="s">
        <v>883</v>
      </c>
      <c r="AF768" t="s">
        <v>740</v>
      </c>
      <c r="AG768" t="b">
        <v>0</v>
      </c>
      <c r="AH768" t="b">
        <v>0</v>
      </c>
      <c r="AI768" t="b">
        <v>0</v>
      </c>
      <c r="AJ768" t="b">
        <v>0</v>
      </c>
      <c r="AK768" t="b">
        <v>1</v>
      </c>
      <c r="AL768" t="b">
        <v>1</v>
      </c>
      <c r="AO768" t="s">
        <v>27</v>
      </c>
      <c r="AP768" t="b">
        <v>0</v>
      </c>
      <c r="AQ768" t="b">
        <v>0</v>
      </c>
      <c r="AR768" t="s">
        <v>23</v>
      </c>
      <c r="AS768" t="b">
        <v>0</v>
      </c>
      <c r="AU768" t="s">
        <v>832</v>
      </c>
    </row>
    <row r="769" spans="1:47">
      <c r="A769">
        <v>151268</v>
      </c>
      <c r="B769" t="s">
        <v>68</v>
      </c>
      <c r="C769" t="s">
        <v>83</v>
      </c>
      <c r="D769" t="s">
        <v>74</v>
      </c>
      <c r="E769" t="str">
        <f>IF(ISNUMBER(SEARCH(E$1, VLOOKUP($A769,#REF!, 30, FALSE))), "Y", "N")</f>
        <v>N</v>
      </c>
      <c r="F769" t="str">
        <f>IF(ISNUMBER(SEARCH(F$1, VLOOKUP($A769,#REF!, 30, FALSE))), "Y", "N")</f>
        <v>N</v>
      </c>
      <c r="G769" t="str">
        <f>IF(ISNUMBER(SEARCH(G$1, VLOOKUP($A769,#REF!, 30, FALSE))), "Y", "N")</f>
        <v>N</v>
      </c>
      <c r="H769" t="str">
        <f>IF(ISNUMBER(SEARCH(H$1, VLOOKUP($A769,#REF!, 30, FALSE))), "Y", "N")</f>
        <v>N</v>
      </c>
      <c r="I769" t="str">
        <f>IF(ISNUMBER(SEARCH(I$1, VLOOKUP($A769,#REF!, 30, FALSE))), "Y", "N")</f>
        <v>N</v>
      </c>
      <c r="J769" t="str">
        <f>IF(ISNUMBER(SEARCH(J$1, VLOOKUP($A769,#REF!, 30, FALSE))), "Y", "N")</f>
        <v>N</v>
      </c>
      <c r="K769" t="str">
        <f>IF(ISNUMBER(SEARCH(K$1, VLOOKUP($A769,#REF!, 30, FALSE))), "Y", "N")</f>
        <v>N</v>
      </c>
      <c r="L769">
        <v>140</v>
      </c>
      <c r="M769" t="s">
        <v>52</v>
      </c>
      <c r="N769" t="s">
        <v>66</v>
      </c>
      <c r="O769" t="s">
        <v>53</v>
      </c>
      <c r="P769" t="s">
        <v>23</v>
      </c>
      <c r="Q769">
        <v>1.149</v>
      </c>
      <c r="R769">
        <f>IF(M769="electric",VLOOKUP(C769,Electric!$B:$F,5,FALSE), VLOOKUP(C769, Gas!$B:$F, 5, FALSE))</f>
        <v>0.92600000000000005</v>
      </c>
      <c r="S769" s="8" t="str">
        <f t="shared" si="11"/>
        <v>None</v>
      </c>
      <c r="T769">
        <v>0</v>
      </c>
      <c r="U769">
        <v>5.99</v>
      </c>
      <c r="V769">
        <v>0</v>
      </c>
      <c r="W769" t="s">
        <v>25</v>
      </c>
      <c r="X769">
        <v>12</v>
      </c>
      <c r="Y769" t="s">
        <v>13</v>
      </c>
      <c r="Z769" t="s">
        <v>40</v>
      </c>
      <c r="AA769" t="s">
        <v>198</v>
      </c>
      <c r="AB769" t="s">
        <v>199</v>
      </c>
      <c r="AC769" t="s">
        <v>881</v>
      </c>
      <c r="AD769" t="s">
        <v>201</v>
      </c>
      <c r="AE769" t="s">
        <v>884</v>
      </c>
      <c r="AF769" t="s">
        <v>740</v>
      </c>
      <c r="AG769" t="b">
        <v>0</v>
      </c>
      <c r="AH769" t="b">
        <v>0</v>
      </c>
      <c r="AI769" t="b">
        <v>0</v>
      </c>
      <c r="AJ769" t="b">
        <v>0</v>
      </c>
      <c r="AK769" t="b">
        <v>1</v>
      </c>
      <c r="AL769" t="b">
        <v>1</v>
      </c>
      <c r="AO769" s="1">
        <v>1</v>
      </c>
      <c r="AP769" t="b">
        <v>0</v>
      </c>
      <c r="AQ769" t="b">
        <v>1</v>
      </c>
      <c r="AR769" t="s">
        <v>23</v>
      </c>
      <c r="AS769" t="b">
        <v>0</v>
      </c>
      <c r="AU769" t="s">
        <v>72</v>
      </c>
    </row>
    <row r="770" spans="1:47">
      <c r="A770">
        <v>146967</v>
      </c>
      <c r="B770" t="s">
        <v>68</v>
      </c>
      <c r="C770" t="s">
        <v>83</v>
      </c>
      <c r="D770" t="s">
        <v>824</v>
      </c>
      <c r="E770" t="str">
        <f>IF(ISNUMBER(SEARCH(E$1, VLOOKUP($A770,#REF!, 30, FALSE))), "Y", "N")</f>
        <v>N</v>
      </c>
      <c r="F770" t="str">
        <f>IF(ISNUMBER(SEARCH(F$1, VLOOKUP($A770,#REF!, 30, FALSE))), "Y", "N")</f>
        <v>N</v>
      </c>
      <c r="G770" t="str">
        <f>IF(ISNUMBER(SEARCH(G$1, VLOOKUP($A770,#REF!, 30, FALSE))), "Y", "N")</f>
        <v>N</v>
      </c>
      <c r="H770" t="str">
        <f>IF(ISNUMBER(SEARCH(H$1, VLOOKUP($A770,#REF!, 30, FALSE))), "Y", "N")</f>
        <v>N</v>
      </c>
      <c r="I770" t="str">
        <f>IF(ISNUMBER(SEARCH(I$1, VLOOKUP($A770,#REF!, 30, FALSE))), "Y", "N")</f>
        <v>N</v>
      </c>
      <c r="J770" t="str">
        <f>IF(ISNUMBER(SEARCH(J$1, VLOOKUP($A770,#REF!, 30, FALSE))), "Y", "N")</f>
        <v>N</v>
      </c>
      <c r="K770" t="str">
        <f>IF(ISNUMBER(SEARCH(K$1, VLOOKUP($A770,#REF!, 30, FALSE))), "Y", "N")</f>
        <v>N</v>
      </c>
      <c r="L770">
        <v>50</v>
      </c>
      <c r="M770" t="s">
        <v>52</v>
      </c>
      <c r="N770" t="s">
        <v>66</v>
      </c>
      <c r="O770" t="s">
        <v>53</v>
      </c>
      <c r="P770" t="s">
        <v>23</v>
      </c>
      <c r="Q770">
        <v>1.099</v>
      </c>
      <c r="R770">
        <f>IF(M770="electric",VLOOKUP(C770,Electric!$B:$F,5,FALSE), VLOOKUP(C770, Gas!$B:$F, 5, FALSE))</f>
        <v>0.92600000000000005</v>
      </c>
      <c r="S770" s="8" t="str">
        <f t="shared" ref="S770:S833" si="12">IF(AND(Q770&lt;R770, Q770&gt;0), (Q770-R770)/R770, "None")</f>
        <v>None</v>
      </c>
      <c r="T770">
        <v>0</v>
      </c>
      <c r="U770">
        <v>0</v>
      </c>
      <c r="V770">
        <v>0</v>
      </c>
      <c r="W770" t="s">
        <v>25</v>
      </c>
      <c r="X770">
        <v>12</v>
      </c>
      <c r="Y770" t="s">
        <v>13</v>
      </c>
      <c r="Z770" t="s">
        <v>40</v>
      </c>
      <c r="AA770" t="s">
        <v>582</v>
      </c>
      <c r="AD770" t="s">
        <v>171</v>
      </c>
      <c r="AE770" t="s">
        <v>885</v>
      </c>
      <c r="AF770" t="s">
        <v>740</v>
      </c>
      <c r="AG770" t="b">
        <v>0</v>
      </c>
      <c r="AH770" t="b">
        <v>0</v>
      </c>
      <c r="AI770" t="b">
        <v>0</v>
      </c>
      <c r="AJ770" t="b">
        <v>0</v>
      </c>
      <c r="AK770" t="b">
        <v>1</v>
      </c>
      <c r="AL770" t="b">
        <v>1</v>
      </c>
      <c r="AO770" t="s">
        <v>27</v>
      </c>
      <c r="AP770" t="b">
        <v>0</v>
      </c>
      <c r="AQ770" t="b">
        <v>0</v>
      </c>
      <c r="AR770" t="s">
        <v>23</v>
      </c>
      <c r="AS770" t="b">
        <v>0</v>
      </c>
    </row>
    <row r="771" spans="1:47">
      <c r="A771">
        <v>150768</v>
      </c>
      <c r="B771" t="s">
        <v>68</v>
      </c>
      <c r="C771" t="s">
        <v>886</v>
      </c>
      <c r="D771" t="s">
        <v>70</v>
      </c>
      <c r="E771" t="str">
        <f>IF(ISNUMBER(SEARCH(E$1, VLOOKUP($A771,#REF!, 30, FALSE))), "Y", "N")</f>
        <v>N</v>
      </c>
      <c r="F771" t="str">
        <f>IF(ISNUMBER(SEARCH(F$1, VLOOKUP($A771,#REF!, 30, FALSE))), "Y", "N")</f>
        <v>N</v>
      </c>
      <c r="G771" t="str">
        <f>IF(ISNUMBER(SEARCH(G$1, VLOOKUP($A771,#REF!, 30, FALSE))), "Y", "N")</f>
        <v>N</v>
      </c>
      <c r="H771" t="str">
        <f>IF(ISNUMBER(SEARCH(H$1, VLOOKUP($A771,#REF!, 30, FALSE))), "Y", "N")</f>
        <v>N</v>
      </c>
      <c r="I771" t="str">
        <f>IF(ISNUMBER(SEARCH(I$1, VLOOKUP($A771,#REF!, 30, FALSE))), "Y", "N")</f>
        <v>N</v>
      </c>
      <c r="J771" t="str">
        <f>IF(ISNUMBER(SEARCH(J$1, VLOOKUP($A771,#REF!, 30, FALSE))), "Y", "N")</f>
        <v>N</v>
      </c>
      <c r="K771" t="str">
        <f>IF(ISNUMBER(SEARCH(K$1, VLOOKUP($A771,#REF!, 30, FALSE))), "Y", "N")</f>
        <v>N</v>
      </c>
      <c r="L771">
        <v>120</v>
      </c>
      <c r="M771" t="s">
        <v>52</v>
      </c>
      <c r="N771" t="s">
        <v>887</v>
      </c>
      <c r="O771" t="s">
        <v>53</v>
      </c>
      <c r="P771" t="s">
        <v>23</v>
      </c>
      <c r="Q771">
        <v>0.99</v>
      </c>
      <c r="R771">
        <f>IF(M771="electric",VLOOKUP(C771,Electric!$B:$F,5,FALSE), VLOOKUP(C771, Gas!$B:$F, 5, FALSE))</f>
        <v>0.34292</v>
      </c>
      <c r="S771" s="8" t="str">
        <f t="shared" si="12"/>
        <v>None</v>
      </c>
      <c r="T771">
        <v>0</v>
      </c>
      <c r="U771">
        <v>4.95</v>
      </c>
      <c r="V771">
        <v>0</v>
      </c>
      <c r="W771" t="s">
        <v>25</v>
      </c>
      <c r="X771">
        <v>12</v>
      </c>
      <c r="Y771" t="s">
        <v>13</v>
      </c>
      <c r="Z771" t="s">
        <v>40</v>
      </c>
      <c r="AA771" t="s">
        <v>198</v>
      </c>
      <c r="AB771" t="s">
        <v>588</v>
      </c>
      <c r="AC771" t="s">
        <v>888</v>
      </c>
      <c r="AD771" t="s">
        <v>201</v>
      </c>
      <c r="AE771" t="s">
        <v>889</v>
      </c>
      <c r="AF771" t="s">
        <v>740</v>
      </c>
      <c r="AG771" t="b">
        <v>0</v>
      </c>
      <c r="AH771" t="b">
        <v>0</v>
      </c>
      <c r="AI771" t="b">
        <v>0</v>
      </c>
      <c r="AJ771" t="b">
        <v>0</v>
      </c>
      <c r="AK771" t="b">
        <v>1</v>
      </c>
      <c r="AL771" t="b">
        <v>1</v>
      </c>
      <c r="AO771" t="s">
        <v>27</v>
      </c>
      <c r="AP771" t="b">
        <v>0</v>
      </c>
      <c r="AQ771" t="b">
        <v>0</v>
      </c>
      <c r="AR771" t="s">
        <v>23</v>
      </c>
      <c r="AS771" t="b">
        <v>0</v>
      </c>
      <c r="AU771" t="s">
        <v>72</v>
      </c>
    </row>
    <row r="772" spans="1:47">
      <c r="A772">
        <v>148833</v>
      </c>
      <c r="B772" t="s">
        <v>68</v>
      </c>
      <c r="C772" t="s">
        <v>886</v>
      </c>
      <c r="D772" t="s">
        <v>723</v>
      </c>
      <c r="E772" t="str">
        <f>IF(ISNUMBER(SEARCH(E$1, VLOOKUP($A772,#REF!, 30, FALSE))), "Y", "N")</f>
        <v>N</v>
      </c>
      <c r="F772" t="str">
        <f>IF(ISNUMBER(SEARCH(F$1, VLOOKUP($A772,#REF!, 30, FALSE))), "Y", "N")</f>
        <v>N</v>
      </c>
      <c r="G772" t="str">
        <f>IF(ISNUMBER(SEARCH(G$1, VLOOKUP($A772,#REF!, 30, FALSE))), "Y", "N")</f>
        <v>N</v>
      </c>
      <c r="H772" t="str">
        <f>IF(ISNUMBER(SEARCH(H$1, VLOOKUP($A772,#REF!, 30, FALSE))), "Y", "N")</f>
        <v>N</v>
      </c>
      <c r="I772" t="str">
        <f>IF(ISNUMBER(SEARCH(I$1, VLOOKUP($A772,#REF!, 30, FALSE))), "Y", "N")</f>
        <v>N</v>
      </c>
      <c r="J772" t="str">
        <f>IF(ISNUMBER(SEARCH(J$1, VLOOKUP($A772,#REF!, 30, FALSE))), "Y", "N")</f>
        <v>N</v>
      </c>
      <c r="K772" t="str">
        <f>IF(ISNUMBER(SEARCH(K$1, VLOOKUP($A772,#REF!, 30, FALSE))), "Y", "N")</f>
        <v>N</v>
      </c>
      <c r="L772">
        <v>10</v>
      </c>
      <c r="M772" t="s">
        <v>52</v>
      </c>
      <c r="N772" t="s">
        <v>887</v>
      </c>
      <c r="O772" t="s">
        <v>53</v>
      </c>
      <c r="P772" t="s">
        <v>23</v>
      </c>
      <c r="Q772">
        <v>0.82499999999999996</v>
      </c>
      <c r="R772">
        <f>IF(M772="electric",VLOOKUP(C772,Electric!$B:$F,5,FALSE), VLOOKUP(C772, Gas!$B:$F, 5, FALSE))</f>
        <v>0.34292</v>
      </c>
      <c r="S772" s="8" t="str">
        <f t="shared" si="12"/>
        <v>None</v>
      </c>
      <c r="T772">
        <v>0</v>
      </c>
      <c r="U772">
        <v>4.95</v>
      </c>
      <c r="V772">
        <v>0</v>
      </c>
      <c r="W772" t="s">
        <v>46</v>
      </c>
      <c r="X772">
        <v>12</v>
      </c>
      <c r="Y772" t="s">
        <v>13</v>
      </c>
      <c r="Z772" t="s">
        <v>40</v>
      </c>
      <c r="AA772" t="s">
        <v>398</v>
      </c>
      <c r="AD772" t="s">
        <v>162</v>
      </c>
      <c r="AE772" t="s">
        <v>890</v>
      </c>
      <c r="AF772" t="s">
        <v>740</v>
      </c>
      <c r="AG772" t="b">
        <v>0</v>
      </c>
      <c r="AH772" t="b">
        <v>0</v>
      </c>
      <c r="AI772" t="b">
        <v>0</v>
      </c>
      <c r="AJ772" t="b">
        <v>0</v>
      </c>
      <c r="AK772" t="b">
        <v>1</v>
      </c>
      <c r="AL772" t="b">
        <v>1</v>
      </c>
      <c r="AO772" t="s">
        <v>27</v>
      </c>
      <c r="AP772" t="b">
        <v>0</v>
      </c>
      <c r="AQ772" t="b">
        <v>0</v>
      </c>
      <c r="AR772" t="s">
        <v>23</v>
      </c>
      <c r="AS772" t="b">
        <v>0</v>
      </c>
    </row>
    <row r="773" spans="1:47">
      <c r="A773">
        <v>148828</v>
      </c>
      <c r="B773" t="s">
        <v>68</v>
      </c>
      <c r="C773" t="s">
        <v>886</v>
      </c>
      <c r="D773" t="s">
        <v>891</v>
      </c>
      <c r="E773" t="str">
        <f>IF(ISNUMBER(SEARCH(E$1, VLOOKUP($A773,#REF!, 30, FALSE))), "Y", "N")</f>
        <v>N</v>
      </c>
      <c r="F773" t="str">
        <f>IF(ISNUMBER(SEARCH(F$1, VLOOKUP($A773,#REF!, 30, FALSE))), "Y", "N")</f>
        <v>N</v>
      </c>
      <c r="G773" t="str">
        <f>IF(ISNUMBER(SEARCH(G$1, VLOOKUP($A773,#REF!, 30, FALSE))), "Y", "N")</f>
        <v>N</v>
      </c>
      <c r="H773" t="str">
        <f>IF(ISNUMBER(SEARCH(H$1, VLOOKUP($A773,#REF!, 30, FALSE))), "Y", "N")</f>
        <v>N</v>
      </c>
      <c r="I773" t="str">
        <f>IF(ISNUMBER(SEARCH(I$1, VLOOKUP($A773,#REF!, 30, FALSE))), "Y", "N")</f>
        <v>N</v>
      </c>
      <c r="J773" t="str">
        <f>IF(ISNUMBER(SEARCH(J$1, VLOOKUP($A773,#REF!, 30, FALSE))), "Y", "N")</f>
        <v>N</v>
      </c>
      <c r="K773" t="str">
        <f>IF(ISNUMBER(SEARCH(K$1, VLOOKUP($A773,#REF!, 30, FALSE))), "Y", "N")</f>
        <v>N</v>
      </c>
      <c r="L773">
        <v>60</v>
      </c>
      <c r="M773" t="s">
        <v>52</v>
      </c>
      <c r="N773" t="s">
        <v>887</v>
      </c>
      <c r="O773" t="s">
        <v>53</v>
      </c>
      <c r="P773" t="s">
        <v>23</v>
      </c>
      <c r="Q773">
        <v>0.91900000000000004</v>
      </c>
      <c r="R773">
        <f>IF(M773="electric",VLOOKUP(C773,Electric!$B:$F,5,FALSE), VLOOKUP(C773, Gas!$B:$F, 5, FALSE))</f>
        <v>0.34292</v>
      </c>
      <c r="S773" s="8" t="str">
        <f t="shared" si="12"/>
        <v>None</v>
      </c>
      <c r="T773">
        <v>0</v>
      </c>
      <c r="U773">
        <v>4.95</v>
      </c>
      <c r="V773">
        <v>0</v>
      </c>
      <c r="W773" t="s">
        <v>25</v>
      </c>
      <c r="X773">
        <v>12</v>
      </c>
      <c r="Y773" t="s">
        <v>13</v>
      </c>
      <c r="Z773" t="s">
        <v>40</v>
      </c>
      <c r="AA773" t="s">
        <v>165</v>
      </c>
      <c r="AB773" t="s">
        <v>892</v>
      </c>
      <c r="AD773" t="s">
        <v>572</v>
      </c>
      <c r="AE773" t="s">
        <v>893</v>
      </c>
      <c r="AF773" t="s">
        <v>740</v>
      </c>
      <c r="AG773" t="b">
        <v>0</v>
      </c>
      <c r="AH773" t="b">
        <v>0</v>
      </c>
      <c r="AI773" t="b">
        <v>0</v>
      </c>
      <c r="AJ773" t="b">
        <v>0</v>
      </c>
      <c r="AK773" t="b">
        <v>1</v>
      </c>
      <c r="AL773" t="b">
        <v>1</v>
      </c>
      <c r="AO773" s="1">
        <v>1</v>
      </c>
      <c r="AP773" t="b">
        <v>0</v>
      </c>
      <c r="AQ773" t="b">
        <v>1</v>
      </c>
      <c r="AR773" t="s">
        <v>23</v>
      </c>
      <c r="AS773" t="b">
        <v>0</v>
      </c>
    </row>
    <row r="774" spans="1:47">
      <c r="A774">
        <v>150769</v>
      </c>
      <c r="B774" t="s">
        <v>68</v>
      </c>
      <c r="C774" t="s">
        <v>886</v>
      </c>
      <c r="D774" t="s">
        <v>74</v>
      </c>
      <c r="E774" t="str">
        <f>IF(ISNUMBER(SEARCH(E$1, VLOOKUP($A774,#REF!, 30, FALSE))), "Y", "N")</f>
        <v>N</v>
      </c>
      <c r="F774" t="str">
        <f>IF(ISNUMBER(SEARCH(F$1, VLOOKUP($A774,#REF!, 30, FALSE))), "Y", "N")</f>
        <v>N</v>
      </c>
      <c r="G774" t="str">
        <f>IF(ISNUMBER(SEARCH(G$1, VLOOKUP($A774,#REF!, 30, FALSE))), "Y", "N")</f>
        <v>N</v>
      </c>
      <c r="H774" t="str">
        <f>IF(ISNUMBER(SEARCH(H$1, VLOOKUP($A774,#REF!, 30, FALSE))), "Y", "N")</f>
        <v>N</v>
      </c>
      <c r="I774" t="str">
        <f>IF(ISNUMBER(SEARCH(I$1, VLOOKUP($A774,#REF!, 30, FALSE))), "Y", "N")</f>
        <v>N</v>
      </c>
      <c r="J774" t="str">
        <f>IF(ISNUMBER(SEARCH(J$1, VLOOKUP($A774,#REF!, 30, FALSE))), "Y", "N")</f>
        <v>N</v>
      </c>
      <c r="K774" t="str">
        <f>IF(ISNUMBER(SEARCH(K$1, VLOOKUP($A774,#REF!, 30, FALSE))), "Y", "N")</f>
        <v>N</v>
      </c>
      <c r="L774">
        <v>120</v>
      </c>
      <c r="M774" t="s">
        <v>52</v>
      </c>
      <c r="N774" t="s">
        <v>887</v>
      </c>
      <c r="O774" t="s">
        <v>53</v>
      </c>
      <c r="P774" t="s">
        <v>23</v>
      </c>
      <c r="Q774">
        <v>1.2490000000000001</v>
      </c>
      <c r="R774">
        <f>IF(M774="electric",VLOOKUP(C774,Electric!$B:$F,5,FALSE), VLOOKUP(C774, Gas!$B:$F, 5, FALSE))</f>
        <v>0.34292</v>
      </c>
      <c r="S774" s="8" t="str">
        <f t="shared" si="12"/>
        <v>None</v>
      </c>
      <c r="T774">
        <v>0</v>
      </c>
      <c r="U774">
        <v>6.95</v>
      </c>
      <c r="V774">
        <v>0</v>
      </c>
      <c r="W774" t="s">
        <v>25</v>
      </c>
      <c r="X774">
        <v>12</v>
      </c>
      <c r="Y774" t="s">
        <v>13</v>
      </c>
      <c r="Z774" t="s">
        <v>40</v>
      </c>
      <c r="AA774" t="s">
        <v>198</v>
      </c>
      <c r="AB774" t="s">
        <v>588</v>
      </c>
      <c r="AC774" t="s">
        <v>888</v>
      </c>
      <c r="AD774" t="s">
        <v>201</v>
      </c>
      <c r="AE774" t="s">
        <v>894</v>
      </c>
      <c r="AF774" t="s">
        <v>740</v>
      </c>
      <c r="AG774" t="b">
        <v>0</v>
      </c>
      <c r="AH774" t="b">
        <v>0</v>
      </c>
      <c r="AI774" t="b">
        <v>0</v>
      </c>
      <c r="AJ774" t="b">
        <v>0</v>
      </c>
      <c r="AK774" t="b">
        <v>1</v>
      </c>
      <c r="AL774" t="b">
        <v>1</v>
      </c>
      <c r="AO774" s="1">
        <v>1</v>
      </c>
      <c r="AP774" t="b">
        <v>0</v>
      </c>
      <c r="AQ774" t="b">
        <v>1</v>
      </c>
      <c r="AR774" t="s">
        <v>23</v>
      </c>
      <c r="AS774" t="b">
        <v>0</v>
      </c>
      <c r="AU774" t="s">
        <v>72</v>
      </c>
    </row>
    <row r="775" spans="1:47">
      <c r="A775">
        <v>148832</v>
      </c>
      <c r="B775" t="s">
        <v>68</v>
      </c>
      <c r="C775" t="s">
        <v>886</v>
      </c>
      <c r="D775" t="s">
        <v>869</v>
      </c>
      <c r="E775" t="str">
        <f>IF(ISNUMBER(SEARCH(E$1, VLOOKUP($A775,#REF!, 30, FALSE))), "Y", "N")</f>
        <v>N</v>
      </c>
      <c r="F775" t="str">
        <f>IF(ISNUMBER(SEARCH(F$1, VLOOKUP($A775,#REF!, 30, FALSE))), "Y", "N")</f>
        <v>N</v>
      </c>
      <c r="G775" t="str">
        <f>IF(ISNUMBER(SEARCH(G$1, VLOOKUP($A775,#REF!, 30, FALSE))), "Y", "N")</f>
        <v>N</v>
      </c>
      <c r="H775" t="str">
        <f>IF(ISNUMBER(SEARCH(H$1, VLOOKUP($A775,#REF!, 30, FALSE))), "Y", "N")</f>
        <v>N</v>
      </c>
      <c r="I775" t="str">
        <f>IF(ISNUMBER(SEARCH(I$1, VLOOKUP($A775,#REF!, 30, FALSE))), "Y", "N")</f>
        <v>N</v>
      </c>
      <c r="J775" t="str">
        <f>IF(ISNUMBER(SEARCH(J$1, VLOOKUP($A775,#REF!, 30, FALSE))), "Y", "N")</f>
        <v>N</v>
      </c>
      <c r="K775" t="str">
        <f>IF(ISNUMBER(SEARCH(K$1, VLOOKUP($A775,#REF!, 30, FALSE))), "Y", "N")</f>
        <v>N</v>
      </c>
      <c r="L775">
        <v>50</v>
      </c>
      <c r="M775" t="s">
        <v>52</v>
      </c>
      <c r="N775" t="s">
        <v>887</v>
      </c>
      <c r="O775" t="s">
        <v>53</v>
      </c>
      <c r="P775" t="s">
        <v>23</v>
      </c>
      <c r="Q775">
        <v>0.82499999999999996</v>
      </c>
      <c r="R775">
        <f>IF(M775="electric",VLOOKUP(C775,Electric!$B:$F,5,FALSE), VLOOKUP(C775, Gas!$B:$F, 5, FALSE))</f>
        <v>0.34292</v>
      </c>
      <c r="S775" s="8" t="str">
        <f t="shared" si="12"/>
        <v>None</v>
      </c>
      <c r="T775">
        <v>0</v>
      </c>
      <c r="U775">
        <v>4.95</v>
      </c>
      <c r="V775">
        <v>0</v>
      </c>
      <c r="W775" t="s">
        <v>46</v>
      </c>
      <c r="X775">
        <v>24</v>
      </c>
      <c r="Y775" t="s">
        <v>13</v>
      </c>
      <c r="Z775" t="s">
        <v>40</v>
      </c>
      <c r="AA775" t="s">
        <v>170</v>
      </c>
      <c r="AD775" t="s">
        <v>171</v>
      </c>
      <c r="AE775" t="s">
        <v>895</v>
      </c>
      <c r="AF775" t="s">
        <v>740</v>
      </c>
      <c r="AG775" t="b">
        <v>0</v>
      </c>
      <c r="AH775" t="b">
        <v>0</v>
      </c>
      <c r="AI775" t="b">
        <v>0</v>
      </c>
      <c r="AJ775" t="b">
        <v>0</v>
      </c>
      <c r="AK775" t="b">
        <v>1</v>
      </c>
      <c r="AL775" t="b">
        <v>1</v>
      </c>
      <c r="AO775" s="1">
        <v>1</v>
      </c>
      <c r="AP775" t="b">
        <v>0</v>
      </c>
      <c r="AQ775" t="b">
        <v>1</v>
      </c>
      <c r="AR775" t="s">
        <v>23</v>
      </c>
      <c r="AS775" t="b">
        <v>0</v>
      </c>
    </row>
    <row r="776" spans="1:47">
      <c r="A776">
        <v>148580</v>
      </c>
      <c r="B776" t="s">
        <v>68</v>
      </c>
      <c r="C776" t="s">
        <v>886</v>
      </c>
      <c r="D776" t="s">
        <v>636</v>
      </c>
      <c r="E776" t="str">
        <f>IF(ISNUMBER(SEARCH(E$1, VLOOKUP($A776,#REF!, 30, FALSE))), "Y", "N")</f>
        <v>N</v>
      </c>
      <c r="F776" t="str">
        <f>IF(ISNUMBER(SEARCH(F$1, VLOOKUP($A776,#REF!, 30, FALSE))), "Y", "N")</f>
        <v>N</v>
      </c>
      <c r="G776" t="str">
        <f>IF(ISNUMBER(SEARCH(G$1, VLOOKUP($A776,#REF!, 30, FALSE))), "Y", "N")</f>
        <v>N</v>
      </c>
      <c r="H776" t="str">
        <f>IF(ISNUMBER(SEARCH(H$1, VLOOKUP($A776,#REF!, 30, FALSE))), "Y", "N")</f>
        <v>N</v>
      </c>
      <c r="I776" t="str">
        <f>IF(ISNUMBER(SEARCH(I$1, VLOOKUP($A776,#REF!, 30, FALSE))), "Y", "N")</f>
        <v>N</v>
      </c>
      <c r="J776" t="str">
        <f>IF(ISNUMBER(SEARCH(J$1, VLOOKUP($A776,#REF!, 30, FALSE))), "Y", "N")</f>
        <v>N</v>
      </c>
      <c r="K776" t="str">
        <f>IF(ISNUMBER(SEARCH(K$1, VLOOKUP($A776,#REF!, 30, FALSE))), "Y", "N")</f>
        <v>N</v>
      </c>
      <c r="L776">
        <v>140</v>
      </c>
      <c r="M776" t="s">
        <v>52</v>
      </c>
      <c r="N776" t="s">
        <v>887</v>
      </c>
      <c r="O776" t="s">
        <v>53</v>
      </c>
      <c r="P776" t="s">
        <v>297</v>
      </c>
      <c r="Q776">
        <v>0</v>
      </c>
      <c r="R776">
        <f>IF(M776="electric",VLOOKUP(C776,Electric!$B:$F,5,FALSE), VLOOKUP(C776, Gas!$B:$F, 5, FALSE))</f>
        <v>0.34292</v>
      </c>
      <c r="S776" s="8" t="str">
        <f t="shared" si="12"/>
        <v>None</v>
      </c>
      <c r="T776">
        <v>0</v>
      </c>
      <c r="U776">
        <v>44.99</v>
      </c>
      <c r="V776">
        <v>0</v>
      </c>
      <c r="W776" t="s">
        <v>25</v>
      </c>
      <c r="X776">
        <v>12</v>
      </c>
      <c r="Y776" t="s">
        <v>13</v>
      </c>
      <c r="Z776" t="s">
        <v>40</v>
      </c>
      <c r="AA776" t="s">
        <v>206</v>
      </c>
      <c r="AB776" t="s">
        <v>588</v>
      </c>
      <c r="AC776" t="s">
        <v>896</v>
      </c>
      <c r="AD776" t="s">
        <v>201</v>
      </c>
      <c r="AE776" t="s">
        <v>897</v>
      </c>
      <c r="AF776" t="s">
        <v>740</v>
      </c>
      <c r="AG776" t="b">
        <v>0</v>
      </c>
      <c r="AH776" t="b">
        <v>0</v>
      </c>
      <c r="AI776" t="b">
        <v>0</v>
      </c>
      <c r="AJ776" t="b">
        <v>0</v>
      </c>
      <c r="AK776" t="b">
        <v>1</v>
      </c>
      <c r="AL776" t="b">
        <v>1</v>
      </c>
      <c r="AO776" s="1">
        <v>1</v>
      </c>
      <c r="AP776" t="b">
        <v>0</v>
      </c>
      <c r="AQ776" t="b">
        <v>1</v>
      </c>
      <c r="AR776" t="s">
        <v>23</v>
      </c>
      <c r="AS776" t="b">
        <v>0</v>
      </c>
      <c r="AU776" t="s">
        <v>72</v>
      </c>
    </row>
    <row r="777" spans="1:47">
      <c r="A777">
        <v>148829</v>
      </c>
      <c r="B777" t="s">
        <v>68</v>
      </c>
      <c r="C777" t="s">
        <v>886</v>
      </c>
      <c r="D777" t="s">
        <v>824</v>
      </c>
      <c r="E777" t="str">
        <f>IF(ISNUMBER(SEARCH(E$1, VLOOKUP($A777,#REF!, 30, FALSE))), "Y", "N")</f>
        <v>N</v>
      </c>
      <c r="F777" t="str">
        <f>IF(ISNUMBER(SEARCH(F$1, VLOOKUP($A777,#REF!, 30, FALSE))), "Y", "N")</f>
        <v>N</v>
      </c>
      <c r="G777" t="str">
        <f>IF(ISNUMBER(SEARCH(G$1, VLOOKUP($A777,#REF!, 30, FALSE))), "Y", "N")</f>
        <v>N</v>
      </c>
      <c r="H777" t="str">
        <f>IF(ISNUMBER(SEARCH(H$1, VLOOKUP($A777,#REF!, 30, FALSE))), "Y", "N")</f>
        <v>N</v>
      </c>
      <c r="I777" t="str">
        <f>IF(ISNUMBER(SEARCH(I$1, VLOOKUP($A777,#REF!, 30, FALSE))), "Y", "N")</f>
        <v>N</v>
      </c>
      <c r="J777" t="str">
        <f>IF(ISNUMBER(SEARCH(J$1, VLOOKUP($A777,#REF!, 30, FALSE))), "Y", "N")</f>
        <v>N</v>
      </c>
      <c r="K777" t="str">
        <f>IF(ISNUMBER(SEARCH(K$1, VLOOKUP($A777,#REF!, 30, FALSE))), "Y", "N")</f>
        <v>N</v>
      </c>
      <c r="L777">
        <v>60</v>
      </c>
      <c r="M777" t="s">
        <v>52</v>
      </c>
      <c r="N777" t="s">
        <v>887</v>
      </c>
      <c r="O777" t="s">
        <v>53</v>
      </c>
      <c r="P777" t="s">
        <v>23</v>
      </c>
      <c r="Q777">
        <v>0.91900000000000004</v>
      </c>
      <c r="R777">
        <f>IF(M777="electric",VLOOKUP(C777,Electric!$B:$F,5,FALSE), VLOOKUP(C777, Gas!$B:$F, 5, FALSE))</f>
        <v>0.34292</v>
      </c>
      <c r="S777" s="8" t="str">
        <f t="shared" si="12"/>
        <v>None</v>
      </c>
      <c r="T777">
        <v>0</v>
      </c>
      <c r="U777">
        <v>4.95</v>
      </c>
      <c r="V777">
        <v>0</v>
      </c>
      <c r="W777" t="s">
        <v>25</v>
      </c>
      <c r="X777">
        <v>12</v>
      </c>
      <c r="Y777" t="s">
        <v>13</v>
      </c>
      <c r="Z777" t="s">
        <v>40</v>
      </c>
      <c r="AA777" t="s">
        <v>165</v>
      </c>
      <c r="AB777" t="s">
        <v>898</v>
      </c>
      <c r="AD777" t="s">
        <v>572</v>
      </c>
      <c r="AE777" t="s">
        <v>893</v>
      </c>
      <c r="AF777" t="s">
        <v>740</v>
      </c>
      <c r="AG777" t="b">
        <v>0</v>
      </c>
      <c r="AH777" t="b">
        <v>0</v>
      </c>
      <c r="AI777" t="b">
        <v>0</v>
      </c>
      <c r="AJ777" t="b">
        <v>0</v>
      </c>
      <c r="AK777" t="b">
        <v>1</v>
      </c>
      <c r="AL777" t="b">
        <v>1</v>
      </c>
      <c r="AO777" t="s">
        <v>27</v>
      </c>
      <c r="AP777" t="b">
        <v>0</v>
      </c>
      <c r="AQ777" t="b">
        <v>0</v>
      </c>
      <c r="AR777" t="s">
        <v>23</v>
      </c>
      <c r="AS777" t="b">
        <v>0</v>
      </c>
    </row>
    <row r="778" spans="1:47">
      <c r="A778">
        <v>148830</v>
      </c>
      <c r="B778" t="s">
        <v>68</v>
      </c>
      <c r="C778" t="s">
        <v>886</v>
      </c>
      <c r="D778" t="s">
        <v>870</v>
      </c>
      <c r="E778" t="str">
        <f>IF(ISNUMBER(SEARCH(E$1, VLOOKUP($A778,#REF!, 30, FALSE))), "Y", "N")</f>
        <v>N</v>
      </c>
      <c r="F778" t="str">
        <f>IF(ISNUMBER(SEARCH(F$1, VLOOKUP($A778,#REF!, 30, FALSE))), "Y", "N")</f>
        <v>N</v>
      </c>
      <c r="G778" t="str">
        <f>IF(ISNUMBER(SEARCH(G$1, VLOOKUP($A778,#REF!, 30, FALSE))), "Y", "N")</f>
        <v>N</v>
      </c>
      <c r="H778" t="str">
        <f>IF(ISNUMBER(SEARCH(H$1, VLOOKUP($A778,#REF!, 30, FALSE))), "Y", "N")</f>
        <v>N</v>
      </c>
      <c r="I778" t="str">
        <f>IF(ISNUMBER(SEARCH(I$1, VLOOKUP($A778,#REF!, 30, FALSE))), "Y", "N")</f>
        <v>N</v>
      </c>
      <c r="J778" t="str">
        <f>IF(ISNUMBER(SEARCH(J$1, VLOOKUP($A778,#REF!, 30, FALSE))), "Y", "N")</f>
        <v>N</v>
      </c>
      <c r="K778" t="str">
        <f>IF(ISNUMBER(SEARCH(K$1, VLOOKUP($A778,#REF!, 30, FALSE))), "Y", "N")</f>
        <v>N</v>
      </c>
      <c r="L778">
        <v>50</v>
      </c>
      <c r="M778" t="s">
        <v>52</v>
      </c>
      <c r="N778" t="s">
        <v>887</v>
      </c>
      <c r="O778" t="s">
        <v>53</v>
      </c>
      <c r="P778" t="s">
        <v>23</v>
      </c>
      <c r="Q778">
        <v>0.82499999999999996</v>
      </c>
      <c r="R778">
        <f>IF(M778="electric",VLOOKUP(C778,Electric!$B:$F,5,FALSE), VLOOKUP(C778, Gas!$B:$F, 5, FALSE))</f>
        <v>0.34292</v>
      </c>
      <c r="S778" s="8" t="str">
        <f t="shared" si="12"/>
        <v>None</v>
      </c>
      <c r="T778">
        <v>0</v>
      </c>
      <c r="U778">
        <v>4.95</v>
      </c>
      <c r="V778">
        <v>0</v>
      </c>
      <c r="W778" t="s">
        <v>25</v>
      </c>
      <c r="X778">
        <v>24</v>
      </c>
      <c r="Y778" t="s">
        <v>13</v>
      </c>
      <c r="Z778" t="s">
        <v>40</v>
      </c>
      <c r="AA778" t="s">
        <v>170</v>
      </c>
      <c r="AD778" t="s">
        <v>574</v>
      </c>
      <c r="AE778" t="s">
        <v>895</v>
      </c>
      <c r="AF778" t="s">
        <v>740</v>
      </c>
      <c r="AG778" t="b">
        <v>0</v>
      </c>
      <c r="AH778" t="b">
        <v>0</v>
      </c>
      <c r="AI778" t="b">
        <v>0</v>
      </c>
      <c r="AJ778" t="b">
        <v>0</v>
      </c>
      <c r="AK778" t="b">
        <v>1</v>
      </c>
      <c r="AL778" t="b">
        <v>1</v>
      </c>
      <c r="AO778" t="s">
        <v>27</v>
      </c>
      <c r="AP778" t="b">
        <v>0</v>
      </c>
      <c r="AQ778" t="b">
        <v>0</v>
      </c>
      <c r="AR778" t="s">
        <v>23</v>
      </c>
      <c r="AS778" t="b">
        <v>0</v>
      </c>
    </row>
    <row r="779" spans="1:47">
      <c r="A779">
        <v>20661</v>
      </c>
      <c r="B779" t="s">
        <v>68</v>
      </c>
      <c r="C779" t="s">
        <v>886</v>
      </c>
      <c r="D779" t="s">
        <v>296</v>
      </c>
      <c r="E779" t="str">
        <f>IF(ISNUMBER(SEARCH(E$1, VLOOKUP($A779,#REF!, 30, FALSE))), "Y", "N")</f>
        <v>N</v>
      </c>
      <c r="F779" t="str">
        <f>IF(ISNUMBER(SEARCH(F$1, VLOOKUP($A779,#REF!, 30, FALSE))), "Y", "N")</f>
        <v>N</v>
      </c>
      <c r="G779" t="str">
        <f>IF(ISNUMBER(SEARCH(G$1, VLOOKUP($A779,#REF!, 30, FALSE))), "Y", "N")</f>
        <v>N</v>
      </c>
      <c r="H779" t="str">
        <f>IF(ISNUMBER(SEARCH(H$1, VLOOKUP($A779,#REF!, 30, FALSE))), "Y", "N")</f>
        <v>N</v>
      </c>
      <c r="I779" t="str">
        <f>IF(ISNUMBER(SEARCH(I$1, VLOOKUP($A779,#REF!, 30, FALSE))), "Y", "N")</f>
        <v>N</v>
      </c>
      <c r="J779" t="str">
        <f>IF(ISNUMBER(SEARCH(J$1, VLOOKUP($A779,#REF!, 30, FALSE))), "Y", "N")</f>
        <v>N</v>
      </c>
      <c r="K779" t="str">
        <f>IF(ISNUMBER(SEARCH(K$1, VLOOKUP($A779,#REF!, 30, FALSE))), "Y", "N")</f>
        <v>N</v>
      </c>
      <c r="L779">
        <v>140</v>
      </c>
      <c r="M779" t="s">
        <v>52</v>
      </c>
      <c r="N779" t="s">
        <v>887</v>
      </c>
      <c r="O779" t="s">
        <v>53</v>
      </c>
      <c r="P779" t="s">
        <v>297</v>
      </c>
      <c r="Q779">
        <v>0</v>
      </c>
      <c r="R779">
        <f>IF(M779="electric",VLOOKUP(C779,Electric!$B:$F,5,FALSE), VLOOKUP(C779, Gas!$B:$F, 5, FALSE))</f>
        <v>0.34292</v>
      </c>
      <c r="S779" s="8" t="str">
        <f t="shared" si="12"/>
        <v>None</v>
      </c>
      <c r="T779">
        <v>0</v>
      </c>
      <c r="U779">
        <v>39.99</v>
      </c>
      <c r="V779">
        <v>0</v>
      </c>
      <c r="W779" t="s">
        <v>25</v>
      </c>
      <c r="X779">
        <v>12</v>
      </c>
      <c r="Y779" t="s">
        <v>13</v>
      </c>
      <c r="Z779" t="s">
        <v>26</v>
      </c>
      <c r="AA779" t="s">
        <v>206</v>
      </c>
      <c r="AB779" t="s">
        <v>588</v>
      </c>
      <c r="AC779" t="s">
        <v>896</v>
      </c>
      <c r="AD779" t="s">
        <v>201</v>
      </c>
      <c r="AE779" t="s">
        <v>899</v>
      </c>
      <c r="AF779" t="s">
        <v>740</v>
      </c>
      <c r="AG779" t="b">
        <v>0</v>
      </c>
      <c r="AH779" t="b">
        <v>0</v>
      </c>
      <c r="AI779" t="b">
        <v>0</v>
      </c>
      <c r="AJ779" t="b">
        <v>0</v>
      </c>
      <c r="AK779" t="b">
        <v>1</v>
      </c>
      <c r="AL779" t="b">
        <v>1</v>
      </c>
      <c r="AN779" t="s">
        <v>900</v>
      </c>
      <c r="AO779" t="s">
        <v>27</v>
      </c>
      <c r="AP779" t="b">
        <v>0</v>
      </c>
      <c r="AQ779" t="b">
        <v>0</v>
      </c>
      <c r="AR779" t="s">
        <v>23</v>
      </c>
      <c r="AS779" t="b">
        <v>0</v>
      </c>
      <c r="AU779" t="s">
        <v>72</v>
      </c>
    </row>
    <row r="780" spans="1:47">
      <c r="A780">
        <v>148835</v>
      </c>
      <c r="B780" t="s">
        <v>68</v>
      </c>
      <c r="C780" t="s">
        <v>886</v>
      </c>
      <c r="D780" t="s">
        <v>901</v>
      </c>
      <c r="E780" t="str">
        <f>IF(ISNUMBER(SEARCH(E$1, VLOOKUP($A780,#REF!, 30, FALSE))), "Y", "N")</f>
        <v>N</v>
      </c>
      <c r="F780" t="str">
        <f>IF(ISNUMBER(SEARCH(F$1, VLOOKUP($A780,#REF!, 30, FALSE))), "Y", "N")</f>
        <v>N</v>
      </c>
      <c r="G780" t="str">
        <f>IF(ISNUMBER(SEARCH(G$1, VLOOKUP($A780,#REF!, 30, FALSE))), "Y", "N")</f>
        <v>N</v>
      </c>
      <c r="H780" t="str">
        <f>IF(ISNUMBER(SEARCH(H$1, VLOOKUP($A780,#REF!, 30, FALSE))), "Y", "N")</f>
        <v>N</v>
      </c>
      <c r="I780" t="str">
        <f>IF(ISNUMBER(SEARCH(I$1, VLOOKUP($A780,#REF!, 30, FALSE))), "Y", "N")</f>
        <v>N</v>
      </c>
      <c r="J780" t="str">
        <f>IF(ISNUMBER(SEARCH(J$1, VLOOKUP($A780,#REF!, 30, FALSE))), "Y", "N")</f>
        <v>N</v>
      </c>
      <c r="K780" t="str">
        <f>IF(ISNUMBER(SEARCH(K$1, VLOOKUP($A780,#REF!, 30, FALSE))), "Y", "N")</f>
        <v>N</v>
      </c>
      <c r="L780">
        <v>10</v>
      </c>
      <c r="M780" t="s">
        <v>52</v>
      </c>
      <c r="N780" t="s">
        <v>887</v>
      </c>
      <c r="O780" t="s">
        <v>53</v>
      </c>
      <c r="P780" t="s">
        <v>297</v>
      </c>
      <c r="Q780">
        <v>0</v>
      </c>
      <c r="R780">
        <f>IF(M780="electric",VLOOKUP(C780,Electric!$B:$F,5,FALSE), VLOOKUP(C780, Gas!$B:$F, 5, FALSE))</f>
        <v>0.34292</v>
      </c>
      <c r="S780" s="8" t="str">
        <f t="shared" si="12"/>
        <v>None</v>
      </c>
      <c r="T780">
        <v>0</v>
      </c>
      <c r="U780">
        <v>34.99</v>
      </c>
      <c r="V780">
        <v>0</v>
      </c>
      <c r="W780" t="s">
        <v>46</v>
      </c>
      <c r="X780">
        <v>12</v>
      </c>
      <c r="Y780" t="s">
        <v>13</v>
      </c>
      <c r="Z780" t="s">
        <v>40</v>
      </c>
      <c r="AD780" t="s">
        <v>147</v>
      </c>
      <c r="AE780" t="s">
        <v>902</v>
      </c>
      <c r="AF780" t="s">
        <v>740</v>
      </c>
      <c r="AG780" t="b">
        <v>0</v>
      </c>
      <c r="AH780" t="b">
        <v>0</v>
      </c>
      <c r="AI780" t="b">
        <v>0</v>
      </c>
      <c r="AJ780" t="b">
        <v>0</v>
      </c>
      <c r="AK780" t="b">
        <v>1</v>
      </c>
      <c r="AL780" t="b">
        <v>1</v>
      </c>
      <c r="AO780" t="s">
        <v>27</v>
      </c>
      <c r="AP780" t="b">
        <v>0</v>
      </c>
      <c r="AQ780" t="b">
        <v>0</v>
      </c>
      <c r="AR780" t="s">
        <v>23</v>
      </c>
      <c r="AS780" t="b">
        <v>0</v>
      </c>
    </row>
    <row r="781" spans="1:47">
      <c r="A781">
        <v>151410</v>
      </c>
      <c r="B781" t="s">
        <v>68</v>
      </c>
      <c r="C781" t="s">
        <v>886</v>
      </c>
      <c r="D781" t="s">
        <v>229</v>
      </c>
      <c r="E781" t="str">
        <f>IF(ISNUMBER(SEARCH(E$1, VLOOKUP($A781,#REF!, 30, FALSE))), "Y", "N")</f>
        <v>N</v>
      </c>
      <c r="F781" t="str">
        <f>IF(ISNUMBER(SEARCH(F$1, VLOOKUP($A781,#REF!, 30, FALSE))), "Y", "N")</f>
        <v>N</v>
      </c>
      <c r="G781" t="str">
        <f>IF(ISNUMBER(SEARCH(G$1, VLOOKUP($A781,#REF!, 30, FALSE))), "Y", "N")</f>
        <v>N</v>
      </c>
      <c r="H781" t="str">
        <f>IF(ISNUMBER(SEARCH(H$1, VLOOKUP($A781,#REF!, 30, FALSE))), "Y", "N")</f>
        <v>N</v>
      </c>
      <c r="I781" t="str">
        <f>IF(ISNUMBER(SEARCH(I$1, VLOOKUP($A781,#REF!, 30, FALSE))), "Y", "N")</f>
        <v>N</v>
      </c>
      <c r="J781" t="str">
        <f>IF(ISNUMBER(SEARCH(J$1, VLOOKUP($A781,#REF!, 30, FALSE))), "Y", "N")</f>
        <v>N</v>
      </c>
      <c r="K781" t="str">
        <f>IF(ISNUMBER(SEARCH(K$1, VLOOKUP($A781,#REF!, 30, FALSE))), "Y", "N")</f>
        <v>N</v>
      </c>
      <c r="L781">
        <v>220</v>
      </c>
      <c r="M781" t="s">
        <v>52</v>
      </c>
      <c r="N781" t="s">
        <v>887</v>
      </c>
      <c r="O781" t="s">
        <v>53</v>
      </c>
      <c r="P781" t="s">
        <v>297</v>
      </c>
      <c r="Q781">
        <v>0</v>
      </c>
      <c r="R781">
        <f>IF(M781="electric",VLOOKUP(C781,Electric!$B:$F,5,FALSE), VLOOKUP(C781, Gas!$B:$F, 5, FALSE))</f>
        <v>0.34292</v>
      </c>
      <c r="S781" s="8" t="str">
        <f t="shared" si="12"/>
        <v>None</v>
      </c>
      <c r="T781">
        <v>0</v>
      </c>
      <c r="U781">
        <v>49.99</v>
      </c>
      <c r="V781">
        <v>0</v>
      </c>
      <c r="W781" t="s">
        <v>230</v>
      </c>
      <c r="X781">
        <v>12</v>
      </c>
      <c r="Y781" t="s">
        <v>13</v>
      </c>
      <c r="Z781" t="s">
        <v>40</v>
      </c>
      <c r="AA781" t="s">
        <v>231</v>
      </c>
      <c r="AB781" t="s">
        <v>199</v>
      </c>
      <c r="AC781" t="s">
        <v>903</v>
      </c>
      <c r="AD781" t="s">
        <v>201</v>
      </c>
      <c r="AE781" t="s">
        <v>904</v>
      </c>
      <c r="AF781" t="s">
        <v>740</v>
      </c>
      <c r="AG781" t="b">
        <v>0</v>
      </c>
      <c r="AH781" t="b">
        <v>0</v>
      </c>
      <c r="AI781" t="b">
        <v>0</v>
      </c>
      <c r="AJ781" t="b">
        <v>0</v>
      </c>
      <c r="AK781" t="b">
        <v>1</v>
      </c>
      <c r="AL781" t="b">
        <v>1</v>
      </c>
      <c r="AO781" t="s">
        <v>27</v>
      </c>
      <c r="AP781" t="b">
        <v>0</v>
      </c>
      <c r="AQ781" t="b">
        <v>0</v>
      </c>
      <c r="AR781" t="s">
        <v>23</v>
      </c>
      <c r="AS781" t="b">
        <v>0</v>
      </c>
      <c r="AU781" t="s">
        <v>233</v>
      </c>
    </row>
    <row r="782" spans="1:47">
      <c r="A782">
        <v>151908</v>
      </c>
      <c r="B782" t="s">
        <v>68</v>
      </c>
      <c r="C782" t="s">
        <v>886</v>
      </c>
      <c r="D782" t="s">
        <v>905</v>
      </c>
      <c r="E782" t="str">
        <f>IF(ISNUMBER(SEARCH(E$1, VLOOKUP($A782,#REF!, 30, FALSE))), "Y", "N")</f>
        <v>N</v>
      </c>
      <c r="F782" t="str">
        <f>IF(ISNUMBER(SEARCH(F$1, VLOOKUP($A782,#REF!, 30, FALSE))), "Y", "N")</f>
        <v>N</v>
      </c>
      <c r="G782" t="str">
        <f>IF(ISNUMBER(SEARCH(G$1, VLOOKUP($A782,#REF!, 30, FALSE))), "Y", "N")</f>
        <v>N</v>
      </c>
      <c r="H782" t="str">
        <f>IF(ISNUMBER(SEARCH(H$1, VLOOKUP($A782,#REF!, 30, FALSE))), "Y", "N")</f>
        <v>N</v>
      </c>
      <c r="I782" t="str">
        <f>IF(ISNUMBER(SEARCH(I$1, VLOOKUP($A782,#REF!, 30, FALSE))), "Y", "N")</f>
        <v>N</v>
      </c>
      <c r="J782" t="str">
        <f>IF(ISNUMBER(SEARCH(J$1, VLOOKUP($A782,#REF!, 30, FALSE))), "Y", "N")</f>
        <v>N</v>
      </c>
      <c r="K782" t="str">
        <f>IF(ISNUMBER(SEARCH(K$1, VLOOKUP($A782,#REF!, 30, FALSE))), "Y", "N")</f>
        <v>N</v>
      </c>
      <c r="L782" t="s">
        <v>221</v>
      </c>
      <c r="M782" t="s">
        <v>52</v>
      </c>
      <c r="N782" t="s">
        <v>887</v>
      </c>
      <c r="O782" t="s">
        <v>53</v>
      </c>
      <c r="P782" t="s">
        <v>906</v>
      </c>
      <c r="Q782">
        <v>0.67900000000000005</v>
      </c>
      <c r="R782">
        <f>IF(M782="electric",VLOOKUP(C782,Electric!$B:$F,5,FALSE), VLOOKUP(C782, Gas!$B:$F, 5, FALSE))</f>
        <v>0.34292</v>
      </c>
      <c r="S782" s="8" t="str">
        <f t="shared" si="12"/>
        <v>None</v>
      </c>
      <c r="T782">
        <v>0</v>
      </c>
      <c r="U782">
        <v>0</v>
      </c>
      <c r="V782">
        <v>0</v>
      </c>
      <c r="W782" t="s">
        <v>46</v>
      </c>
      <c r="X782">
        <v>2</v>
      </c>
      <c r="Y782" t="s">
        <v>13</v>
      </c>
      <c r="Z782" t="s">
        <v>40</v>
      </c>
      <c r="AA782" t="s">
        <v>226</v>
      </c>
      <c r="AD782" t="s">
        <v>162</v>
      </c>
      <c r="AE782" t="s">
        <v>907</v>
      </c>
      <c r="AF782" t="s">
        <v>740</v>
      </c>
      <c r="AG782" t="b">
        <v>0</v>
      </c>
      <c r="AH782" t="b">
        <v>0</v>
      </c>
      <c r="AI782" t="b">
        <v>0</v>
      </c>
      <c r="AJ782" t="b">
        <v>0</v>
      </c>
      <c r="AK782" t="b">
        <v>1</v>
      </c>
      <c r="AL782" t="b">
        <v>1</v>
      </c>
      <c r="AO782" t="s">
        <v>27</v>
      </c>
      <c r="AP782" t="b">
        <v>0</v>
      </c>
      <c r="AQ782" t="b">
        <v>0</v>
      </c>
      <c r="AR782" t="s">
        <v>23</v>
      </c>
      <c r="AS782" t="b">
        <v>0</v>
      </c>
    </row>
    <row r="783" spans="1:47">
      <c r="A783">
        <v>147025</v>
      </c>
      <c r="B783" t="s">
        <v>68</v>
      </c>
      <c r="C783" t="s">
        <v>908</v>
      </c>
      <c r="D783" t="s">
        <v>723</v>
      </c>
      <c r="E783" t="str">
        <f>IF(ISNUMBER(SEARCH(E$1, VLOOKUP($A783,#REF!, 30, FALSE))), "Y", "N")</f>
        <v>N</v>
      </c>
      <c r="F783" t="str">
        <f>IF(ISNUMBER(SEARCH(F$1, VLOOKUP($A783,#REF!, 30, FALSE))), "Y", "N")</f>
        <v>N</v>
      </c>
      <c r="G783" t="str">
        <f>IF(ISNUMBER(SEARCH(G$1, VLOOKUP($A783,#REF!, 30, FALSE))), "Y", "N")</f>
        <v>N</v>
      </c>
      <c r="H783" t="str">
        <f>IF(ISNUMBER(SEARCH(H$1, VLOOKUP($A783,#REF!, 30, FALSE))), "Y", "N")</f>
        <v>N</v>
      </c>
      <c r="I783" t="str">
        <f>IF(ISNUMBER(SEARCH(I$1, VLOOKUP($A783,#REF!, 30, FALSE))), "Y", "N")</f>
        <v>N</v>
      </c>
      <c r="J783" t="str">
        <f>IF(ISNUMBER(SEARCH(J$1, VLOOKUP($A783,#REF!, 30, FALSE))), "Y", "N")</f>
        <v>N</v>
      </c>
      <c r="K783" t="str">
        <f>IF(ISNUMBER(SEARCH(K$1, VLOOKUP($A783,#REF!, 30, FALSE))), "Y", "N")</f>
        <v>N</v>
      </c>
      <c r="L783">
        <v>10</v>
      </c>
      <c r="M783" t="s">
        <v>52</v>
      </c>
      <c r="N783" t="s">
        <v>437</v>
      </c>
      <c r="O783" t="s">
        <v>53</v>
      </c>
      <c r="P783" t="s">
        <v>23</v>
      </c>
      <c r="Q783">
        <v>0.499</v>
      </c>
      <c r="R783">
        <f>IF(M783="electric",VLOOKUP(C783,Electric!$B:$F,5,FALSE), VLOOKUP(C783, Gas!$B:$F, 5, FALSE))</f>
        <v>0.40699999999999997</v>
      </c>
      <c r="S783" s="8" t="str">
        <f t="shared" si="12"/>
        <v>None</v>
      </c>
      <c r="T783">
        <v>0</v>
      </c>
      <c r="U783">
        <v>4.95</v>
      </c>
      <c r="V783">
        <v>0</v>
      </c>
      <c r="W783" t="s">
        <v>46</v>
      </c>
      <c r="X783">
        <v>12</v>
      </c>
      <c r="Y783" t="s">
        <v>13</v>
      </c>
      <c r="Z783" t="s">
        <v>40</v>
      </c>
      <c r="AA783" t="s">
        <v>398</v>
      </c>
      <c r="AD783" t="s">
        <v>162</v>
      </c>
      <c r="AE783" t="s">
        <v>909</v>
      </c>
      <c r="AF783" t="s">
        <v>740</v>
      </c>
      <c r="AG783" t="b">
        <v>0</v>
      </c>
      <c r="AH783" t="b">
        <v>0</v>
      </c>
      <c r="AI783" t="b">
        <v>0</v>
      </c>
      <c r="AJ783" t="b">
        <v>0</v>
      </c>
      <c r="AK783" t="b">
        <v>1</v>
      </c>
      <c r="AL783" t="b">
        <v>1</v>
      </c>
      <c r="AO783" t="s">
        <v>27</v>
      </c>
      <c r="AP783" t="b">
        <v>0</v>
      </c>
      <c r="AQ783" t="b">
        <v>0</v>
      </c>
      <c r="AR783" t="s">
        <v>23</v>
      </c>
      <c r="AS783" t="b">
        <v>0</v>
      </c>
      <c r="AU783" t="s">
        <v>832</v>
      </c>
    </row>
    <row r="784" spans="1:47">
      <c r="A784">
        <v>147024</v>
      </c>
      <c r="B784" t="s">
        <v>68</v>
      </c>
      <c r="C784" t="s">
        <v>908</v>
      </c>
      <c r="D784" t="s">
        <v>724</v>
      </c>
      <c r="E784" t="str">
        <f>IF(ISNUMBER(SEARCH(E$1, VLOOKUP($A784,#REF!, 30, FALSE))), "Y", "N")</f>
        <v>N</v>
      </c>
      <c r="F784" t="str">
        <f>IF(ISNUMBER(SEARCH(F$1, VLOOKUP($A784,#REF!, 30, FALSE))), "Y", "N")</f>
        <v>N</v>
      </c>
      <c r="G784" t="str">
        <f>IF(ISNUMBER(SEARCH(G$1, VLOOKUP($A784,#REF!, 30, FALSE))), "Y", "N")</f>
        <v>N</v>
      </c>
      <c r="H784" t="str">
        <f>IF(ISNUMBER(SEARCH(H$1, VLOOKUP($A784,#REF!, 30, FALSE))), "Y", "N")</f>
        <v>N</v>
      </c>
      <c r="I784" t="str">
        <f>IF(ISNUMBER(SEARCH(I$1, VLOOKUP($A784,#REF!, 30, FALSE))), "Y", "N")</f>
        <v>N</v>
      </c>
      <c r="J784" t="str">
        <f>IF(ISNUMBER(SEARCH(J$1, VLOOKUP($A784,#REF!, 30, FALSE))), "Y", "N")</f>
        <v>N</v>
      </c>
      <c r="K784" t="str">
        <f>IF(ISNUMBER(SEARCH(K$1, VLOOKUP($A784,#REF!, 30, FALSE))), "Y", "N")</f>
        <v>N</v>
      </c>
      <c r="L784">
        <v>10</v>
      </c>
      <c r="M784" t="s">
        <v>52</v>
      </c>
      <c r="N784" t="s">
        <v>437</v>
      </c>
      <c r="O784" t="s">
        <v>53</v>
      </c>
      <c r="P784" t="s">
        <v>23</v>
      </c>
      <c r="Q784">
        <v>0.439</v>
      </c>
      <c r="R784">
        <f>IF(M784="electric",VLOOKUP(C784,Electric!$B:$F,5,FALSE), VLOOKUP(C784, Gas!$B:$F, 5, FALSE))</f>
        <v>0.40699999999999997</v>
      </c>
      <c r="S784" s="8" t="str">
        <f t="shared" si="12"/>
        <v>None</v>
      </c>
      <c r="T784">
        <v>0</v>
      </c>
      <c r="U784">
        <v>4.95</v>
      </c>
      <c r="V784">
        <v>0</v>
      </c>
      <c r="W784" t="s">
        <v>46</v>
      </c>
      <c r="X784">
        <v>6</v>
      </c>
      <c r="Y784" t="s">
        <v>13</v>
      </c>
      <c r="Z784" t="s">
        <v>40</v>
      </c>
      <c r="AA784" t="s">
        <v>398</v>
      </c>
      <c r="AD784" t="s">
        <v>162</v>
      </c>
      <c r="AE784" t="s">
        <v>909</v>
      </c>
      <c r="AF784" t="s">
        <v>740</v>
      </c>
      <c r="AG784" t="b">
        <v>0</v>
      </c>
      <c r="AH784" t="b">
        <v>0</v>
      </c>
      <c r="AI784" t="b">
        <v>0</v>
      </c>
      <c r="AJ784" t="b">
        <v>0</v>
      </c>
      <c r="AK784" t="b">
        <v>1</v>
      </c>
      <c r="AL784" t="b">
        <v>1</v>
      </c>
      <c r="AO784" t="s">
        <v>27</v>
      </c>
      <c r="AP784" t="b">
        <v>0</v>
      </c>
      <c r="AQ784" t="b">
        <v>0</v>
      </c>
      <c r="AR784" t="s">
        <v>23</v>
      </c>
      <c r="AS784" t="b">
        <v>0</v>
      </c>
    </row>
    <row r="785" spans="1:47">
      <c r="A785">
        <v>20730</v>
      </c>
      <c r="B785" t="s">
        <v>68</v>
      </c>
      <c r="C785" t="s">
        <v>908</v>
      </c>
      <c r="D785" t="s">
        <v>822</v>
      </c>
      <c r="E785" t="str">
        <f>IF(ISNUMBER(SEARCH(E$1, VLOOKUP($A785,#REF!, 30, FALSE))), "Y", "N")</f>
        <v>N</v>
      </c>
      <c r="F785" t="str">
        <f>IF(ISNUMBER(SEARCH(F$1, VLOOKUP($A785,#REF!, 30, FALSE))), "Y", "N")</f>
        <v>N</v>
      </c>
      <c r="G785" t="str">
        <f>IF(ISNUMBER(SEARCH(G$1, VLOOKUP($A785,#REF!, 30, FALSE))), "Y", "N")</f>
        <v>N</v>
      </c>
      <c r="H785" t="str">
        <f>IF(ISNUMBER(SEARCH(H$1, VLOOKUP($A785,#REF!, 30, FALSE))), "Y", "N")</f>
        <v>N</v>
      </c>
      <c r="I785" t="str">
        <f>IF(ISNUMBER(SEARCH(I$1, VLOOKUP($A785,#REF!, 30, FALSE))), "Y", "N")</f>
        <v>N</v>
      </c>
      <c r="J785" t="str">
        <f>IF(ISNUMBER(SEARCH(J$1, VLOOKUP($A785,#REF!, 30, FALSE))), "Y", "N")</f>
        <v>N</v>
      </c>
      <c r="K785" t="str">
        <f>IF(ISNUMBER(SEARCH(K$1, VLOOKUP($A785,#REF!, 30, FALSE))), "Y", "N")</f>
        <v>N</v>
      </c>
      <c r="L785">
        <v>60</v>
      </c>
      <c r="M785" t="s">
        <v>52</v>
      </c>
      <c r="N785" t="s">
        <v>437</v>
      </c>
      <c r="O785" t="s">
        <v>53</v>
      </c>
      <c r="P785" t="s">
        <v>23</v>
      </c>
      <c r="Q785">
        <v>0.51900000000000002</v>
      </c>
      <c r="R785">
        <f>IF(M785="electric",VLOOKUP(C785,Electric!$B:$F,5,FALSE), VLOOKUP(C785, Gas!$B:$F, 5, FALSE))</f>
        <v>0.40699999999999997</v>
      </c>
      <c r="S785" s="8" t="str">
        <f t="shared" si="12"/>
        <v>None</v>
      </c>
      <c r="T785">
        <v>0</v>
      </c>
      <c r="U785">
        <v>4.95</v>
      </c>
      <c r="V785">
        <v>0</v>
      </c>
      <c r="W785" t="s">
        <v>46</v>
      </c>
      <c r="X785">
        <v>12</v>
      </c>
      <c r="Y785" t="s">
        <v>13</v>
      </c>
      <c r="Z785" t="s">
        <v>40</v>
      </c>
      <c r="AA785" t="s">
        <v>165</v>
      </c>
      <c r="AB785" t="s">
        <v>166</v>
      </c>
      <c r="AD785" t="s">
        <v>167</v>
      </c>
      <c r="AE785" t="s">
        <v>909</v>
      </c>
      <c r="AF785" t="s">
        <v>740</v>
      </c>
      <c r="AG785" t="b">
        <v>0</v>
      </c>
      <c r="AH785" t="b">
        <v>0</v>
      </c>
      <c r="AI785" t="b">
        <v>0</v>
      </c>
      <c r="AJ785" t="b">
        <v>0</v>
      </c>
      <c r="AK785" t="b">
        <v>1</v>
      </c>
      <c r="AL785" t="b">
        <v>1</v>
      </c>
      <c r="AN785" t="s">
        <v>741</v>
      </c>
      <c r="AO785" s="1">
        <v>1</v>
      </c>
      <c r="AP785" t="b">
        <v>0</v>
      </c>
      <c r="AQ785" t="b">
        <v>1</v>
      </c>
      <c r="AR785" t="s">
        <v>23</v>
      </c>
      <c r="AS785" t="b">
        <v>0</v>
      </c>
      <c r="AU785" t="s">
        <v>832</v>
      </c>
    </row>
    <row r="786" spans="1:47">
      <c r="A786">
        <v>147026</v>
      </c>
      <c r="B786" t="s">
        <v>68</v>
      </c>
      <c r="C786" t="s">
        <v>908</v>
      </c>
      <c r="D786" t="s">
        <v>869</v>
      </c>
      <c r="E786" t="str">
        <f>IF(ISNUMBER(SEARCH(E$1, VLOOKUP($A786,#REF!, 30, FALSE))), "Y", "N")</f>
        <v>N</v>
      </c>
      <c r="F786" t="str">
        <f>IF(ISNUMBER(SEARCH(F$1, VLOOKUP($A786,#REF!, 30, FALSE))), "Y", "N")</f>
        <v>N</v>
      </c>
      <c r="G786" t="str">
        <f>IF(ISNUMBER(SEARCH(G$1, VLOOKUP($A786,#REF!, 30, FALSE))), "Y", "N")</f>
        <v>N</v>
      </c>
      <c r="H786" t="str">
        <f>IF(ISNUMBER(SEARCH(H$1, VLOOKUP($A786,#REF!, 30, FALSE))), "Y", "N")</f>
        <v>N</v>
      </c>
      <c r="I786" t="str">
        <f>IF(ISNUMBER(SEARCH(I$1, VLOOKUP($A786,#REF!, 30, FALSE))), "Y", "N")</f>
        <v>N</v>
      </c>
      <c r="J786" t="str">
        <f>IF(ISNUMBER(SEARCH(J$1, VLOOKUP($A786,#REF!, 30, FALSE))), "Y", "N")</f>
        <v>N</v>
      </c>
      <c r="K786" t="str">
        <f>IF(ISNUMBER(SEARCH(K$1, VLOOKUP($A786,#REF!, 30, FALSE))), "Y", "N")</f>
        <v>N</v>
      </c>
      <c r="L786">
        <v>50</v>
      </c>
      <c r="M786" t="s">
        <v>52</v>
      </c>
      <c r="N786" t="s">
        <v>437</v>
      </c>
      <c r="O786" t="s">
        <v>53</v>
      </c>
      <c r="P786" t="s">
        <v>23</v>
      </c>
      <c r="Q786">
        <v>0.55900000000000005</v>
      </c>
      <c r="R786">
        <f>IF(M786="electric",VLOOKUP(C786,Electric!$B:$F,5,FALSE), VLOOKUP(C786, Gas!$B:$F, 5, FALSE))</f>
        <v>0.40699999999999997</v>
      </c>
      <c r="S786" s="8" t="str">
        <f t="shared" si="12"/>
        <v>None</v>
      </c>
      <c r="T786">
        <v>0</v>
      </c>
      <c r="U786">
        <v>4.95</v>
      </c>
      <c r="V786">
        <v>0</v>
      </c>
      <c r="W786" t="s">
        <v>46</v>
      </c>
      <c r="X786">
        <v>24</v>
      </c>
      <c r="Y786" t="s">
        <v>13</v>
      </c>
      <c r="Z786" t="s">
        <v>40</v>
      </c>
      <c r="AA786" t="s">
        <v>170</v>
      </c>
      <c r="AD786" t="s">
        <v>574</v>
      </c>
      <c r="AE786" t="s">
        <v>909</v>
      </c>
      <c r="AF786" t="s">
        <v>740</v>
      </c>
      <c r="AG786" t="b">
        <v>0</v>
      </c>
      <c r="AH786" t="b">
        <v>0</v>
      </c>
      <c r="AI786" t="b">
        <v>0</v>
      </c>
      <c r="AJ786" t="b">
        <v>0</v>
      </c>
      <c r="AK786" t="b">
        <v>1</v>
      </c>
      <c r="AL786" t="b">
        <v>1</v>
      </c>
      <c r="AO786" s="1">
        <v>1</v>
      </c>
      <c r="AP786" t="b">
        <v>0</v>
      </c>
      <c r="AQ786" t="b">
        <v>1</v>
      </c>
      <c r="AR786" t="s">
        <v>23</v>
      </c>
      <c r="AS786" t="b">
        <v>0</v>
      </c>
      <c r="AU786" t="s">
        <v>832</v>
      </c>
    </row>
    <row r="787" spans="1:47">
      <c r="A787">
        <v>21347</v>
      </c>
      <c r="B787" t="s">
        <v>68</v>
      </c>
      <c r="C787" t="s">
        <v>908</v>
      </c>
      <c r="D787" t="s">
        <v>824</v>
      </c>
      <c r="E787" t="str">
        <f>IF(ISNUMBER(SEARCH(E$1, VLOOKUP($A787,#REF!, 30, FALSE))), "Y", "N")</f>
        <v>N</v>
      </c>
      <c r="F787" t="str">
        <f>IF(ISNUMBER(SEARCH(F$1, VLOOKUP($A787,#REF!, 30, FALSE))), "Y", "N")</f>
        <v>N</v>
      </c>
      <c r="G787" t="str">
        <f>IF(ISNUMBER(SEARCH(G$1, VLOOKUP($A787,#REF!, 30, FALSE))), "Y", "N")</f>
        <v>N</v>
      </c>
      <c r="H787" t="str">
        <f>IF(ISNUMBER(SEARCH(H$1, VLOOKUP($A787,#REF!, 30, FALSE))), "Y", "N")</f>
        <v>N</v>
      </c>
      <c r="I787" t="str">
        <f>IF(ISNUMBER(SEARCH(I$1, VLOOKUP($A787,#REF!, 30, FALSE))), "Y", "N")</f>
        <v>N</v>
      </c>
      <c r="J787" t="str">
        <f>IF(ISNUMBER(SEARCH(J$1, VLOOKUP($A787,#REF!, 30, FALSE))), "Y", "N")</f>
        <v>N</v>
      </c>
      <c r="K787" t="str">
        <f>IF(ISNUMBER(SEARCH(K$1, VLOOKUP($A787,#REF!, 30, FALSE))), "Y", "N")</f>
        <v>N</v>
      </c>
      <c r="L787">
        <v>60</v>
      </c>
      <c r="M787" t="s">
        <v>52</v>
      </c>
      <c r="N787" t="s">
        <v>437</v>
      </c>
      <c r="O787" t="s">
        <v>53</v>
      </c>
      <c r="P787" t="s">
        <v>23</v>
      </c>
      <c r="Q787">
        <v>0.499</v>
      </c>
      <c r="R787">
        <f>IF(M787="electric",VLOOKUP(C787,Electric!$B:$F,5,FALSE), VLOOKUP(C787, Gas!$B:$F, 5, FALSE))</f>
        <v>0.40699999999999997</v>
      </c>
      <c r="S787" s="8" t="str">
        <f t="shared" si="12"/>
        <v>None</v>
      </c>
      <c r="T787">
        <v>0</v>
      </c>
      <c r="U787">
        <v>4.95</v>
      </c>
      <c r="V787">
        <v>0</v>
      </c>
      <c r="W787" t="s">
        <v>46</v>
      </c>
      <c r="X787">
        <v>12</v>
      </c>
      <c r="Y787" t="s">
        <v>13</v>
      </c>
      <c r="Z787" t="s">
        <v>40</v>
      </c>
      <c r="AA787" t="s">
        <v>165</v>
      </c>
      <c r="AB787" t="s">
        <v>166</v>
      </c>
      <c r="AD787" t="s">
        <v>167</v>
      </c>
      <c r="AE787" t="s">
        <v>909</v>
      </c>
      <c r="AF787" t="s">
        <v>740</v>
      </c>
      <c r="AG787" t="b">
        <v>0</v>
      </c>
      <c r="AH787" t="b">
        <v>0</v>
      </c>
      <c r="AI787" t="b">
        <v>0</v>
      </c>
      <c r="AJ787" t="b">
        <v>0</v>
      </c>
      <c r="AK787" t="b">
        <v>1</v>
      </c>
      <c r="AL787" t="b">
        <v>1</v>
      </c>
      <c r="AO787" t="s">
        <v>27</v>
      </c>
      <c r="AP787" t="b">
        <v>0</v>
      </c>
      <c r="AQ787" t="b">
        <v>0</v>
      </c>
      <c r="AR787" t="s">
        <v>23</v>
      </c>
      <c r="AS787" t="b">
        <v>0</v>
      </c>
      <c r="AU787" t="s">
        <v>832</v>
      </c>
    </row>
    <row r="788" spans="1:47">
      <c r="A788">
        <v>21353</v>
      </c>
      <c r="B788" t="s">
        <v>68</v>
      </c>
      <c r="C788" t="s">
        <v>908</v>
      </c>
      <c r="D788" t="s">
        <v>870</v>
      </c>
      <c r="E788" t="str">
        <f>IF(ISNUMBER(SEARCH(E$1, VLOOKUP($A788,#REF!, 30, FALSE))), "Y", "N")</f>
        <v>N</v>
      </c>
      <c r="F788" t="str">
        <f>IF(ISNUMBER(SEARCH(F$1, VLOOKUP($A788,#REF!, 30, FALSE))), "Y", "N")</f>
        <v>N</v>
      </c>
      <c r="G788" t="str">
        <f>IF(ISNUMBER(SEARCH(G$1, VLOOKUP($A788,#REF!, 30, FALSE))), "Y", "N")</f>
        <v>N</v>
      </c>
      <c r="H788" t="str">
        <f>IF(ISNUMBER(SEARCH(H$1, VLOOKUP($A788,#REF!, 30, FALSE))), "Y", "N")</f>
        <v>N</v>
      </c>
      <c r="I788" t="str">
        <f>IF(ISNUMBER(SEARCH(I$1, VLOOKUP($A788,#REF!, 30, FALSE))), "Y", "N")</f>
        <v>N</v>
      </c>
      <c r="J788" t="str">
        <f>IF(ISNUMBER(SEARCH(J$1, VLOOKUP($A788,#REF!, 30, FALSE))), "Y", "N")</f>
        <v>N</v>
      </c>
      <c r="K788" t="str">
        <f>IF(ISNUMBER(SEARCH(K$1, VLOOKUP($A788,#REF!, 30, FALSE))), "Y", "N")</f>
        <v>N</v>
      </c>
      <c r="L788">
        <v>50</v>
      </c>
      <c r="M788" t="s">
        <v>52</v>
      </c>
      <c r="N788" t="s">
        <v>437</v>
      </c>
      <c r="O788" t="s">
        <v>53</v>
      </c>
      <c r="P788" t="s">
        <v>23</v>
      </c>
      <c r="Q788">
        <v>0.52900000000000003</v>
      </c>
      <c r="R788">
        <f>IF(M788="electric",VLOOKUP(C788,Electric!$B:$F,5,FALSE), VLOOKUP(C788, Gas!$B:$F, 5, FALSE))</f>
        <v>0.40699999999999997</v>
      </c>
      <c r="S788" s="8" t="str">
        <f t="shared" si="12"/>
        <v>None</v>
      </c>
      <c r="T788">
        <v>0</v>
      </c>
      <c r="U788">
        <v>4.95</v>
      </c>
      <c r="V788">
        <v>0</v>
      </c>
      <c r="W788" t="s">
        <v>46</v>
      </c>
      <c r="X788">
        <v>24</v>
      </c>
      <c r="Y788" t="s">
        <v>13</v>
      </c>
      <c r="Z788" t="s">
        <v>40</v>
      </c>
      <c r="AA788" t="s">
        <v>170</v>
      </c>
      <c r="AD788" t="s">
        <v>574</v>
      </c>
      <c r="AE788" t="s">
        <v>909</v>
      </c>
      <c r="AF788" t="s">
        <v>740</v>
      </c>
      <c r="AG788" t="b">
        <v>0</v>
      </c>
      <c r="AH788" t="b">
        <v>0</v>
      </c>
      <c r="AI788" t="b">
        <v>0</v>
      </c>
      <c r="AJ788" t="b">
        <v>0</v>
      </c>
      <c r="AK788" t="b">
        <v>1</v>
      </c>
      <c r="AL788" t="b">
        <v>1</v>
      </c>
      <c r="AO788" t="s">
        <v>27</v>
      </c>
      <c r="AP788" t="b">
        <v>0</v>
      </c>
      <c r="AQ788" t="b">
        <v>0</v>
      </c>
      <c r="AR788" t="s">
        <v>23</v>
      </c>
      <c r="AS788" t="b">
        <v>0</v>
      </c>
      <c r="AU788" t="s">
        <v>832</v>
      </c>
    </row>
    <row r="789" spans="1:47">
      <c r="A789">
        <v>151292</v>
      </c>
      <c r="B789" t="s">
        <v>68</v>
      </c>
      <c r="C789" t="s">
        <v>908</v>
      </c>
      <c r="D789" t="s">
        <v>730</v>
      </c>
      <c r="E789" t="str">
        <f>IF(ISNUMBER(SEARCH(E$1, VLOOKUP($A789,#REF!, 30, FALSE))), "Y", "N")</f>
        <v>N</v>
      </c>
      <c r="F789" t="str">
        <f>IF(ISNUMBER(SEARCH(F$1, VLOOKUP($A789,#REF!, 30, FALSE))), "Y", "N")</f>
        <v>N</v>
      </c>
      <c r="G789" t="str">
        <f>IF(ISNUMBER(SEARCH(G$1, VLOOKUP($A789,#REF!, 30, FALSE))), "Y", "N")</f>
        <v>N</v>
      </c>
      <c r="H789" t="str">
        <f>IF(ISNUMBER(SEARCH(H$1, VLOOKUP($A789,#REF!, 30, FALSE))), "Y", "N")</f>
        <v>N</v>
      </c>
      <c r="I789" t="str">
        <f>IF(ISNUMBER(SEARCH(I$1, VLOOKUP($A789,#REF!, 30, FALSE))), "Y", "N")</f>
        <v>N</v>
      </c>
      <c r="J789" t="str">
        <f>IF(ISNUMBER(SEARCH(J$1, VLOOKUP($A789,#REF!, 30, FALSE))), "Y", "N")</f>
        <v>N</v>
      </c>
      <c r="K789" t="str">
        <f>IF(ISNUMBER(SEARCH(K$1, VLOOKUP($A789,#REF!, 30, FALSE))), "Y", "N")</f>
        <v>N</v>
      </c>
      <c r="L789">
        <v>51</v>
      </c>
      <c r="M789" t="s">
        <v>52</v>
      </c>
      <c r="N789" t="s">
        <v>437</v>
      </c>
      <c r="O789" t="s">
        <v>53</v>
      </c>
      <c r="P789" t="s">
        <v>23</v>
      </c>
      <c r="Q789">
        <v>0.629</v>
      </c>
      <c r="R789">
        <f>IF(M789="electric",VLOOKUP(C789,Electric!$B:$F,5,FALSE), VLOOKUP(C789, Gas!$B:$F, 5, FALSE))</f>
        <v>0.40699999999999997</v>
      </c>
      <c r="S789" s="8" t="str">
        <f t="shared" si="12"/>
        <v>None</v>
      </c>
      <c r="T789">
        <v>0</v>
      </c>
      <c r="U789">
        <v>0</v>
      </c>
      <c r="V789">
        <v>0</v>
      </c>
      <c r="W789" t="s">
        <v>46</v>
      </c>
      <c r="X789">
        <v>12</v>
      </c>
      <c r="Y789" t="s">
        <v>13</v>
      </c>
      <c r="Z789" t="s">
        <v>40</v>
      </c>
      <c r="AA789" t="s">
        <v>910</v>
      </c>
      <c r="AD789" t="s">
        <v>746</v>
      </c>
      <c r="AE789" t="s">
        <v>911</v>
      </c>
      <c r="AF789" t="s">
        <v>740</v>
      </c>
      <c r="AG789" t="b">
        <v>0</v>
      </c>
      <c r="AH789" t="b">
        <v>0</v>
      </c>
      <c r="AI789" t="b">
        <v>0</v>
      </c>
      <c r="AJ789" t="b">
        <v>0</v>
      </c>
      <c r="AK789" t="b">
        <v>1</v>
      </c>
      <c r="AL789" t="b">
        <v>1</v>
      </c>
      <c r="AO789" s="1">
        <v>1</v>
      </c>
      <c r="AP789" t="b">
        <v>0</v>
      </c>
      <c r="AQ789" t="b">
        <v>1</v>
      </c>
      <c r="AR789" t="s">
        <v>23</v>
      </c>
      <c r="AS789" t="b">
        <v>0</v>
      </c>
    </row>
    <row r="790" spans="1:47">
      <c r="A790">
        <v>151291</v>
      </c>
      <c r="B790" t="s">
        <v>68</v>
      </c>
      <c r="C790" t="s">
        <v>908</v>
      </c>
      <c r="D790" t="s">
        <v>734</v>
      </c>
      <c r="E790" t="str">
        <f>IF(ISNUMBER(SEARCH(E$1, VLOOKUP($A790,#REF!, 30, FALSE))), "Y", "N")</f>
        <v>N</v>
      </c>
      <c r="F790" t="str">
        <f>IF(ISNUMBER(SEARCH(F$1, VLOOKUP($A790,#REF!, 30, FALSE))), "Y", "N")</f>
        <v>N</v>
      </c>
      <c r="G790" t="str">
        <f>IF(ISNUMBER(SEARCH(G$1, VLOOKUP($A790,#REF!, 30, FALSE))), "Y", "N")</f>
        <v>N</v>
      </c>
      <c r="H790" t="str">
        <f>IF(ISNUMBER(SEARCH(H$1, VLOOKUP($A790,#REF!, 30, FALSE))), "Y", "N")</f>
        <v>N</v>
      </c>
      <c r="I790" t="str">
        <f>IF(ISNUMBER(SEARCH(I$1, VLOOKUP($A790,#REF!, 30, FALSE))), "Y", "N")</f>
        <v>N</v>
      </c>
      <c r="J790" t="str">
        <f>IF(ISNUMBER(SEARCH(J$1, VLOOKUP($A790,#REF!, 30, FALSE))), "Y", "N")</f>
        <v>N</v>
      </c>
      <c r="K790" t="str">
        <f>IF(ISNUMBER(SEARCH(K$1, VLOOKUP($A790,#REF!, 30, FALSE))), "Y", "N")</f>
        <v>N</v>
      </c>
      <c r="L790">
        <v>51</v>
      </c>
      <c r="M790" t="s">
        <v>52</v>
      </c>
      <c r="N790" t="s">
        <v>437</v>
      </c>
      <c r="O790" t="s">
        <v>53</v>
      </c>
      <c r="P790" t="s">
        <v>23</v>
      </c>
      <c r="Q790">
        <v>0.61899999999999999</v>
      </c>
      <c r="R790">
        <f>IF(M790="electric",VLOOKUP(C790,Electric!$B:$F,5,FALSE), VLOOKUP(C790, Gas!$B:$F, 5, FALSE))</f>
        <v>0.40699999999999997</v>
      </c>
      <c r="S790" s="8" t="str">
        <f t="shared" si="12"/>
        <v>None</v>
      </c>
      <c r="T790">
        <v>0</v>
      </c>
      <c r="U790">
        <v>0</v>
      </c>
      <c r="V790">
        <v>0</v>
      </c>
      <c r="W790" t="s">
        <v>46</v>
      </c>
      <c r="X790">
        <v>12</v>
      </c>
      <c r="Y790" t="s">
        <v>13</v>
      </c>
      <c r="Z790" t="s">
        <v>40</v>
      </c>
      <c r="AA790" t="s">
        <v>910</v>
      </c>
      <c r="AD790" t="s">
        <v>746</v>
      </c>
      <c r="AE790" t="s">
        <v>911</v>
      </c>
      <c r="AF790" t="s">
        <v>740</v>
      </c>
      <c r="AG790" t="b">
        <v>0</v>
      </c>
      <c r="AH790" t="b">
        <v>0</v>
      </c>
      <c r="AI790" t="b">
        <v>0</v>
      </c>
      <c r="AJ790" t="b">
        <v>0</v>
      </c>
      <c r="AK790" t="b">
        <v>1</v>
      </c>
      <c r="AL790" t="b">
        <v>1</v>
      </c>
      <c r="AO790" t="s">
        <v>27</v>
      </c>
      <c r="AP790" t="b">
        <v>0</v>
      </c>
      <c r="AQ790" t="b">
        <v>0</v>
      </c>
      <c r="AR790" t="s">
        <v>23</v>
      </c>
      <c r="AS790" t="b">
        <v>0</v>
      </c>
    </row>
    <row r="791" spans="1:47">
      <c r="A791">
        <v>151006</v>
      </c>
      <c r="B791" t="s">
        <v>68</v>
      </c>
      <c r="C791" t="s">
        <v>912</v>
      </c>
      <c r="D791" t="s">
        <v>70</v>
      </c>
      <c r="E791" t="str">
        <f>IF(ISNUMBER(SEARCH(E$1, VLOOKUP($A791,#REF!, 30, FALSE))), "Y", "N")</f>
        <v>N</v>
      </c>
      <c r="F791" t="str">
        <f>IF(ISNUMBER(SEARCH(F$1, VLOOKUP($A791,#REF!, 30, FALSE))), "Y", "N")</f>
        <v>N</v>
      </c>
      <c r="G791" t="str">
        <f>IF(ISNUMBER(SEARCH(G$1, VLOOKUP($A791,#REF!, 30, FALSE))), "Y", "N")</f>
        <v>N</v>
      </c>
      <c r="H791" t="str">
        <f>IF(ISNUMBER(SEARCH(H$1, VLOOKUP($A791,#REF!, 30, FALSE))), "Y", "N")</f>
        <v>N</v>
      </c>
      <c r="I791" t="str">
        <f>IF(ISNUMBER(SEARCH(I$1, VLOOKUP($A791,#REF!, 30, FALSE))), "Y", "N")</f>
        <v>N</v>
      </c>
      <c r="J791" t="str">
        <f>IF(ISNUMBER(SEARCH(J$1, VLOOKUP($A791,#REF!, 30, FALSE))), "Y", "N")</f>
        <v>N</v>
      </c>
      <c r="K791" t="str">
        <f>IF(ISNUMBER(SEARCH(K$1, VLOOKUP($A791,#REF!, 30, FALSE))), "Y", "N")</f>
        <v>N</v>
      </c>
      <c r="L791">
        <v>140</v>
      </c>
      <c r="M791" t="s">
        <v>52</v>
      </c>
      <c r="N791" t="s">
        <v>887</v>
      </c>
      <c r="O791" t="s">
        <v>53</v>
      </c>
      <c r="P791" t="s">
        <v>23</v>
      </c>
      <c r="Q791">
        <v>0.99</v>
      </c>
      <c r="R791">
        <f>IF(M791="electric",VLOOKUP(C791,Electric!$B:$F,5,FALSE), VLOOKUP(C791, Gas!$B:$F, 5, FALSE))</f>
        <v>0.43590000000000001</v>
      </c>
      <c r="S791" s="8" t="str">
        <f t="shared" si="12"/>
        <v>None</v>
      </c>
      <c r="T791">
        <v>0</v>
      </c>
      <c r="U791">
        <v>6.95</v>
      </c>
      <c r="V791">
        <v>0</v>
      </c>
      <c r="W791" t="s">
        <v>25</v>
      </c>
      <c r="X791">
        <v>12</v>
      </c>
      <c r="Y791" t="s">
        <v>13</v>
      </c>
      <c r="Z791" t="s">
        <v>40</v>
      </c>
      <c r="AA791" t="s">
        <v>231</v>
      </c>
      <c r="AB791" t="s">
        <v>199</v>
      </c>
      <c r="AC791" t="s">
        <v>913</v>
      </c>
      <c r="AD791" t="s">
        <v>201</v>
      </c>
      <c r="AE791" t="s">
        <v>914</v>
      </c>
      <c r="AF791" t="s">
        <v>740</v>
      </c>
      <c r="AG791" t="b">
        <v>0</v>
      </c>
      <c r="AH791" t="b">
        <v>0</v>
      </c>
      <c r="AI791" t="b">
        <v>0</v>
      </c>
      <c r="AJ791" t="b">
        <v>0</v>
      </c>
      <c r="AK791" t="b">
        <v>1</v>
      </c>
      <c r="AL791" t="b">
        <v>1</v>
      </c>
      <c r="AO791" t="s">
        <v>27</v>
      </c>
      <c r="AP791" t="b">
        <v>0</v>
      </c>
      <c r="AQ791" t="b">
        <v>0</v>
      </c>
      <c r="AR791" t="s">
        <v>23</v>
      </c>
      <c r="AS791" t="b">
        <v>0</v>
      </c>
      <c r="AU791" t="s">
        <v>72</v>
      </c>
    </row>
    <row r="792" spans="1:47">
      <c r="A792">
        <v>21204</v>
      </c>
      <c r="B792" t="s">
        <v>68</v>
      </c>
      <c r="C792" t="s">
        <v>912</v>
      </c>
      <c r="D792" t="s">
        <v>891</v>
      </c>
      <c r="E792" t="str">
        <f>IF(ISNUMBER(SEARCH(E$1, VLOOKUP($A792,#REF!, 30, FALSE))), "Y", "N")</f>
        <v>N</v>
      </c>
      <c r="F792" t="str">
        <f>IF(ISNUMBER(SEARCH(F$1, VLOOKUP($A792,#REF!, 30, FALSE))), "Y", "N")</f>
        <v>N</v>
      </c>
      <c r="G792" t="str">
        <f>IF(ISNUMBER(SEARCH(G$1, VLOOKUP($A792,#REF!, 30, FALSE))), "Y", "N")</f>
        <v>N</v>
      </c>
      <c r="H792" t="str">
        <f>IF(ISNUMBER(SEARCH(H$1, VLOOKUP($A792,#REF!, 30, FALSE))), "Y", "N")</f>
        <v>N</v>
      </c>
      <c r="I792" t="str">
        <f>IF(ISNUMBER(SEARCH(I$1, VLOOKUP($A792,#REF!, 30, FALSE))), "Y", "N")</f>
        <v>N</v>
      </c>
      <c r="J792" t="str">
        <f>IF(ISNUMBER(SEARCH(J$1, VLOOKUP($A792,#REF!, 30, FALSE))), "Y", "N")</f>
        <v>N</v>
      </c>
      <c r="K792" t="str">
        <f>IF(ISNUMBER(SEARCH(K$1, VLOOKUP($A792,#REF!, 30, FALSE))), "Y", "N")</f>
        <v>N</v>
      </c>
      <c r="L792">
        <v>10</v>
      </c>
      <c r="M792" t="s">
        <v>52</v>
      </c>
      <c r="N792" t="s">
        <v>887</v>
      </c>
      <c r="O792" t="s">
        <v>53</v>
      </c>
      <c r="P792" t="s">
        <v>23</v>
      </c>
      <c r="Q792">
        <v>0.72899999999999998</v>
      </c>
      <c r="R792">
        <f>IF(M792="electric",VLOOKUP(C792,Electric!$B:$F,5,FALSE), VLOOKUP(C792, Gas!$B:$F, 5, FALSE))</f>
        <v>0.43590000000000001</v>
      </c>
      <c r="S792" s="8" t="str">
        <f t="shared" si="12"/>
        <v>None</v>
      </c>
      <c r="T792">
        <v>0</v>
      </c>
      <c r="U792">
        <v>4.95</v>
      </c>
      <c r="V792">
        <v>0</v>
      </c>
      <c r="W792" t="s">
        <v>25</v>
      </c>
      <c r="X792">
        <v>12</v>
      </c>
      <c r="Y792" t="s">
        <v>13</v>
      </c>
      <c r="Z792" t="s">
        <v>40</v>
      </c>
      <c r="AA792" t="s">
        <v>398</v>
      </c>
      <c r="AD792" t="s">
        <v>162</v>
      </c>
      <c r="AE792" t="s">
        <v>914</v>
      </c>
      <c r="AF792" t="s">
        <v>740</v>
      </c>
      <c r="AG792" t="b">
        <v>0</v>
      </c>
      <c r="AH792" t="b">
        <v>0</v>
      </c>
      <c r="AI792" t="b">
        <v>0</v>
      </c>
      <c r="AJ792" t="b">
        <v>0</v>
      </c>
      <c r="AK792" t="b">
        <v>1</v>
      </c>
      <c r="AL792" t="b">
        <v>1</v>
      </c>
      <c r="AO792" s="1">
        <v>1</v>
      </c>
      <c r="AP792" t="b">
        <v>0</v>
      </c>
      <c r="AQ792" t="b">
        <v>1</v>
      </c>
      <c r="AR792" t="s">
        <v>23</v>
      </c>
      <c r="AS792" t="b">
        <v>0</v>
      </c>
    </row>
    <row r="793" spans="1:47">
      <c r="A793">
        <v>21205</v>
      </c>
      <c r="B793" t="s">
        <v>68</v>
      </c>
      <c r="C793" t="s">
        <v>912</v>
      </c>
      <c r="D793" t="s">
        <v>891</v>
      </c>
      <c r="E793" t="str">
        <f>IF(ISNUMBER(SEARCH(E$1, VLOOKUP($A793,#REF!, 30, FALSE))), "Y", "N")</f>
        <v>N</v>
      </c>
      <c r="F793" t="str">
        <f>IF(ISNUMBER(SEARCH(F$1, VLOOKUP($A793,#REF!, 30, FALSE))), "Y", "N")</f>
        <v>N</v>
      </c>
      <c r="G793" t="str">
        <f>IF(ISNUMBER(SEARCH(G$1, VLOOKUP($A793,#REF!, 30, FALSE))), "Y", "N")</f>
        <v>N</v>
      </c>
      <c r="H793" t="str">
        <f>IF(ISNUMBER(SEARCH(H$1, VLOOKUP($A793,#REF!, 30, FALSE))), "Y", "N")</f>
        <v>N</v>
      </c>
      <c r="I793" t="str">
        <f>IF(ISNUMBER(SEARCH(I$1, VLOOKUP($A793,#REF!, 30, FALSE))), "Y", "N")</f>
        <v>N</v>
      </c>
      <c r="J793" t="str">
        <f>IF(ISNUMBER(SEARCH(J$1, VLOOKUP($A793,#REF!, 30, FALSE))), "Y", "N")</f>
        <v>N</v>
      </c>
      <c r="K793" t="str">
        <f>IF(ISNUMBER(SEARCH(K$1, VLOOKUP($A793,#REF!, 30, FALSE))), "Y", "N")</f>
        <v>N</v>
      </c>
      <c r="L793">
        <v>10</v>
      </c>
      <c r="M793" t="s">
        <v>52</v>
      </c>
      <c r="N793" t="s">
        <v>887</v>
      </c>
      <c r="O793" t="s">
        <v>53</v>
      </c>
      <c r="P793" t="s">
        <v>23</v>
      </c>
      <c r="Q793">
        <v>0.72899999999999998</v>
      </c>
      <c r="R793">
        <f>IF(M793="electric",VLOOKUP(C793,Electric!$B:$F,5,FALSE), VLOOKUP(C793, Gas!$B:$F, 5, FALSE))</f>
        <v>0.43590000000000001</v>
      </c>
      <c r="S793" s="8" t="str">
        <f t="shared" si="12"/>
        <v>None</v>
      </c>
      <c r="T793">
        <v>0</v>
      </c>
      <c r="U793">
        <v>4.95</v>
      </c>
      <c r="V793">
        <v>0</v>
      </c>
      <c r="W793" t="s">
        <v>25</v>
      </c>
      <c r="X793">
        <v>12</v>
      </c>
      <c r="Y793" t="s">
        <v>13</v>
      </c>
      <c r="Z793" t="s">
        <v>40</v>
      </c>
      <c r="AD793" t="s">
        <v>147</v>
      </c>
      <c r="AE793" t="s">
        <v>914</v>
      </c>
      <c r="AF793" t="s">
        <v>740</v>
      </c>
      <c r="AG793" t="b">
        <v>0</v>
      </c>
      <c r="AH793" t="b">
        <v>0</v>
      </c>
      <c r="AI793" t="b">
        <v>0</v>
      </c>
      <c r="AJ793" t="b">
        <v>0</v>
      </c>
      <c r="AK793" t="b">
        <v>1</v>
      </c>
      <c r="AL793" t="b">
        <v>1</v>
      </c>
      <c r="AN793" t="s">
        <v>741</v>
      </c>
      <c r="AO793" s="1">
        <v>1</v>
      </c>
      <c r="AP793" t="b">
        <v>0</v>
      </c>
      <c r="AQ793" t="b">
        <v>1</v>
      </c>
      <c r="AR793" t="s">
        <v>23</v>
      </c>
      <c r="AS793" t="b">
        <v>0</v>
      </c>
    </row>
    <row r="794" spans="1:47">
      <c r="A794">
        <v>149527</v>
      </c>
      <c r="B794" t="s">
        <v>68</v>
      </c>
      <c r="C794" t="s">
        <v>912</v>
      </c>
      <c r="D794" t="s">
        <v>915</v>
      </c>
      <c r="E794" t="str">
        <f>IF(ISNUMBER(SEARCH(E$1, VLOOKUP($A794,#REF!, 30, FALSE))), "Y", "N")</f>
        <v>N</v>
      </c>
      <c r="F794" t="str">
        <f>IF(ISNUMBER(SEARCH(F$1, VLOOKUP($A794,#REF!, 30, FALSE))), "Y", "N")</f>
        <v>N</v>
      </c>
      <c r="G794" t="str">
        <f>IF(ISNUMBER(SEARCH(G$1, VLOOKUP($A794,#REF!, 30, FALSE))), "Y", "N")</f>
        <v>N</v>
      </c>
      <c r="H794" t="str">
        <f>IF(ISNUMBER(SEARCH(H$1, VLOOKUP($A794,#REF!, 30, FALSE))), "Y", "N")</f>
        <v>N</v>
      </c>
      <c r="I794" t="str">
        <f>IF(ISNUMBER(SEARCH(I$1, VLOOKUP($A794,#REF!, 30, FALSE))), "Y", "N")</f>
        <v>N</v>
      </c>
      <c r="J794" t="str">
        <f>IF(ISNUMBER(SEARCH(J$1, VLOOKUP($A794,#REF!, 30, FALSE))), "Y", "N")</f>
        <v>N</v>
      </c>
      <c r="K794" t="str">
        <f>IF(ISNUMBER(SEARCH(K$1, VLOOKUP($A794,#REF!, 30, FALSE))), "Y", "N")</f>
        <v>N</v>
      </c>
      <c r="L794">
        <v>10</v>
      </c>
      <c r="M794" t="s">
        <v>52</v>
      </c>
      <c r="N794" t="s">
        <v>887</v>
      </c>
      <c r="O794" t="s">
        <v>53</v>
      </c>
      <c r="P794" t="s">
        <v>23</v>
      </c>
      <c r="Q794">
        <v>0.749</v>
      </c>
      <c r="R794">
        <f>IF(M794="electric",VLOOKUP(C794,Electric!$B:$F,5,FALSE), VLOOKUP(C794, Gas!$B:$F, 5, FALSE))</f>
        <v>0.43590000000000001</v>
      </c>
      <c r="S794" s="8" t="str">
        <f t="shared" si="12"/>
        <v>None</v>
      </c>
      <c r="T794">
        <v>0</v>
      </c>
      <c r="U794">
        <v>4.95</v>
      </c>
      <c r="V794">
        <v>0</v>
      </c>
      <c r="W794" t="s">
        <v>25</v>
      </c>
      <c r="X794">
        <v>24</v>
      </c>
      <c r="Y794" t="s">
        <v>13</v>
      </c>
      <c r="Z794" t="s">
        <v>40</v>
      </c>
      <c r="AA794" t="s">
        <v>398</v>
      </c>
      <c r="AD794" t="s">
        <v>162</v>
      </c>
      <c r="AE794" t="s">
        <v>914</v>
      </c>
      <c r="AF794" t="s">
        <v>740</v>
      </c>
      <c r="AG794" t="b">
        <v>0</v>
      </c>
      <c r="AH794" t="b">
        <v>0</v>
      </c>
      <c r="AI794" t="b">
        <v>0</v>
      </c>
      <c r="AJ794" t="b">
        <v>0</v>
      </c>
      <c r="AK794" t="b">
        <v>1</v>
      </c>
      <c r="AL794" t="b">
        <v>1</v>
      </c>
      <c r="AO794" s="1">
        <v>1</v>
      </c>
      <c r="AP794" t="b">
        <v>0</v>
      </c>
      <c r="AQ794" t="b">
        <v>1</v>
      </c>
      <c r="AR794" t="s">
        <v>23</v>
      </c>
      <c r="AS794" t="b">
        <v>0</v>
      </c>
    </row>
    <row r="795" spans="1:47">
      <c r="A795">
        <v>151008</v>
      </c>
      <c r="B795" t="s">
        <v>68</v>
      </c>
      <c r="C795" t="s">
        <v>912</v>
      </c>
      <c r="D795" t="s">
        <v>74</v>
      </c>
      <c r="E795" t="str">
        <f>IF(ISNUMBER(SEARCH(E$1, VLOOKUP($A795,#REF!, 30, FALSE))), "Y", "N")</f>
        <v>N</v>
      </c>
      <c r="F795" t="str">
        <f>IF(ISNUMBER(SEARCH(F$1, VLOOKUP($A795,#REF!, 30, FALSE))), "Y", "N")</f>
        <v>N</v>
      </c>
      <c r="G795" t="str">
        <f>IF(ISNUMBER(SEARCH(G$1, VLOOKUP($A795,#REF!, 30, FALSE))), "Y", "N")</f>
        <v>N</v>
      </c>
      <c r="H795" t="str">
        <f>IF(ISNUMBER(SEARCH(H$1, VLOOKUP($A795,#REF!, 30, FALSE))), "Y", "N")</f>
        <v>N</v>
      </c>
      <c r="I795" t="str">
        <f>IF(ISNUMBER(SEARCH(I$1, VLOOKUP($A795,#REF!, 30, FALSE))), "Y", "N")</f>
        <v>N</v>
      </c>
      <c r="J795" t="str">
        <f>IF(ISNUMBER(SEARCH(J$1, VLOOKUP($A795,#REF!, 30, FALSE))), "Y", "N")</f>
        <v>N</v>
      </c>
      <c r="K795" t="str">
        <f>IF(ISNUMBER(SEARCH(K$1, VLOOKUP($A795,#REF!, 30, FALSE))), "Y", "N")</f>
        <v>N</v>
      </c>
      <c r="L795">
        <v>140</v>
      </c>
      <c r="M795" t="s">
        <v>52</v>
      </c>
      <c r="N795" t="s">
        <v>887</v>
      </c>
      <c r="O795" t="s">
        <v>53</v>
      </c>
      <c r="P795" t="s">
        <v>23</v>
      </c>
      <c r="Q795">
        <v>1.0489999999999999</v>
      </c>
      <c r="R795">
        <f>IF(M795="electric",VLOOKUP(C795,Electric!$B:$F,5,FALSE), VLOOKUP(C795, Gas!$B:$F, 5, FALSE))</f>
        <v>0.43590000000000001</v>
      </c>
      <c r="S795" s="8" t="str">
        <f t="shared" si="12"/>
        <v>None</v>
      </c>
      <c r="T795">
        <v>0</v>
      </c>
      <c r="U795">
        <v>6.95</v>
      </c>
      <c r="V795">
        <v>0</v>
      </c>
      <c r="W795" t="s">
        <v>25</v>
      </c>
      <c r="X795">
        <v>12</v>
      </c>
      <c r="Y795" t="s">
        <v>13</v>
      </c>
      <c r="Z795" t="s">
        <v>40</v>
      </c>
      <c r="AA795" t="s">
        <v>231</v>
      </c>
      <c r="AB795" t="s">
        <v>199</v>
      </c>
      <c r="AC795" t="s">
        <v>913</v>
      </c>
      <c r="AD795" t="s">
        <v>201</v>
      </c>
      <c r="AE795" t="s">
        <v>914</v>
      </c>
      <c r="AF795" t="s">
        <v>740</v>
      </c>
      <c r="AG795" t="b">
        <v>0</v>
      </c>
      <c r="AH795" t="b">
        <v>0</v>
      </c>
      <c r="AI795" t="b">
        <v>0</v>
      </c>
      <c r="AJ795" t="b">
        <v>0</v>
      </c>
      <c r="AK795" t="b">
        <v>1</v>
      </c>
      <c r="AL795" t="b">
        <v>1</v>
      </c>
      <c r="AO795" s="1">
        <v>1</v>
      </c>
      <c r="AP795" t="b">
        <v>0</v>
      </c>
      <c r="AQ795" t="b">
        <v>1</v>
      </c>
      <c r="AR795" t="s">
        <v>23</v>
      </c>
      <c r="AS795" t="b">
        <v>0</v>
      </c>
      <c r="AU795" t="s">
        <v>72</v>
      </c>
    </row>
    <row r="796" spans="1:47">
      <c r="A796">
        <v>149405</v>
      </c>
      <c r="B796" t="s">
        <v>68</v>
      </c>
      <c r="C796" t="s">
        <v>912</v>
      </c>
      <c r="D796" t="s">
        <v>636</v>
      </c>
      <c r="E796" t="str">
        <f>IF(ISNUMBER(SEARCH(E$1, VLOOKUP($A796,#REF!, 30, FALSE))), "Y", "N")</f>
        <v>N</v>
      </c>
      <c r="F796" t="str">
        <f>IF(ISNUMBER(SEARCH(F$1, VLOOKUP($A796,#REF!, 30, FALSE))), "Y", "N")</f>
        <v>N</v>
      </c>
      <c r="G796" t="str">
        <f>IF(ISNUMBER(SEARCH(G$1, VLOOKUP($A796,#REF!, 30, FALSE))), "Y", "N")</f>
        <v>N</v>
      </c>
      <c r="H796" t="str">
        <f>IF(ISNUMBER(SEARCH(H$1, VLOOKUP($A796,#REF!, 30, FALSE))), "Y", "N")</f>
        <v>N</v>
      </c>
      <c r="I796" t="str">
        <f>IF(ISNUMBER(SEARCH(I$1, VLOOKUP($A796,#REF!, 30, FALSE))), "Y", "N")</f>
        <v>N</v>
      </c>
      <c r="J796" t="str">
        <f>IF(ISNUMBER(SEARCH(J$1, VLOOKUP($A796,#REF!, 30, FALSE))), "Y", "N")</f>
        <v>N</v>
      </c>
      <c r="K796" t="str">
        <f>IF(ISNUMBER(SEARCH(K$1, VLOOKUP($A796,#REF!, 30, FALSE))), "Y", "N")</f>
        <v>N</v>
      </c>
      <c r="L796">
        <v>140</v>
      </c>
      <c r="M796" t="s">
        <v>52</v>
      </c>
      <c r="N796" t="s">
        <v>887</v>
      </c>
      <c r="O796" t="s">
        <v>53</v>
      </c>
      <c r="P796" t="s">
        <v>297</v>
      </c>
      <c r="Q796">
        <v>0</v>
      </c>
      <c r="R796">
        <f>IF(M796="electric",VLOOKUP(C796,Electric!$B:$F,5,FALSE), VLOOKUP(C796, Gas!$B:$F, 5, FALSE))</f>
        <v>0.43590000000000001</v>
      </c>
      <c r="S796" s="8" t="str">
        <f t="shared" si="12"/>
        <v>None</v>
      </c>
      <c r="T796">
        <v>0</v>
      </c>
      <c r="U796">
        <v>49.99</v>
      </c>
      <c r="V796">
        <v>0</v>
      </c>
      <c r="W796" t="s">
        <v>25</v>
      </c>
      <c r="X796">
        <v>12</v>
      </c>
      <c r="Y796" t="s">
        <v>13</v>
      </c>
      <c r="Z796" t="s">
        <v>40</v>
      </c>
      <c r="AA796" t="s">
        <v>231</v>
      </c>
      <c r="AB796" t="s">
        <v>199</v>
      </c>
      <c r="AC796" t="s">
        <v>913</v>
      </c>
      <c r="AD796" t="s">
        <v>201</v>
      </c>
      <c r="AE796" t="s">
        <v>916</v>
      </c>
      <c r="AF796" t="s">
        <v>740</v>
      </c>
      <c r="AG796" t="b">
        <v>0</v>
      </c>
      <c r="AH796" t="b">
        <v>0</v>
      </c>
      <c r="AI796" t="b">
        <v>0</v>
      </c>
      <c r="AJ796" t="b">
        <v>0</v>
      </c>
      <c r="AK796" t="b">
        <v>1</v>
      </c>
      <c r="AL796" t="b">
        <v>1</v>
      </c>
      <c r="AO796" s="1">
        <v>1</v>
      </c>
      <c r="AP796" t="b">
        <v>0</v>
      </c>
      <c r="AQ796" t="b">
        <v>1</v>
      </c>
      <c r="AR796" t="s">
        <v>23</v>
      </c>
      <c r="AS796" t="b">
        <v>0</v>
      </c>
      <c r="AU796" t="s">
        <v>72</v>
      </c>
    </row>
    <row r="797" spans="1:47">
      <c r="A797">
        <v>20614</v>
      </c>
      <c r="B797" t="s">
        <v>68</v>
      </c>
      <c r="C797" t="s">
        <v>912</v>
      </c>
      <c r="D797" t="s">
        <v>636</v>
      </c>
      <c r="E797" t="str">
        <f>IF(ISNUMBER(SEARCH(E$1, VLOOKUP($A797,#REF!, 30, FALSE))), "Y", "N")</f>
        <v>N</v>
      </c>
      <c r="F797" t="str">
        <f>IF(ISNUMBER(SEARCH(F$1, VLOOKUP($A797,#REF!, 30, FALSE))), "Y", "N")</f>
        <v>N</v>
      </c>
      <c r="G797" t="str">
        <f>IF(ISNUMBER(SEARCH(G$1, VLOOKUP($A797,#REF!, 30, FALSE))), "Y", "N")</f>
        <v>N</v>
      </c>
      <c r="H797" t="str">
        <f>IF(ISNUMBER(SEARCH(H$1, VLOOKUP($A797,#REF!, 30, FALSE))), "Y", "N")</f>
        <v>N</v>
      </c>
      <c r="I797" t="str">
        <f>IF(ISNUMBER(SEARCH(I$1, VLOOKUP($A797,#REF!, 30, FALSE))), "Y", "N")</f>
        <v>N</v>
      </c>
      <c r="J797" t="str">
        <f>IF(ISNUMBER(SEARCH(J$1, VLOOKUP($A797,#REF!, 30, FALSE))), "Y", "N")</f>
        <v>N</v>
      </c>
      <c r="K797" t="str">
        <f>IF(ISNUMBER(SEARCH(K$1, VLOOKUP($A797,#REF!, 30, FALSE))), "Y", "N")</f>
        <v>N</v>
      </c>
      <c r="L797">
        <v>10</v>
      </c>
      <c r="M797" t="s">
        <v>52</v>
      </c>
      <c r="N797" t="s">
        <v>887</v>
      </c>
      <c r="O797" t="s">
        <v>53</v>
      </c>
      <c r="P797" t="s">
        <v>297</v>
      </c>
      <c r="Q797">
        <v>0</v>
      </c>
      <c r="R797">
        <f>IF(M797="electric",VLOOKUP(C797,Electric!$B:$F,5,FALSE), VLOOKUP(C797, Gas!$B:$F, 5, FALSE))</f>
        <v>0.43590000000000001</v>
      </c>
      <c r="S797" s="8" t="str">
        <f t="shared" si="12"/>
        <v>None</v>
      </c>
      <c r="T797">
        <v>0</v>
      </c>
      <c r="U797">
        <v>39.99</v>
      </c>
      <c r="V797">
        <v>0</v>
      </c>
      <c r="W797" t="s">
        <v>46</v>
      </c>
      <c r="X797">
        <v>12</v>
      </c>
      <c r="Y797" t="s">
        <v>13</v>
      </c>
      <c r="Z797" t="s">
        <v>40</v>
      </c>
      <c r="AD797" t="s">
        <v>147</v>
      </c>
      <c r="AE797" t="s">
        <v>916</v>
      </c>
      <c r="AF797" t="s">
        <v>740</v>
      </c>
      <c r="AG797" t="b">
        <v>0</v>
      </c>
      <c r="AH797" t="b">
        <v>0</v>
      </c>
      <c r="AI797" t="b">
        <v>0</v>
      </c>
      <c r="AJ797" t="b">
        <v>0</v>
      </c>
      <c r="AK797" t="b">
        <v>1</v>
      </c>
      <c r="AL797" t="b">
        <v>1</v>
      </c>
      <c r="AO797" s="1">
        <v>1</v>
      </c>
      <c r="AP797" t="b">
        <v>0</v>
      </c>
      <c r="AQ797" t="b">
        <v>1</v>
      </c>
      <c r="AR797" t="s">
        <v>23</v>
      </c>
      <c r="AS797" t="b">
        <v>0</v>
      </c>
    </row>
    <row r="798" spans="1:47">
      <c r="A798">
        <v>149406</v>
      </c>
      <c r="B798" t="s">
        <v>68</v>
      </c>
      <c r="C798" t="s">
        <v>912</v>
      </c>
      <c r="D798" t="s">
        <v>296</v>
      </c>
      <c r="E798" t="str">
        <f>IF(ISNUMBER(SEARCH(E$1, VLOOKUP($A798,#REF!, 30, FALSE))), "Y", "N")</f>
        <v>N</v>
      </c>
      <c r="F798" t="str">
        <f>IF(ISNUMBER(SEARCH(F$1, VLOOKUP($A798,#REF!, 30, FALSE))), "Y", "N")</f>
        <v>N</v>
      </c>
      <c r="G798" t="str">
        <f>IF(ISNUMBER(SEARCH(G$1, VLOOKUP($A798,#REF!, 30, FALSE))), "Y", "N")</f>
        <v>N</v>
      </c>
      <c r="H798" t="str">
        <f>IF(ISNUMBER(SEARCH(H$1, VLOOKUP($A798,#REF!, 30, FALSE))), "Y", "N")</f>
        <v>N</v>
      </c>
      <c r="I798" t="str">
        <f>IF(ISNUMBER(SEARCH(I$1, VLOOKUP($A798,#REF!, 30, FALSE))), "Y", "N")</f>
        <v>N</v>
      </c>
      <c r="J798" t="str">
        <f>IF(ISNUMBER(SEARCH(J$1, VLOOKUP($A798,#REF!, 30, FALSE))), "Y", "N")</f>
        <v>N</v>
      </c>
      <c r="K798" t="str">
        <f>IF(ISNUMBER(SEARCH(K$1, VLOOKUP($A798,#REF!, 30, FALSE))), "Y", "N")</f>
        <v>N</v>
      </c>
      <c r="L798">
        <v>140</v>
      </c>
      <c r="M798" t="s">
        <v>52</v>
      </c>
      <c r="N798" t="s">
        <v>887</v>
      </c>
      <c r="O798" t="s">
        <v>53</v>
      </c>
      <c r="P798" t="s">
        <v>297</v>
      </c>
      <c r="Q798">
        <v>0</v>
      </c>
      <c r="R798">
        <f>IF(M798="electric",VLOOKUP(C798,Electric!$B:$F,5,FALSE), VLOOKUP(C798, Gas!$B:$F, 5, FALSE))</f>
        <v>0.43590000000000001</v>
      </c>
      <c r="S798" s="8" t="str">
        <f t="shared" si="12"/>
        <v>None</v>
      </c>
      <c r="T798">
        <v>0</v>
      </c>
      <c r="U798">
        <v>44.99</v>
      </c>
      <c r="V798">
        <v>0</v>
      </c>
      <c r="W798" t="s">
        <v>25</v>
      </c>
      <c r="X798">
        <v>12</v>
      </c>
      <c r="Y798" t="s">
        <v>13</v>
      </c>
      <c r="Z798" t="s">
        <v>40</v>
      </c>
      <c r="AA798" t="s">
        <v>231</v>
      </c>
      <c r="AB798" t="s">
        <v>199</v>
      </c>
      <c r="AC798" t="s">
        <v>913</v>
      </c>
      <c r="AD798" t="s">
        <v>201</v>
      </c>
      <c r="AE798" t="s">
        <v>916</v>
      </c>
      <c r="AF798" t="s">
        <v>740</v>
      </c>
      <c r="AG798" t="b">
        <v>0</v>
      </c>
      <c r="AH798" t="b">
        <v>0</v>
      </c>
      <c r="AI798" t="b">
        <v>0</v>
      </c>
      <c r="AJ798" t="b">
        <v>0</v>
      </c>
      <c r="AK798" t="b">
        <v>1</v>
      </c>
      <c r="AL798" t="b">
        <v>1</v>
      </c>
      <c r="AO798" t="s">
        <v>27</v>
      </c>
      <c r="AP798" t="b">
        <v>0</v>
      </c>
      <c r="AQ798" t="b">
        <v>0</v>
      </c>
      <c r="AR798" t="s">
        <v>23</v>
      </c>
      <c r="AS798" t="b">
        <v>0</v>
      </c>
      <c r="AU798" t="s">
        <v>72</v>
      </c>
    </row>
    <row r="799" spans="1:47">
      <c r="A799">
        <v>151780</v>
      </c>
      <c r="B799" t="s">
        <v>68</v>
      </c>
      <c r="C799" t="s">
        <v>84</v>
      </c>
      <c r="D799" t="s">
        <v>70</v>
      </c>
      <c r="E799" t="str">
        <f>IF(ISNUMBER(SEARCH(E$1, VLOOKUP($A799,#REF!, 30, FALSE))), "Y", "N")</f>
        <v>N</v>
      </c>
      <c r="F799" t="str">
        <f>IF(ISNUMBER(SEARCH(F$1, VLOOKUP($A799,#REF!, 30, FALSE))), "Y", "N")</f>
        <v>N</v>
      </c>
      <c r="G799" t="str">
        <f>IF(ISNUMBER(SEARCH(G$1, VLOOKUP($A799,#REF!, 30, FALSE))), "Y", "N")</f>
        <v>N</v>
      </c>
      <c r="H799" t="str">
        <f>IF(ISNUMBER(SEARCH(H$1, VLOOKUP($A799,#REF!, 30, FALSE))), "Y", "N")</f>
        <v>N</v>
      </c>
      <c r="I799" t="str">
        <f>IF(ISNUMBER(SEARCH(I$1, VLOOKUP($A799,#REF!, 30, FALSE))), "Y", "N")</f>
        <v>N</v>
      </c>
      <c r="J799" t="str">
        <f>IF(ISNUMBER(SEARCH(J$1, VLOOKUP($A799,#REF!, 30, FALSE))), "Y", "N")</f>
        <v>N</v>
      </c>
      <c r="K799" t="str">
        <f>IF(ISNUMBER(SEARCH(K$1, VLOOKUP($A799,#REF!, 30, FALSE))), "Y", "N")</f>
        <v>N</v>
      </c>
      <c r="L799">
        <v>140</v>
      </c>
      <c r="M799" t="s">
        <v>52</v>
      </c>
      <c r="N799" t="s">
        <v>76</v>
      </c>
      <c r="O799" t="s">
        <v>53</v>
      </c>
      <c r="P799" t="s">
        <v>23</v>
      </c>
      <c r="Q799">
        <v>0.79900000000000004</v>
      </c>
      <c r="R799">
        <f>IF(M799="electric",VLOOKUP(C799,Electric!$B:$F,5,FALSE), VLOOKUP(C799, Gas!$B:$F, 5, FALSE))</f>
        <v>0.27910000000000001</v>
      </c>
      <c r="S799" s="8" t="str">
        <f t="shared" si="12"/>
        <v>None</v>
      </c>
      <c r="T799">
        <v>0</v>
      </c>
      <c r="U799">
        <v>0</v>
      </c>
      <c r="V799">
        <v>0</v>
      </c>
      <c r="W799" t="s">
        <v>77</v>
      </c>
      <c r="X799">
        <v>12</v>
      </c>
      <c r="Y799" t="s">
        <v>13</v>
      </c>
      <c r="Z799" t="s">
        <v>40</v>
      </c>
      <c r="AA799" t="s">
        <v>789</v>
      </c>
      <c r="AB799" t="s">
        <v>199</v>
      </c>
      <c r="AC799" t="s">
        <v>854</v>
      </c>
      <c r="AD799" t="s">
        <v>201</v>
      </c>
      <c r="AE799" t="s">
        <v>917</v>
      </c>
      <c r="AF799" t="s">
        <v>740</v>
      </c>
      <c r="AG799" t="b">
        <v>0</v>
      </c>
      <c r="AH799" t="b">
        <v>0</v>
      </c>
      <c r="AI799" t="b">
        <v>0</v>
      </c>
      <c r="AJ799" t="b">
        <v>1</v>
      </c>
      <c r="AK799" t="b">
        <v>1</v>
      </c>
      <c r="AL799" t="b">
        <v>1</v>
      </c>
      <c r="AN799" t="s">
        <v>856</v>
      </c>
      <c r="AO799" t="s">
        <v>27</v>
      </c>
      <c r="AR799" t="s">
        <v>23</v>
      </c>
      <c r="AU799" t="s">
        <v>72</v>
      </c>
    </row>
    <row r="800" spans="1:47">
      <c r="A800">
        <v>151855</v>
      </c>
      <c r="B800" t="s">
        <v>68</v>
      </c>
      <c r="C800" t="s">
        <v>84</v>
      </c>
      <c r="D800" t="s">
        <v>723</v>
      </c>
      <c r="E800" t="str">
        <f>IF(ISNUMBER(SEARCH(E$1, VLOOKUP($A800,#REF!, 30, FALSE))), "Y", "N")</f>
        <v>N</v>
      </c>
      <c r="F800" t="str">
        <f>IF(ISNUMBER(SEARCH(F$1, VLOOKUP($A800,#REF!, 30, FALSE))), "Y", "N")</f>
        <v>N</v>
      </c>
      <c r="G800" t="str">
        <f>IF(ISNUMBER(SEARCH(G$1, VLOOKUP($A800,#REF!, 30, FALSE))), "Y", "N")</f>
        <v>N</v>
      </c>
      <c r="H800" t="str">
        <f>IF(ISNUMBER(SEARCH(H$1, VLOOKUP($A800,#REF!, 30, FALSE))), "Y", "N")</f>
        <v>N</v>
      </c>
      <c r="I800" t="str">
        <f>IF(ISNUMBER(SEARCH(I$1, VLOOKUP($A800,#REF!, 30, FALSE))), "Y", "N")</f>
        <v>N</v>
      </c>
      <c r="J800" t="str">
        <f>IF(ISNUMBER(SEARCH(J$1, VLOOKUP($A800,#REF!, 30, FALSE))), "Y", "N")</f>
        <v>N</v>
      </c>
      <c r="K800" t="str">
        <f>IF(ISNUMBER(SEARCH(K$1, VLOOKUP($A800,#REF!, 30, FALSE))), "Y", "N")</f>
        <v>N</v>
      </c>
      <c r="L800">
        <v>10</v>
      </c>
      <c r="M800" t="s">
        <v>52</v>
      </c>
      <c r="N800" t="s">
        <v>76</v>
      </c>
      <c r="O800" t="s">
        <v>53</v>
      </c>
      <c r="P800" t="s">
        <v>23</v>
      </c>
      <c r="Q800">
        <v>0.67900000000000005</v>
      </c>
      <c r="R800">
        <f>IF(M800="electric",VLOOKUP(C800,Electric!$B:$F,5,FALSE), VLOOKUP(C800, Gas!$B:$F, 5, FALSE))</f>
        <v>0.27910000000000001</v>
      </c>
      <c r="S800" s="8" t="str">
        <f t="shared" si="12"/>
        <v>None</v>
      </c>
      <c r="T800">
        <v>0</v>
      </c>
      <c r="U800">
        <v>0</v>
      </c>
      <c r="V800">
        <v>0</v>
      </c>
      <c r="W800" t="s">
        <v>46</v>
      </c>
      <c r="X800">
        <v>12</v>
      </c>
      <c r="Y800" t="s">
        <v>13</v>
      </c>
      <c r="Z800" t="s">
        <v>40</v>
      </c>
      <c r="AA800" t="s">
        <v>398</v>
      </c>
      <c r="AD800" t="s">
        <v>162</v>
      </c>
      <c r="AE800" t="s">
        <v>918</v>
      </c>
      <c r="AF800" t="s">
        <v>740</v>
      </c>
      <c r="AG800" t="b">
        <v>0</v>
      </c>
      <c r="AH800" t="b">
        <v>0</v>
      </c>
      <c r="AI800" t="b">
        <v>0</v>
      </c>
      <c r="AJ800" t="b">
        <v>1</v>
      </c>
      <c r="AK800" t="b">
        <v>1</v>
      </c>
      <c r="AL800" t="b">
        <v>1</v>
      </c>
      <c r="AN800" t="s">
        <v>856</v>
      </c>
      <c r="AO800" t="s">
        <v>27</v>
      </c>
      <c r="AR800" t="s">
        <v>23</v>
      </c>
      <c r="AU800" t="s">
        <v>832</v>
      </c>
    </row>
    <row r="801" spans="1:47">
      <c r="A801">
        <v>151856</v>
      </c>
      <c r="B801" t="s">
        <v>68</v>
      </c>
      <c r="C801" t="s">
        <v>84</v>
      </c>
      <c r="D801" t="s">
        <v>724</v>
      </c>
      <c r="E801" t="str">
        <f>IF(ISNUMBER(SEARCH(E$1, VLOOKUP($A801,#REF!, 30, FALSE))), "Y", "N")</f>
        <v>N</v>
      </c>
      <c r="F801" t="str">
        <f>IF(ISNUMBER(SEARCH(F$1, VLOOKUP($A801,#REF!, 30, FALSE))), "Y", "N")</f>
        <v>N</v>
      </c>
      <c r="G801" t="str">
        <f>IF(ISNUMBER(SEARCH(G$1, VLOOKUP($A801,#REF!, 30, FALSE))), "Y", "N")</f>
        <v>N</v>
      </c>
      <c r="H801" t="str">
        <f>IF(ISNUMBER(SEARCH(H$1, VLOOKUP($A801,#REF!, 30, FALSE))), "Y", "N")</f>
        <v>N</v>
      </c>
      <c r="I801" t="str">
        <f>IF(ISNUMBER(SEARCH(I$1, VLOOKUP($A801,#REF!, 30, FALSE))), "Y", "N")</f>
        <v>N</v>
      </c>
      <c r="J801" t="str">
        <f>IF(ISNUMBER(SEARCH(J$1, VLOOKUP($A801,#REF!, 30, FALSE))), "Y", "N")</f>
        <v>N</v>
      </c>
      <c r="K801" t="str">
        <f>IF(ISNUMBER(SEARCH(K$1, VLOOKUP($A801,#REF!, 30, FALSE))), "Y", "N")</f>
        <v>N</v>
      </c>
      <c r="L801">
        <v>10</v>
      </c>
      <c r="M801" t="s">
        <v>52</v>
      </c>
      <c r="N801" t="s">
        <v>76</v>
      </c>
      <c r="O801" t="s">
        <v>53</v>
      </c>
      <c r="P801" t="s">
        <v>23</v>
      </c>
      <c r="Q801">
        <v>0.67900000000000005</v>
      </c>
      <c r="R801">
        <f>IF(M801="electric",VLOOKUP(C801,Electric!$B:$F,5,FALSE), VLOOKUP(C801, Gas!$B:$F, 5, FALSE))</f>
        <v>0.27910000000000001</v>
      </c>
      <c r="S801" s="8" t="str">
        <f t="shared" si="12"/>
        <v>None</v>
      </c>
      <c r="T801">
        <v>0</v>
      </c>
      <c r="U801">
        <v>0</v>
      </c>
      <c r="V801">
        <v>0</v>
      </c>
      <c r="W801" t="s">
        <v>46</v>
      </c>
      <c r="X801">
        <v>6</v>
      </c>
      <c r="Y801" t="s">
        <v>13</v>
      </c>
      <c r="Z801" t="s">
        <v>40</v>
      </c>
      <c r="AA801" t="s">
        <v>398</v>
      </c>
      <c r="AD801" t="s">
        <v>162</v>
      </c>
      <c r="AE801" t="s">
        <v>919</v>
      </c>
      <c r="AF801" t="s">
        <v>740</v>
      </c>
      <c r="AG801" t="b">
        <v>0</v>
      </c>
      <c r="AH801" t="b">
        <v>0</v>
      </c>
      <c r="AI801" t="b">
        <v>0</v>
      </c>
      <c r="AJ801" t="b">
        <v>1</v>
      </c>
      <c r="AK801" t="b">
        <v>1</v>
      </c>
      <c r="AL801" t="b">
        <v>1</v>
      </c>
      <c r="AN801" t="s">
        <v>856</v>
      </c>
      <c r="AO801" t="s">
        <v>27</v>
      </c>
      <c r="AR801" t="s">
        <v>23</v>
      </c>
    </row>
    <row r="802" spans="1:47">
      <c r="A802">
        <v>151781</v>
      </c>
      <c r="B802" t="s">
        <v>68</v>
      </c>
      <c r="C802" t="s">
        <v>84</v>
      </c>
      <c r="D802" t="s">
        <v>74</v>
      </c>
      <c r="E802" t="str">
        <f>IF(ISNUMBER(SEARCH(E$1, VLOOKUP($A802,#REF!, 30, FALSE))), "Y", "N")</f>
        <v>N</v>
      </c>
      <c r="F802" t="str">
        <f>IF(ISNUMBER(SEARCH(F$1, VLOOKUP($A802,#REF!, 30, FALSE))), "Y", "N")</f>
        <v>N</v>
      </c>
      <c r="G802" t="str">
        <f>IF(ISNUMBER(SEARCH(G$1, VLOOKUP($A802,#REF!, 30, FALSE))), "Y", "N")</f>
        <v>N</v>
      </c>
      <c r="H802" t="str">
        <f>IF(ISNUMBER(SEARCH(H$1, VLOOKUP($A802,#REF!, 30, FALSE))), "Y", "N")</f>
        <v>N</v>
      </c>
      <c r="I802" t="str">
        <f>IF(ISNUMBER(SEARCH(I$1, VLOOKUP($A802,#REF!, 30, FALSE))), "Y", "N")</f>
        <v>N</v>
      </c>
      <c r="J802" t="str">
        <f>IF(ISNUMBER(SEARCH(J$1, VLOOKUP($A802,#REF!, 30, FALSE))), "Y", "N")</f>
        <v>N</v>
      </c>
      <c r="K802" t="str">
        <f>IF(ISNUMBER(SEARCH(K$1, VLOOKUP($A802,#REF!, 30, FALSE))), "Y", "N")</f>
        <v>N</v>
      </c>
      <c r="L802">
        <v>140</v>
      </c>
      <c r="M802" t="s">
        <v>52</v>
      </c>
      <c r="N802" t="s">
        <v>76</v>
      </c>
      <c r="O802" t="s">
        <v>53</v>
      </c>
      <c r="P802" t="s">
        <v>23</v>
      </c>
      <c r="Q802">
        <v>0.89900000000000002</v>
      </c>
      <c r="R802">
        <f>IF(M802="electric",VLOOKUP(C802,Electric!$B:$F,5,FALSE), VLOOKUP(C802, Gas!$B:$F, 5, FALSE))</f>
        <v>0.27910000000000001</v>
      </c>
      <c r="S802" s="8" t="str">
        <f t="shared" si="12"/>
        <v>None</v>
      </c>
      <c r="T802">
        <v>0</v>
      </c>
      <c r="U802">
        <v>0</v>
      </c>
      <c r="V802">
        <v>0</v>
      </c>
      <c r="W802" t="s">
        <v>77</v>
      </c>
      <c r="X802">
        <v>12</v>
      </c>
      <c r="Y802" t="s">
        <v>13</v>
      </c>
      <c r="Z802" t="s">
        <v>40</v>
      </c>
      <c r="AA802" t="s">
        <v>789</v>
      </c>
      <c r="AB802" t="s">
        <v>199</v>
      </c>
      <c r="AC802" t="s">
        <v>854</v>
      </c>
      <c r="AD802" t="s">
        <v>201</v>
      </c>
      <c r="AE802" t="s">
        <v>920</v>
      </c>
      <c r="AF802" t="s">
        <v>740</v>
      </c>
      <c r="AG802" t="b">
        <v>0</v>
      </c>
      <c r="AH802" t="b">
        <v>0</v>
      </c>
      <c r="AI802" t="b">
        <v>0</v>
      </c>
      <c r="AJ802" t="b">
        <v>1</v>
      </c>
      <c r="AK802" t="b">
        <v>1</v>
      </c>
      <c r="AL802" t="b">
        <v>1</v>
      </c>
      <c r="AN802" t="s">
        <v>856</v>
      </c>
      <c r="AO802" s="1">
        <v>1</v>
      </c>
      <c r="AQ802" t="b">
        <v>1</v>
      </c>
      <c r="AR802" t="s">
        <v>23</v>
      </c>
      <c r="AU802" t="s">
        <v>72</v>
      </c>
    </row>
    <row r="803" spans="1:47">
      <c r="A803">
        <v>151858</v>
      </c>
      <c r="B803" t="s">
        <v>68</v>
      </c>
      <c r="C803" t="s">
        <v>84</v>
      </c>
      <c r="D803" t="s">
        <v>822</v>
      </c>
      <c r="E803" t="str">
        <f>IF(ISNUMBER(SEARCH(E$1, VLOOKUP($A803,#REF!, 30, FALSE))), "Y", "N")</f>
        <v>N</v>
      </c>
      <c r="F803" t="str">
        <f>IF(ISNUMBER(SEARCH(F$1, VLOOKUP($A803,#REF!, 30, FALSE))), "Y", "N")</f>
        <v>N</v>
      </c>
      <c r="G803" t="str">
        <f>IF(ISNUMBER(SEARCH(G$1, VLOOKUP($A803,#REF!, 30, FALSE))), "Y", "N")</f>
        <v>N</v>
      </c>
      <c r="H803" t="str">
        <f>IF(ISNUMBER(SEARCH(H$1, VLOOKUP($A803,#REF!, 30, FALSE))), "Y", "N")</f>
        <v>N</v>
      </c>
      <c r="I803" t="str">
        <f>IF(ISNUMBER(SEARCH(I$1, VLOOKUP($A803,#REF!, 30, FALSE))), "Y", "N")</f>
        <v>N</v>
      </c>
      <c r="J803" t="str">
        <f>IF(ISNUMBER(SEARCH(J$1, VLOOKUP($A803,#REF!, 30, FALSE))), "Y", "N")</f>
        <v>N</v>
      </c>
      <c r="K803" t="str">
        <f>IF(ISNUMBER(SEARCH(K$1, VLOOKUP($A803,#REF!, 30, FALSE))), "Y", "N")</f>
        <v>N</v>
      </c>
      <c r="L803">
        <v>60</v>
      </c>
      <c r="M803" t="s">
        <v>52</v>
      </c>
      <c r="N803" t="s">
        <v>76</v>
      </c>
      <c r="O803" t="s">
        <v>53</v>
      </c>
      <c r="P803" t="s">
        <v>23</v>
      </c>
      <c r="Q803">
        <v>0.69899999999999995</v>
      </c>
      <c r="R803">
        <f>IF(M803="electric",VLOOKUP(C803,Electric!$B:$F,5,FALSE), VLOOKUP(C803, Gas!$B:$F, 5, FALSE))</f>
        <v>0.27910000000000001</v>
      </c>
      <c r="S803" s="8" t="str">
        <f t="shared" si="12"/>
        <v>None</v>
      </c>
      <c r="T803">
        <v>0</v>
      </c>
      <c r="U803">
        <v>0</v>
      </c>
      <c r="V803">
        <v>0</v>
      </c>
      <c r="W803" t="s">
        <v>46</v>
      </c>
      <c r="X803">
        <v>12</v>
      </c>
      <c r="Y803" t="s">
        <v>13</v>
      </c>
      <c r="Z803" t="s">
        <v>40</v>
      </c>
      <c r="AA803" t="s">
        <v>582</v>
      </c>
      <c r="AD803" t="s">
        <v>171</v>
      </c>
      <c r="AE803" t="s">
        <v>921</v>
      </c>
      <c r="AF803" t="s">
        <v>740</v>
      </c>
      <c r="AG803" t="b">
        <v>0</v>
      </c>
      <c r="AH803" t="b">
        <v>0</v>
      </c>
      <c r="AI803" t="b">
        <v>0</v>
      </c>
      <c r="AJ803" t="b">
        <v>1</v>
      </c>
      <c r="AK803" t="b">
        <v>1</v>
      </c>
      <c r="AL803" t="b">
        <v>1</v>
      </c>
      <c r="AN803" t="s">
        <v>856</v>
      </c>
      <c r="AO803" s="1">
        <v>1</v>
      </c>
      <c r="AQ803" t="b">
        <v>1</v>
      </c>
      <c r="AR803" t="s">
        <v>23</v>
      </c>
      <c r="AU803" t="s">
        <v>832</v>
      </c>
    </row>
    <row r="804" spans="1:47">
      <c r="A804">
        <v>151857</v>
      </c>
      <c r="B804" t="s">
        <v>68</v>
      </c>
      <c r="C804" t="s">
        <v>84</v>
      </c>
      <c r="D804" t="s">
        <v>824</v>
      </c>
      <c r="E804" t="str">
        <f>IF(ISNUMBER(SEARCH(E$1, VLOOKUP($A804,#REF!, 30, FALSE))), "Y", "N")</f>
        <v>N</v>
      </c>
      <c r="F804" t="str">
        <f>IF(ISNUMBER(SEARCH(F$1, VLOOKUP($A804,#REF!, 30, FALSE))), "Y", "N")</f>
        <v>N</v>
      </c>
      <c r="G804" t="str">
        <f>IF(ISNUMBER(SEARCH(G$1, VLOOKUP($A804,#REF!, 30, FALSE))), "Y", "N")</f>
        <v>N</v>
      </c>
      <c r="H804" t="str">
        <f>IF(ISNUMBER(SEARCH(H$1, VLOOKUP($A804,#REF!, 30, FALSE))), "Y", "N")</f>
        <v>N</v>
      </c>
      <c r="I804" t="str">
        <f>IF(ISNUMBER(SEARCH(I$1, VLOOKUP($A804,#REF!, 30, FALSE))), "Y", "N")</f>
        <v>N</v>
      </c>
      <c r="J804" t="str">
        <f>IF(ISNUMBER(SEARCH(J$1, VLOOKUP($A804,#REF!, 30, FALSE))), "Y", "N")</f>
        <v>N</v>
      </c>
      <c r="K804" t="str">
        <f>IF(ISNUMBER(SEARCH(K$1, VLOOKUP($A804,#REF!, 30, FALSE))), "Y", "N")</f>
        <v>N</v>
      </c>
      <c r="L804">
        <v>60</v>
      </c>
      <c r="M804" t="s">
        <v>52</v>
      </c>
      <c r="N804" t="s">
        <v>76</v>
      </c>
      <c r="O804" t="s">
        <v>53</v>
      </c>
      <c r="P804" t="s">
        <v>23</v>
      </c>
      <c r="Q804">
        <v>0.67900000000000005</v>
      </c>
      <c r="R804">
        <f>IF(M804="electric",VLOOKUP(C804,Electric!$B:$F,5,FALSE), VLOOKUP(C804, Gas!$B:$F, 5, FALSE))</f>
        <v>0.27910000000000001</v>
      </c>
      <c r="S804" s="8" t="str">
        <f t="shared" si="12"/>
        <v>None</v>
      </c>
      <c r="T804">
        <v>0</v>
      </c>
      <c r="U804">
        <v>0</v>
      </c>
      <c r="V804">
        <v>0</v>
      </c>
      <c r="W804" t="s">
        <v>46</v>
      </c>
      <c r="X804">
        <v>12</v>
      </c>
      <c r="Y804" t="s">
        <v>13</v>
      </c>
      <c r="Z804" t="s">
        <v>40</v>
      </c>
      <c r="AA804" t="s">
        <v>582</v>
      </c>
      <c r="AD804" t="s">
        <v>171</v>
      </c>
      <c r="AE804" t="s">
        <v>922</v>
      </c>
      <c r="AF804" t="s">
        <v>740</v>
      </c>
      <c r="AG804" t="b">
        <v>0</v>
      </c>
      <c r="AH804" t="b">
        <v>0</v>
      </c>
      <c r="AI804" t="b">
        <v>0</v>
      </c>
      <c r="AJ804" t="b">
        <v>1</v>
      </c>
      <c r="AK804" t="b">
        <v>1</v>
      </c>
      <c r="AL804" t="b">
        <v>1</v>
      </c>
      <c r="AN804" t="s">
        <v>856</v>
      </c>
      <c r="AO804" t="s">
        <v>27</v>
      </c>
      <c r="AR804" t="s">
        <v>23</v>
      </c>
      <c r="AU804" t="s">
        <v>832</v>
      </c>
    </row>
    <row r="805" spans="1:47">
      <c r="A805">
        <v>151782</v>
      </c>
      <c r="B805" t="s">
        <v>68</v>
      </c>
      <c r="C805" t="s">
        <v>84</v>
      </c>
      <c r="D805" t="s">
        <v>580</v>
      </c>
      <c r="E805" t="str">
        <f>IF(ISNUMBER(SEARCH(E$1, VLOOKUP($A805,#REF!, 30, FALSE))), "Y", "N")</f>
        <v>N</v>
      </c>
      <c r="F805" t="str">
        <f>IF(ISNUMBER(SEARCH(F$1, VLOOKUP($A805,#REF!, 30, FALSE))), "Y", "N")</f>
        <v>N</v>
      </c>
      <c r="G805" t="str">
        <f>IF(ISNUMBER(SEARCH(G$1, VLOOKUP($A805,#REF!, 30, FALSE))), "Y", "N")</f>
        <v>N</v>
      </c>
      <c r="H805" t="str">
        <f>IF(ISNUMBER(SEARCH(H$1, VLOOKUP($A805,#REF!, 30, FALSE))), "Y", "N")</f>
        <v>N</v>
      </c>
      <c r="I805" t="str">
        <f>IF(ISNUMBER(SEARCH(I$1, VLOOKUP($A805,#REF!, 30, FALSE))), "Y", "N")</f>
        <v>N</v>
      </c>
      <c r="J805" t="str">
        <f>IF(ISNUMBER(SEARCH(J$1, VLOOKUP($A805,#REF!, 30, FALSE))), "Y", "N")</f>
        <v>N</v>
      </c>
      <c r="K805" t="str">
        <f>IF(ISNUMBER(SEARCH(K$1, VLOOKUP($A805,#REF!, 30, FALSE))), "Y", "N")</f>
        <v>N</v>
      </c>
      <c r="L805">
        <v>187</v>
      </c>
      <c r="M805" t="s">
        <v>52</v>
      </c>
      <c r="N805" t="s">
        <v>76</v>
      </c>
      <c r="O805" t="s">
        <v>53</v>
      </c>
      <c r="P805" t="s">
        <v>23</v>
      </c>
      <c r="Q805">
        <v>0.999</v>
      </c>
      <c r="R805">
        <f>IF(M805="electric",VLOOKUP(C805,Electric!$B:$F,5,FALSE), VLOOKUP(C805, Gas!$B:$F, 5, FALSE))</f>
        <v>0.27910000000000001</v>
      </c>
      <c r="S805" s="8" t="str">
        <f t="shared" si="12"/>
        <v>None</v>
      </c>
      <c r="T805">
        <v>0</v>
      </c>
      <c r="U805">
        <v>0</v>
      </c>
      <c r="V805">
        <v>0</v>
      </c>
      <c r="W805" t="s">
        <v>25</v>
      </c>
      <c r="X805">
        <v>12</v>
      </c>
      <c r="Y805" t="s">
        <v>13</v>
      </c>
      <c r="Z805" t="s">
        <v>40</v>
      </c>
      <c r="AA805" t="s">
        <v>862</v>
      </c>
      <c r="AB805" t="s">
        <v>199</v>
      </c>
      <c r="AC805" t="s">
        <v>854</v>
      </c>
      <c r="AD805" t="s">
        <v>201</v>
      </c>
      <c r="AE805" t="s">
        <v>923</v>
      </c>
      <c r="AF805" t="s">
        <v>740</v>
      </c>
      <c r="AG805" t="b">
        <v>0</v>
      </c>
      <c r="AH805" t="b">
        <v>0</v>
      </c>
      <c r="AI805" t="b">
        <v>0</v>
      </c>
      <c r="AJ805" t="b">
        <v>1</v>
      </c>
      <c r="AK805" t="b">
        <v>1</v>
      </c>
      <c r="AL805" t="b">
        <v>1</v>
      </c>
      <c r="AN805" t="s">
        <v>856</v>
      </c>
      <c r="AO805" t="s">
        <v>27</v>
      </c>
      <c r="AR805" t="s">
        <v>23</v>
      </c>
      <c r="AU805" t="s">
        <v>105</v>
      </c>
    </row>
    <row r="806" spans="1:47">
      <c r="A806">
        <v>151783</v>
      </c>
      <c r="B806" t="s">
        <v>68</v>
      </c>
      <c r="C806" t="s">
        <v>84</v>
      </c>
      <c r="D806" t="s">
        <v>229</v>
      </c>
      <c r="E806" t="str">
        <f>IF(ISNUMBER(SEARCH(E$1, VLOOKUP($A806,#REF!, 30, FALSE))), "Y", "N")</f>
        <v>N</v>
      </c>
      <c r="F806" t="str">
        <f>IF(ISNUMBER(SEARCH(F$1, VLOOKUP($A806,#REF!, 30, FALSE))), "Y", "N")</f>
        <v>N</v>
      </c>
      <c r="G806" t="str">
        <f>IF(ISNUMBER(SEARCH(G$1, VLOOKUP($A806,#REF!, 30, FALSE))), "Y", "N")</f>
        <v>N</v>
      </c>
      <c r="H806" t="str">
        <f>IF(ISNUMBER(SEARCH(H$1, VLOOKUP($A806,#REF!, 30, FALSE))), "Y", "N")</f>
        <v>N</v>
      </c>
      <c r="I806" t="str">
        <f>IF(ISNUMBER(SEARCH(I$1, VLOOKUP($A806,#REF!, 30, FALSE))), "Y", "N")</f>
        <v>N</v>
      </c>
      <c r="J806" t="str">
        <f>IF(ISNUMBER(SEARCH(J$1, VLOOKUP($A806,#REF!, 30, FALSE))), "Y", "N")</f>
        <v>N</v>
      </c>
      <c r="K806" t="str">
        <f>IF(ISNUMBER(SEARCH(K$1, VLOOKUP($A806,#REF!, 30, FALSE))), "Y", "N")</f>
        <v>N</v>
      </c>
      <c r="L806">
        <v>220</v>
      </c>
      <c r="M806" t="s">
        <v>52</v>
      </c>
      <c r="N806" t="s">
        <v>76</v>
      </c>
      <c r="O806" t="s">
        <v>53</v>
      </c>
      <c r="P806" t="s">
        <v>23</v>
      </c>
      <c r="Q806">
        <v>0.999</v>
      </c>
      <c r="R806">
        <f>IF(M806="electric",VLOOKUP(C806,Electric!$B:$F,5,FALSE), VLOOKUP(C806, Gas!$B:$F, 5, FALSE))</f>
        <v>0.27910000000000001</v>
      </c>
      <c r="S806" s="8" t="str">
        <f t="shared" si="12"/>
        <v>None</v>
      </c>
      <c r="T806">
        <v>0</v>
      </c>
      <c r="U806">
        <v>0</v>
      </c>
      <c r="V806">
        <v>0</v>
      </c>
      <c r="W806" t="s">
        <v>230</v>
      </c>
      <c r="X806">
        <v>12</v>
      </c>
      <c r="Y806" t="s">
        <v>13</v>
      </c>
      <c r="Z806" t="s">
        <v>40</v>
      </c>
      <c r="AA806" t="s">
        <v>862</v>
      </c>
      <c r="AB806" t="s">
        <v>199</v>
      </c>
      <c r="AC806" t="s">
        <v>854</v>
      </c>
      <c r="AD806" t="s">
        <v>201</v>
      </c>
      <c r="AE806" t="s">
        <v>924</v>
      </c>
      <c r="AF806" t="s">
        <v>740</v>
      </c>
      <c r="AG806" t="b">
        <v>0</v>
      </c>
      <c r="AH806" t="b">
        <v>0</v>
      </c>
      <c r="AI806" t="b">
        <v>0</v>
      </c>
      <c r="AJ806" t="b">
        <v>1</v>
      </c>
      <c r="AK806" t="b">
        <v>1</v>
      </c>
      <c r="AL806" t="b">
        <v>1</v>
      </c>
      <c r="AN806" t="s">
        <v>856</v>
      </c>
      <c r="AO806" t="s">
        <v>27</v>
      </c>
      <c r="AR806" t="s">
        <v>23</v>
      </c>
      <c r="AU806" t="s">
        <v>233</v>
      </c>
    </row>
    <row r="807" spans="1:47">
      <c r="A807">
        <v>151010</v>
      </c>
      <c r="B807" t="s">
        <v>68</v>
      </c>
      <c r="C807" t="s">
        <v>925</v>
      </c>
      <c r="D807" t="s">
        <v>70</v>
      </c>
      <c r="E807" t="str">
        <f>IF(ISNUMBER(SEARCH(E$1, VLOOKUP($A807,#REF!, 30, FALSE))), "Y", "N")</f>
        <v>N</v>
      </c>
      <c r="F807" t="str">
        <f>IF(ISNUMBER(SEARCH(F$1, VLOOKUP($A807,#REF!, 30, FALSE))), "Y", "N")</f>
        <v>N</v>
      </c>
      <c r="G807" t="str">
        <f>IF(ISNUMBER(SEARCH(G$1, VLOOKUP($A807,#REF!, 30, FALSE))), "Y", "N")</f>
        <v>N</v>
      </c>
      <c r="H807" t="str">
        <f>IF(ISNUMBER(SEARCH(H$1, VLOOKUP($A807,#REF!, 30, FALSE))), "Y", "N")</f>
        <v>N</v>
      </c>
      <c r="I807" t="str">
        <f>IF(ISNUMBER(SEARCH(I$1, VLOOKUP($A807,#REF!, 30, FALSE))), "Y", "N")</f>
        <v>N</v>
      </c>
      <c r="J807" t="str">
        <f>IF(ISNUMBER(SEARCH(J$1, VLOOKUP($A807,#REF!, 30, FALSE))), "Y", "N")</f>
        <v>N</v>
      </c>
      <c r="K807" t="str">
        <f>IF(ISNUMBER(SEARCH(K$1, VLOOKUP($A807,#REF!, 30, FALSE))), "Y", "N")</f>
        <v>N</v>
      </c>
      <c r="L807">
        <v>140</v>
      </c>
      <c r="M807" t="s">
        <v>52</v>
      </c>
      <c r="N807" t="s">
        <v>887</v>
      </c>
      <c r="O807" t="s">
        <v>53</v>
      </c>
      <c r="P807" t="s">
        <v>23</v>
      </c>
      <c r="Q807">
        <v>1.0489999999999999</v>
      </c>
      <c r="R807">
        <f>IF(M807="electric",VLOOKUP(C807,Electric!$B:$F,5,FALSE), VLOOKUP(C807, Gas!$B:$F, 5, FALSE))</f>
        <v>0.43474000000000002</v>
      </c>
      <c r="S807" s="8" t="str">
        <f t="shared" si="12"/>
        <v>None</v>
      </c>
      <c r="T807">
        <v>0</v>
      </c>
      <c r="U807">
        <v>6.95</v>
      </c>
      <c r="V807">
        <v>0</v>
      </c>
      <c r="W807" t="s">
        <v>25</v>
      </c>
      <c r="X807">
        <v>12</v>
      </c>
      <c r="Y807" t="s">
        <v>13</v>
      </c>
      <c r="Z807" t="s">
        <v>40</v>
      </c>
      <c r="AA807" t="s">
        <v>231</v>
      </c>
      <c r="AB807" t="s">
        <v>199</v>
      </c>
      <c r="AC807" t="s">
        <v>913</v>
      </c>
      <c r="AD807" t="s">
        <v>201</v>
      </c>
      <c r="AE807" t="s">
        <v>926</v>
      </c>
      <c r="AF807" t="s">
        <v>740</v>
      </c>
      <c r="AG807" t="b">
        <v>0</v>
      </c>
      <c r="AH807" t="b">
        <v>0</v>
      </c>
      <c r="AI807" t="b">
        <v>0</v>
      </c>
      <c r="AJ807" t="b">
        <v>0</v>
      </c>
      <c r="AK807" t="b">
        <v>1</v>
      </c>
      <c r="AL807" t="b">
        <v>1</v>
      </c>
      <c r="AO807" t="s">
        <v>27</v>
      </c>
      <c r="AP807" t="b">
        <v>0</v>
      </c>
      <c r="AQ807" t="b">
        <v>0</v>
      </c>
      <c r="AR807" t="s">
        <v>23</v>
      </c>
      <c r="AS807" t="b">
        <v>0</v>
      </c>
      <c r="AU807" t="s">
        <v>72</v>
      </c>
    </row>
    <row r="808" spans="1:47">
      <c r="A808">
        <v>149528</v>
      </c>
      <c r="B808" t="s">
        <v>68</v>
      </c>
      <c r="C808" t="s">
        <v>925</v>
      </c>
      <c r="D808" t="s">
        <v>891</v>
      </c>
      <c r="E808" t="str">
        <f>IF(ISNUMBER(SEARCH(E$1, VLOOKUP($A808,#REF!, 30, FALSE))), "Y", "N")</f>
        <v>N</v>
      </c>
      <c r="F808" t="str">
        <f>IF(ISNUMBER(SEARCH(F$1, VLOOKUP($A808,#REF!, 30, FALSE))), "Y", "N")</f>
        <v>N</v>
      </c>
      <c r="G808" t="str">
        <f>IF(ISNUMBER(SEARCH(G$1, VLOOKUP($A808,#REF!, 30, FALSE))), "Y", "N")</f>
        <v>N</v>
      </c>
      <c r="H808" t="str">
        <f>IF(ISNUMBER(SEARCH(H$1, VLOOKUP($A808,#REF!, 30, FALSE))), "Y", "N")</f>
        <v>N</v>
      </c>
      <c r="I808" t="str">
        <f>IF(ISNUMBER(SEARCH(I$1, VLOOKUP($A808,#REF!, 30, FALSE))), "Y", "N")</f>
        <v>N</v>
      </c>
      <c r="J808" t="str">
        <f>IF(ISNUMBER(SEARCH(J$1, VLOOKUP($A808,#REF!, 30, FALSE))), "Y", "N")</f>
        <v>N</v>
      </c>
      <c r="K808" t="str">
        <f>IF(ISNUMBER(SEARCH(K$1, VLOOKUP($A808,#REF!, 30, FALSE))), "Y", "N")</f>
        <v>N</v>
      </c>
      <c r="L808">
        <v>10</v>
      </c>
      <c r="M808" t="s">
        <v>52</v>
      </c>
      <c r="N808" t="s">
        <v>887</v>
      </c>
      <c r="O808" t="s">
        <v>53</v>
      </c>
      <c r="P808" t="s">
        <v>23</v>
      </c>
      <c r="Q808">
        <v>0.69899999999999995</v>
      </c>
      <c r="R808">
        <f>IF(M808="electric",VLOOKUP(C808,Electric!$B:$F,5,FALSE), VLOOKUP(C808, Gas!$B:$F, 5, FALSE))</f>
        <v>0.43474000000000002</v>
      </c>
      <c r="S808" s="8" t="str">
        <f t="shared" si="12"/>
        <v>None</v>
      </c>
      <c r="T808">
        <v>0</v>
      </c>
      <c r="U808">
        <v>6.95</v>
      </c>
      <c r="V808">
        <v>0</v>
      </c>
      <c r="W808" t="s">
        <v>25</v>
      </c>
      <c r="X808">
        <v>12</v>
      </c>
      <c r="Y808" t="s">
        <v>13</v>
      </c>
      <c r="Z808" t="s">
        <v>40</v>
      </c>
      <c r="AA808" t="s">
        <v>398</v>
      </c>
      <c r="AD808" t="s">
        <v>162</v>
      </c>
      <c r="AE808" t="s">
        <v>926</v>
      </c>
      <c r="AF808" t="s">
        <v>740</v>
      </c>
      <c r="AG808" t="b">
        <v>0</v>
      </c>
      <c r="AH808" t="b">
        <v>0</v>
      </c>
      <c r="AI808" t="b">
        <v>0</v>
      </c>
      <c r="AJ808" t="b">
        <v>0</v>
      </c>
      <c r="AK808" t="b">
        <v>1</v>
      </c>
      <c r="AL808" t="b">
        <v>1</v>
      </c>
      <c r="AO808" s="1">
        <v>1</v>
      </c>
      <c r="AP808" t="b">
        <v>0</v>
      </c>
      <c r="AQ808" t="b">
        <v>1</v>
      </c>
      <c r="AR808" t="s">
        <v>23</v>
      </c>
      <c r="AS808" t="b">
        <v>0</v>
      </c>
    </row>
    <row r="809" spans="1:47">
      <c r="A809">
        <v>144872</v>
      </c>
      <c r="B809" t="s">
        <v>68</v>
      </c>
      <c r="C809" t="s">
        <v>925</v>
      </c>
      <c r="D809" t="s">
        <v>891</v>
      </c>
      <c r="E809" t="str">
        <f>IF(ISNUMBER(SEARCH(E$1, VLOOKUP($A809,#REF!, 30, FALSE))), "Y", "N")</f>
        <v>N</v>
      </c>
      <c r="F809" t="str">
        <f>IF(ISNUMBER(SEARCH(F$1, VLOOKUP($A809,#REF!, 30, FALSE))), "Y", "N")</f>
        <v>N</v>
      </c>
      <c r="G809" t="str">
        <f>IF(ISNUMBER(SEARCH(G$1, VLOOKUP($A809,#REF!, 30, FALSE))), "Y", "N")</f>
        <v>N</v>
      </c>
      <c r="H809" t="str">
        <f>IF(ISNUMBER(SEARCH(H$1, VLOOKUP($A809,#REF!, 30, FALSE))), "Y", "N")</f>
        <v>N</v>
      </c>
      <c r="I809" t="str">
        <f>IF(ISNUMBER(SEARCH(I$1, VLOOKUP($A809,#REF!, 30, FALSE))), "Y", "N")</f>
        <v>N</v>
      </c>
      <c r="J809" t="str">
        <f>IF(ISNUMBER(SEARCH(J$1, VLOOKUP($A809,#REF!, 30, FALSE))), "Y", "N")</f>
        <v>N</v>
      </c>
      <c r="K809" t="str">
        <f>IF(ISNUMBER(SEARCH(K$1, VLOOKUP($A809,#REF!, 30, FALSE))), "Y", "N")</f>
        <v>N</v>
      </c>
      <c r="L809">
        <v>10</v>
      </c>
      <c r="M809" t="s">
        <v>52</v>
      </c>
      <c r="N809" t="s">
        <v>887</v>
      </c>
      <c r="O809" t="s">
        <v>53</v>
      </c>
      <c r="P809" t="s">
        <v>23</v>
      </c>
      <c r="Q809">
        <v>0.69899999999999995</v>
      </c>
      <c r="R809">
        <f>IF(M809="electric",VLOOKUP(C809,Electric!$B:$F,5,FALSE), VLOOKUP(C809, Gas!$B:$F, 5, FALSE))</f>
        <v>0.43474000000000002</v>
      </c>
      <c r="S809" s="8" t="str">
        <f t="shared" si="12"/>
        <v>None</v>
      </c>
      <c r="T809">
        <v>0</v>
      </c>
      <c r="U809">
        <v>6.95</v>
      </c>
      <c r="V809">
        <v>0</v>
      </c>
      <c r="W809" t="s">
        <v>25</v>
      </c>
      <c r="X809">
        <v>12</v>
      </c>
      <c r="Y809" t="s">
        <v>13</v>
      </c>
      <c r="Z809" t="s">
        <v>40</v>
      </c>
      <c r="AD809" t="s">
        <v>147</v>
      </c>
      <c r="AE809" t="s">
        <v>926</v>
      </c>
      <c r="AF809" t="s">
        <v>740</v>
      </c>
      <c r="AG809" t="b">
        <v>0</v>
      </c>
      <c r="AH809" t="b">
        <v>0</v>
      </c>
      <c r="AI809" t="b">
        <v>0</v>
      </c>
      <c r="AJ809" t="b">
        <v>0</v>
      </c>
      <c r="AK809" t="b">
        <v>1</v>
      </c>
      <c r="AL809" t="b">
        <v>1</v>
      </c>
      <c r="AN809" t="s">
        <v>741</v>
      </c>
      <c r="AO809" s="1">
        <v>1</v>
      </c>
      <c r="AP809" t="b">
        <v>0</v>
      </c>
      <c r="AQ809" t="b">
        <v>1</v>
      </c>
      <c r="AR809" t="s">
        <v>23</v>
      </c>
      <c r="AS809" t="b">
        <v>0</v>
      </c>
    </row>
    <row r="810" spans="1:47">
      <c r="A810">
        <v>144871</v>
      </c>
      <c r="B810" t="s">
        <v>68</v>
      </c>
      <c r="C810" t="s">
        <v>925</v>
      </c>
      <c r="D810" t="s">
        <v>915</v>
      </c>
      <c r="E810" t="str">
        <f>IF(ISNUMBER(SEARCH(E$1, VLOOKUP($A810,#REF!, 30, FALSE))), "Y", "N")</f>
        <v>N</v>
      </c>
      <c r="F810" t="str">
        <f>IF(ISNUMBER(SEARCH(F$1, VLOOKUP($A810,#REF!, 30, FALSE))), "Y", "N")</f>
        <v>N</v>
      </c>
      <c r="G810" t="str">
        <f>IF(ISNUMBER(SEARCH(G$1, VLOOKUP($A810,#REF!, 30, FALSE))), "Y", "N")</f>
        <v>N</v>
      </c>
      <c r="H810" t="str">
        <f>IF(ISNUMBER(SEARCH(H$1, VLOOKUP($A810,#REF!, 30, FALSE))), "Y", "N")</f>
        <v>N</v>
      </c>
      <c r="I810" t="str">
        <f>IF(ISNUMBER(SEARCH(I$1, VLOOKUP($A810,#REF!, 30, FALSE))), "Y", "N")</f>
        <v>N</v>
      </c>
      <c r="J810" t="str">
        <f>IF(ISNUMBER(SEARCH(J$1, VLOOKUP($A810,#REF!, 30, FALSE))), "Y", "N")</f>
        <v>N</v>
      </c>
      <c r="K810" t="str">
        <f>IF(ISNUMBER(SEARCH(K$1, VLOOKUP($A810,#REF!, 30, FALSE))), "Y", "N")</f>
        <v>N</v>
      </c>
      <c r="L810">
        <v>10</v>
      </c>
      <c r="M810" t="s">
        <v>52</v>
      </c>
      <c r="N810" t="s">
        <v>887</v>
      </c>
      <c r="O810" t="s">
        <v>53</v>
      </c>
      <c r="P810" t="s">
        <v>23</v>
      </c>
      <c r="Q810">
        <v>0.749</v>
      </c>
      <c r="R810">
        <f>IF(M810="electric",VLOOKUP(C810,Electric!$B:$F,5,FALSE), VLOOKUP(C810, Gas!$B:$F, 5, FALSE))</f>
        <v>0.43474000000000002</v>
      </c>
      <c r="S810" s="8" t="str">
        <f t="shared" si="12"/>
        <v>None</v>
      </c>
      <c r="T810">
        <v>0</v>
      </c>
      <c r="U810">
        <v>6.95</v>
      </c>
      <c r="V810">
        <v>0</v>
      </c>
      <c r="W810" t="s">
        <v>25</v>
      </c>
      <c r="X810">
        <v>24</v>
      </c>
      <c r="Y810" t="s">
        <v>13</v>
      </c>
      <c r="Z810" t="s">
        <v>40</v>
      </c>
      <c r="AA810" t="s">
        <v>398</v>
      </c>
      <c r="AD810" t="s">
        <v>162</v>
      </c>
      <c r="AE810" t="s">
        <v>926</v>
      </c>
      <c r="AF810" t="s">
        <v>740</v>
      </c>
      <c r="AG810" t="b">
        <v>0</v>
      </c>
      <c r="AH810" t="b">
        <v>0</v>
      </c>
      <c r="AI810" t="b">
        <v>0</v>
      </c>
      <c r="AJ810" t="b">
        <v>0</v>
      </c>
      <c r="AK810" t="b">
        <v>1</v>
      </c>
      <c r="AL810" t="b">
        <v>1</v>
      </c>
      <c r="AO810" s="1">
        <v>1</v>
      </c>
      <c r="AP810" t="b">
        <v>1</v>
      </c>
      <c r="AQ810" t="b">
        <v>1</v>
      </c>
      <c r="AR810" t="s">
        <v>23</v>
      </c>
      <c r="AS810" t="b">
        <v>0</v>
      </c>
    </row>
    <row r="811" spans="1:47">
      <c r="A811">
        <v>151012</v>
      </c>
      <c r="B811" t="s">
        <v>68</v>
      </c>
      <c r="C811" t="s">
        <v>925</v>
      </c>
      <c r="D811" t="s">
        <v>74</v>
      </c>
      <c r="E811" t="str">
        <f>IF(ISNUMBER(SEARCH(E$1, VLOOKUP($A811,#REF!, 30, FALSE))), "Y", "N")</f>
        <v>N</v>
      </c>
      <c r="F811" t="str">
        <f>IF(ISNUMBER(SEARCH(F$1, VLOOKUP($A811,#REF!, 30, FALSE))), "Y", "N")</f>
        <v>N</v>
      </c>
      <c r="G811" t="str">
        <f>IF(ISNUMBER(SEARCH(G$1, VLOOKUP($A811,#REF!, 30, FALSE))), "Y", "N")</f>
        <v>N</v>
      </c>
      <c r="H811" t="str">
        <f>IF(ISNUMBER(SEARCH(H$1, VLOOKUP($A811,#REF!, 30, FALSE))), "Y", "N")</f>
        <v>N</v>
      </c>
      <c r="I811" t="str">
        <f>IF(ISNUMBER(SEARCH(I$1, VLOOKUP($A811,#REF!, 30, FALSE))), "Y", "N")</f>
        <v>N</v>
      </c>
      <c r="J811" t="str">
        <f>IF(ISNUMBER(SEARCH(J$1, VLOOKUP($A811,#REF!, 30, FALSE))), "Y", "N")</f>
        <v>N</v>
      </c>
      <c r="K811" t="str">
        <f>IF(ISNUMBER(SEARCH(K$1, VLOOKUP($A811,#REF!, 30, FALSE))), "Y", "N")</f>
        <v>N</v>
      </c>
      <c r="L811">
        <v>140</v>
      </c>
      <c r="M811" t="s">
        <v>52</v>
      </c>
      <c r="N811" t="s">
        <v>887</v>
      </c>
      <c r="O811" t="s">
        <v>53</v>
      </c>
      <c r="P811" t="s">
        <v>23</v>
      </c>
      <c r="Q811">
        <v>1.099</v>
      </c>
      <c r="R811">
        <f>IF(M811="electric",VLOOKUP(C811,Electric!$B:$F,5,FALSE), VLOOKUP(C811, Gas!$B:$F, 5, FALSE))</f>
        <v>0.43474000000000002</v>
      </c>
      <c r="S811" s="8" t="str">
        <f t="shared" si="12"/>
        <v>None</v>
      </c>
      <c r="T811">
        <v>0</v>
      </c>
      <c r="U811">
        <v>6.95</v>
      </c>
      <c r="V811">
        <v>0</v>
      </c>
      <c r="W811" t="s">
        <v>25</v>
      </c>
      <c r="X811">
        <v>12</v>
      </c>
      <c r="Y811" t="s">
        <v>13</v>
      </c>
      <c r="Z811" t="s">
        <v>40</v>
      </c>
      <c r="AA811" t="s">
        <v>231</v>
      </c>
      <c r="AB811" t="s">
        <v>199</v>
      </c>
      <c r="AC811" t="s">
        <v>913</v>
      </c>
      <c r="AD811" t="s">
        <v>201</v>
      </c>
      <c r="AE811" t="s">
        <v>926</v>
      </c>
      <c r="AF811" t="s">
        <v>740</v>
      </c>
      <c r="AG811" t="b">
        <v>0</v>
      </c>
      <c r="AH811" t="b">
        <v>0</v>
      </c>
      <c r="AI811" t="b">
        <v>0</v>
      </c>
      <c r="AJ811" t="b">
        <v>0</v>
      </c>
      <c r="AK811" t="b">
        <v>1</v>
      </c>
      <c r="AL811" t="b">
        <v>1</v>
      </c>
      <c r="AO811" s="1">
        <v>1</v>
      </c>
      <c r="AP811" t="b">
        <v>0</v>
      </c>
      <c r="AQ811" t="b">
        <v>1</v>
      </c>
      <c r="AR811" t="s">
        <v>23</v>
      </c>
      <c r="AS811" t="b">
        <v>0</v>
      </c>
      <c r="AU811" t="s">
        <v>72</v>
      </c>
    </row>
    <row r="812" spans="1:47">
      <c r="A812">
        <v>149407</v>
      </c>
      <c r="B812" t="s">
        <v>68</v>
      </c>
      <c r="C812" t="s">
        <v>925</v>
      </c>
      <c r="D812" t="s">
        <v>636</v>
      </c>
      <c r="E812" t="str">
        <f>IF(ISNUMBER(SEARCH(E$1, VLOOKUP($A812,#REF!, 30, FALSE))), "Y", "N")</f>
        <v>N</v>
      </c>
      <c r="F812" t="str">
        <f>IF(ISNUMBER(SEARCH(F$1, VLOOKUP($A812,#REF!, 30, FALSE))), "Y", "N")</f>
        <v>N</v>
      </c>
      <c r="G812" t="str">
        <f>IF(ISNUMBER(SEARCH(G$1, VLOOKUP($A812,#REF!, 30, FALSE))), "Y", "N")</f>
        <v>N</v>
      </c>
      <c r="H812" t="str">
        <f>IF(ISNUMBER(SEARCH(H$1, VLOOKUP($A812,#REF!, 30, FALSE))), "Y", "N")</f>
        <v>N</v>
      </c>
      <c r="I812" t="str">
        <f>IF(ISNUMBER(SEARCH(I$1, VLOOKUP($A812,#REF!, 30, FALSE))), "Y", "N")</f>
        <v>N</v>
      </c>
      <c r="J812" t="str">
        <f>IF(ISNUMBER(SEARCH(J$1, VLOOKUP($A812,#REF!, 30, FALSE))), "Y", "N")</f>
        <v>N</v>
      </c>
      <c r="K812" t="str">
        <f>IF(ISNUMBER(SEARCH(K$1, VLOOKUP($A812,#REF!, 30, FALSE))), "Y", "N")</f>
        <v>N</v>
      </c>
      <c r="L812">
        <v>140</v>
      </c>
      <c r="M812" t="s">
        <v>52</v>
      </c>
      <c r="N812" t="s">
        <v>887</v>
      </c>
      <c r="O812" t="s">
        <v>53</v>
      </c>
      <c r="P812" t="s">
        <v>297</v>
      </c>
      <c r="Q812">
        <v>0</v>
      </c>
      <c r="R812">
        <f>IF(M812="electric",VLOOKUP(C812,Electric!$B:$F,5,FALSE), VLOOKUP(C812, Gas!$B:$F, 5, FALSE))</f>
        <v>0.43474000000000002</v>
      </c>
      <c r="S812" s="8" t="str">
        <f t="shared" si="12"/>
        <v>None</v>
      </c>
      <c r="T812">
        <v>0</v>
      </c>
      <c r="U812">
        <v>49.99</v>
      </c>
      <c r="V812">
        <v>0</v>
      </c>
      <c r="W812" t="s">
        <v>25</v>
      </c>
      <c r="X812">
        <v>12</v>
      </c>
      <c r="Y812" t="s">
        <v>13</v>
      </c>
      <c r="Z812" t="s">
        <v>40</v>
      </c>
      <c r="AA812" t="s">
        <v>231</v>
      </c>
      <c r="AB812" t="s">
        <v>199</v>
      </c>
      <c r="AC812" t="s">
        <v>913</v>
      </c>
      <c r="AD812" t="s">
        <v>201</v>
      </c>
      <c r="AE812" t="s">
        <v>927</v>
      </c>
      <c r="AF812" t="s">
        <v>740</v>
      </c>
      <c r="AG812" t="b">
        <v>0</v>
      </c>
      <c r="AH812" t="b">
        <v>0</v>
      </c>
      <c r="AI812" t="b">
        <v>0</v>
      </c>
      <c r="AJ812" t="b">
        <v>0</v>
      </c>
      <c r="AK812" t="b">
        <v>1</v>
      </c>
      <c r="AL812" t="b">
        <v>1</v>
      </c>
      <c r="AO812" s="1">
        <v>1</v>
      </c>
      <c r="AP812" t="b">
        <v>0</v>
      </c>
      <c r="AQ812" t="b">
        <v>1</v>
      </c>
      <c r="AR812" t="s">
        <v>23</v>
      </c>
      <c r="AS812" t="b">
        <v>0</v>
      </c>
      <c r="AU812" t="s">
        <v>72</v>
      </c>
    </row>
    <row r="813" spans="1:47">
      <c r="A813">
        <v>145060</v>
      </c>
      <c r="B813" t="s">
        <v>68</v>
      </c>
      <c r="C813" t="s">
        <v>925</v>
      </c>
      <c r="D813" t="s">
        <v>636</v>
      </c>
      <c r="E813" t="str">
        <f>IF(ISNUMBER(SEARCH(E$1, VLOOKUP($A813,#REF!, 30, FALSE))), "Y", "N")</f>
        <v>N</v>
      </c>
      <c r="F813" t="str">
        <f>IF(ISNUMBER(SEARCH(F$1, VLOOKUP($A813,#REF!, 30, FALSE))), "Y", "N")</f>
        <v>N</v>
      </c>
      <c r="G813" t="str">
        <f>IF(ISNUMBER(SEARCH(G$1, VLOOKUP($A813,#REF!, 30, FALSE))), "Y", "N")</f>
        <v>N</v>
      </c>
      <c r="H813" t="str">
        <f>IF(ISNUMBER(SEARCH(H$1, VLOOKUP($A813,#REF!, 30, FALSE))), "Y", "N")</f>
        <v>N</v>
      </c>
      <c r="I813" t="str">
        <f>IF(ISNUMBER(SEARCH(I$1, VLOOKUP($A813,#REF!, 30, FALSE))), "Y", "N")</f>
        <v>N</v>
      </c>
      <c r="J813" t="str">
        <f>IF(ISNUMBER(SEARCH(J$1, VLOOKUP($A813,#REF!, 30, FALSE))), "Y", "N")</f>
        <v>N</v>
      </c>
      <c r="K813" t="str">
        <f>IF(ISNUMBER(SEARCH(K$1, VLOOKUP($A813,#REF!, 30, FALSE))), "Y", "N")</f>
        <v>N</v>
      </c>
      <c r="L813">
        <v>10</v>
      </c>
      <c r="M813" t="s">
        <v>52</v>
      </c>
      <c r="N813" t="s">
        <v>887</v>
      </c>
      <c r="O813" t="s">
        <v>53</v>
      </c>
      <c r="P813" t="s">
        <v>297</v>
      </c>
      <c r="Q813">
        <v>0</v>
      </c>
      <c r="R813">
        <f>IF(M813="electric",VLOOKUP(C813,Electric!$B:$F,5,FALSE), VLOOKUP(C813, Gas!$B:$F, 5, FALSE))</f>
        <v>0.43474000000000002</v>
      </c>
      <c r="S813" s="8" t="str">
        <f t="shared" si="12"/>
        <v>None</v>
      </c>
      <c r="T813">
        <v>0</v>
      </c>
      <c r="U813">
        <v>39.99</v>
      </c>
      <c r="V813">
        <v>0</v>
      </c>
      <c r="W813" t="s">
        <v>25</v>
      </c>
      <c r="X813">
        <v>12</v>
      </c>
      <c r="Y813" t="s">
        <v>13</v>
      </c>
      <c r="Z813" t="s">
        <v>40</v>
      </c>
      <c r="AD813" t="s">
        <v>147</v>
      </c>
      <c r="AE813" t="s">
        <v>927</v>
      </c>
      <c r="AF813" t="s">
        <v>740</v>
      </c>
      <c r="AG813" t="b">
        <v>0</v>
      </c>
      <c r="AH813" t="b">
        <v>0</v>
      </c>
      <c r="AI813" t="b">
        <v>0</v>
      </c>
      <c r="AJ813" t="b">
        <v>0</v>
      </c>
      <c r="AK813" t="b">
        <v>1</v>
      </c>
      <c r="AL813" t="b">
        <v>1</v>
      </c>
      <c r="AO813" s="1">
        <v>1</v>
      </c>
      <c r="AP813" t="b">
        <v>0</v>
      </c>
      <c r="AQ813" t="b">
        <v>1</v>
      </c>
      <c r="AR813" t="s">
        <v>23</v>
      </c>
      <c r="AS813" t="b">
        <v>0</v>
      </c>
    </row>
    <row r="814" spans="1:47">
      <c r="A814">
        <v>149409</v>
      </c>
      <c r="B814" t="s">
        <v>68</v>
      </c>
      <c r="C814" t="s">
        <v>925</v>
      </c>
      <c r="D814" t="s">
        <v>296</v>
      </c>
      <c r="E814" t="str">
        <f>IF(ISNUMBER(SEARCH(E$1, VLOOKUP($A814,#REF!, 30, FALSE))), "Y", "N")</f>
        <v>N</v>
      </c>
      <c r="F814" t="str">
        <f>IF(ISNUMBER(SEARCH(F$1, VLOOKUP($A814,#REF!, 30, FALSE))), "Y", "N")</f>
        <v>N</v>
      </c>
      <c r="G814" t="str">
        <f>IF(ISNUMBER(SEARCH(G$1, VLOOKUP($A814,#REF!, 30, FALSE))), "Y", "N")</f>
        <v>N</v>
      </c>
      <c r="H814" t="str">
        <f>IF(ISNUMBER(SEARCH(H$1, VLOOKUP($A814,#REF!, 30, FALSE))), "Y", "N")</f>
        <v>N</v>
      </c>
      <c r="I814" t="str">
        <f>IF(ISNUMBER(SEARCH(I$1, VLOOKUP($A814,#REF!, 30, FALSE))), "Y", "N")</f>
        <v>N</v>
      </c>
      <c r="J814" t="str">
        <f>IF(ISNUMBER(SEARCH(J$1, VLOOKUP($A814,#REF!, 30, FALSE))), "Y", "N")</f>
        <v>N</v>
      </c>
      <c r="K814" t="str">
        <f>IF(ISNUMBER(SEARCH(K$1, VLOOKUP($A814,#REF!, 30, FALSE))), "Y", "N")</f>
        <v>N</v>
      </c>
      <c r="L814">
        <v>140</v>
      </c>
      <c r="M814" t="s">
        <v>52</v>
      </c>
      <c r="N814" t="s">
        <v>887</v>
      </c>
      <c r="O814" t="s">
        <v>53</v>
      </c>
      <c r="P814" t="s">
        <v>297</v>
      </c>
      <c r="Q814">
        <v>0</v>
      </c>
      <c r="R814">
        <f>IF(M814="electric",VLOOKUP(C814,Electric!$B:$F,5,FALSE), VLOOKUP(C814, Gas!$B:$F, 5, FALSE))</f>
        <v>0.43474000000000002</v>
      </c>
      <c r="S814" s="8" t="str">
        <f t="shared" si="12"/>
        <v>None</v>
      </c>
      <c r="T814">
        <v>0</v>
      </c>
      <c r="U814">
        <v>44.99</v>
      </c>
      <c r="V814">
        <v>0</v>
      </c>
      <c r="W814" t="s">
        <v>25</v>
      </c>
      <c r="X814">
        <v>12</v>
      </c>
      <c r="Y814" t="s">
        <v>13</v>
      </c>
      <c r="Z814" t="s">
        <v>40</v>
      </c>
      <c r="AA814" t="s">
        <v>231</v>
      </c>
      <c r="AB814" t="s">
        <v>199</v>
      </c>
      <c r="AC814" t="s">
        <v>913</v>
      </c>
      <c r="AD814" t="s">
        <v>201</v>
      </c>
      <c r="AE814" t="s">
        <v>927</v>
      </c>
      <c r="AF814" t="s">
        <v>740</v>
      </c>
      <c r="AG814" t="b">
        <v>0</v>
      </c>
      <c r="AH814" t="b">
        <v>0</v>
      </c>
      <c r="AI814" t="b">
        <v>0</v>
      </c>
      <c r="AJ814" t="b">
        <v>0</v>
      </c>
      <c r="AK814" t="b">
        <v>1</v>
      </c>
      <c r="AL814" t="b">
        <v>1</v>
      </c>
      <c r="AO814" t="s">
        <v>27</v>
      </c>
      <c r="AP814" t="b">
        <v>0</v>
      </c>
      <c r="AQ814" t="b">
        <v>0</v>
      </c>
      <c r="AR814" t="s">
        <v>23</v>
      </c>
      <c r="AS814" t="b">
        <v>0</v>
      </c>
      <c r="AU814" t="s">
        <v>72</v>
      </c>
    </row>
    <row r="815" spans="1:47">
      <c r="A815">
        <v>151196</v>
      </c>
      <c r="B815" t="s">
        <v>68</v>
      </c>
      <c r="C815" t="s">
        <v>85</v>
      </c>
      <c r="D815" t="s">
        <v>70</v>
      </c>
      <c r="E815" t="str">
        <f>IF(ISNUMBER(SEARCH(E$1, VLOOKUP($A815,#REF!, 30, FALSE))), "Y", "N")</f>
        <v>N</v>
      </c>
      <c r="F815" t="str">
        <f>IF(ISNUMBER(SEARCH(F$1, VLOOKUP($A815,#REF!, 30, FALSE))), "Y", "N")</f>
        <v>N</v>
      </c>
      <c r="G815" t="str">
        <f>IF(ISNUMBER(SEARCH(G$1, VLOOKUP($A815,#REF!, 30, FALSE))), "Y", "N")</f>
        <v>N</v>
      </c>
      <c r="H815" t="str">
        <f>IF(ISNUMBER(SEARCH(H$1, VLOOKUP($A815,#REF!, 30, FALSE))), "Y", "N")</f>
        <v>N</v>
      </c>
      <c r="I815" t="str">
        <f>IF(ISNUMBER(SEARCH(I$1, VLOOKUP($A815,#REF!, 30, FALSE))), "Y", "N")</f>
        <v>N</v>
      </c>
      <c r="J815" t="str">
        <f>IF(ISNUMBER(SEARCH(J$1, VLOOKUP($A815,#REF!, 30, FALSE))), "Y", "N")</f>
        <v>N</v>
      </c>
      <c r="K815" t="str">
        <f>IF(ISNUMBER(SEARCH(K$1, VLOOKUP($A815,#REF!, 30, FALSE))), "Y", "N")</f>
        <v>N</v>
      </c>
      <c r="L815">
        <v>140</v>
      </c>
      <c r="M815" t="s">
        <v>52</v>
      </c>
      <c r="N815" t="s">
        <v>86</v>
      </c>
      <c r="O815" t="s">
        <v>53</v>
      </c>
      <c r="P815" t="s">
        <v>23</v>
      </c>
      <c r="Q815">
        <v>0.72899999999999998</v>
      </c>
      <c r="R815">
        <f>IF(M815="electric",VLOOKUP(C815,Electric!$B:$F,5,FALSE), VLOOKUP(C815, Gas!$B:$F, 5, FALSE))</f>
        <v>0.67169999999999996</v>
      </c>
      <c r="S815" s="8" t="str">
        <f t="shared" si="12"/>
        <v>None</v>
      </c>
      <c r="T815">
        <v>0</v>
      </c>
      <c r="U815">
        <v>5.99</v>
      </c>
      <c r="V815">
        <v>0</v>
      </c>
      <c r="W815" t="s">
        <v>25</v>
      </c>
      <c r="X815">
        <v>12</v>
      </c>
      <c r="Y815" t="s">
        <v>13</v>
      </c>
      <c r="Z815" t="s">
        <v>40</v>
      </c>
      <c r="AA815" t="s">
        <v>198</v>
      </c>
      <c r="AB815" t="s">
        <v>199</v>
      </c>
      <c r="AC815" t="s">
        <v>928</v>
      </c>
      <c r="AD815" t="s">
        <v>201</v>
      </c>
      <c r="AE815" t="s">
        <v>929</v>
      </c>
      <c r="AF815" t="s">
        <v>143</v>
      </c>
      <c r="AG815" t="b">
        <v>0</v>
      </c>
      <c r="AH815" t="b">
        <v>0</v>
      </c>
      <c r="AI815" t="b">
        <v>0</v>
      </c>
      <c r="AJ815" t="b">
        <v>0</v>
      </c>
      <c r="AK815" t="b">
        <v>1</v>
      </c>
      <c r="AL815" t="b">
        <v>1</v>
      </c>
      <c r="AO815" t="s">
        <v>27</v>
      </c>
      <c r="AP815" t="b">
        <v>0</v>
      </c>
      <c r="AQ815" t="b">
        <v>0</v>
      </c>
      <c r="AR815" t="s">
        <v>23</v>
      </c>
      <c r="AS815" t="b">
        <v>0</v>
      </c>
      <c r="AU815" t="s">
        <v>72</v>
      </c>
    </row>
    <row r="816" spans="1:47">
      <c r="A816">
        <v>151197</v>
      </c>
      <c r="B816" t="s">
        <v>68</v>
      </c>
      <c r="C816" t="s">
        <v>85</v>
      </c>
      <c r="D816" t="s">
        <v>74</v>
      </c>
      <c r="E816" t="str">
        <f>IF(ISNUMBER(SEARCH(E$1, VLOOKUP($A816,#REF!, 30, FALSE))), "Y", "N")</f>
        <v>N</v>
      </c>
      <c r="F816" t="str">
        <f>IF(ISNUMBER(SEARCH(F$1, VLOOKUP($A816,#REF!, 30, FALSE))), "Y", "N")</f>
        <v>N</v>
      </c>
      <c r="G816" t="str">
        <f>IF(ISNUMBER(SEARCH(G$1, VLOOKUP($A816,#REF!, 30, FALSE))), "Y", "N")</f>
        <v>N</v>
      </c>
      <c r="H816" t="str">
        <f>IF(ISNUMBER(SEARCH(H$1, VLOOKUP($A816,#REF!, 30, FALSE))), "Y", "N")</f>
        <v>N</v>
      </c>
      <c r="I816" t="str">
        <f>IF(ISNUMBER(SEARCH(I$1, VLOOKUP($A816,#REF!, 30, FALSE))), "Y", "N")</f>
        <v>N</v>
      </c>
      <c r="J816" t="str">
        <f>IF(ISNUMBER(SEARCH(J$1, VLOOKUP($A816,#REF!, 30, FALSE))), "Y", "N")</f>
        <v>N</v>
      </c>
      <c r="K816" t="str">
        <f>IF(ISNUMBER(SEARCH(K$1, VLOOKUP($A816,#REF!, 30, FALSE))), "Y", "N")</f>
        <v>N</v>
      </c>
      <c r="L816">
        <v>140</v>
      </c>
      <c r="M816" t="s">
        <v>52</v>
      </c>
      <c r="N816" t="s">
        <v>86</v>
      </c>
      <c r="O816" t="s">
        <v>53</v>
      </c>
      <c r="P816" t="s">
        <v>23</v>
      </c>
      <c r="Q816">
        <v>0.69899999999999995</v>
      </c>
      <c r="R816">
        <f>IF(M816="electric",VLOOKUP(C816,Electric!$B:$F,5,FALSE), VLOOKUP(C816, Gas!$B:$F, 5, FALSE))</f>
        <v>0.67169999999999996</v>
      </c>
      <c r="S816" s="8" t="str">
        <f t="shared" si="12"/>
        <v>None</v>
      </c>
      <c r="T816">
        <v>0</v>
      </c>
      <c r="U816">
        <v>5.99</v>
      </c>
      <c r="V816">
        <v>0</v>
      </c>
      <c r="W816" t="s">
        <v>25</v>
      </c>
      <c r="X816">
        <v>12</v>
      </c>
      <c r="Y816" t="s">
        <v>13</v>
      </c>
      <c r="Z816" t="s">
        <v>40</v>
      </c>
      <c r="AA816" t="s">
        <v>198</v>
      </c>
      <c r="AB816" t="s">
        <v>199</v>
      </c>
      <c r="AC816" t="s">
        <v>928</v>
      </c>
      <c r="AD816" t="s">
        <v>201</v>
      </c>
      <c r="AE816" t="s">
        <v>930</v>
      </c>
      <c r="AF816" t="s">
        <v>143</v>
      </c>
      <c r="AG816" t="b">
        <v>0</v>
      </c>
      <c r="AH816" t="b">
        <v>0</v>
      </c>
      <c r="AI816" t="b">
        <v>0</v>
      </c>
      <c r="AJ816" t="b">
        <v>0</v>
      </c>
      <c r="AK816" t="b">
        <v>1</v>
      </c>
      <c r="AL816" t="b">
        <v>1</v>
      </c>
      <c r="AO816" s="1">
        <v>1</v>
      </c>
      <c r="AP816" t="b">
        <v>0</v>
      </c>
      <c r="AQ816" t="b">
        <v>1</v>
      </c>
      <c r="AR816" t="s">
        <v>23</v>
      </c>
      <c r="AS816" t="b">
        <v>0</v>
      </c>
      <c r="AU816" t="s">
        <v>72</v>
      </c>
    </row>
    <row r="817" spans="1:47">
      <c r="A817">
        <v>150796</v>
      </c>
      <c r="B817" t="s">
        <v>68</v>
      </c>
      <c r="C817" t="s">
        <v>85</v>
      </c>
      <c r="D817" t="s">
        <v>211</v>
      </c>
      <c r="E817" t="str">
        <f>IF(ISNUMBER(SEARCH(E$1, VLOOKUP($A817,#REF!, 30, FALSE))), "Y", "N")</f>
        <v>N</v>
      </c>
      <c r="F817" t="str">
        <f>IF(ISNUMBER(SEARCH(F$1, VLOOKUP($A817,#REF!, 30, FALSE))), "Y", "N")</f>
        <v>N</v>
      </c>
      <c r="G817" t="str">
        <f>IF(ISNUMBER(SEARCH(G$1, VLOOKUP($A817,#REF!, 30, FALSE))), "Y", "N")</f>
        <v>N</v>
      </c>
      <c r="H817" t="str">
        <f>IF(ISNUMBER(SEARCH(H$1, VLOOKUP($A817,#REF!, 30, FALSE))), "Y", "N")</f>
        <v>N</v>
      </c>
      <c r="I817" t="str">
        <f>IF(ISNUMBER(SEARCH(I$1, VLOOKUP($A817,#REF!, 30, FALSE))), "Y", "N")</f>
        <v>N</v>
      </c>
      <c r="J817" t="str">
        <f>IF(ISNUMBER(SEARCH(J$1, VLOOKUP($A817,#REF!, 30, FALSE))), "Y", "N")</f>
        <v>N</v>
      </c>
      <c r="K817" t="str">
        <f>IF(ISNUMBER(SEARCH(K$1, VLOOKUP($A817,#REF!, 30, FALSE))), "Y", "N")</f>
        <v>N</v>
      </c>
      <c r="L817">
        <v>60</v>
      </c>
      <c r="M817" t="s">
        <v>52</v>
      </c>
      <c r="N817" t="s">
        <v>86</v>
      </c>
      <c r="O817" t="s">
        <v>53</v>
      </c>
      <c r="P817" t="s">
        <v>23</v>
      </c>
      <c r="Q817">
        <v>0.57899999999999996</v>
      </c>
      <c r="R817">
        <f>IF(M817="electric",VLOOKUP(C817,Electric!$B:$F,5,FALSE), VLOOKUP(C817, Gas!$B:$F, 5, FALSE))</f>
        <v>0.67169999999999996</v>
      </c>
      <c r="S817" s="8">
        <f t="shared" si="12"/>
        <v>-0.13800803930326039</v>
      </c>
      <c r="T817">
        <v>0</v>
      </c>
      <c r="U817">
        <v>0</v>
      </c>
      <c r="V817">
        <v>0</v>
      </c>
      <c r="W817" t="s">
        <v>46</v>
      </c>
      <c r="X817">
        <v>12</v>
      </c>
      <c r="Y817" t="s">
        <v>13</v>
      </c>
      <c r="Z817" t="s">
        <v>40</v>
      </c>
      <c r="AA817" t="s">
        <v>165</v>
      </c>
      <c r="AD817" t="s">
        <v>167</v>
      </c>
      <c r="AE817" t="s">
        <v>931</v>
      </c>
      <c r="AF817" t="s">
        <v>143</v>
      </c>
      <c r="AG817" t="b">
        <v>0</v>
      </c>
      <c r="AH817" t="b">
        <v>0</v>
      </c>
      <c r="AI817" t="b">
        <v>0</v>
      </c>
      <c r="AJ817" t="b">
        <v>0</v>
      </c>
      <c r="AK817" t="b">
        <v>1</v>
      </c>
      <c r="AL817" t="b">
        <v>1</v>
      </c>
      <c r="AO817" t="s">
        <v>27</v>
      </c>
      <c r="AP817" t="b">
        <v>0</v>
      </c>
      <c r="AQ817" t="b">
        <v>0</v>
      </c>
      <c r="AR817" t="s">
        <v>23</v>
      </c>
      <c r="AS817" t="b">
        <v>0</v>
      </c>
    </row>
    <row r="818" spans="1:47">
      <c r="A818">
        <v>150797</v>
      </c>
      <c r="B818" t="s">
        <v>68</v>
      </c>
      <c r="C818" t="s">
        <v>85</v>
      </c>
      <c r="D818" t="s">
        <v>214</v>
      </c>
      <c r="E818" t="str">
        <f>IF(ISNUMBER(SEARCH(E$1, VLOOKUP($A818,#REF!, 30, FALSE))), "Y", "N")</f>
        <v>N</v>
      </c>
      <c r="F818" t="str">
        <f>IF(ISNUMBER(SEARCH(F$1, VLOOKUP($A818,#REF!, 30, FALSE))), "Y", "N")</f>
        <v>N</v>
      </c>
      <c r="G818" t="str">
        <f>IF(ISNUMBER(SEARCH(G$1, VLOOKUP($A818,#REF!, 30, FALSE))), "Y", "N")</f>
        <v>N</v>
      </c>
      <c r="H818" t="str">
        <f>IF(ISNUMBER(SEARCH(H$1, VLOOKUP($A818,#REF!, 30, FALSE))), "Y", "N")</f>
        <v>N</v>
      </c>
      <c r="I818" t="str">
        <f>IF(ISNUMBER(SEARCH(I$1, VLOOKUP($A818,#REF!, 30, FALSE))), "Y", "N")</f>
        <v>N</v>
      </c>
      <c r="J818" t="str">
        <f>IF(ISNUMBER(SEARCH(J$1, VLOOKUP($A818,#REF!, 30, FALSE))), "Y", "N")</f>
        <v>N</v>
      </c>
      <c r="K818" t="str">
        <f>IF(ISNUMBER(SEARCH(K$1, VLOOKUP($A818,#REF!, 30, FALSE))), "Y", "N")</f>
        <v>N</v>
      </c>
      <c r="L818">
        <v>50</v>
      </c>
      <c r="M818" t="s">
        <v>52</v>
      </c>
      <c r="N818" t="s">
        <v>86</v>
      </c>
      <c r="O818" t="s">
        <v>53</v>
      </c>
      <c r="P818" t="s">
        <v>23</v>
      </c>
      <c r="Q818">
        <v>0.59899999999999998</v>
      </c>
      <c r="R818">
        <f>IF(M818="electric",VLOOKUP(C818,Electric!$B:$F,5,FALSE), VLOOKUP(C818, Gas!$B:$F, 5, FALSE))</f>
        <v>0.67169999999999996</v>
      </c>
      <c r="S818" s="8">
        <f t="shared" si="12"/>
        <v>-0.10823284204257852</v>
      </c>
      <c r="T818">
        <v>0</v>
      </c>
      <c r="U818">
        <v>0</v>
      </c>
      <c r="V818">
        <v>0</v>
      </c>
      <c r="W818" t="s">
        <v>46</v>
      </c>
      <c r="X818">
        <v>24</v>
      </c>
      <c r="Y818" t="s">
        <v>13</v>
      </c>
      <c r="Z818" t="s">
        <v>40</v>
      </c>
      <c r="AA818" t="s">
        <v>170</v>
      </c>
      <c r="AD818" t="s">
        <v>171</v>
      </c>
      <c r="AE818" t="s">
        <v>932</v>
      </c>
      <c r="AF818" t="s">
        <v>143</v>
      </c>
      <c r="AG818" t="b">
        <v>0</v>
      </c>
      <c r="AH818" t="b">
        <v>0</v>
      </c>
      <c r="AI818" t="b">
        <v>0</v>
      </c>
      <c r="AJ818" t="b">
        <v>0</v>
      </c>
      <c r="AK818" t="b">
        <v>1</v>
      </c>
      <c r="AL818" t="b">
        <v>1</v>
      </c>
      <c r="AO818" t="s">
        <v>27</v>
      </c>
      <c r="AP818" t="b">
        <v>0</v>
      </c>
      <c r="AQ818" t="b">
        <v>0</v>
      </c>
      <c r="AR818" t="s">
        <v>23</v>
      </c>
      <c r="AS818" t="b">
        <v>0</v>
      </c>
    </row>
    <row r="819" spans="1:47">
      <c r="A819">
        <v>150793</v>
      </c>
      <c r="B819" t="s">
        <v>68</v>
      </c>
      <c r="C819" t="s">
        <v>85</v>
      </c>
      <c r="D819" t="s">
        <v>225</v>
      </c>
      <c r="E819" t="str">
        <f>IF(ISNUMBER(SEARCH(E$1, VLOOKUP($A819,#REF!, 30, FALSE))), "Y", "N")</f>
        <v>N</v>
      </c>
      <c r="F819" t="str">
        <f>IF(ISNUMBER(SEARCH(F$1, VLOOKUP($A819,#REF!, 30, FALSE))), "Y", "N")</f>
        <v>N</v>
      </c>
      <c r="G819" t="str">
        <f>IF(ISNUMBER(SEARCH(G$1, VLOOKUP($A819,#REF!, 30, FALSE))), "Y", "N")</f>
        <v>N</v>
      </c>
      <c r="H819" t="str">
        <f>IF(ISNUMBER(SEARCH(H$1, VLOOKUP($A819,#REF!, 30, FALSE))), "Y", "N")</f>
        <v>N</v>
      </c>
      <c r="I819" t="str">
        <f>IF(ISNUMBER(SEARCH(I$1, VLOOKUP($A819,#REF!, 30, FALSE))), "Y", "N")</f>
        <v>N</v>
      </c>
      <c r="J819" t="str">
        <f>IF(ISNUMBER(SEARCH(J$1, VLOOKUP($A819,#REF!, 30, FALSE))), "Y", "N")</f>
        <v>N</v>
      </c>
      <c r="K819" t="str">
        <f>IF(ISNUMBER(SEARCH(K$1, VLOOKUP($A819,#REF!, 30, FALSE))), "Y", "N")</f>
        <v>N</v>
      </c>
      <c r="L819">
        <v>10</v>
      </c>
      <c r="M819" t="s">
        <v>52</v>
      </c>
      <c r="N819" t="s">
        <v>86</v>
      </c>
      <c r="O819" t="s">
        <v>53</v>
      </c>
      <c r="P819" t="s">
        <v>23</v>
      </c>
      <c r="Q819">
        <v>0.57899999999999996</v>
      </c>
      <c r="R819">
        <f>IF(M819="electric",VLOOKUP(C819,Electric!$B:$F,5,FALSE), VLOOKUP(C819, Gas!$B:$F, 5, FALSE))</f>
        <v>0.67169999999999996</v>
      </c>
      <c r="S819" s="8">
        <f t="shared" si="12"/>
        <v>-0.13800803930326039</v>
      </c>
      <c r="T819">
        <v>0</v>
      </c>
      <c r="U819">
        <v>0</v>
      </c>
      <c r="V819">
        <v>0</v>
      </c>
      <c r="W819" t="s">
        <v>46</v>
      </c>
      <c r="X819">
        <v>12</v>
      </c>
      <c r="Y819" t="s">
        <v>13</v>
      </c>
      <c r="Z819" t="s">
        <v>40</v>
      </c>
      <c r="AA819" t="s">
        <v>398</v>
      </c>
      <c r="AD819" t="s">
        <v>162</v>
      </c>
      <c r="AE819" t="s">
        <v>931</v>
      </c>
      <c r="AF819" t="s">
        <v>143</v>
      </c>
      <c r="AG819" t="b">
        <v>0</v>
      </c>
      <c r="AH819" t="b">
        <v>0</v>
      </c>
      <c r="AI819" t="b">
        <v>0</v>
      </c>
      <c r="AJ819" t="b">
        <v>0</v>
      </c>
      <c r="AK819" t="b">
        <v>1</v>
      </c>
      <c r="AL819" t="b">
        <v>1</v>
      </c>
      <c r="AO819" t="s">
        <v>27</v>
      </c>
      <c r="AP819" t="b">
        <v>0</v>
      </c>
      <c r="AQ819" t="b">
        <v>0</v>
      </c>
      <c r="AR819" t="s">
        <v>23</v>
      </c>
      <c r="AS819" t="b">
        <v>0</v>
      </c>
    </row>
    <row r="820" spans="1:47">
      <c r="A820">
        <v>151198</v>
      </c>
      <c r="B820" t="s">
        <v>68</v>
      </c>
      <c r="C820" t="s">
        <v>85</v>
      </c>
      <c r="D820" t="s">
        <v>229</v>
      </c>
      <c r="E820" t="str">
        <f>IF(ISNUMBER(SEARCH(E$1, VLOOKUP($A820,#REF!, 30, FALSE))), "Y", "N")</f>
        <v>N</v>
      </c>
      <c r="F820" t="str">
        <f>IF(ISNUMBER(SEARCH(F$1, VLOOKUP($A820,#REF!, 30, FALSE))), "Y", "N")</f>
        <v>N</v>
      </c>
      <c r="G820" t="str">
        <f>IF(ISNUMBER(SEARCH(G$1, VLOOKUP($A820,#REF!, 30, FALSE))), "Y", "N")</f>
        <v>N</v>
      </c>
      <c r="H820" t="str">
        <f>IF(ISNUMBER(SEARCH(H$1, VLOOKUP($A820,#REF!, 30, FALSE))), "Y", "N")</f>
        <v>N</v>
      </c>
      <c r="I820" t="str">
        <f>IF(ISNUMBER(SEARCH(I$1, VLOOKUP($A820,#REF!, 30, FALSE))), "Y", "N")</f>
        <v>N</v>
      </c>
      <c r="J820" t="str">
        <f>IF(ISNUMBER(SEARCH(J$1, VLOOKUP($A820,#REF!, 30, FALSE))), "Y", "N")</f>
        <v>N</v>
      </c>
      <c r="K820" t="str">
        <f>IF(ISNUMBER(SEARCH(K$1, VLOOKUP($A820,#REF!, 30, FALSE))), "Y", "N")</f>
        <v>N</v>
      </c>
      <c r="L820">
        <v>220</v>
      </c>
      <c r="M820" t="s">
        <v>52</v>
      </c>
      <c r="N820" t="s">
        <v>86</v>
      </c>
      <c r="O820" t="s">
        <v>53</v>
      </c>
      <c r="P820" t="s">
        <v>23</v>
      </c>
      <c r="Q820">
        <v>0.85899999999999999</v>
      </c>
      <c r="R820">
        <f>IF(M820="electric",VLOOKUP(C820,Electric!$B:$F,5,FALSE), VLOOKUP(C820, Gas!$B:$F, 5, FALSE))</f>
        <v>0.67169999999999996</v>
      </c>
      <c r="S820" s="8" t="str">
        <f t="shared" si="12"/>
        <v>None</v>
      </c>
      <c r="T820">
        <v>0</v>
      </c>
      <c r="U820">
        <v>5.99</v>
      </c>
      <c r="V820">
        <v>0</v>
      </c>
      <c r="W820" t="s">
        <v>25</v>
      </c>
      <c r="X820">
        <v>12</v>
      </c>
      <c r="Y820" t="s">
        <v>13</v>
      </c>
      <c r="Z820" t="s">
        <v>40</v>
      </c>
      <c r="AA820" t="s">
        <v>231</v>
      </c>
      <c r="AB820" t="s">
        <v>199</v>
      </c>
      <c r="AC820" t="s">
        <v>933</v>
      </c>
      <c r="AD820" t="s">
        <v>201</v>
      </c>
      <c r="AE820" t="s">
        <v>934</v>
      </c>
      <c r="AF820" t="s">
        <v>143</v>
      </c>
      <c r="AG820" t="b">
        <v>0</v>
      </c>
      <c r="AH820" t="b">
        <v>0</v>
      </c>
      <c r="AI820" t="b">
        <v>0</v>
      </c>
      <c r="AJ820" t="b">
        <v>0</v>
      </c>
      <c r="AK820" t="b">
        <v>1</v>
      </c>
      <c r="AL820" t="b">
        <v>1</v>
      </c>
      <c r="AO820" t="s">
        <v>27</v>
      </c>
      <c r="AP820" t="b">
        <v>0</v>
      </c>
      <c r="AQ820" t="b">
        <v>0</v>
      </c>
      <c r="AR820" t="s">
        <v>23</v>
      </c>
      <c r="AS820" t="b">
        <v>0</v>
      </c>
      <c r="AU820" t="s">
        <v>233</v>
      </c>
    </row>
    <row r="821" spans="1:47">
      <c r="A821">
        <v>147359</v>
      </c>
      <c r="B821" t="s">
        <v>87</v>
      </c>
      <c r="C821" t="s">
        <v>37</v>
      </c>
      <c r="D821" t="s">
        <v>935</v>
      </c>
      <c r="E821" t="str">
        <f>IF(ISNUMBER(SEARCH(E$1, VLOOKUP($A821,#REF!, 30, FALSE))), "Y", "N")</f>
        <v>N</v>
      </c>
      <c r="F821" t="str">
        <f>IF(ISNUMBER(SEARCH(F$1, VLOOKUP($A821,#REF!, 30, FALSE))), "Y", "N")</f>
        <v>N</v>
      </c>
      <c r="G821" t="str">
        <f>IF(ISNUMBER(SEARCH(G$1, VLOOKUP($A821,#REF!, 30, FALSE))), "Y", "N")</f>
        <v>N</v>
      </c>
      <c r="H821" t="str">
        <f>IF(ISNUMBER(SEARCH(H$1, VLOOKUP($A821,#REF!, 30, FALSE))), "Y", "N")</f>
        <v>N</v>
      </c>
      <c r="I821" t="str">
        <f>IF(ISNUMBER(SEARCH(I$1, VLOOKUP($A821,#REF!, 30, FALSE))), "Y", "N")</f>
        <v>N</v>
      </c>
      <c r="J821" t="str">
        <f>IF(ISNUMBER(SEARCH(J$1, VLOOKUP($A821,#REF!, 30, FALSE))), "Y", "N")</f>
        <v>N</v>
      </c>
      <c r="K821" t="str">
        <f>IF(ISNUMBER(SEARCH(K$1, VLOOKUP($A821,#REF!, 30, FALSE))), "Y", "N")</f>
        <v>N</v>
      </c>
      <c r="L821">
        <v>60</v>
      </c>
      <c r="M821" t="s">
        <v>20</v>
      </c>
      <c r="N821" t="s">
        <v>39</v>
      </c>
      <c r="O821" t="s">
        <v>22</v>
      </c>
      <c r="P821" t="s">
        <v>23</v>
      </c>
      <c r="Q821">
        <v>0.13189999999999999</v>
      </c>
      <c r="R821">
        <f>IF(M821="electric",VLOOKUP(C821,Electric!$B:$F,5,FALSE), VLOOKUP(C821, Gas!$B:$F, 5, FALSE))</f>
        <v>0.13220000000000001</v>
      </c>
      <c r="S821" s="8">
        <f t="shared" si="12"/>
        <v>-2.2692889561272498E-3</v>
      </c>
      <c r="T821">
        <v>0</v>
      </c>
      <c r="U821">
        <v>0</v>
      </c>
      <c r="V821">
        <v>0</v>
      </c>
      <c r="W821" t="s">
        <v>46</v>
      </c>
      <c r="X821">
        <v>12</v>
      </c>
      <c r="Y821" t="s">
        <v>13</v>
      </c>
      <c r="Z821" t="s">
        <v>40</v>
      </c>
      <c r="AA821" t="s">
        <v>165</v>
      </c>
      <c r="AB821" t="s">
        <v>936</v>
      </c>
      <c r="AD821" t="s">
        <v>201</v>
      </c>
      <c r="AE821" t="s">
        <v>213</v>
      </c>
      <c r="AF821" t="s">
        <v>937</v>
      </c>
      <c r="AG821" t="b">
        <v>0</v>
      </c>
      <c r="AH821" t="b">
        <v>0</v>
      </c>
      <c r="AI821" t="b">
        <v>0</v>
      </c>
      <c r="AJ821" t="b">
        <v>0</v>
      </c>
      <c r="AK821" t="b">
        <v>1</v>
      </c>
      <c r="AL821" t="b">
        <v>1</v>
      </c>
      <c r="AO821" s="1">
        <v>1</v>
      </c>
      <c r="AP821" t="b">
        <v>1</v>
      </c>
      <c r="AQ821" t="b">
        <v>0</v>
      </c>
      <c r="AS821" t="b">
        <v>0</v>
      </c>
    </row>
    <row r="822" spans="1:47">
      <c r="A822">
        <v>143569</v>
      </c>
      <c r="B822" t="s">
        <v>87</v>
      </c>
      <c r="C822" t="s">
        <v>37</v>
      </c>
      <c r="D822" t="s">
        <v>938</v>
      </c>
      <c r="E822" t="str">
        <f>IF(ISNUMBER(SEARCH(E$1, VLOOKUP($A822,#REF!, 30, FALSE))), "Y", "N")</f>
        <v>N</v>
      </c>
      <c r="F822" t="str">
        <f>IF(ISNUMBER(SEARCH(F$1, VLOOKUP($A822,#REF!, 30, FALSE))), "Y", "N")</f>
        <v>N</v>
      </c>
      <c r="G822" t="str">
        <f>IF(ISNUMBER(SEARCH(G$1, VLOOKUP($A822,#REF!, 30, FALSE))), "Y", "N")</f>
        <v>N</v>
      </c>
      <c r="H822" t="str">
        <f>IF(ISNUMBER(SEARCH(H$1, VLOOKUP($A822,#REF!, 30, FALSE))), "Y", "N")</f>
        <v>N</v>
      </c>
      <c r="I822" t="str">
        <f>IF(ISNUMBER(SEARCH(I$1, VLOOKUP($A822,#REF!, 30, FALSE))), "Y", "N")</f>
        <v>N</v>
      </c>
      <c r="J822" t="str">
        <f>IF(ISNUMBER(SEARCH(J$1, VLOOKUP($A822,#REF!, 30, FALSE))), "Y", "N")</f>
        <v>N</v>
      </c>
      <c r="K822" t="str">
        <f>IF(ISNUMBER(SEARCH(K$1, VLOOKUP($A822,#REF!, 30, FALSE))), "Y", "N")</f>
        <v>N</v>
      </c>
      <c r="L822">
        <v>50</v>
      </c>
      <c r="M822" t="s">
        <v>20</v>
      </c>
      <c r="N822" t="s">
        <v>39</v>
      </c>
      <c r="O822" t="s">
        <v>22</v>
      </c>
      <c r="P822" t="s">
        <v>23</v>
      </c>
      <c r="Q822">
        <v>0.13389999999999999</v>
      </c>
      <c r="R822">
        <f>IF(M822="electric",VLOOKUP(C822,Electric!$B:$F,5,FALSE), VLOOKUP(C822, Gas!$B:$F, 5, FALSE))</f>
        <v>0.13220000000000001</v>
      </c>
      <c r="S822" s="8" t="str">
        <f t="shared" si="12"/>
        <v>None</v>
      </c>
      <c r="T822">
        <v>0</v>
      </c>
      <c r="U822">
        <v>0</v>
      </c>
      <c r="V822">
        <v>0</v>
      </c>
      <c r="W822" t="s">
        <v>46</v>
      </c>
      <c r="X822">
        <v>24</v>
      </c>
      <c r="Y822" t="s">
        <v>13</v>
      </c>
      <c r="Z822" t="s">
        <v>40</v>
      </c>
      <c r="AA822" t="s">
        <v>170</v>
      </c>
      <c r="AD822" t="s">
        <v>180</v>
      </c>
      <c r="AE822" t="s">
        <v>939</v>
      </c>
      <c r="AF822" t="s">
        <v>937</v>
      </c>
      <c r="AG822" t="b">
        <v>0</v>
      </c>
      <c r="AH822" t="b">
        <v>0</v>
      </c>
      <c r="AI822" t="b">
        <v>0</v>
      </c>
      <c r="AJ822" t="b">
        <v>0</v>
      </c>
      <c r="AK822" t="b">
        <v>1</v>
      </c>
      <c r="AL822" t="b">
        <v>1</v>
      </c>
      <c r="AO822" s="1">
        <v>1</v>
      </c>
      <c r="AP822" t="b">
        <v>1</v>
      </c>
      <c r="AQ822" t="b">
        <v>0</v>
      </c>
      <c r="AS822" t="b">
        <v>0</v>
      </c>
    </row>
    <row r="823" spans="1:47">
      <c r="A823">
        <v>147360</v>
      </c>
      <c r="B823" t="s">
        <v>87</v>
      </c>
      <c r="C823" t="s">
        <v>37</v>
      </c>
      <c r="D823" t="s">
        <v>940</v>
      </c>
      <c r="E823" t="str">
        <f>IF(ISNUMBER(SEARCH(E$1, VLOOKUP($A823,#REF!, 30, FALSE))), "Y", "N")</f>
        <v>N</v>
      </c>
      <c r="F823" t="str">
        <f>IF(ISNUMBER(SEARCH(F$1, VLOOKUP($A823,#REF!, 30, FALSE))), "Y", "N")</f>
        <v>N</v>
      </c>
      <c r="G823" t="str">
        <f>IF(ISNUMBER(SEARCH(G$1, VLOOKUP($A823,#REF!, 30, FALSE))), "Y", "N")</f>
        <v>N</v>
      </c>
      <c r="H823" t="str">
        <f>IF(ISNUMBER(SEARCH(H$1, VLOOKUP($A823,#REF!, 30, FALSE))), "Y", "N")</f>
        <v>N</v>
      </c>
      <c r="I823" t="str">
        <f>IF(ISNUMBER(SEARCH(I$1, VLOOKUP($A823,#REF!, 30, FALSE))), "Y", "N")</f>
        <v>N</v>
      </c>
      <c r="J823" t="str">
        <f>IF(ISNUMBER(SEARCH(J$1, VLOOKUP($A823,#REF!, 30, FALSE))), "Y", "N")</f>
        <v>N</v>
      </c>
      <c r="K823" t="str">
        <f>IF(ISNUMBER(SEARCH(K$1, VLOOKUP($A823,#REF!, 30, FALSE))), "Y", "N")</f>
        <v>N</v>
      </c>
      <c r="L823">
        <v>70</v>
      </c>
      <c r="M823" t="s">
        <v>20</v>
      </c>
      <c r="N823" t="s">
        <v>39</v>
      </c>
      <c r="O823" t="s">
        <v>22</v>
      </c>
      <c r="P823" t="s">
        <v>23</v>
      </c>
      <c r="Q823">
        <v>0.13189999999999999</v>
      </c>
      <c r="R823">
        <f>IF(M823="electric",VLOOKUP(C823,Electric!$B:$F,5,FALSE), VLOOKUP(C823, Gas!$B:$F, 5, FALSE))</f>
        <v>0.13220000000000001</v>
      </c>
      <c r="S823" s="8">
        <f t="shared" si="12"/>
        <v>-2.2692889561272498E-3</v>
      </c>
      <c r="T823">
        <v>0</v>
      </c>
      <c r="U823">
        <v>0</v>
      </c>
      <c r="V823">
        <v>0</v>
      </c>
      <c r="W823" t="s">
        <v>46</v>
      </c>
      <c r="X823">
        <v>12</v>
      </c>
      <c r="Y823" t="s">
        <v>13</v>
      </c>
      <c r="Z823" t="s">
        <v>40</v>
      </c>
      <c r="AA823" t="s">
        <v>226</v>
      </c>
      <c r="AD823" t="s">
        <v>162</v>
      </c>
      <c r="AE823" t="s">
        <v>213</v>
      </c>
      <c r="AF823" t="s">
        <v>937</v>
      </c>
      <c r="AG823" t="b">
        <v>0</v>
      </c>
      <c r="AH823" t="b">
        <v>0</v>
      </c>
      <c r="AI823" t="b">
        <v>0</v>
      </c>
      <c r="AJ823" t="b">
        <v>0</v>
      </c>
      <c r="AK823" t="b">
        <v>1</v>
      </c>
      <c r="AL823" t="b">
        <v>1</v>
      </c>
      <c r="AO823" s="1">
        <v>1</v>
      </c>
      <c r="AP823" t="b">
        <v>1</v>
      </c>
      <c r="AQ823" t="b">
        <v>0</v>
      </c>
      <c r="AS823" t="b">
        <v>0</v>
      </c>
      <c r="AU823" t="s">
        <v>941</v>
      </c>
    </row>
    <row r="824" spans="1:47">
      <c r="A824">
        <v>141919</v>
      </c>
      <c r="B824" t="s">
        <v>87</v>
      </c>
      <c r="C824" t="s">
        <v>234</v>
      </c>
      <c r="D824" t="s">
        <v>942</v>
      </c>
      <c r="E824" t="str">
        <f>IF(ISNUMBER(SEARCH(E$1, VLOOKUP($A824,#REF!, 30, FALSE))), "Y", "N")</f>
        <v>N</v>
      </c>
      <c r="F824" t="str">
        <f>IF(ISNUMBER(SEARCH(F$1, VLOOKUP($A824,#REF!, 30, FALSE))), "Y", "N")</f>
        <v>N</v>
      </c>
      <c r="G824" t="str">
        <f>IF(ISNUMBER(SEARCH(G$1, VLOOKUP($A824,#REF!, 30, FALSE))), "Y", "N")</f>
        <v>N</v>
      </c>
      <c r="H824" t="str">
        <f>IF(ISNUMBER(SEARCH(H$1, VLOOKUP($A824,#REF!, 30, FALSE))), "Y", "N")</f>
        <v>N</v>
      </c>
      <c r="I824" t="str">
        <f>IF(ISNUMBER(SEARCH(I$1, VLOOKUP($A824,#REF!, 30, FALSE))), "Y", "N")</f>
        <v>N</v>
      </c>
      <c r="J824" t="str">
        <f>IF(ISNUMBER(SEARCH(J$1, VLOOKUP($A824,#REF!, 30, FALSE))), "Y", "N")</f>
        <v>N</v>
      </c>
      <c r="K824" t="str">
        <f>IF(ISNUMBER(SEARCH(K$1, VLOOKUP($A824,#REF!, 30, FALSE))), "Y", "N")</f>
        <v>N</v>
      </c>
      <c r="L824" t="s">
        <v>221</v>
      </c>
      <c r="M824" t="s">
        <v>20</v>
      </c>
      <c r="N824" t="s">
        <v>55</v>
      </c>
      <c r="O824" t="s">
        <v>22</v>
      </c>
      <c r="P824" t="s">
        <v>23</v>
      </c>
      <c r="Q824">
        <v>0.10247000000000001</v>
      </c>
      <c r="R824">
        <f>IF(M824="electric",VLOOKUP(C824,Electric!$B:$F,5,FALSE), VLOOKUP(C824, Gas!$B:$F, 5, FALSE))</f>
        <v>9.4759999999999997E-2</v>
      </c>
      <c r="S824" s="8" t="str">
        <f t="shared" si="12"/>
        <v>None</v>
      </c>
      <c r="T824">
        <v>0</v>
      </c>
      <c r="U824">
        <v>0</v>
      </c>
      <c r="V824">
        <v>0</v>
      </c>
      <c r="W824" t="s">
        <v>46</v>
      </c>
      <c r="X824">
        <v>12</v>
      </c>
      <c r="Y824" t="s">
        <v>13</v>
      </c>
      <c r="Z824" t="s">
        <v>31</v>
      </c>
      <c r="AA824" t="s">
        <v>943</v>
      </c>
      <c r="AD824" t="s">
        <v>944</v>
      </c>
      <c r="AE824" t="s">
        <v>945</v>
      </c>
      <c r="AF824" t="s">
        <v>937</v>
      </c>
      <c r="AG824" t="b">
        <v>0</v>
      </c>
      <c r="AH824" t="b">
        <v>0</v>
      </c>
      <c r="AI824" t="b">
        <v>0</v>
      </c>
      <c r="AJ824" t="b">
        <v>0</v>
      </c>
      <c r="AK824" t="b">
        <v>1</v>
      </c>
      <c r="AL824" t="b">
        <v>1</v>
      </c>
      <c r="AO824" t="s">
        <v>27</v>
      </c>
      <c r="AP824" t="b">
        <v>0</v>
      </c>
      <c r="AQ824" t="b">
        <v>0</v>
      </c>
      <c r="AS824" t="b">
        <v>0</v>
      </c>
    </row>
    <row r="825" spans="1:47">
      <c r="A825">
        <v>141415</v>
      </c>
      <c r="B825" t="s">
        <v>87</v>
      </c>
      <c r="C825" t="s">
        <v>234</v>
      </c>
      <c r="D825" t="s">
        <v>935</v>
      </c>
      <c r="E825" t="str">
        <f>IF(ISNUMBER(SEARCH(E$1, VLOOKUP($A825,#REF!, 30, FALSE))), "Y", "N")</f>
        <v>N</v>
      </c>
      <c r="F825" t="str">
        <f>IF(ISNUMBER(SEARCH(F$1, VLOOKUP($A825,#REF!, 30, FALSE))), "Y", "N")</f>
        <v>N</v>
      </c>
      <c r="G825" t="str">
        <f>IF(ISNUMBER(SEARCH(G$1, VLOOKUP($A825,#REF!, 30, FALSE))), "Y", "N")</f>
        <v>N</v>
      </c>
      <c r="H825" t="str">
        <f>IF(ISNUMBER(SEARCH(H$1, VLOOKUP($A825,#REF!, 30, FALSE))), "Y", "N")</f>
        <v>N</v>
      </c>
      <c r="I825" t="str">
        <f>IF(ISNUMBER(SEARCH(I$1, VLOOKUP($A825,#REF!, 30, FALSE))), "Y", "N")</f>
        <v>N</v>
      </c>
      <c r="J825" t="str">
        <f>IF(ISNUMBER(SEARCH(J$1, VLOOKUP($A825,#REF!, 30, FALSE))), "Y", "N")</f>
        <v>N</v>
      </c>
      <c r="K825" t="str">
        <f>IF(ISNUMBER(SEARCH(K$1, VLOOKUP($A825,#REF!, 30, FALSE))), "Y", "N")</f>
        <v>N</v>
      </c>
      <c r="L825">
        <v>60</v>
      </c>
      <c r="M825" t="s">
        <v>20</v>
      </c>
      <c r="N825" t="s">
        <v>55</v>
      </c>
      <c r="O825" t="s">
        <v>22</v>
      </c>
      <c r="P825" t="s">
        <v>23</v>
      </c>
      <c r="Q825">
        <v>7.9899999999999999E-2</v>
      </c>
      <c r="R825">
        <f>IF(M825="electric",VLOOKUP(C825,Electric!$B:$F,5,FALSE), VLOOKUP(C825, Gas!$B:$F, 5, FALSE))</f>
        <v>9.4759999999999997E-2</v>
      </c>
      <c r="S825" s="8">
        <f t="shared" si="12"/>
        <v>-0.1568172224567328</v>
      </c>
      <c r="T825">
        <v>0</v>
      </c>
      <c r="U825">
        <v>0</v>
      </c>
      <c r="V825">
        <v>0</v>
      </c>
      <c r="W825" t="s">
        <v>46</v>
      </c>
      <c r="X825">
        <v>12</v>
      </c>
      <c r="Y825" t="s">
        <v>13</v>
      </c>
      <c r="Z825" t="s">
        <v>40</v>
      </c>
      <c r="AA825" t="s">
        <v>165</v>
      </c>
      <c r="AB825" t="s">
        <v>946</v>
      </c>
      <c r="AD825" t="s">
        <v>201</v>
      </c>
      <c r="AE825" t="s">
        <v>947</v>
      </c>
      <c r="AF825" t="s">
        <v>937</v>
      </c>
      <c r="AG825" t="b">
        <v>0</v>
      </c>
      <c r="AH825" t="b">
        <v>0</v>
      </c>
      <c r="AI825" t="b">
        <v>0</v>
      </c>
      <c r="AJ825" t="b">
        <v>0</v>
      </c>
      <c r="AK825" t="b">
        <v>1</v>
      </c>
      <c r="AL825" t="b">
        <v>1</v>
      </c>
      <c r="AO825" s="1">
        <v>1</v>
      </c>
      <c r="AP825" t="b">
        <v>1</v>
      </c>
      <c r="AQ825" t="b">
        <v>0</v>
      </c>
      <c r="AS825" t="b">
        <v>0</v>
      </c>
    </row>
    <row r="826" spans="1:47">
      <c r="A826">
        <v>142051</v>
      </c>
      <c r="B826" t="s">
        <v>87</v>
      </c>
      <c r="C826" t="s">
        <v>234</v>
      </c>
      <c r="D826" t="s">
        <v>938</v>
      </c>
      <c r="E826" t="str">
        <f>IF(ISNUMBER(SEARCH(E$1, VLOOKUP($A826,#REF!, 30, FALSE))), "Y", "N")</f>
        <v>N</v>
      </c>
      <c r="F826" t="str">
        <f>IF(ISNUMBER(SEARCH(F$1, VLOOKUP($A826,#REF!, 30, FALSE))), "Y", "N")</f>
        <v>N</v>
      </c>
      <c r="G826" t="str">
        <f>IF(ISNUMBER(SEARCH(G$1, VLOOKUP($A826,#REF!, 30, FALSE))), "Y", "N")</f>
        <v>N</v>
      </c>
      <c r="H826" t="str">
        <f>IF(ISNUMBER(SEARCH(H$1, VLOOKUP($A826,#REF!, 30, FALSE))), "Y", "N")</f>
        <v>N</v>
      </c>
      <c r="I826" t="str">
        <f>IF(ISNUMBER(SEARCH(I$1, VLOOKUP($A826,#REF!, 30, FALSE))), "Y", "N")</f>
        <v>N</v>
      </c>
      <c r="J826" t="str">
        <f>IF(ISNUMBER(SEARCH(J$1, VLOOKUP($A826,#REF!, 30, FALSE))), "Y", "N")</f>
        <v>N</v>
      </c>
      <c r="K826" t="str">
        <f>IF(ISNUMBER(SEARCH(K$1, VLOOKUP($A826,#REF!, 30, FALSE))), "Y", "N")</f>
        <v>N</v>
      </c>
      <c r="L826">
        <v>50</v>
      </c>
      <c r="M826" t="s">
        <v>20</v>
      </c>
      <c r="N826" t="s">
        <v>55</v>
      </c>
      <c r="O826" t="s">
        <v>22</v>
      </c>
      <c r="P826" t="s">
        <v>23</v>
      </c>
      <c r="Q826">
        <v>8.2900000000000001E-2</v>
      </c>
      <c r="R826">
        <f>IF(M826="electric",VLOOKUP(C826,Electric!$B:$F,5,FALSE), VLOOKUP(C826, Gas!$B:$F, 5, FALSE))</f>
        <v>9.4759999999999997E-2</v>
      </c>
      <c r="S826" s="8">
        <f t="shared" si="12"/>
        <v>-0.12515829463908817</v>
      </c>
      <c r="T826">
        <v>0</v>
      </c>
      <c r="U826">
        <v>0</v>
      </c>
      <c r="V826">
        <v>0</v>
      </c>
      <c r="W826" t="s">
        <v>46</v>
      </c>
      <c r="X826">
        <v>24</v>
      </c>
      <c r="Y826" t="s">
        <v>13</v>
      </c>
      <c r="Z826" t="s">
        <v>40</v>
      </c>
      <c r="AA826" t="s">
        <v>582</v>
      </c>
      <c r="AD826" t="s">
        <v>174</v>
      </c>
      <c r="AE826" t="s">
        <v>948</v>
      </c>
      <c r="AF826" t="s">
        <v>937</v>
      </c>
      <c r="AG826" t="b">
        <v>0</v>
      </c>
      <c r="AH826" t="b">
        <v>0</v>
      </c>
      <c r="AI826" t="b">
        <v>0</v>
      </c>
      <c r="AJ826" t="b">
        <v>0</v>
      </c>
      <c r="AK826" t="b">
        <v>1</v>
      </c>
      <c r="AL826" t="b">
        <v>1</v>
      </c>
      <c r="AO826" s="1">
        <v>1</v>
      </c>
      <c r="AP826" t="b">
        <v>1</v>
      </c>
      <c r="AQ826" t="b">
        <v>0</v>
      </c>
      <c r="AS826" t="b">
        <v>0</v>
      </c>
    </row>
    <row r="827" spans="1:47">
      <c r="A827">
        <v>151147</v>
      </c>
      <c r="B827" t="s">
        <v>87</v>
      </c>
      <c r="C827" t="s">
        <v>234</v>
      </c>
      <c r="D827" t="s">
        <v>949</v>
      </c>
      <c r="E827" t="str">
        <f>IF(ISNUMBER(SEARCH(E$1, VLOOKUP($A827,#REF!, 30, FALSE))), "Y", "N")</f>
        <v>N</v>
      </c>
      <c r="F827" t="str">
        <f>IF(ISNUMBER(SEARCH(F$1, VLOOKUP($A827,#REF!, 30, FALSE))), "Y", "N")</f>
        <v>N</v>
      </c>
      <c r="G827" t="str">
        <f>IF(ISNUMBER(SEARCH(G$1, VLOOKUP($A827,#REF!, 30, FALSE))), "Y", "N")</f>
        <v>N</v>
      </c>
      <c r="H827" t="str">
        <f>IF(ISNUMBER(SEARCH(H$1, VLOOKUP($A827,#REF!, 30, FALSE))), "Y", "N")</f>
        <v>N</v>
      </c>
      <c r="I827" t="str">
        <f>IF(ISNUMBER(SEARCH(I$1, VLOOKUP($A827,#REF!, 30, FALSE))), "Y", "N")</f>
        <v>N</v>
      </c>
      <c r="J827" t="str">
        <f>IF(ISNUMBER(SEARCH(J$1, VLOOKUP($A827,#REF!, 30, FALSE))), "Y", "N")</f>
        <v>N</v>
      </c>
      <c r="K827" t="str">
        <f>IF(ISNUMBER(SEARCH(K$1, VLOOKUP($A827,#REF!, 30, FALSE))), "Y", "N")</f>
        <v>N</v>
      </c>
      <c r="L827" t="s">
        <v>248</v>
      </c>
      <c r="M827" t="s">
        <v>20</v>
      </c>
      <c r="N827" t="s">
        <v>55</v>
      </c>
      <c r="O827" t="s">
        <v>22</v>
      </c>
      <c r="P827" t="s">
        <v>23</v>
      </c>
      <c r="Q827">
        <v>7.9899999999999999E-2</v>
      </c>
      <c r="R827">
        <f>IF(M827="electric",VLOOKUP(C827,Electric!$B:$F,5,FALSE), VLOOKUP(C827, Gas!$B:$F, 5, FALSE))</f>
        <v>9.4759999999999997E-2</v>
      </c>
      <c r="S827" s="8">
        <f t="shared" si="12"/>
        <v>-0.1568172224567328</v>
      </c>
      <c r="T827">
        <v>0</v>
      </c>
      <c r="U827">
        <v>0</v>
      </c>
      <c r="V827">
        <v>0</v>
      </c>
      <c r="W827" t="s">
        <v>25</v>
      </c>
      <c r="X827">
        <v>12</v>
      </c>
      <c r="Y827" t="s">
        <v>13</v>
      </c>
      <c r="Z827" t="s">
        <v>40</v>
      </c>
      <c r="AA827" t="s">
        <v>226</v>
      </c>
      <c r="AD827" t="s">
        <v>162</v>
      </c>
      <c r="AE827" t="s">
        <v>950</v>
      </c>
      <c r="AF827" t="s">
        <v>937</v>
      </c>
      <c r="AG827" t="b">
        <v>0</v>
      </c>
      <c r="AH827" t="b">
        <v>0</v>
      </c>
      <c r="AI827" t="b">
        <v>0</v>
      </c>
      <c r="AJ827" t="b">
        <v>0</v>
      </c>
      <c r="AK827" t="b">
        <v>1</v>
      </c>
      <c r="AL827" t="b">
        <v>1</v>
      </c>
      <c r="AO827" s="1">
        <v>1</v>
      </c>
      <c r="AP827" t="b">
        <v>1</v>
      </c>
      <c r="AQ827" t="b">
        <v>0</v>
      </c>
      <c r="AS827" t="b">
        <v>0</v>
      </c>
      <c r="AU827" t="s">
        <v>941</v>
      </c>
    </row>
    <row r="828" spans="1:47">
      <c r="A828">
        <v>142052</v>
      </c>
      <c r="B828" t="s">
        <v>87</v>
      </c>
      <c r="C828" t="s">
        <v>234</v>
      </c>
      <c r="D828" t="s">
        <v>951</v>
      </c>
      <c r="E828" t="str">
        <f>IF(ISNUMBER(SEARCH(E$1, VLOOKUP($A828,#REF!, 30, FALSE))), "Y", "N")</f>
        <v>N</v>
      </c>
      <c r="F828" t="str">
        <f>IF(ISNUMBER(SEARCH(F$1, VLOOKUP($A828,#REF!, 30, FALSE))), "Y", "N")</f>
        <v>N</v>
      </c>
      <c r="G828" t="str">
        <f>IF(ISNUMBER(SEARCH(G$1, VLOOKUP($A828,#REF!, 30, FALSE))), "Y", "N")</f>
        <v>N</v>
      </c>
      <c r="H828" t="str">
        <f>IF(ISNUMBER(SEARCH(H$1, VLOOKUP($A828,#REF!, 30, FALSE))), "Y", "N")</f>
        <v>N</v>
      </c>
      <c r="I828" t="str">
        <f>IF(ISNUMBER(SEARCH(I$1, VLOOKUP($A828,#REF!, 30, FALSE))), "Y", "N")</f>
        <v>N</v>
      </c>
      <c r="J828" t="str">
        <f>IF(ISNUMBER(SEARCH(J$1, VLOOKUP($A828,#REF!, 30, FALSE))), "Y", "N")</f>
        <v>N</v>
      </c>
      <c r="K828" t="str">
        <f>IF(ISNUMBER(SEARCH(K$1, VLOOKUP($A828,#REF!, 30, FALSE))), "Y", "N")</f>
        <v>N</v>
      </c>
      <c r="L828" t="s">
        <v>248</v>
      </c>
      <c r="M828" t="s">
        <v>20</v>
      </c>
      <c r="N828" t="s">
        <v>55</v>
      </c>
      <c r="O828" t="s">
        <v>22</v>
      </c>
      <c r="P828" t="s">
        <v>23</v>
      </c>
      <c r="Q828">
        <v>7.7899999999999997E-2</v>
      </c>
      <c r="R828">
        <f>IF(M828="electric",VLOOKUP(C828,Electric!$B:$F,5,FALSE), VLOOKUP(C828, Gas!$B:$F, 5, FALSE))</f>
        <v>9.4759999999999997E-2</v>
      </c>
      <c r="S828" s="8">
        <f t="shared" si="12"/>
        <v>-0.17792317433516253</v>
      </c>
      <c r="T828">
        <v>0</v>
      </c>
      <c r="U828">
        <v>0</v>
      </c>
      <c r="V828">
        <v>0</v>
      </c>
      <c r="W828" t="s">
        <v>46</v>
      </c>
      <c r="X828">
        <v>6</v>
      </c>
      <c r="Y828" t="s">
        <v>13</v>
      </c>
      <c r="Z828" t="s">
        <v>40</v>
      </c>
      <c r="AA828" t="s">
        <v>226</v>
      </c>
      <c r="AD828" t="s">
        <v>162</v>
      </c>
      <c r="AE828" t="s">
        <v>948</v>
      </c>
      <c r="AF828" t="s">
        <v>937</v>
      </c>
      <c r="AG828" t="b">
        <v>0</v>
      </c>
      <c r="AH828" t="b">
        <v>0</v>
      </c>
      <c r="AI828" t="b">
        <v>0</v>
      </c>
      <c r="AJ828" t="b">
        <v>0</v>
      </c>
      <c r="AK828" t="b">
        <v>1</v>
      </c>
      <c r="AL828" t="b">
        <v>1</v>
      </c>
      <c r="AO828" s="1">
        <v>1</v>
      </c>
      <c r="AP828" t="b">
        <v>1</v>
      </c>
      <c r="AQ828" t="b">
        <v>0</v>
      </c>
      <c r="AS828" t="b">
        <v>0</v>
      </c>
    </row>
    <row r="829" spans="1:47">
      <c r="A829">
        <v>151819</v>
      </c>
      <c r="B829" t="s">
        <v>87</v>
      </c>
      <c r="C829" t="s">
        <v>234</v>
      </c>
      <c r="D829" t="s">
        <v>636</v>
      </c>
      <c r="E829" t="str">
        <f>IF(ISNUMBER(SEARCH(E$1, VLOOKUP($A829,#REF!, 30, FALSE))), "Y", "N")</f>
        <v>N</v>
      </c>
      <c r="F829" t="str">
        <f>IF(ISNUMBER(SEARCH(F$1, VLOOKUP($A829,#REF!, 30, FALSE))), "Y", "N")</f>
        <v>N</v>
      </c>
      <c r="G829" t="str">
        <f>IF(ISNUMBER(SEARCH(G$1, VLOOKUP($A829,#REF!, 30, FALSE))), "Y", "N")</f>
        <v>N</v>
      </c>
      <c r="H829" t="str">
        <f>IF(ISNUMBER(SEARCH(H$1, VLOOKUP($A829,#REF!, 30, FALSE))), "Y", "N")</f>
        <v>N</v>
      </c>
      <c r="I829" t="str">
        <f>IF(ISNUMBER(SEARCH(I$1, VLOOKUP($A829,#REF!, 30, FALSE))), "Y", "N")</f>
        <v>N</v>
      </c>
      <c r="J829" t="str">
        <f>IF(ISNUMBER(SEARCH(J$1, VLOOKUP($A829,#REF!, 30, FALSE))), "Y", "N")</f>
        <v>N</v>
      </c>
      <c r="K829" t="str">
        <f>IF(ISNUMBER(SEARCH(K$1, VLOOKUP($A829,#REF!, 30, FALSE))), "Y", "N")</f>
        <v>N</v>
      </c>
      <c r="L829" t="s">
        <v>221</v>
      </c>
      <c r="M829" t="s">
        <v>20</v>
      </c>
      <c r="N829" t="s">
        <v>55</v>
      </c>
      <c r="O829" t="s">
        <v>22</v>
      </c>
      <c r="P829" t="s">
        <v>297</v>
      </c>
      <c r="Q829">
        <v>0</v>
      </c>
      <c r="R829">
        <f>IF(M829="electric",VLOOKUP(C829,Electric!$B:$F,5,FALSE), VLOOKUP(C829, Gas!$B:$F, 5, FALSE))</f>
        <v>9.4759999999999997E-2</v>
      </c>
      <c r="S829" s="8" t="str">
        <f t="shared" si="12"/>
        <v>None</v>
      </c>
      <c r="T829">
        <v>0</v>
      </c>
      <c r="U829">
        <v>70</v>
      </c>
      <c r="V829">
        <v>0</v>
      </c>
      <c r="W829" t="s">
        <v>25</v>
      </c>
      <c r="X829">
        <v>12</v>
      </c>
      <c r="Y829" t="s">
        <v>13</v>
      </c>
      <c r="Z829" t="s">
        <v>40</v>
      </c>
      <c r="AA829" t="s">
        <v>226</v>
      </c>
      <c r="AD829" t="s">
        <v>162</v>
      </c>
      <c r="AE829" t="s">
        <v>952</v>
      </c>
      <c r="AF829" t="s">
        <v>937</v>
      </c>
      <c r="AG829" t="b">
        <v>0</v>
      </c>
      <c r="AH829" t="b">
        <v>0</v>
      </c>
      <c r="AI829" t="b">
        <v>0</v>
      </c>
      <c r="AJ829" t="b">
        <v>0</v>
      </c>
      <c r="AK829" t="b">
        <v>1</v>
      </c>
      <c r="AL829" t="b">
        <v>1</v>
      </c>
      <c r="AO829" s="1">
        <v>1</v>
      </c>
      <c r="AP829" t="b">
        <v>1</v>
      </c>
      <c r="AQ829" t="b">
        <v>0</v>
      </c>
      <c r="AS829" t="b">
        <v>0</v>
      </c>
    </row>
    <row r="830" spans="1:47">
      <c r="A830">
        <v>148386</v>
      </c>
      <c r="B830" t="s">
        <v>87</v>
      </c>
      <c r="C830" t="s">
        <v>234</v>
      </c>
      <c r="D830" t="s">
        <v>220</v>
      </c>
      <c r="E830" t="str">
        <f>IF(ISNUMBER(SEARCH(E$1, VLOOKUP($A830,#REF!, 30, FALSE))), "Y", "N")</f>
        <v>N</v>
      </c>
      <c r="F830" t="str">
        <f>IF(ISNUMBER(SEARCH(F$1, VLOOKUP($A830,#REF!, 30, FALSE))), "Y", "N")</f>
        <v>N</v>
      </c>
      <c r="G830" t="str">
        <f>IF(ISNUMBER(SEARCH(G$1, VLOOKUP($A830,#REF!, 30, FALSE))), "Y", "N")</f>
        <v>N</v>
      </c>
      <c r="H830" t="str">
        <f>IF(ISNUMBER(SEARCH(H$1, VLOOKUP($A830,#REF!, 30, FALSE))), "Y", "N")</f>
        <v>N</v>
      </c>
      <c r="I830" t="str">
        <f>IF(ISNUMBER(SEARCH(I$1, VLOOKUP($A830,#REF!, 30, FALSE))), "Y", "N")</f>
        <v>N</v>
      </c>
      <c r="J830" t="str">
        <f>IF(ISNUMBER(SEARCH(J$1, VLOOKUP($A830,#REF!, 30, FALSE))), "Y", "N")</f>
        <v>N</v>
      </c>
      <c r="K830" t="str">
        <f>IF(ISNUMBER(SEARCH(K$1, VLOOKUP($A830,#REF!, 30, FALSE))), "Y", "N")</f>
        <v>N</v>
      </c>
      <c r="L830" t="s">
        <v>221</v>
      </c>
      <c r="M830" t="s">
        <v>20</v>
      </c>
      <c r="N830" t="s">
        <v>55</v>
      </c>
      <c r="O830" t="s">
        <v>22</v>
      </c>
      <c r="P830" t="s">
        <v>23</v>
      </c>
      <c r="Q830">
        <v>8.4900000000000003E-2</v>
      </c>
      <c r="R830">
        <f>IF(M830="electric",VLOOKUP(C830,Electric!$B:$F,5,FALSE), VLOOKUP(C830, Gas!$B:$F, 5, FALSE))</f>
        <v>9.4759999999999997E-2</v>
      </c>
      <c r="S830" s="8">
        <f t="shared" si="12"/>
        <v>-0.10405234276065845</v>
      </c>
      <c r="T830">
        <v>0</v>
      </c>
      <c r="U830">
        <v>0</v>
      </c>
      <c r="V830">
        <v>0</v>
      </c>
      <c r="W830" t="s">
        <v>46</v>
      </c>
      <c r="X830">
        <v>12</v>
      </c>
      <c r="Y830" t="s">
        <v>13</v>
      </c>
      <c r="Z830" t="s">
        <v>40</v>
      </c>
      <c r="AA830" t="s">
        <v>222</v>
      </c>
      <c r="AD830" t="s">
        <v>223</v>
      </c>
      <c r="AE830" t="s">
        <v>953</v>
      </c>
      <c r="AF830" t="s">
        <v>937</v>
      </c>
      <c r="AG830" t="b">
        <v>0</v>
      </c>
      <c r="AH830" t="b">
        <v>0</v>
      </c>
      <c r="AI830" t="b">
        <v>1</v>
      </c>
      <c r="AJ830" t="b">
        <v>0</v>
      </c>
      <c r="AK830" t="b">
        <v>1</v>
      </c>
      <c r="AL830" t="b">
        <v>1</v>
      </c>
      <c r="AO830" s="1">
        <v>1</v>
      </c>
      <c r="AP830" t="b">
        <v>1</v>
      </c>
      <c r="AQ830" t="b">
        <v>0</v>
      </c>
      <c r="AS830" t="b">
        <v>0</v>
      </c>
    </row>
    <row r="831" spans="1:47">
      <c r="A831">
        <v>141918</v>
      </c>
      <c r="B831" t="s">
        <v>87</v>
      </c>
      <c r="C831" t="s">
        <v>234</v>
      </c>
      <c r="D831" t="s">
        <v>954</v>
      </c>
      <c r="E831" t="str">
        <f>IF(ISNUMBER(SEARCH(E$1, VLOOKUP($A831,#REF!, 30, FALSE))), "Y", "N")</f>
        <v>N</v>
      </c>
      <c r="F831" t="str">
        <f>IF(ISNUMBER(SEARCH(F$1, VLOOKUP($A831,#REF!, 30, FALSE))), "Y", "N")</f>
        <v>N</v>
      </c>
      <c r="G831" t="str">
        <f>IF(ISNUMBER(SEARCH(G$1, VLOOKUP($A831,#REF!, 30, FALSE))), "Y", "N")</f>
        <v>N</v>
      </c>
      <c r="H831" t="str">
        <f>IF(ISNUMBER(SEARCH(H$1, VLOOKUP($A831,#REF!, 30, FALSE))), "Y", "N")</f>
        <v>N</v>
      </c>
      <c r="I831" t="str">
        <f>IF(ISNUMBER(SEARCH(I$1, VLOOKUP($A831,#REF!, 30, FALSE))), "Y", "N")</f>
        <v>N</v>
      </c>
      <c r="J831" t="str">
        <f>IF(ISNUMBER(SEARCH(J$1, VLOOKUP($A831,#REF!, 30, FALSE))), "Y", "N")</f>
        <v>N</v>
      </c>
      <c r="K831" t="str">
        <f>IF(ISNUMBER(SEARCH(K$1, VLOOKUP($A831,#REF!, 30, FALSE))), "Y", "N")</f>
        <v>N</v>
      </c>
      <c r="L831" t="s">
        <v>221</v>
      </c>
      <c r="M831" t="s">
        <v>20</v>
      </c>
      <c r="N831" t="s">
        <v>55</v>
      </c>
      <c r="O831" t="s">
        <v>22</v>
      </c>
      <c r="P831" t="s">
        <v>23</v>
      </c>
      <c r="Q831">
        <v>9.2969999999999997E-2</v>
      </c>
      <c r="R831">
        <f>IF(M831="electric",VLOOKUP(C831,Electric!$B:$F,5,FALSE), VLOOKUP(C831, Gas!$B:$F, 5, FALSE))</f>
        <v>9.4759999999999997E-2</v>
      </c>
      <c r="S831" s="8">
        <f t="shared" si="12"/>
        <v>-1.8889826931194596E-2</v>
      </c>
      <c r="T831">
        <v>0</v>
      </c>
      <c r="U831">
        <v>0</v>
      </c>
      <c r="V831">
        <v>0</v>
      </c>
      <c r="W831" t="s">
        <v>46</v>
      </c>
      <c r="X831">
        <v>12</v>
      </c>
      <c r="Y831" t="s">
        <v>13</v>
      </c>
      <c r="Z831" t="s">
        <v>26</v>
      </c>
      <c r="AA831" t="s">
        <v>943</v>
      </c>
      <c r="AD831" t="s">
        <v>944</v>
      </c>
      <c r="AE831" t="s">
        <v>955</v>
      </c>
      <c r="AF831" t="s">
        <v>937</v>
      </c>
      <c r="AG831" t="b">
        <v>0</v>
      </c>
      <c r="AH831" t="b">
        <v>0</v>
      </c>
      <c r="AI831" t="b">
        <v>0</v>
      </c>
      <c r="AJ831" t="b">
        <v>0</v>
      </c>
      <c r="AK831" t="b">
        <v>1</v>
      </c>
      <c r="AL831" t="b">
        <v>1</v>
      </c>
      <c r="AO831" t="s">
        <v>27</v>
      </c>
      <c r="AP831" t="b">
        <v>0</v>
      </c>
      <c r="AQ831" t="b">
        <v>0</v>
      </c>
      <c r="AS831" t="b">
        <v>0</v>
      </c>
    </row>
    <row r="832" spans="1:47">
      <c r="A832">
        <v>147361</v>
      </c>
      <c r="B832" t="s">
        <v>87</v>
      </c>
      <c r="C832" t="s">
        <v>412</v>
      </c>
      <c r="D832" t="s">
        <v>935</v>
      </c>
      <c r="E832" t="str">
        <f>IF(ISNUMBER(SEARCH(E$1, VLOOKUP($A832,#REF!, 30, FALSE))), "Y", "N")</f>
        <v>N</v>
      </c>
      <c r="F832" t="str">
        <f>IF(ISNUMBER(SEARCH(F$1, VLOOKUP($A832,#REF!, 30, FALSE))), "Y", "N")</f>
        <v>N</v>
      </c>
      <c r="G832" t="str">
        <f>IF(ISNUMBER(SEARCH(G$1, VLOOKUP($A832,#REF!, 30, FALSE))), "Y", "N")</f>
        <v>N</v>
      </c>
      <c r="H832" t="str">
        <f>IF(ISNUMBER(SEARCH(H$1, VLOOKUP($A832,#REF!, 30, FALSE))), "Y", "N")</f>
        <v>N</v>
      </c>
      <c r="I832" t="str">
        <f>IF(ISNUMBER(SEARCH(I$1, VLOOKUP($A832,#REF!, 30, FALSE))), "Y", "N")</f>
        <v>N</v>
      </c>
      <c r="J832" t="str">
        <f>IF(ISNUMBER(SEARCH(J$1, VLOOKUP($A832,#REF!, 30, FALSE))), "Y", "N")</f>
        <v>N</v>
      </c>
      <c r="K832" t="str">
        <f>IF(ISNUMBER(SEARCH(K$1, VLOOKUP($A832,#REF!, 30, FALSE))), "Y", "N")</f>
        <v>N</v>
      </c>
      <c r="L832">
        <v>60</v>
      </c>
      <c r="M832" t="s">
        <v>20</v>
      </c>
      <c r="N832" t="s">
        <v>66</v>
      </c>
      <c r="O832" t="s">
        <v>22</v>
      </c>
      <c r="P832" t="s">
        <v>23</v>
      </c>
      <c r="Q832">
        <v>0.1399</v>
      </c>
      <c r="R832" t="e">
        <f>IF(M832="electric",VLOOKUP(C832,Electric!$B:$F,5,FALSE), VLOOKUP(C832, Gas!$B:$F, 5, FALSE))</f>
        <v>#N/A</v>
      </c>
      <c r="S832" s="8" t="e">
        <f t="shared" si="12"/>
        <v>#N/A</v>
      </c>
      <c r="T832">
        <v>0</v>
      </c>
      <c r="U832">
        <v>0</v>
      </c>
      <c r="V832">
        <v>0</v>
      </c>
      <c r="W832" t="s">
        <v>46</v>
      </c>
      <c r="X832">
        <v>12</v>
      </c>
      <c r="Y832" t="s">
        <v>13</v>
      </c>
      <c r="Z832" t="s">
        <v>40</v>
      </c>
      <c r="AA832" t="s">
        <v>165</v>
      </c>
      <c r="AB832" t="s">
        <v>166</v>
      </c>
      <c r="AD832" t="s">
        <v>366</v>
      </c>
      <c r="AE832" t="s">
        <v>956</v>
      </c>
      <c r="AF832" t="s">
        <v>937</v>
      </c>
      <c r="AG832" t="b">
        <v>0</v>
      </c>
      <c r="AH832" t="b">
        <v>0</v>
      </c>
      <c r="AI832" t="b">
        <v>0</v>
      </c>
      <c r="AJ832" t="b">
        <v>0</v>
      </c>
      <c r="AK832" t="b">
        <v>1</v>
      </c>
      <c r="AL832" t="b">
        <v>1</v>
      </c>
      <c r="AO832" s="1">
        <v>1</v>
      </c>
      <c r="AP832" t="b">
        <v>1</v>
      </c>
      <c r="AQ832" t="b">
        <v>0</v>
      </c>
      <c r="AS832" t="b">
        <v>0</v>
      </c>
    </row>
    <row r="833" spans="1:47">
      <c r="A833">
        <v>147362</v>
      </c>
      <c r="B833" t="s">
        <v>87</v>
      </c>
      <c r="C833" t="s">
        <v>412</v>
      </c>
      <c r="D833" t="s">
        <v>938</v>
      </c>
      <c r="E833" t="str">
        <f>IF(ISNUMBER(SEARCH(E$1, VLOOKUP($A833,#REF!, 30, FALSE))), "Y", "N")</f>
        <v>N</v>
      </c>
      <c r="F833" t="str">
        <f>IF(ISNUMBER(SEARCH(F$1, VLOOKUP($A833,#REF!, 30, FALSE))), "Y", "N")</f>
        <v>N</v>
      </c>
      <c r="G833" t="str">
        <f>IF(ISNUMBER(SEARCH(G$1, VLOOKUP($A833,#REF!, 30, FALSE))), "Y", "N")</f>
        <v>N</v>
      </c>
      <c r="H833" t="str">
        <f>IF(ISNUMBER(SEARCH(H$1, VLOOKUP($A833,#REF!, 30, FALSE))), "Y", "N")</f>
        <v>N</v>
      </c>
      <c r="I833" t="str">
        <f>IF(ISNUMBER(SEARCH(I$1, VLOOKUP($A833,#REF!, 30, FALSE))), "Y", "N")</f>
        <v>N</v>
      </c>
      <c r="J833" t="str">
        <f>IF(ISNUMBER(SEARCH(J$1, VLOOKUP($A833,#REF!, 30, FALSE))), "Y", "N")</f>
        <v>N</v>
      </c>
      <c r="K833" t="str">
        <f>IF(ISNUMBER(SEARCH(K$1, VLOOKUP($A833,#REF!, 30, FALSE))), "Y", "N")</f>
        <v>N</v>
      </c>
      <c r="L833">
        <v>50</v>
      </c>
      <c r="M833" t="s">
        <v>20</v>
      </c>
      <c r="N833" t="s">
        <v>66</v>
      </c>
      <c r="O833" t="s">
        <v>22</v>
      </c>
      <c r="P833" t="s">
        <v>23</v>
      </c>
      <c r="Q833">
        <v>0.1419</v>
      </c>
      <c r="R833" t="e">
        <f>IF(M833="electric",VLOOKUP(C833,Electric!$B:$F,5,FALSE), VLOOKUP(C833, Gas!$B:$F, 5, FALSE))</f>
        <v>#N/A</v>
      </c>
      <c r="S833" s="8" t="e">
        <f t="shared" si="12"/>
        <v>#N/A</v>
      </c>
      <c r="T833">
        <v>0</v>
      </c>
      <c r="U833">
        <v>0</v>
      </c>
      <c r="V833">
        <v>0</v>
      </c>
      <c r="W833" t="s">
        <v>46</v>
      </c>
      <c r="X833">
        <v>24</v>
      </c>
      <c r="Y833" t="s">
        <v>13</v>
      </c>
      <c r="Z833" t="s">
        <v>40</v>
      </c>
      <c r="AA833" t="s">
        <v>170</v>
      </c>
      <c r="AD833" t="s">
        <v>174</v>
      </c>
      <c r="AE833" t="s">
        <v>957</v>
      </c>
      <c r="AF833" t="s">
        <v>937</v>
      </c>
      <c r="AG833" t="b">
        <v>0</v>
      </c>
      <c r="AH833" t="b">
        <v>0</v>
      </c>
      <c r="AI833" t="b">
        <v>0</v>
      </c>
      <c r="AJ833" t="b">
        <v>0</v>
      </c>
      <c r="AK833" t="b">
        <v>1</v>
      </c>
      <c r="AL833" t="b">
        <v>1</v>
      </c>
      <c r="AO833" s="1">
        <v>1</v>
      </c>
      <c r="AP833" t="b">
        <v>1</v>
      </c>
      <c r="AQ833" t="b">
        <v>0</v>
      </c>
    </row>
    <row r="834" spans="1:47">
      <c r="A834">
        <v>146924</v>
      </c>
      <c r="B834" t="s">
        <v>87</v>
      </c>
      <c r="C834" t="s">
        <v>412</v>
      </c>
      <c r="D834" t="s">
        <v>940</v>
      </c>
      <c r="E834" t="str">
        <f>IF(ISNUMBER(SEARCH(E$1, VLOOKUP($A834,#REF!, 30, FALSE))), "Y", "N")</f>
        <v>N</v>
      </c>
      <c r="F834" t="str">
        <f>IF(ISNUMBER(SEARCH(F$1, VLOOKUP($A834,#REF!, 30, FALSE))), "Y", "N")</f>
        <v>N</v>
      </c>
      <c r="G834" t="str">
        <f>IF(ISNUMBER(SEARCH(G$1, VLOOKUP($A834,#REF!, 30, FALSE))), "Y", "N")</f>
        <v>N</v>
      </c>
      <c r="H834" t="str">
        <f>IF(ISNUMBER(SEARCH(H$1, VLOOKUP($A834,#REF!, 30, FALSE))), "Y", "N")</f>
        <v>N</v>
      </c>
      <c r="I834" t="str">
        <f>IF(ISNUMBER(SEARCH(I$1, VLOOKUP($A834,#REF!, 30, FALSE))), "Y", "N")</f>
        <v>N</v>
      </c>
      <c r="J834" t="str">
        <f>IF(ISNUMBER(SEARCH(J$1, VLOOKUP($A834,#REF!, 30, FALSE))), "Y", "N")</f>
        <v>N</v>
      </c>
      <c r="K834" t="str">
        <f>IF(ISNUMBER(SEARCH(K$1, VLOOKUP($A834,#REF!, 30, FALSE))), "Y", "N")</f>
        <v>N</v>
      </c>
      <c r="L834">
        <v>70</v>
      </c>
      <c r="M834" t="s">
        <v>20</v>
      </c>
      <c r="N834" t="s">
        <v>66</v>
      </c>
      <c r="O834" t="s">
        <v>22</v>
      </c>
      <c r="P834" t="s">
        <v>23</v>
      </c>
      <c r="Q834">
        <v>0.1399</v>
      </c>
      <c r="R834" t="e">
        <f>IF(M834="electric",VLOOKUP(C834,Electric!$B:$F,5,FALSE), VLOOKUP(C834, Gas!$B:$F, 5, FALSE))</f>
        <v>#N/A</v>
      </c>
      <c r="S834" s="8" t="e">
        <f t="shared" ref="S834:S897" si="13">IF(AND(Q834&lt;R834, Q834&gt;0), (Q834-R834)/R834, "None")</f>
        <v>#N/A</v>
      </c>
      <c r="T834">
        <v>0</v>
      </c>
      <c r="U834">
        <v>0</v>
      </c>
      <c r="V834">
        <v>0</v>
      </c>
      <c r="W834" t="s">
        <v>46</v>
      </c>
      <c r="X834">
        <v>12</v>
      </c>
      <c r="Y834" t="s">
        <v>13</v>
      </c>
      <c r="Z834" t="s">
        <v>40</v>
      </c>
      <c r="AA834" t="s">
        <v>226</v>
      </c>
      <c r="AD834" t="s">
        <v>162</v>
      </c>
      <c r="AE834" t="s">
        <v>956</v>
      </c>
      <c r="AF834" t="s">
        <v>937</v>
      </c>
      <c r="AG834" t="b">
        <v>0</v>
      </c>
      <c r="AH834" t="b">
        <v>0</v>
      </c>
      <c r="AI834" t="b">
        <v>0</v>
      </c>
      <c r="AJ834" t="b">
        <v>0</v>
      </c>
      <c r="AK834" t="b">
        <v>1</v>
      </c>
      <c r="AL834" t="b">
        <v>1</v>
      </c>
      <c r="AO834" s="1">
        <v>1</v>
      </c>
      <c r="AP834" t="b">
        <v>1</v>
      </c>
      <c r="AQ834" t="b">
        <v>0</v>
      </c>
      <c r="AU834" t="s">
        <v>941</v>
      </c>
    </row>
    <row r="835" spans="1:47">
      <c r="A835">
        <v>147366</v>
      </c>
      <c r="B835" t="s">
        <v>87</v>
      </c>
      <c r="C835" t="s">
        <v>420</v>
      </c>
      <c r="D835" t="s">
        <v>935</v>
      </c>
      <c r="E835" t="str">
        <f>IF(ISNUMBER(SEARCH(E$1, VLOOKUP($A835,#REF!, 30, FALSE))), "Y", "N")</f>
        <v>N</v>
      </c>
      <c r="F835" t="str">
        <f>IF(ISNUMBER(SEARCH(F$1, VLOOKUP($A835,#REF!, 30, FALSE))), "Y", "N")</f>
        <v>N</v>
      </c>
      <c r="G835" t="str">
        <f>IF(ISNUMBER(SEARCH(G$1, VLOOKUP($A835,#REF!, 30, FALSE))), "Y", "N")</f>
        <v>N</v>
      </c>
      <c r="H835" t="str">
        <f>IF(ISNUMBER(SEARCH(H$1, VLOOKUP($A835,#REF!, 30, FALSE))), "Y", "N")</f>
        <v>N</v>
      </c>
      <c r="I835" t="str">
        <f>IF(ISNUMBER(SEARCH(I$1, VLOOKUP($A835,#REF!, 30, FALSE))), "Y", "N")</f>
        <v>N</v>
      </c>
      <c r="J835" t="str">
        <f>IF(ISNUMBER(SEARCH(J$1, VLOOKUP($A835,#REF!, 30, FALSE))), "Y", "N")</f>
        <v>N</v>
      </c>
      <c r="K835" t="str">
        <f>IF(ISNUMBER(SEARCH(K$1, VLOOKUP($A835,#REF!, 30, FALSE))), "Y", "N")</f>
        <v>N</v>
      </c>
      <c r="L835">
        <v>60</v>
      </c>
      <c r="M835" t="s">
        <v>20</v>
      </c>
      <c r="N835" t="s">
        <v>66</v>
      </c>
      <c r="O835" t="s">
        <v>22</v>
      </c>
      <c r="P835" t="s">
        <v>23</v>
      </c>
      <c r="Q835">
        <v>0.1399</v>
      </c>
      <c r="R835" t="e">
        <f>IF(M835="electric",VLOOKUP(C835,Electric!$B:$F,5,FALSE), VLOOKUP(C835, Gas!$B:$F, 5, FALSE))</f>
        <v>#N/A</v>
      </c>
      <c r="S835" s="8" t="e">
        <f t="shared" si="13"/>
        <v>#N/A</v>
      </c>
      <c r="T835">
        <v>0</v>
      </c>
      <c r="U835">
        <v>0</v>
      </c>
      <c r="V835">
        <v>0</v>
      </c>
      <c r="W835" t="s">
        <v>46</v>
      </c>
      <c r="X835">
        <v>12</v>
      </c>
      <c r="Y835" t="s">
        <v>13</v>
      </c>
      <c r="Z835" t="s">
        <v>40</v>
      </c>
      <c r="AA835" t="s">
        <v>165</v>
      </c>
      <c r="AB835" t="s">
        <v>166</v>
      </c>
      <c r="AD835" t="s">
        <v>366</v>
      </c>
      <c r="AE835" t="s">
        <v>956</v>
      </c>
      <c r="AF835" t="s">
        <v>937</v>
      </c>
      <c r="AG835" t="b">
        <v>0</v>
      </c>
      <c r="AH835" t="b">
        <v>0</v>
      </c>
      <c r="AI835" t="b">
        <v>0</v>
      </c>
      <c r="AJ835" t="b">
        <v>0</v>
      </c>
      <c r="AK835" t="b">
        <v>1</v>
      </c>
      <c r="AL835" t="b">
        <v>1</v>
      </c>
      <c r="AO835" s="1">
        <v>1</v>
      </c>
      <c r="AP835" t="b">
        <v>1</v>
      </c>
      <c r="AQ835" t="b">
        <v>0</v>
      </c>
      <c r="AS835" t="b">
        <v>0</v>
      </c>
    </row>
    <row r="836" spans="1:47">
      <c r="A836">
        <v>147367</v>
      </c>
      <c r="B836" t="s">
        <v>87</v>
      </c>
      <c r="C836" t="s">
        <v>420</v>
      </c>
      <c r="D836" t="s">
        <v>938</v>
      </c>
      <c r="E836" t="str">
        <f>IF(ISNUMBER(SEARCH(E$1, VLOOKUP($A836,#REF!, 30, FALSE))), "Y", "N")</f>
        <v>N</v>
      </c>
      <c r="F836" t="str">
        <f>IF(ISNUMBER(SEARCH(F$1, VLOOKUP($A836,#REF!, 30, FALSE))), "Y", "N")</f>
        <v>N</v>
      </c>
      <c r="G836" t="str">
        <f>IF(ISNUMBER(SEARCH(G$1, VLOOKUP($A836,#REF!, 30, FALSE))), "Y", "N")</f>
        <v>N</v>
      </c>
      <c r="H836" t="str">
        <f>IF(ISNUMBER(SEARCH(H$1, VLOOKUP($A836,#REF!, 30, FALSE))), "Y", "N")</f>
        <v>N</v>
      </c>
      <c r="I836" t="str">
        <f>IF(ISNUMBER(SEARCH(I$1, VLOOKUP($A836,#REF!, 30, FALSE))), "Y", "N")</f>
        <v>N</v>
      </c>
      <c r="J836" t="str">
        <f>IF(ISNUMBER(SEARCH(J$1, VLOOKUP($A836,#REF!, 30, FALSE))), "Y", "N")</f>
        <v>N</v>
      </c>
      <c r="K836" t="str">
        <f>IF(ISNUMBER(SEARCH(K$1, VLOOKUP($A836,#REF!, 30, FALSE))), "Y", "N")</f>
        <v>N</v>
      </c>
      <c r="L836">
        <v>50</v>
      </c>
      <c r="M836" t="s">
        <v>20</v>
      </c>
      <c r="N836" t="s">
        <v>66</v>
      </c>
      <c r="O836" t="s">
        <v>22</v>
      </c>
      <c r="P836" t="s">
        <v>23</v>
      </c>
      <c r="Q836">
        <v>0.1419</v>
      </c>
      <c r="R836" t="e">
        <f>IF(M836="electric",VLOOKUP(C836,Electric!$B:$F,5,FALSE), VLOOKUP(C836, Gas!$B:$F, 5, FALSE))</f>
        <v>#N/A</v>
      </c>
      <c r="S836" s="8" t="e">
        <f t="shared" si="13"/>
        <v>#N/A</v>
      </c>
      <c r="T836">
        <v>0</v>
      </c>
      <c r="U836">
        <v>0</v>
      </c>
      <c r="V836">
        <v>0</v>
      </c>
      <c r="W836" t="s">
        <v>46</v>
      </c>
      <c r="X836">
        <v>24</v>
      </c>
      <c r="Y836" t="s">
        <v>13</v>
      </c>
      <c r="Z836" t="s">
        <v>40</v>
      </c>
      <c r="AA836" t="s">
        <v>170</v>
      </c>
      <c r="AD836" t="s">
        <v>174</v>
      </c>
      <c r="AE836" t="s">
        <v>957</v>
      </c>
      <c r="AF836" t="s">
        <v>937</v>
      </c>
      <c r="AG836" t="b">
        <v>0</v>
      </c>
      <c r="AH836" t="b">
        <v>0</v>
      </c>
      <c r="AI836" t="b">
        <v>0</v>
      </c>
      <c r="AJ836" t="b">
        <v>0</v>
      </c>
      <c r="AK836" t="b">
        <v>1</v>
      </c>
      <c r="AL836" t="b">
        <v>1</v>
      </c>
      <c r="AO836" s="1">
        <v>1</v>
      </c>
      <c r="AP836" t="b">
        <v>1</v>
      </c>
      <c r="AQ836" t="b">
        <v>0</v>
      </c>
    </row>
    <row r="837" spans="1:47">
      <c r="A837">
        <v>146926</v>
      </c>
      <c r="B837" t="s">
        <v>87</v>
      </c>
      <c r="C837" t="s">
        <v>420</v>
      </c>
      <c r="D837" t="s">
        <v>940</v>
      </c>
      <c r="E837" t="str">
        <f>IF(ISNUMBER(SEARCH(E$1, VLOOKUP($A837,#REF!, 30, FALSE))), "Y", "N")</f>
        <v>N</v>
      </c>
      <c r="F837" t="str">
        <f>IF(ISNUMBER(SEARCH(F$1, VLOOKUP($A837,#REF!, 30, FALSE))), "Y", "N")</f>
        <v>N</v>
      </c>
      <c r="G837" t="str">
        <f>IF(ISNUMBER(SEARCH(G$1, VLOOKUP($A837,#REF!, 30, FALSE))), "Y", "N")</f>
        <v>N</v>
      </c>
      <c r="H837" t="str">
        <f>IF(ISNUMBER(SEARCH(H$1, VLOOKUP($A837,#REF!, 30, FALSE))), "Y", "N")</f>
        <v>N</v>
      </c>
      <c r="I837" t="str">
        <f>IF(ISNUMBER(SEARCH(I$1, VLOOKUP($A837,#REF!, 30, FALSE))), "Y", "N")</f>
        <v>N</v>
      </c>
      <c r="J837" t="str">
        <f>IF(ISNUMBER(SEARCH(J$1, VLOOKUP($A837,#REF!, 30, FALSE))), "Y", "N")</f>
        <v>N</v>
      </c>
      <c r="K837" t="str">
        <f>IF(ISNUMBER(SEARCH(K$1, VLOOKUP($A837,#REF!, 30, FALSE))), "Y", "N")</f>
        <v>N</v>
      </c>
      <c r="L837">
        <v>70</v>
      </c>
      <c r="M837" t="s">
        <v>20</v>
      </c>
      <c r="N837" t="s">
        <v>66</v>
      </c>
      <c r="O837" t="s">
        <v>22</v>
      </c>
      <c r="P837" t="s">
        <v>23</v>
      </c>
      <c r="Q837">
        <v>0.1399</v>
      </c>
      <c r="R837" t="e">
        <f>IF(M837="electric",VLOOKUP(C837,Electric!$B:$F,5,FALSE), VLOOKUP(C837, Gas!$B:$F, 5, FALSE))</f>
        <v>#N/A</v>
      </c>
      <c r="S837" s="8" t="e">
        <f t="shared" si="13"/>
        <v>#N/A</v>
      </c>
      <c r="T837">
        <v>0</v>
      </c>
      <c r="U837">
        <v>0</v>
      </c>
      <c r="V837">
        <v>0</v>
      </c>
      <c r="W837" t="s">
        <v>46</v>
      </c>
      <c r="X837">
        <v>12</v>
      </c>
      <c r="Y837" t="s">
        <v>13</v>
      </c>
      <c r="Z837" t="s">
        <v>40</v>
      </c>
      <c r="AA837" t="s">
        <v>226</v>
      </c>
      <c r="AD837" t="s">
        <v>162</v>
      </c>
      <c r="AE837" t="s">
        <v>956</v>
      </c>
      <c r="AF837" t="s">
        <v>937</v>
      </c>
      <c r="AG837" t="b">
        <v>0</v>
      </c>
      <c r="AH837" t="b">
        <v>0</v>
      </c>
      <c r="AI837" t="b">
        <v>0</v>
      </c>
      <c r="AJ837" t="b">
        <v>0</v>
      </c>
      <c r="AK837" t="b">
        <v>1</v>
      </c>
      <c r="AL837" t="b">
        <v>1</v>
      </c>
      <c r="AO837" s="1">
        <v>1</v>
      </c>
      <c r="AP837" t="b">
        <v>1</v>
      </c>
      <c r="AQ837" t="b">
        <v>0</v>
      </c>
      <c r="AS837" t="b">
        <v>0</v>
      </c>
      <c r="AU837" t="s">
        <v>941</v>
      </c>
    </row>
    <row r="838" spans="1:47">
      <c r="A838">
        <v>151870</v>
      </c>
      <c r="B838" t="s">
        <v>87</v>
      </c>
      <c r="C838" t="s">
        <v>88</v>
      </c>
      <c r="D838" t="s">
        <v>958</v>
      </c>
      <c r="E838" t="str">
        <f>IF(ISNUMBER(SEARCH(E$1, VLOOKUP($A838,#REF!, 30, FALSE))), "Y", "N")</f>
        <v>N</v>
      </c>
      <c r="F838" t="str">
        <f>IF(ISNUMBER(SEARCH(F$1, VLOOKUP($A838,#REF!, 30, FALSE))), "Y", "N")</f>
        <v>N</v>
      </c>
      <c r="G838" t="str">
        <f>IF(ISNUMBER(SEARCH(G$1, VLOOKUP($A838,#REF!, 30, FALSE))), "Y", "N")</f>
        <v>N</v>
      </c>
      <c r="H838" t="str">
        <f>IF(ISNUMBER(SEARCH(H$1, VLOOKUP($A838,#REF!, 30, FALSE))), "Y", "N")</f>
        <v>N</v>
      </c>
      <c r="I838" t="str">
        <f>IF(ISNUMBER(SEARCH(I$1, VLOOKUP($A838,#REF!, 30, FALSE))), "Y", "N")</f>
        <v>N</v>
      </c>
      <c r="J838" t="str">
        <f>IF(ISNUMBER(SEARCH(J$1, VLOOKUP($A838,#REF!, 30, FALSE))), "Y", "N")</f>
        <v>N</v>
      </c>
      <c r="K838" t="str">
        <f>IF(ISNUMBER(SEARCH(K$1, VLOOKUP($A838,#REF!, 30, FALSE))), "Y", "N")</f>
        <v>N</v>
      </c>
      <c r="L838">
        <v>40</v>
      </c>
      <c r="M838" t="s">
        <v>20</v>
      </c>
      <c r="N838" t="s">
        <v>90</v>
      </c>
      <c r="O838" t="s">
        <v>22</v>
      </c>
      <c r="P838" t="s">
        <v>959</v>
      </c>
      <c r="Q838" t="s">
        <v>960</v>
      </c>
      <c r="R838">
        <f>IF(M838="electric",VLOOKUP(C838,Electric!$B:$F,5,FALSE), VLOOKUP(C838, Gas!$B:$F, 5, FALSE))</f>
        <v>0.10586</v>
      </c>
      <c r="S838" s="8" t="str">
        <f t="shared" si="13"/>
        <v>None</v>
      </c>
      <c r="T838">
        <v>0</v>
      </c>
      <c r="U838">
        <v>0</v>
      </c>
      <c r="V838">
        <v>0</v>
      </c>
      <c r="X838">
        <v>4</v>
      </c>
      <c r="Y838" t="s">
        <v>961</v>
      </c>
      <c r="Z838" t="s">
        <v>40</v>
      </c>
      <c r="AA838" t="s">
        <v>231</v>
      </c>
      <c r="AC838" t="s">
        <v>962</v>
      </c>
      <c r="AD838" t="s">
        <v>201</v>
      </c>
      <c r="AE838" t="s">
        <v>963</v>
      </c>
      <c r="AF838" t="s">
        <v>937</v>
      </c>
      <c r="AG838" t="b">
        <v>0</v>
      </c>
      <c r="AH838" t="b">
        <v>0</v>
      </c>
      <c r="AI838" t="b">
        <v>0</v>
      </c>
      <c r="AJ838" t="b">
        <v>0</v>
      </c>
      <c r="AK838" t="b">
        <v>1</v>
      </c>
      <c r="AL838" t="b">
        <v>1</v>
      </c>
      <c r="AO838" s="1">
        <v>1</v>
      </c>
      <c r="AP838" t="b">
        <v>1</v>
      </c>
      <c r="AQ838" t="b">
        <v>0</v>
      </c>
      <c r="AS838" t="b">
        <v>0</v>
      </c>
    </row>
    <row r="839" spans="1:47">
      <c r="A839">
        <v>150903</v>
      </c>
      <c r="B839" t="s">
        <v>87</v>
      </c>
      <c r="C839" t="s">
        <v>88</v>
      </c>
      <c r="D839" t="s">
        <v>89</v>
      </c>
      <c r="E839" t="str">
        <f>IF(ISNUMBER(SEARCH(E$1, VLOOKUP($A839,#REF!, 30, FALSE))), "Y", "N")</f>
        <v>N</v>
      </c>
      <c r="F839" t="str">
        <f>IF(ISNUMBER(SEARCH(F$1, VLOOKUP($A839,#REF!, 30, FALSE))), "Y", "N")</f>
        <v>N</v>
      </c>
      <c r="G839" t="str">
        <f>IF(ISNUMBER(SEARCH(G$1, VLOOKUP($A839,#REF!, 30, FALSE))), "Y", "N")</f>
        <v>N</v>
      </c>
      <c r="H839" t="str">
        <f>IF(ISNUMBER(SEARCH(H$1, VLOOKUP($A839,#REF!, 30, FALSE))), "Y", "N")</f>
        <v>N</v>
      </c>
      <c r="I839" t="str">
        <f>IF(ISNUMBER(SEARCH(I$1, VLOOKUP($A839,#REF!, 30, FALSE))), "Y", "N")</f>
        <v>N</v>
      </c>
      <c r="J839" t="str">
        <f>IF(ISNUMBER(SEARCH(J$1, VLOOKUP($A839,#REF!, 30, FALSE))), "Y", "N")</f>
        <v>N</v>
      </c>
      <c r="K839" t="str">
        <f>IF(ISNUMBER(SEARCH(K$1, VLOOKUP($A839,#REF!, 30, FALSE))), "Y", "N")</f>
        <v>N</v>
      </c>
      <c r="L839">
        <v>140</v>
      </c>
      <c r="M839" t="s">
        <v>20</v>
      </c>
      <c r="N839" t="s">
        <v>90</v>
      </c>
      <c r="O839" t="s">
        <v>22</v>
      </c>
      <c r="P839" t="s">
        <v>23</v>
      </c>
      <c r="Q839">
        <v>0.13789999999999999</v>
      </c>
      <c r="R839">
        <f>IF(M839="electric",VLOOKUP(C839,Electric!$B:$F,5,FALSE), VLOOKUP(C839, Gas!$B:$F, 5, FALSE))</f>
        <v>0.10586</v>
      </c>
      <c r="S839" s="8" t="str">
        <f t="shared" si="13"/>
        <v>None</v>
      </c>
      <c r="T839">
        <v>0</v>
      </c>
      <c r="U839">
        <v>0</v>
      </c>
      <c r="V839">
        <v>0</v>
      </c>
      <c r="W839" t="s">
        <v>46</v>
      </c>
      <c r="X839">
        <v>24</v>
      </c>
      <c r="Y839" t="s">
        <v>13</v>
      </c>
      <c r="Z839" t="s">
        <v>40</v>
      </c>
      <c r="AA839" t="s">
        <v>198</v>
      </c>
      <c r="AB839" t="s">
        <v>199</v>
      </c>
      <c r="AC839" t="s">
        <v>964</v>
      </c>
      <c r="AD839" t="s">
        <v>201</v>
      </c>
      <c r="AE839" t="s">
        <v>965</v>
      </c>
      <c r="AF839" t="s">
        <v>937</v>
      </c>
      <c r="AG839" t="b">
        <v>0</v>
      </c>
      <c r="AH839" t="b">
        <v>0</v>
      </c>
      <c r="AI839" t="b">
        <v>0</v>
      </c>
      <c r="AJ839" t="b">
        <v>0</v>
      </c>
      <c r="AK839" t="b">
        <v>1</v>
      </c>
      <c r="AL839" t="b">
        <v>1</v>
      </c>
      <c r="AO839" s="1">
        <v>1</v>
      </c>
      <c r="AP839" t="b">
        <v>1</v>
      </c>
      <c r="AQ839" t="b">
        <v>0</v>
      </c>
      <c r="AS839" t="b">
        <v>0</v>
      </c>
    </row>
    <row r="840" spans="1:47">
      <c r="A840">
        <v>151366</v>
      </c>
      <c r="B840" t="s">
        <v>87</v>
      </c>
      <c r="C840" t="s">
        <v>88</v>
      </c>
      <c r="D840" t="s">
        <v>91</v>
      </c>
      <c r="E840" t="str">
        <f>IF(ISNUMBER(SEARCH(E$1, VLOOKUP($A840,#REF!, 30, FALSE))), "Y", "N")</f>
        <v>N</v>
      </c>
      <c r="F840" t="str">
        <f>IF(ISNUMBER(SEARCH(F$1, VLOOKUP($A840,#REF!, 30, FALSE))), "Y", "N")</f>
        <v>N</v>
      </c>
      <c r="G840" t="str">
        <f>IF(ISNUMBER(SEARCH(G$1, VLOOKUP($A840,#REF!, 30, FALSE))), "Y", "N")</f>
        <v>N</v>
      </c>
      <c r="H840" t="str">
        <f>IF(ISNUMBER(SEARCH(H$1, VLOOKUP($A840,#REF!, 30, FALSE))), "Y", "N")</f>
        <v>N</v>
      </c>
      <c r="I840" t="str">
        <f>IF(ISNUMBER(SEARCH(I$1, VLOOKUP($A840,#REF!, 30, FALSE))), "Y", "N")</f>
        <v>N</v>
      </c>
      <c r="J840" t="str">
        <f>IF(ISNUMBER(SEARCH(J$1, VLOOKUP($A840,#REF!, 30, FALSE))), "Y", "N")</f>
        <v>N</v>
      </c>
      <c r="K840" t="str">
        <f>IF(ISNUMBER(SEARCH(K$1, VLOOKUP($A840,#REF!, 30, FALSE))), "Y", "N")</f>
        <v>N</v>
      </c>
      <c r="L840">
        <v>269</v>
      </c>
      <c r="M840" t="s">
        <v>20</v>
      </c>
      <c r="N840" t="s">
        <v>90</v>
      </c>
      <c r="O840" t="s">
        <v>22</v>
      </c>
      <c r="P840" t="s">
        <v>23</v>
      </c>
      <c r="Q840">
        <v>0.19789999999999999</v>
      </c>
      <c r="R840">
        <f>IF(M840="electric",VLOOKUP(C840,Electric!$B:$F,5,FALSE), VLOOKUP(C840, Gas!$B:$F, 5, FALSE))</f>
        <v>0.10586</v>
      </c>
      <c r="S840" s="8" t="str">
        <f t="shared" si="13"/>
        <v>None</v>
      </c>
      <c r="T840">
        <v>0</v>
      </c>
      <c r="U840">
        <v>0</v>
      </c>
      <c r="V840">
        <v>0</v>
      </c>
      <c r="W840" t="s">
        <v>25</v>
      </c>
      <c r="X840">
        <v>24</v>
      </c>
      <c r="Y840" t="s">
        <v>13</v>
      </c>
      <c r="Z840" t="s">
        <v>40</v>
      </c>
      <c r="AA840" t="s">
        <v>206</v>
      </c>
      <c r="AB840" t="s">
        <v>199</v>
      </c>
      <c r="AC840" t="s">
        <v>966</v>
      </c>
      <c r="AD840" t="s">
        <v>201</v>
      </c>
      <c r="AE840" t="s">
        <v>967</v>
      </c>
      <c r="AF840" t="s">
        <v>937</v>
      </c>
      <c r="AG840" t="b">
        <v>0</v>
      </c>
      <c r="AH840" t="b">
        <v>0</v>
      </c>
      <c r="AI840" t="b">
        <v>0</v>
      </c>
      <c r="AJ840" t="b">
        <v>0</v>
      </c>
      <c r="AK840" t="b">
        <v>1</v>
      </c>
      <c r="AL840" t="b">
        <v>1</v>
      </c>
      <c r="AO840" s="1">
        <v>1</v>
      </c>
      <c r="AP840" t="b">
        <v>1</v>
      </c>
      <c r="AQ840" t="b">
        <v>0</v>
      </c>
      <c r="AS840" t="b">
        <v>0</v>
      </c>
      <c r="AU840" t="s">
        <v>105</v>
      </c>
    </row>
    <row r="841" spans="1:47">
      <c r="A841">
        <v>151380</v>
      </c>
      <c r="B841" t="s">
        <v>87</v>
      </c>
      <c r="C841" t="s">
        <v>88</v>
      </c>
      <c r="D841" t="s">
        <v>93</v>
      </c>
      <c r="E841" t="str">
        <f>IF(ISNUMBER(SEARCH(E$1, VLOOKUP($A841,#REF!, 30, FALSE))), "Y", "N")</f>
        <v>N</v>
      </c>
      <c r="F841" t="str">
        <f>IF(ISNUMBER(SEARCH(F$1, VLOOKUP($A841,#REF!, 30, FALSE))), "Y", "N")</f>
        <v>N</v>
      </c>
      <c r="G841" t="str">
        <f>IF(ISNUMBER(SEARCH(G$1, VLOOKUP($A841,#REF!, 30, FALSE))), "Y", "N")</f>
        <v>N</v>
      </c>
      <c r="H841" t="str">
        <f>IF(ISNUMBER(SEARCH(H$1, VLOOKUP($A841,#REF!, 30, FALSE))), "Y", "N")</f>
        <v>N</v>
      </c>
      <c r="I841" t="str">
        <f>IF(ISNUMBER(SEARCH(I$1, VLOOKUP($A841,#REF!, 30, FALSE))), "Y", "N")</f>
        <v>N</v>
      </c>
      <c r="J841" t="str">
        <f>IF(ISNUMBER(SEARCH(J$1, VLOOKUP($A841,#REF!, 30, FALSE))), "Y", "N")</f>
        <v>N</v>
      </c>
      <c r="K841" t="str">
        <f>IF(ISNUMBER(SEARCH(K$1, VLOOKUP($A841,#REF!, 30, FALSE))), "Y", "N")</f>
        <v>N</v>
      </c>
      <c r="L841">
        <v>217</v>
      </c>
      <c r="M841" t="s">
        <v>20</v>
      </c>
      <c r="N841" t="s">
        <v>90</v>
      </c>
      <c r="O841" t="s">
        <v>22</v>
      </c>
      <c r="P841" t="s">
        <v>23</v>
      </c>
      <c r="Q841">
        <v>0.19489999999999999</v>
      </c>
      <c r="R841">
        <f>IF(M841="electric",VLOOKUP(C841,Electric!$B:$F,5,FALSE), VLOOKUP(C841, Gas!$B:$F, 5, FALSE))</f>
        <v>0.10586</v>
      </c>
      <c r="S841" s="8" t="str">
        <f t="shared" si="13"/>
        <v>None</v>
      </c>
      <c r="T841">
        <v>0</v>
      </c>
      <c r="U841">
        <v>0</v>
      </c>
      <c r="V841">
        <v>0</v>
      </c>
      <c r="W841" t="s">
        <v>25</v>
      </c>
      <c r="X841">
        <v>24</v>
      </c>
      <c r="Y841" t="s">
        <v>13</v>
      </c>
      <c r="Z841" t="s">
        <v>40</v>
      </c>
      <c r="AA841" t="s">
        <v>206</v>
      </c>
      <c r="AB841" t="s">
        <v>199</v>
      </c>
      <c r="AC841" t="s">
        <v>966</v>
      </c>
      <c r="AD841" t="s">
        <v>201</v>
      </c>
      <c r="AE841" t="s">
        <v>968</v>
      </c>
      <c r="AF841" t="s">
        <v>937</v>
      </c>
      <c r="AG841" t="b">
        <v>0</v>
      </c>
      <c r="AH841" t="b">
        <v>0</v>
      </c>
      <c r="AI841" t="b">
        <v>0</v>
      </c>
      <c r="AJ841" t="b">
        <v>0</v>
      </c>
      <c r="AK841" t="b">
        <v>1</v>
      </c>
      <c r="AL841" t="b">
        <v>1</v>
      </c>
      <c r="AO841" s="1">
        <v>1</v>
      </c>
      <c r="AP841" t="b">
        <v>1</v>
      </c>
      <c r="AQ841" t="b">
        <v>0</v>
      </c>
      <c r="AS841" t="b">
        <v>0</v>
      </c>
      <c r="AU841" t="s">
        <v>105</v>
      </c>
    </row>
    <row r="842" spans="1:47">
      <c r="A842">
        <v>148249</v>
      </c>
      <c r="B842" t="s">
        <v>87</v>
      </c>
      <c r="C842" t="s">
        <v>88</v>
      </c>
      <c r="D842" t="s">
        <v>969</v>
      </c>
      <c r="E842" t="str">
        <f>IF(ISNUMBER(SEARCH(E$1, VLOOKUP($A842,#REF!, 30, FALSE))), "Y", "N")</f>
        <v>N</v>
      </c>
      <c r="F842" t="str">
        <f>IF(ISNUMBER(SEARCH(F$1, VLOOKUP($A842,#REF!, 30, FALSE))), "Y", "N")</f>
        <v>N</v>
      </c>
      <c r="G842" t="str">
        <f>IF(ISNUMBER(SEARCH(G$1, VLOOKUP($A842,#REF!, 30, FALSE))), "Y", "N")</f>
        <v>N</v>
      </c>
      <c r="H842" t="str">
        <f>IF(ISNUMBER(SEARCH(H$1, VLOOKUP($A842,#REF!, 30, FALSE))), "Y", "N")</f>
        <v>N</v>
      </c>
      <c r="I842" t="str">
        <f>IF(ISNUMBER(SEARCH(I$1, VLOOKUP($A842,#REF!, 30, FALSE))), "Y", "N")</f>
        <v>N</v>
      </c>
      <c r="J842" t="str">
        <f>IF(ISNUMBER(SEARCH(J$1, VLOOKUP($A842,#REF!, 30, FALSE))), "Y", "N")</f>
        <v>N</v>
      </c>
      <c r="K842" t="str">
        <f>IF(ISNUMBER(SEARCH(K$1, VLOOKUP($A842,#REF!, 30, FALSE))), "Y", "N")</f>
        <v>N</v>
      </c>
      <c r="L842">
        <v>60</v>
      </c>
      <c r="M842" t="s">
        <v>20</v>
      </c>
      <c r="N842" t="s">
        <v>90</v>
      </c>
      <c r="O842" t="s">
        <v>22</v>
      </c>
      <c r="P842" t="s">
        <v>23</v>
      </c>
      <c r="Q842">
        <v>0.12790000000000001</v>
      </c>
      <c r="R842">
        <f>IF(M842="electric",VLOOKUP(C842,Electric!$B:$F,5,FALSE), VLOOKUP(C842, Gas!$B:$F, 5, FALSE))</f>
        <v>0.10586</v>
      </c>
      <c r="S842" s="8" t="str">
        <f t="shared" si="13"/>
        <v>None</v>
      </c>
      <c r="T842">
        <v>0</v>
      </c>
      <c r="U842">
        <v>0</v>
      </c>
      <c r="V842">
        <v>0</v>
      </c>
      <c r="W842" t="s">
        <v>46</v>
      </c>
      <c r="X842">
        <v>12</v>
      </c>
      <c r="Y842" t="s">
        <v>13</v>
      </c>
      <c r="Z842" t="s">
        <v>40</v>
      </c>
      <c r="AA842" t="s">
        <v>970</v>
      </c>
      <c r="AB842" t="s">
        <v>936</v>
      </c>
      <c r="AD842" t="s">
        <v>746</v>
      </c>
      <c r="AE842" t="s">
        <v>971</v>
      </c>
      <c r="AF842" t="s">
        <v>937</v>
      </c>
      <c r="AG842" t="b">
        <v>0</v>
      </c>
      <c r="AH842" t="b">
        <v>0</v>
      </c>
      <c r="AI842" t="b">
        <v>0</v>
      </c>
      <c r="AJ842" t="b">
        <v>0</v>
      </c>
      <c r="AK842" t="b">
        <v>1</v>
      </c>
      <c r="AL842" t="b">
        <v>1</v>
      </c>
      <c r="AO842" s="1">
        <v>1</v>
      </c>
      <c r="AP842" t="b">
        <v>1</v>
      </c>
      <c r="AQ842" t="b">
        <v>0</v>
      </c>
    </row>
    <row r="843" spans="1:47">
      <c r="A843">
        <v>147162</v>
      </c>
      <c r="B843" t="s">
        <v>87</v>
      </c>
      <c r="C843" t="s">
        <v>88</v>
      </c>
      <c r="D843" t="s">
        <v>972</v>
      </c>
      <c r="E843" t="str">
        <f>IF(ISNUMBER(SEARCH(E$1, VLOOKUP($A843,#REF!, 30, FALSE))), "Y", "N")</f>
        <v>N</v>
      </c>
      <c r="F843" t="str">
        <f>IF(ISNUMBER(SEARCH(F$1, VLOOKUP($A843,#REF!, 30, FALSE))), "Y", "N")</f>
        <v>N</v>
      </c>
      <c r="G843" t="str">
        <f>IF(ISNUMBER(SEARCH(G$1, VLOOKUP($A843,#REF!, 30, FALSE))), "Y", "N")</f>
        <v>N</v>
      </c>
      <c r="H843" t="str">
        <f>IF(ISNUMBER(SEARCH(H$1, VLOOKUP($A843,#REF!, 30, FALSE))), "Y", "N")</f>
        <v>N</v>
      </c>
      <c r="I843" t="str">
        <f>IF(ISNUMBER(SEARCH(I$1, VLOOKUP($A843,#REF!, 30, FALSE))), "Y", "N")</f>
        <v>N</v>
      </c>
      <c r="J843" t="str">
        <f>IF(ISNUMBER(SEARCH(J$1, VLOOKUP($A843,#REF!, 30, FALSE))), "Y", "N")</f>
        <v>N</v>
      </c>
      <c r="K843" t="str">
        <f>IF(ISNUMBER(SEARCH(K$1, VLOOKUP($A843,#REF!, 30, FALSE))), "Y", "N")</f>
        <v>N</v>
      </c>
      <c r="L843">
        <v>50</v>
      </c>
      <c r="M843" t="s">
        <v>20</v>
      </c>
      <c r="N843" t="s">
        <v>90</v>
      </c>
      <c r="O843" t="s">
        <v>22</v>
      </c>
      <c r="P843" t="s">
        <v>23</v>
      </c>
      <c r="Q843">
        <v>0.12989999999999999</v>
      </c>
      <c r="R843">
        <f>IF(M843="electric",VLOOKUP(C843,Electric!$B:$F,5,FALSE), VLOOKUP(C843, Gas!$B:$F, 5, FALSE))</f>
        <v>0.10586</v>
      </c>
      <c r="S843" s="8" t="str">
        <f t="shared" si="13"/>
        <v>None</v>
      </c>
      <c r="T843">
        <v>0</v>
      </c>
      <c r="U843">
        <v>0</v>
      </c>
      <c r="V843">
        <v>0</v>
      </c>
      <c r="W843" t="s">
        <v>46</v>
      </c>
      <c r="X843">
        <v>24</v>
      </c>
      <c r="Y843" t="s">
        <v>13</v>
      </c>
      <c r="Z843" t="s">
        <v>40</v>
      </c>
      <c r="AA843" t="s">
        <v>226</v>
      </c>
      <c r="AD843" t="s">
        <v>162</v>
      </c>
      <c r="AE843" t="s">
        <v>973</v>
      </c>
      <c r="AF843" t="s">
        <v>937</v>
      </c>
      <c r="AG843" t="b">
        <v>0</v>
      </c>
      <c r="AH843" t="b">
        <v>0</v>
      </c>
      <c r="AI843" t="b">
        <v>0</v>
      </c>
      <c r="AJ843" t="b">
        <v>0</v>
      </c>
      <c r="AK843" t="b">
        <v>1</v>
      </c>
      <c r="AL843" t="b">
        <v>1</v>
      </c>
      <c r="AO843" s="1">
        <v>1</v>
      </c>
      <c r="AP843" t="b">
        <v>1</v>
      </c>
      <c r="AQ843" t="b">
        <v>0</v>
      </c>
    </row>
    <row r="844" spans="1:47">
      <c r="A844">
        <v>147163</v>
      </c>
      <c r="B844" t="s">
        <v>87</v>
      </c>
      <c r="C844" t="s">
        <v>88</v>
      </c>
      <c r="D844" t="s">
        <v>974</v>
      </c>
      <c r="E844" t="str">
        <f>IF(ISNUMBER(SEARCH(E$1, VLOOKUP($A844,#REF!, 30, FALSE))), "Y", "N")</f>
        <v>N</v>
      </c>
      <c r="F844" t="str">
        <f>IF(ISNUMBER(SEARCH(F$1, VLOOKUP($A844,#REF!, 30, FALSE))), "Y", "N")</f>
        <v>N</v>
      </c>
      <c r="G844" t="str">
        <f>IF(ISNUMBER(SEARCH(G$1, VLOOKUP($A844,#REF!, 30, FALSE))), "Y", "N")</f>
        <v>N</v>
      </c>
      <c r="H844" t="str">
        <f>IF(ISNUMBER(SEARCH(H$1, VLOOKUP($A844,#REF!, 30, FALSE))), "Y", "N")</f>
        <v>N</v>
      </c>
      <c r="I844" t="str">
        <f>IF(ISNUMBER(SEARCH(I$1, VLOOKUP($A844,#REF!, 30, FALSE))), "Y", "N")</f>
        <v>N</v>
      </c>
      <c r="J844" t="str">
        <f>IF(ISNUMBER(SEARCH(J$1, VLOOKUP($A844,#REF!, 30, FALSE))), "Y", "N")</f>
        <v>N</v>
      </c>
      <c r="K844" t="str">
        <f>IF(ISNUMBER(SEARCH(K$1, VLOOKUP($A844,#REF!, 30, FALSE))), "Y", "N")</f>
        <v>N</v>
      </c>
      <c r="L844">
        <v>10</v>
      </c>
      <c r="M844" t="s">
        <v>20</v>
      </c>
      <c r="N844" t="s">
        <v>90</v>
      </c>
      <c r="O844" t="s">
        <v>22</v>
      </c>
      <c r="P844" t="s">
        <v>23</v>
      </c>
      <c r="Q844">
        <v>0.13289999999999999</v>
      </c>
      <c r="R844">
        <f>IF(M844="electric",VLOOKUP(C844,Electric!$B:$F,5,FALSE), VLOOKUP(C844, Gas!$B:$F, 5, FALSE))</f>
        <v>0.10586</v>
      </c>
      <c r="S844" s="8" t="str">
        <f t="shared" si="13"/>
        <v>None</v>
      </c>
      <c r="T844">
        <v>0</v>
      </c>
      <c r="U844">
        <v>0</v>
      </c>
      <c r="V844">
        <v>0</v>
      </c>
      <c r="W844" t="s">
        <v>46</v>
      </c>
      <c r="X844">
        <v>36</v>
      </c>
      <c r="Y844" t="s">
        <v>13</v>
      </c>
      <c r="Z844" t="s">
        <v>40</v>
      </c>
      <c r="AA844" t="s">
        <v>226</v>
      </c>
      <c r="AD844" t="s">
        <v>162</v>
      </c>
      <c r="AE844" t="s">
        <v>975</v>
      </c>
      <c r="AF844" t="s">
        <v>937</v>
      </c>
      <c r="AG844" t="b">
        <v>0</v>
      </c>
      <c r="AH844" t="b">
        <v>0</v>
      </c>
      <c r="AI844" t="b">
        <v>0</v>
      </c>
      <c r="AJ844" t="b">
        <v>0</v>
      </c>
      <c r="AK844" t="b">
        <v>1</v>
      </c>
      <c r="AL844" t="b">
        <v>1</v>
      </c>
      <c r="AO844" s="1">
        <v>1</v>
      </c>
      <c r="AP844" t="b">
        <v>1</v>
      </c>
      <c r="AQ844" t="b">
        <v>0</v>
      </c>
    </row>
    <row r="845" spans="1:47">
      <c r="A845">
        <v>147371</v>
      </c>
      <c r="B845" t="s">
        <v>87</v>
      </c>
      <c r="C845" t="s">
        <v>441</v>
      </c>
      <c r="D845" t="s">
        <v>935</v>
      </c>
      <c r="E845" t="str">
        <f>IF(ISNUMBER(SEARCH(E$1, VLOOKUP($A845,#REF!, 30, FALSE))), "Y", "N")</f>
        <v>N</v>
      </c>
      <c r="F845" t="str">
        <f>IF(ISNUMBER(SEARCH(F$1, VLOOKUP($A845,#REF!, 30, FALSE))), "Y", "N")</f>
        <v>N</v>
      </c>
      <c r="G845" t="str">
        <f>IF(ISNUMBER(SEARCH(G$1, VLOOKUP($A845,#REF!, 30, FALSE))), "Y", "N")</f>
        <v>N</v>
      </c>
      <c r="H845" t="str">
        <f>IF(ISNUMBER(SEARCH(H$1, VLOOKUP($A845,#REF!, 30, FALSE))), "Y", "N")</f>
        <v>N</v>
      </c>
      <c r="I845" t="str">
        <f>IF(ISNUMBER(SEARCH(I$1, VLOOKUP($A845,#REF!, 30, FALSE))), "Y", "N")</f>
        <v>N</v>
      </c>
      <c r="J845" t="str">
        <f>IF(ISNUMBER(SEARCH(J$1, VLOOKUP($A845,#REF!, 30, FALSE))), "Y", "N")</f>
        <v>N</v>
      </c>
      <c r="K845" t="str">
        <f>IF(ISNUMBER(SEARCH(K$1, VLOOKUP($A845,#REF!, 30, FALSE))), "Y", "N")</f>
        <v>N</v>
      </c>
      <c r="L845">
        <v>60</v>
      </c>
      <c r="M845" t="s">
        <v>20</v>
      </c>
      <c r="N845" t="s">
        <v>66</v>
      </c>
      <c r="O845" t="s">
        <v>22</v>
      </c>
      <c r="P845" t="s">
        <v>23</v>
      </c>
      <c r="Q845">
        <v>0.1399</v>
      </c>
      <c r="R845" t="e">
        <f>IF(M845="electric",VLOOKUP(C845,Electric!$B:$F,5,FALSE), VLOOKUP(C845, Gas!$B:$F, 5, FALSE))</f>
        <v>#N/A</v>
      </c>
      <c r="S845" s="8" t="e">
        <f t="shared" si="13"/>
        <v>#N/A</v>
      </c>
      <c r="T845">
        <v>0</v>
      </c>
      <c r="U845">
        <v>0</v>
      </c>
      <c r="V845">
        <v>0</v>
      </c>
      <c r="W845" t="s">
        <v>46</v>
      </c>
      <c r="X845">
        <v>12</v>
      </c>
      <c r="Y845" t="s">
        <v>13</v>
      </c>
      <c r="Z845" t="s">
        <v>40</v>
      </c>
      <c r="AA845" t="s">
        <v>165</v>
      </c>
      <c r="AB845" t="s">
        <v>166</v>
      </c>
      <c r="AD845" t="s">
        <v>366</v>
      </c>
      <c r="AE845" t="s">
        <v>956</v>
      </c>
      <c r="AF845" t="s">
        <v>937</v>
      </c>
      <c r="AG845" t="b">
        <v>0</v>
      </c>
      <c r="AH845" t="b">
        <v>0</v>
      </c>
      <c r="AI845" t="b">
        <v>0</v>
      </c>
      <c r="AJ845" t="b">
        <v>0</v>
      </c>
      <c r="AK845" t="b">
        <v>1</v>
      </c>
      <c r="AL845" t="b">
        <v>1</v>
      </c>
      <c r="AO845" s="1">
        <v>1</v>
      </c>
      <c r="AP845" t="b">
        <v>1</v>
      </c>
      <c r="AQ845" t="b">
        <v>0</v>
      </c>
      <c r="AS845" t="b">
        <v>0</v>
      </c>
    </row>
    <row r="846" spans="1:47">
      <c r="A846">
        <v>147372</v>
      </c>
      <c r="B846" t="s">
        <v>87</v>
      </c>
      <c r="C846" t="s">
        <v>441</v>
      </c>
      <c r="D846" t="s">
        <v>938</v>
      </c>
      <c r="E846" t="str">
        <f>IF(ISNUMBER(SEARCH(E$1, VLOOKUP($A846,#REF!, 30, FALSE))), "Y", "N")</f>
        <v>N</v>
      </c>
      <c r="F846" t="str">
        <f>IF(ISNUMBER(SEARCH(F$1, VLOOKUP($A846,#REF!, 30, FALSE))), "Y", "N")</f>
        <v>N</v>
      </c>
      <c r="G846" t="str">
        <f>IF(ISNUMBER(SEARCH(G$1, VLOOKUP($A846,#REF!, 30, FALSE))), "Y", "N")</f>
        <v>N</v>
      </c>
      <c r="H846" t="str">
        <f>IF(ISNUMBER(SEARCH(H$1, VLOOKUP($A846,#REF!, 30, FALSE))), "Y", "N")</f>
        <v>N</v>
      </c>
      <c r="I846" t="str">
        <f>IF(ISNUMBER(SEARCH(I$1, VLOOKUP($A846,#REF!, 30, FALSE))), "Y", "N")</f>
        <v>N</v>
      </c>
      <c r="J846" t="str">
        <f>IF(ISNUMBER(SEARCH(J$1, VLOOKUP($A846,#REF!, 30, FALSE))), "Y", "N")</f>
        <v>N</v>
      </c>
      <c r="K846" t="str">
        <f>IF(ISNUMBER(SEARCH(K$1, VLOOKUP($A846,#REF!, 30, FALSE))), "Y", "N")</f>
        <v>N</v>
      </c>
      <c r="L846">
        <v>50</v>
      </c>
      <c r="M846" t="s">
        <v>20</v>
      </c>
      <c r="N846" t="s">
        <v>66</v>
      </c>
      <c r="O846" t="s">
        <v>22</v>
      </c>
      <c r="P846" t="s">
        <v>23</v>
      </c>
      <c r="Q846">
        <v>0.1419</v>
      </c>
      <c r="R846" t="e">
        <f>IF(M846="electric",VLOOKUP(C846,Electric!$B:$F,5,FALSE), VLOOKUP(C846, Gas!$B:$F, 5, FALSE))</f>
        <v>#N/A</v>
      </c>
      <c r="S846" s="8" t="e">
        <f t="shared" si="13"/>
        <v>#N/A</v>
      </c>
      <c r="T846">
        <v>0</v>
      </c>
      <c r="U846">
        <v>0</v>
      </c>
      <c r="V846">
        <v>0</v>
      </c>
      <c r="W846" t="s">
        <v>46</v>
      </c>
      <c r="X846">
        <v>24</v>
      </c>
      <c r="Y846" t="s">
        <v>13</v>
      </c>
      <c r="Z846" t="s">
        <v>40</v>
      </c>
      <c r="AA846" t="s">
        <v>170</v>
      </c>
      <c r="AD846" t="s">
        <v>174</v>
      </c>
      <c r="AE846" t="s">
        <v>957</v>
      </c>
      <c r="AF846" t="s">
        <v>937</v>
      </c>
      <c r="AG846" t="b">
        <v>0</v>
      </c>
      <c r="AH846" t="b">
        <v>0</v>
      </c>
      <c r="AI846" t="b">
        <v>0</v>
      </c>
      <c r="AJ846" t="b">
        <v>0</v>
      </c>
      <c r="AK846" t="b">
        <v>1</v>
      </c>
      <c r="AL846" t="b">
        <v>1</v>
      </c>
      <c r="AO846" s="1">
        <v>1</v>
      </c>
      <c r="AP846" t="b">
        <v>1</v>
      </c>
      <c r="AQ846" t="b">
        <v>0</v>
      </c>
    </row>
    <row r="847" spans="1:47">
      <c r="A847">
        <v>146937</v>
      </c>
      <c r="B847" t="s">
        <v>87</v>
      </c>
      <c r="C847" t="s">
        <v>441</v>
      </c>
      <c r="D847" t="s">
        <v>940</v>
      </c>
      <c r="E847" t="str">
        <f>IF(ISNUMBER(SEARCH(E$1, VLOOKUP($A847,#REF!, 30, FALSE))), "Y", "N")</f>
        <v>N</v>
      </c>
      <c r="F847" t="str">
        <f>IF(ISNUMBER(SEARCH(F$1, VLOOKUP($A847,#REF!, 30, FALSE))), "Y", "N")</f>
        <v>N</v>
      </c>
      <c r="G847" t="str">
        <f>IF(ISNUMBER(SEARCH(G$1, VLOOKUP($A847,#REF!, 30, FALSE))), "Y", "N")</f>
        <v>N</v>
      </c>
      <c r="H847" t="str">
        <f>IF(ISNUMBER(SEARCH(H$1, VLOOKUP($A847,#REF!, 30, FALSE))), "Y", "N")</f>
        <v>N</v>
      </c>
      <c r="I847" t="str">
        <f>IF(ISNUMBER(SEARCH(I$1, VLOOKUP($A847,#REF!, 30, FALSE))), "Y", "N")</f>
        <v>N</v>
      </c>
      <c r="J847" t="str">
        <f>IF(ISNUMBER(SEARCH(J$1, VLOOKUP($A847,#REF!, 30, FALSE))), "Y", "N")</f>
        <v>N</v>
      </c>
      <c r="K847" t="str">
        <f>IF(ISNUMBER(SEARCH(K$1, VLOOKUP($A847,#REF!, 30, FALSE))), "Y", "N")</f>
        <v>N</v>
      </c>
      <c r="L847">
        <v>70</v>
      </c>
      <c r="M847" t="s">
        <v>20</v>
      </c>
      <c r="N847" t="s">
        <v>66</v>
      </c>
      <c r="O847" t="s">
        <v>22</v>
      </c>
      <c r="P847" t="s">
        <v>23</v>
      </c>
      <c r="Q847">
        <v>0.1399</v>
      </c>
      <c r="R847" t="e">
        <f>IF(M847="electric",VLOOKUP(C847,Electric!$B:$F,5,FALSE), VLOOKUP(C847, Gas!$B:$F, 5, FALSE))</f>
        <v>#N/A</v>
      </c>
      <c r="S847" s="8" t="e">
        <f t="shared" si="13"/>
        <v>#N/A</v>
      </c>
      <c r="T847">
        <v>0</v>
      </c>
      <c r="U847">
        <v>0</v>
      </c>
      <c r="V847">
        <v>0</v>
      </c>
      <c r="W847" t="s">
        <v>46</v>
      </c>
      <c r="X847">
        <v>12</v>
      </c>
      <c r="Y847" t="s">
        <v>13</v>
      </c>
      <c r="Z847" t="s">
        <v>40</v>
      </c>
      <c r="AA847" t="s">
        <v>226</v>
      </c>
      <c r="AD847" t="s">
        <v>162</v>
      </c>
      <c r="AE847" t="s">
        <v>956</v>
      </c>
      <c r="AF847" t="s">
        <v>937</v>
      </c>
      <c r="AG847" t="b">
        <v>0</v>
      </c>
      <c r="AH847" t="b">
        <v>0</v>
      </c>
      <c r="AI847" t="b">
        <v>0</v>
      </c>
      <c r="AJ847" t="b">
        <v>0</v>
      </c>
      <c r="AK847" t="b">
        <v>1</v>
      </c>
      <c r="AL847" t="b">
        <v>1</v>
      </c>
      <c r="AO847" s="1">
        <v>1</v>
      </c>
      <c r="AP847" t="b">
        <v>1</v>
      </c>
      <c r="AQ847" t="b">
        <v>0</v>
      </c>
      <c r="AU847" t="s">
        <v>941</v>
      </c>
    </row>
    <row r="848" spans="1:47">
      <c r="A848">
        <v>151871</v>
      </c>
      <c r="B848" t="s">
        <v>87</v>
      </c>
      <c r="C848" t="s">
        <v>95</v>
      </c>
      <c r="D848" t="s">
        <v>958</v>
      </c>
      <c r="E848" t="str">
        <f>IF(ISNUMBER(SEARCH(E$1, VLOOKUP($A848,#REF!, 30, FALSE))), "Y", "N")</f>
        <v>N</v>
      </c>
      <c r="F848" t="str">
        <f>IF(ISNUMBER(SEARCH(F$1, VLOOKUP($A848,#REF!, 30, FALSE))), "Y", "N")</f>
        <v>N</v>
      </c>
      <c r="G848" t="str">
        <f>IF(ISNUMBER(SEARCH(G$1, VLOOKUP($A848,#REF!, 30, FALSE))), "Y", "N")</f>
        <v>N</v>
      </c>
      <c r="H848" t="str">
        <f>IF(ISNUMBER(SEARCH(H$1, VLOOKUP($A848,#REF!, 30, FALSE))), "Y", "N")</f>
        <v>N</v>
      </c>
      <c r="I848" t="str">
        <f>IF(ISNUMBER(SEARCH(I$1, VLOOKUP($A848,#REF!, 30, FALSE))), "Y", "N")</f>
        <v>N</v>
      </c>
      <c r="J848" t="str">
        <f>IF(ISNUMBER(SEARCH(J$1, VLOOKUP($A848,#REF!, 30, FALSE))), "Y", "N")</f>
        <v>N</v>
      </c>
      <c r="K848" t="str">
        <f>IF(ISNUMBER(SEARCH(K$1, VLOOKUP($A848,#REF!, 30, FALSE))), "Y", "N")</f>
        <v>N</v>
      </c>
      <c r="L848">
        <v>40</v>
      </c>
      <c r="M848" t="s">
        <v>20</v>
      </c>
      <c r="N848" t="s">
        <v>90</v>
      </c>
      <c r="O848" t="s">
        <v>22</v>
      </c>
      <c r="P848" t="s">
        <v>959</v>
      </c>
      <c r="Q848" t="s">
        <v>976</v>
      </c>
      <c r="R848">
        <f>IF(M848="electric",VLOOKUP(C848,Electric!$B:$F,5,FALSE), VLOOKUP(C848, Gas!$B:$F, 5, FALSE))</f>
        <v>0.14912300000000001</v>
      </c>
      <c r="S848" s="8" t="str">
        <f t="shared" si="13"/>
        <v>None</v>
      </c>
      <c r="T848">
        <v>0</v>
      </c>
      <c r="U848">
        <v>0</v>
      </c>
      <c r="V848">
        <v>0</v>
      </c>
      <c r="X848">
        <v>4</v>
      </c>
      <c r="Y848" t="s">
        <v>961</v>
      </c>
      <c r="Z848" t="s">
        <v>40</v>
      </c>
      <c r="AA848" t="s">
        <v>231</v>
      </c>
      <c r="AC848" t="s">
        <v>962</v>
      </c>
      <c r="AD848" t="s">
        <v>201</v>
      </c>
      <c r="AE848" t="s">
        <v>977</v>
      </c>
      <c r="AF848" t="s">
        <v>937</v>
      </c>
      <c r="AG848" t="b">
        <v>0</v>
      </c>
      <c r="AH848" t="b">
        <v>0</v>
      </c>
      <c r="AI848" t="b">
        <v>0</v>
      </c>
      <c r="AJ848" t="b">
        <v>0</v>
      </c>
      <c r="AK848" t="b">
        <v>1</v>
      </c>
      <c r="AL848" t="b">
        <v>1</v>
      </c>
      <c r="AO848" s="1">
        <v>1</v>
      </c>
      <c r="AP848" t="b">
        <v>1</v>
      </c>
      <c r="AQ848" t="b">
        <v>0</v>
      </c>
      <c r="AS848" t="b">
        <v>0</v>
      </c>
    </row>
    <row r="849" spans="1:47">
      <c r="A849">
        <v>151199</v>
      </c>
      <c r="B849" t="s">
        <v>87</v>
      </c>
      <c r="C849" t="s">
        <v>95</v>
      </c>
      <c r="D849" t="s">
        <v>89</v>
      </c>
      <c r="E849" t="str">
        <f>IF(ISNUMBER(SEARCH(E$1, VLOOKUP($A849,#REF!, 30, FALSE))), "Y", "N")</f>
        <v>N</v>
      </c>
      <c r="F849" t="str">
        <f>IF(ISNUMBER(SEARCH(F$1, VLOOKUP($A849,#REF!, 30, FALSE))), "Y", "N")</f>
        <v>N</v>
      </c>
      <c r="G849" t="str">
        <f>IF(ISNUMBER(SEARCH(G$1, VLOOKUP($A849,#REF!, 30, FALSE))), "Y", "N")</f>
        <v>N</v>
      </c>
      <c r="H849" t="str">
        <f>IF(ISNUMBER(SEARCH(H$1, VLOOKUP($A849,#REF!, 30, FALSE))), "Y", "N")</f>
        <v>N</v>
      </c>
      <c r="I849" t="str">
        <f>IF(ISNUMBER(SEARCH(I$1, VLOOKUP($A849,#REF!, 30, FALSE))), "Y", "N")</f>
        <v>N</v>
      </c>
      <c r="J849" t="str">
        <f>IF(ISNUMBER(SEARCH(J$1, VLOOKUP($A849,#REF!, 30, FALSE))), "Y", "N")</f>
        <v>N</v>
      </c>
      <c r="K849" t="str">
        <f>IF(ISNUMBER(SEARCH(K$1, VLOOKUP($A849,#REF!, 30, FALSE))), "Y", "N")</f>
        <v>N</v>
      </c>
      <c r="L849">
        <v>140</v>
      </c>
      <c r="M849" t="s">
        <v>20</v>
      </c>
      <c r="N849" t="s">
        <v>90</v>
      </c>
      <c r="O849" t="s">
        <v>22</v>
      </c>
      <c r="P849" t="s">
        <v>23</v>
      </c>
      <c r="Q849">
        <v>0.17249999999999999</v>
      </c>
      <c r="R849">
        <f>IF(M849="electric",VLOOKUP(C849,Electric!$B:$F,5,FALSE), VLOOKUP(C849, Gas!$B:$F, 5, FALSE))</f>
        <v>0.14912300000000001</v>
      </c>
      <c r="S849" s="8" t="str">
        <f t="shared" si="13"/>
        <v>None</v>
      </c>
      <c r="T849">
        <v>0</v>
      </c>
      <c r="U849">
        <v>7.99</v>
      </c>
      <c r="V849">
        <v>0</v>
      </c>
      <c r="W849" t="s">
        <v>46</v>
      </c>
      <c r="X849">
        <v>24</v>
      </c>
      <c r="Y849" t="s">
        <v>13</v>
      </c>
      <c r="Z849" t="s">
        <v>40</v>
      </c>
      <c r="AA849" t="s">
        <v>198</v>
      </c>
      <c r="AB849" t="s">
        <v>199</v>
      </c>
      <c r="AC849" t="s">
        <v>964</v>
      </c>
      <c r="AD849" t="s">
        <v>201</v>
      </c>
      <c r="AE849" t="s">
        <v>978</v>
      </c>
      <c r="AF849" t="s">
        <v>937</v>
      </c>
      <c r="AG849" t="b">
        <v>0</v>
      </c>
      <c r="AH849" t="b">
        <v>0</v>
      </c>
      <c r="AI849" t="b">
        <v>0</v>
      </c>
      <c r="AJ849" t="b">
        <v>0</v>
      </c>
      <c r="AK849" t="b">
        <v>1</v>
      </c>
      <c r="AL849" t="b">
        <v>1</v>
      </c>
      <c r="AO849" s="1">
        <v>1</v>
      </c>
      <c r="AP849" t="b">
        <v>1</v>
      </c>
      <c r="AQ849" t="b">
        <v>0</v>
      </c>
      <c r="AS849" t="b">
        <v>0</v>
      </c>
    </row>
    <row r="850" spans="1:47">
      <c r="A850">
        <v>151373</v>
      </c>
      <c r="B850" t="s">
        <v>87</v>
      </c>
      <c r="C850" t="s">
        <v>95</v>
      </c>
      <c r="D850" t="s">
        <v>91</v>
      </c>
      <c r="E850" t="str">
        <f>IF(ISNUMBER(SEARCH(E$1, VLOOKUP($A850,#REF!, 30, FALSE))), "Y", "N")</f>
        <v>N</v>
      </c>
      <c r="F850" t="str">
        <f>IF(ISNUMBER(SEARCH(F$1, VLOOKUP($A850,#REF!, 30, FALSE))), "Y", "N")</f>
        <v>N</v>
      </c>
      <c r="G850" t="str">
        <f>IF(ISNUMBER(SEARCH(G$1, VLOOKUP($A850,#REF!, 30, FALSE))), "Y", "N")</f>
        <v>N</v>
      </c>
      <c r="H850" t="str">
        <f>IF(ISNUMBER(SEARCH(H$1, VLOOKUP($A850,#REF!, 30, FALSE))), "Y", "N")</f>
        <v>N</v>
      </c>
      <c r="I850" t="str">
        <f>IF(ISNUMBER(SEARCH(I$1, VLOOKUP($A850,#REF!, 30, FALSE))), "Y", "N")</f>
        <v>N</v>
      </c>
      <c r="J850" t="str">
        <f>IF(ISNUMBER(SEARCH(J$1, VLOOKUP($A850,#REF!, 30, FALSE))), "Y", "N")</f>
        <v>N</v>
      </c>
      <c r="K850" t="str">
        <f>IF(ISNUMBER(SEARCH(K$1, VLOOKUP($A850,#REF!, 30, FALSE))), "Y", "N")</f>
        <v>N</v>
      </c>
      <c r="L850">
        <v>269</v>
      </c>
      <c r="M850" t="s">
        <v>20</v>
      </c>
      <c r="N850" t="s">
        <v>90</v>
      </c>
      <c r="O850" t="s">
        <v>22</v>
      </c>
      <c r="P850" t="s">
        <v>23</v>
      </c>
      <c r="Q850">
        <v>0.25190000000000001</v>
      </c>
      <c r="R850">
        <f>IF(M850="electric",VLOOKUP(C850,Electric!$B:$F,5,FALSE), VLOOKUP(C850, Gas!$B:$F, 5, FALSE))</f>
        <v>0.14912300000000001</v>
      </c>
      <c r="S850" s="8" t="str">
        <f t="shared" si="13"/>
        <v>None</v>
      </c>
      <c r="T850">
        <v>0</v>
      </c>
      <c r="U850">
        <v>0</v>
      </c>
      <c r="V850">
        <v>0</v>
      </c>
      <c r="W850" t="s">
        <v>25</v>
      </c>
      <c r="X850">
        <v>24</v>
      </c>
      <c r="Y850" t="s">
        <v>13</v>
      </c>
      <c r="Z850" t="s">
        <v>40</v>
      </c>
      <c r="AA850" t="s">
        <v>206</v>
      </c>
      <c r="AB850" t="s">
        <v>199</v>
      </c>
      <c r="AC850" t="s">
        <v>966</v>
      </c>
      <c r="AD850" t="s">
        <v>201</v>
      </c>
      <c r="AE850" t="s">
        <v>979</v>
      </c>
      <c r="AF850" t="s">
        <v>937</v>
      </c>
      <c r="AG850" t="b">
        <v>0</v>
      </c>
      <c r="AH850" t="b">
        <v>0</v>
      </c>
      <c r="AI850" t="b">
        <v>0</v>
      </c>
      <c r="AJ850" t="b">
        <v>0</v>
      </c>
      <c r="AK850" t="b">
        <v>1</v>
      </c>
      <c r="AL850" t="b">
        <v>1</v>
      </c>
      <c r="AO850" s="1">
        <v>1</v>
      </c>
      <c r="AP850" t="b">
        <v>1</v>
      </c>
      <c r="AQ850" t="b">
        <v>0</v>
      </c>
      <c r="AS850" t="b">
        <v>0</v>
      </c>
      <c r="AU850" t="s">
        <v>105</v>
      </c>
    </row>
    <row r="851" spans="1:47">
      <c r="A851">
        <v>151374</v>
      </c>
      <c r="B851" t="s">
        <v>87</v>
      </c>
      <c r="C851" t="s">
        <v>95</v>
      </c>
      <c r="D851" t="s">
        <v>93</v>
      </c>
      <c r="E851" t="str">
        <f>IF(ISNUMBER(SEARCH(E$1, VLOOKUP($A851,#REF!, 30, FALSE))), "Y", "N")</f>
        <v>N</v>
      </c>
      <c r="F851" t="str">
        <f>IF(ISNUMBER(SEARCH(F$1, VLOOKUP($A851,#REF!, 30, FALSE))), "Y", "N")</f>
        <v>N</v>
      </c>
      <c r="G851" t="str">
        <f>IF(ISNUMBER(SEARCH(G$1, VLOOKUP($A851,#REF!, 30, FALSE))), "Y", "N")</f>
        <v>N</v>
      </c>
      <c r="H851" t="str">
        <f>IF(ISNUMBER(SEARCH(H$1, VLOOKUP($A851,#REF!, 30, FALSE))), "Y", "N")</f>
        <v>N</v>
      </c>
      <c r="I851" t="str">
        <f>IF(ISNUMBER(SEARCH(I$1, VLOOKUP($A851,#REF!, 30, FALSE))), "Y", "N")</f>
        <v>N</v>
      </c>
      <c r="J851" t="str">
        <f>IF(ISNUMBER(SEARCH(J$1, VLOOKUP($A851,#REF!, 30, FALSE))), "Y", "N")</f>
        <v>N</v>
      </c>
      <c r="K851" t="str">
        <f>IF(ISNUMBER(SEARCH(K$1, VLOOKUP($A851,#REF!, 30, FALSE))), "Y", "N")</f>
        <v>N</v>
      </c>
      <c r="L851">
        <v>217</v>
      </c>
      <c r="M851" t="s">
        <v>20</v>
      </c>
      <c r="N851" t="s">
        <v>90</v>
      </c>
      <c r="O851" t="s">
        <v>22</v>
      </c>
      <c r="P851" t="s">
        <v>23</v>
      </c>
      <c r="Q851">
        <v>0.2399</v>
      </c>
      <c r="R851">
        <f>IF(M851="electric",VLOOKUP(C851,Electric!$B:$F,5,FALSE), VLOOKUP(C851, Gas!$B:$F, 5, FALSE))</f>
        <v>0.14912300000000001</v>
      </c>
      <c r="S851" s="8" t="str">
        <f t="shared" si="13"/>
        <v>None</v>
      </c>
      <c r="T851">
        <v>0</v>
      </c>
      <c r="U851">
        <v>0</v>
      </c>
      <c r="V851">
        <v>0</v>
      </c>
      <c r="W851" t="s">
        <v>25</v>
      </c>
      <c r="X851">
        <v>24</v>
      </c>
      <c r="Y851" t="s">
        <v>13</v>
      </c>
      <c r="Z851" t="s">
        <v>40</v>
      </c>
      <c r="AA851" t="s">
        <v>206</v>
      </c>
      <c r="AB851" t="s">
        <v>199</v>
      </c>
      <c r="AC851" t="s">
        <v>966</v>
      </c>
      <c r="AD851" t="s">
        <v>201</v>
      </c>
      <c r="AE851" t="s">
        <v>980</v>
      </c>
      <c r="AF851" t="s">
        <v>937</v>
      </c>
      <c r="AG851" t="b">
        <v>0</v>
      </c>
      <c r="AH851" t="b">
        <v>0</v>
      </c>
      <c r="AI851" t="b">
        <v>0</v>
      </c>
      <c r="AJ851" t="b">
        <v>0</v>
      </c>
      <c r="AK851" t="b">
        <v>1</v>
      </c>
      <c r="AL851" t="b">
        <v>1</v>
      </c>
      <c r="AO851" s="1">
        <v>1</v>
      </c>
      <c r="AP851" t="b">
        <v>1</v>
      </c>
      <c r="AQ851" t="b">
        <v>0</v>
      </c>
      <c r="AS851" t="b">
        <v>0</v>
      </c>
      <c r="AU851" t="s">
        <v>105</v>
      </c>
    </row>
    <row r="852" spans="1:47">
      <c r="A852">
        <v>148251</v>
      </c>
      <c r="B852" t="s">
        <v>87</v>
      </c>
      <c r="C852" t="s">
        <v>95</v>
      </c>
      <c r="D852" t="s">
        <v>969</v>
      </c>
      <c r="E852" t="str">
        <f>IF(ISNUMBER(SEARCH(E$1, VLOOKUP($A852,#REF!, 30, FALSE))), "Y", "N")</f>
        <v>N</v>
      </c>
      <c r="F852" t="str">
        <f>IF(ISNUMBER(SEARCH(F$1, VLOOKUP($A852,#REF!, 30, FALSE))), "Y", "N")</f>
        <v>N</v>
      </c>
      <c r="G852" t="str">
        <f>IF(ISNUMBER(SEARCH(G$1, VLOOKUP($A852,#REF!, 30, FALSE))), "Y", "N")</f>
        <v>N</v>
      </c>
      <c r="H852" t="str">
        <f>IF(ISNUMBER(SEARCH(H$1, VLOOKUP($A852,#REF!, 30, FALSE))), "Y", "N")</f>
        <v>N</v>
      </c>
      <c r="I852" t="str">
        <f>IF(ISNUMBER(SEARCH(I$1, VLOOKUP($A852,#REF!, 30, FALSE))), "Y", "N")</f>
        <v>N</v>
      </c>
      <c r="J852" t="str">
        <f>IF(ISNUMBER(SEARCH(J$1, VLOOKUP($A852,#REF!, 30, FALSE))), "Y", "N")</f>
        <v>N</v>
      </c>
      <c r="K852" t="str">
        <f>IF(ISNUMBER(SEARCH(K$1, VLOOKUP($A852,#REF!, 30, FALSE))), "Y", "N")</f>
        <v>N</v>
      </c>
      <c r="L852">
        <v>60</v>
      </c>
      <c r="M852" t="s">
        <v>20</v>
      </c>
      <c r="N852" t="s">
        <v>90</v>
      </c>
      <c r="O852" t="s">
        <v>22</v>
      </c>
      <c r="P852" t="s">
        <v>23</v>
      </c>
      <c r="Q852">
        <v>0.16089999999999999</v>
      </c>
      <c r="R852">
        <f>IF(M852="electric",VLOOKUP(C852,Electric!$B:$F,5,FALSE), VLOOKUP(C852, Gas!$B:$F, 5, FALSE))</f>
        <v>0.14912300000000001</v>
      </c>
      <c r="S852" s="8" t="str">
        <f t="shared" si="13"/>
        <v>None</v>
      </c>
      <c r="T852">
        <v>0</v>
      </c>
      <c r="U852">
        <v>0</v>
      </c>
      <c r="V852">
        <v>0</v>
      </c>
      <c r="W852" t="s">
        <v>46</v>
      </c>
      <c r="X852">
        <v>12</v>
      </c>
      <c r="Y852" t="s">
        <v>13</v>
      </c>
      <c r="Z852" t="s">
        <v>40</v>
      </c>
      <c r="AA852" t="s">
        <v>970</v>
      </c>
      <c r="AB852" t="s">
        <v>936</v>
      </c>
      <c r="AD852" t="s">
        <v>746</v>
      </c>
      <c r="AE852" t="s">
        <v>981</v>
      </c>
      <c r="AF852" t="s">
        <v>937</v>
      </c>
      <c r="AG852" t="b">
        <v>0</v>
      </c>
      <c r="AH852" t="b">
        <v>0</v>
      </c>
      <c r="AI852" t="b">
        <v>0</v>
      </c>
      <c r="AJ852" t="b">
        <v>0</v>
      </c>
      <c r="AK852" t="b">
        <v>1</v>
      </c>
      <c r="AL852" t="b">
        <v>1</v>
      </c>
      <c r="AO852" s="1">
        <v>1</v>
      </c>
      <c r="AP852" t="b">
        <v>1</v>
      </c>
      <c r="AQ852" t="b">
        <v>0</v>
      </c>
    </row>
    <row r="853" spans="1:47">
      <c r="A853">
        <v>147158</v>
      </c>
      <c r="B853" t="s">
        <v>87</v>
      </c>
      <c r="C853" t="s">
        <v>95</v>
      </c>
      <c r="D853" t="s">
        <v>972</v>
      </c>
      <c r="E853" t="str">
        <f>IF(ISNUMBER(SEARCH(E$1, VLOOKUP($A853,#REF!, 30, FALSE))), "Y", "N")</f>
        <v>N</v>
      </c>
      <c r="F853" t="str">
        <f>IF(ISNUMBER(SEARCH(F$1, VLOOKUP($A853,#REF!, 30, FALSE))), "Y", "N")</f>
        <v>N</v>
      </c>
      <c r="G853" t="str">
        <f>IF(ISNUMBER(SEARCH(G$1, VLOOKUP($A853,#REF!, 30, FALSE))), "Y", "N")</f>
        <v>N</v>
      </c>
      <c r="H853" t="str">
        <f>IF(ISNUMBER(SEARCH(H$1, VLOOKUP($A853,#REF!, 30, FALSE))), "Y", "N")</f>
        <v>N</v>
      </c>
      <c r="I853" t="str">
        <f>IF(ISNUMBER(SEARCH(I$1, VLOOKUP($A853,#REF!, 30, FALSE))), "Y", "N")</f>
        <v>N</v>
      </c>
      <c r="J853" t="str">
        <f>IF(ISNUMBER(SEARCH(J$1, VLOOKUP($A853,#REF!, 30, FALSE))), "Y", "N")</f>
        <v>N</v>
      </c>
      <c r="K853" t="str">
        <f>IF(ISNUMBER(SEARCH(K$1, VLOOKUP($A853,#REF!, 30, FALSE))), "Y", "N")</f>
        <v>N</v>
      </c>
      <c r="L853">
        <v>50</v>
      </c>
      <c r="M853" t="s">
        <v>20</v>
      </c>
      <c r="N853" t="s">
        <v>90</v>
      </c>
      <c r="O853" t="s">
        <v>22</v>
      </c>
      <c r="P853" t="s">
        <v>23</v>
      </c>
      <c r="Q853">
        <v>0.16389999999999999</v>
      </c>
      <c r="R853">
        <f>IF(M853="electric",VLOOKUP(C853,Electric!$B:$F,5,FALSE), VLOOKUP(C853, Gas!$B:$F, 5, FALSE))</f>
        <v>0.14912300000000001</v>
      </c>
      <c r="S853" s="8" t="str">
        <f t="shared" si="13"/>
        <v>None</v>
      </c>
      <c r="T853">
        <v>0</v>
      </c>
      <c r="U853">
        <v>0</v>
      </c>
      <c r="V853">
        <v>0</v>
      </c>
      <c r="W853" t="s">
        <v>46</v>
      </c>
      <c r="X853">
        <v>24</v>
      </c>
      <c r="Y853" t="s">
        <v>13</v>
      </c>
      <c r="Z853" t="s">
        <v>40</v>
      </c>
      <c r="AA853" t="s">
        <v>226</v>
      </c>
      <c r="AD853" t="s">
        <v>162</v>
      </c>
      <c r="AE853" t="s">
        <v>982</v>
      </c>
      <c r="AF853" t="s">
        <v>937</v>
      </c>
      <c r="AG853" t="b">
        <v>0</v>
      </c>
      <c r="AH853" t="b">
        <v>0</v>
      </c>
      <c r="AI853" t="b">
        <v>0</v>
      </c>
      <c r="AJ853" t="b">
        <v>0</v>
      </c>
      <c r="AK853" t="b">
        <v>1</v>
      </c>
      <c r="AL853" t="b">
        <v>1</v>
      </c>
      <c r="AO853" s="1">
        <v>1</v>
      </c>
      <c r="AP853" t="b">
        <v>1</v>
      </c>
      <c r="AQ853" t="b">
        <v>0</v>
      </c>
    </row>
    <row r="854" spans="1:47">
      <c r="A854">
        <v>147160</v>
      </c>
      <c r="B854" t="s">
        <v>87</v>
      </c>
      <c r="C854" t="s">
        <v>95</v>
      </c>
      <c r="D854" t="s">
        <v>974</v>
      </c>
      <c r="E854" t="str">
        <f>IF(ISNUMBER(SEARCH(E$1, VLOOKUP($A854,#REF!, 30, FALSE))), "Y", "N")</f>
        <v>N</v>
      </c>
      <c r="F854" t="str">
        <f>IF(ISNUMBER(SEARCH(F$1, VLOOKUP($A854,#REF!, 30, FALSE))), "Y", "N")</f>
        <v>N</v>
      </c>
      <c r="G854" t="str">
        <f>IF(ISNUMBER(SEARCH(G$1, VLOOKUP($A854,#REF!, 30, FALSE))), "Y", "N")</f>
        <v>N</v>
      </c>
      <c r="H854" t="str">
        <f>IF(ISNUMBER(SEARCH(H$1, VLOOKUP($A854,#REF!, 30, FALSE))), "Y", "N")</f>
        <v>N</v>
      </c>
      <c r="I854" t="str">
        <f>IF(ISNUMBER(SEARCH(I$1, VLOOKUP($A854,#REF!, 30, FALSE))), "Y", "N")</f>
        <v>N</v>
      </c>
      <c r="J854" t="str">
        <f>IF(ISNUMBER(SEARCH(J$1, VLOOKUP($A854,#REF!, 30, FALSE))), "Y", "N")</f>
        <v>N</v>
      </c>
      <c r="K854" t="str">
        <f>IF(ISNUMBER(SEARCH(K$1, VLOOKUP($A854,#REF!, 30, FALSE))), "Y", "N")</f>
        <v>N</v>
      </c>
      <c r="L854">
        <v>10</v>
      </c>
      <c r="M854" t="s">
        <v>20</v>
      </c>
      <c r="N854" t="s">
        <v>90</v>
      </c>
      <c r="O854" t="s">
        <v>22</v>
      </c>
      <c r="P854" t="s">
        <v>23</v>
      </c>
      <c r="Q854">
        <v>0.16689999999999999</v>
      </c>
      <c r="R854">
        <f>IF(M854="electric",VLOOKUP(C854,Electric!$B:$F,5,FALSE), VLOOKUP(C854, Gas!$B:$F, 5, FALSE))</f>
        <v>0.14912300000000001</v>
      </c>
      <c r="S854" s="8" t="str">
        <f t="shared" si="13"/>
        <v>None</v>
      </c>
      <c r="T854">
        <v>0</v>
      </c>
      <c r="U854">
        <v>0</v>
      </c>
      <c r="V854">
        <v>0</v>
      </c>
      <c r="W854" t="s">
        <v>46</v>
      </c>
      <c r="X854">
        <v>36</v>
      </c>
      <c r="Y854" t="s">
        <v>13</v>
      </c>
      <c r="Z854" t="s">
        <v>40</v>
      </c>
      <c r="AA854" t="s">
        <v>226</v>
      </c>
      <c r="AD854" t="s">
        <v>162</v>
      </c>
      <c r="AE854" t="s">
        <v>983</v>
      </c>
      <c r="AF854" t="s">
        <v>937</v>
      </c>
      <c r="AG854" t="b">
        <v>0</v>
      </c>
      <c r="AH854" t="b">
        <v>0</v>
      </c>
      <c r="AI854" t="b">
        <v>0</v>
      </c>
      <c r="AJ854" t="b">
        <v>0</v>
      </c>
      <c r="AK854" t="b">
        <v>1</v>
      </c>
      <c r="AL854" t="b">
        <v>1</v>
      </c>
      <c r="AO854" s="1">
        <v>1</v>
      </c>
      <c r="AP854" t="b">
        <v>1</v>
      </c>
      <c r="AQ854" t="b">
        <v>0</v>
      </c>
    </row>
    <row r="855" spans="1:47">
      <c r="A855">
        <v>151769</v>
      </c>
      <c r="B855" t="s">
        <v>87</v>
      </c>
      <c r="C855" t="s">
        <v>95</v>
      </c>
      <c r="D855" t="s">
        <v>984</v>
      </c>
      <c r="E855" t="str">
        <f>IF(ISNUMBER(SEARCH(E$1, VLOOKUP($A855,#REF!, 30, FALSE))), "Y", "N")</f>
        <v>N</v>
      </c>
      <c r="F855" t="str">
        <f>IF(ISNUMBER(SEARCH(F$1, VLOOKUP($A855,#REF!, 30, FALSE))), "Y", "N")</f>
        <v>N</v>
      </c>
      <c r="G855" t="str">
        <f>IF(ISNUMBER(SEARCH(G$1, VLOOKUP($A855,#REF!, 30, FALSE))), "Y", "N")</f>
        <v>N</v>
      </c>
      <c r="H855" t="str">
        <f>IF(ISNUMBER(SEARCH(H$1, VLOOKUP($A855,#REF!, 30, FALSE))), "Y", "N")</f>
        <v>N</v>
      </c>
      <c r="I855" t="str">
        <f>IF(ISNUMBER(SEARCH(I$1, VLOOKUP($A855,#REF!, 30, FALSE))), "Y", "N")</f>
        <v>N</v>
      </c>
      <c r="J855" t="str">
        <f>IF(ISNUMBER(SEARCH(J$1, VLOOKUP($A855,#REF!, 30, FALSE))), "Y", "N")</f>
        <v>N</v>
      </c>
      <c r="K855" t="str">
        <f>IF(ISNUMBER(SEARCH(K$1, VLOOKUP($A855,#REF!, 30, FALSE))), "Y", "N")</f>
        <v>N</v>
      </c>
      <c r="L855">
        <v>51</v>
      </c>
      <c r="M855" t="s">
        <v>20</v>
      </c>
      <c r="N855" t="s">
        <v>90</v>
      </c>
      <c r="O855" t="s">
        <v>22</v>
      </c>
      <c r="P855" t="s">
        <v>23</v>
      </c>
      <c r="Q855">
        <v>0.21990000000000001</v>
      </c>
      <c r="R855">
        <f>IF(M855="electric",VLOOKUP(C855,Electric!$B:$F,5,FALSE), VLOOKUP(C855, Gas!$B:$F, 5, FALSE))</f>
        <v>0.14912300000000001</v>
      </c>
      <c r="S855" s="8" t="str">
        <f t="shared" si="13"/>
        <v>None</v>
      </c>
      <c r="T855">
        <v>0</v>
      </c>
      <c r="U855">
        <v>0</v>
      </c>
      <c r="V855">
        <v>0</v>
      </c>
      <c r="W855" t="s">
        <v>46</v>
      </c>
      <c r="X855">
        <v>24</v>
      </c>
      <c r="Y855" t="s">
        <v>13</v>
      </c>
      <c r="Z855" t="s">
        <v>40</v>
      </c>
      <c r="AA855" t="s">
        <v>222</v>
      </c>
      <c r="AD855" t="s">
        <v>162</v>
      </c>
      <c r="AE855" t="s">
        <v>985</v>
      </c>
      <c r="AF855" t="s">
        <v>937</v>
      </c>
      <c r="AG855" t="b">
        <v>0</v>
      </c>
      <c r="AH855" t="b">
        <v>0</v>
      </c>
      <c r="AI855" t="b">
        <v>0</v>
      </c>
      <c r="AJ855" t="b">
        <v>0</v>
      </c>
      <c r="AK855" t="b">
        <v>1</v>
      </c>
      <c r="AL855" t="b">
        <v>1</v>
      </c>
      <c r="AO855" s="1">
        <v>1</v>
      </c>
      <c r="AP855" t="b">
        <v>1</v>
      </c>
      <c r="AQ855" t="b">
        <v>0</v>
      </c>
      <c r="AS855" t="b">
        <v>0</v>
      </c>
    </row>
    <row r="856" spans="1:47">
      <c r="A856">
        <v>147521</v>
      </c>
      <c r="B856" t="s">
        <v>87</v>
      </c>
      <c r="C856" t="s">
        <v>986</v>
      </c>
      <c r="D856" t="s">
        <v>942</v>
      </c>
      <c r="E856" t="str">
        <f>IF(ISNUMBER(SEARCH(E$1, VLOOKUP($A856,#REF!, 30, FALSE))), "Y", "N")</f>
        <v>N</v>
      </c>
      <c r="F856" t="str">
        <f>IF(ISNUMBER(SEARCH(F$1, VLOOKUP($A856,#REF!, 30, FALSE))), "Y", "N")</f>
        <v>N</v>
      </c>
      <c r="G856" t="str">
        <f>IF(ISNUMBER(SEARCH(G$1, VLOOKUP($A856,#REF!, 30, FALSE))), "Y", "N")</f>
        <v>N</v>
      </c>
      <c r="H856" t="str">
        <f>IF(ISNUMBER(SEARCH(H$1, VLOOKUP($A856,#REF!, 30, FALSE))), "Y", "N")</f>
        <v>N</v>
      </c>
      <c r="I856" t="str">
        <f>IF(ISNUMBER(SEARCH(I$1, VLOOKUP($A856,#REF!, 30, FALSE))), "Y", "N")</f>
        <v>N</v>
      </c>
      <c r="J856" t="str">
        <f>IF(ISNUMBER(SEARCH(J$1, VLOOKUP($A856,#REF!, 30, FALSE))), "Y", "N")</f>
        <v>N</v>
      </c>
      <c r="K856" t="str">
        <f>IF(ISNUMBER(SEARCH(K$1, VLOOKUP($A856,#REF!, 30, FALSE))), "Y", "N")</f>
        <v>N</v>
      </c>
      <c r="L856" t="s">
        <v>221</v>
      </c>
      <c r="M856" t="s">
        <v>20</v>
      </c>
      <c r="N856" t="s">
        <v>55</v>
      </c>
      <c r="O856" t="s">
        <v>22</v>
      </c>
      <c r="P856" t="s">
        <v>23</v>
      </c>
      <c r="Q856">
        <v>9.35E-2</v>
      </c>
      <c r="R856">
        <f>IF(M856="electric",VLOOKUP(C856,Electric!$B:$F,5,FALSE), VLOOKUP(C856, Gas!$B:$F, 5, FALSE))</f>
        <v>0.1085</v>
      </c>
      <c r="S856" s="8">
        <f t="shared" si="13"/>
        <v>-0.13824884792626727</v>
      </c>
      <c r="T856">
        <v>0</v>
      </c>
      <c r="U856">
        <v>0</v>
      </c>
      <c r="V856">
        <v>0</v>
      </c>
      <c r="W856" t="s">
        <v>46</v>
      </c>
      <c r="X856">
        <v>12</v>
      </c>
      <c r="Y856" t="s">
        <v>13</v>
      </c>
      <c r="Z856" t="s">
        <v>31</v>
      </c>
      <c r="AA856" t="s">
        <v>987</v>
      </c>
      <c r="AD856" t="s">
        <v>988</v>
      </c>
      <c r="AE856" t="s">
        <v>989</v>
      </c>
      <c r="AF856" t="s">
        <v>937</v>
      </c>
      <c r="AG856" t="b">
        <v>0</v>
      </c>
      <c r="AH856" t="b">
        <v>0</v>
      </c>
      <c r="AI856" t="b">
        <v>0</v>
      </c>
      <c r="AJ856" t="b">
        <v>0</v>
      </c>
      <c r="AK856" t="b">
        <v>1</v>
      </c>
      <c r="AL856" t="b">
        <v>1</v>
      </c>
      <c r="AO856" t="s">
        <v>27</v>
      </c>
      <c r="AP856" t="b">
        <v>0</v>
      </c>
      <c r="AQ856" t="b">
        <v>0</v>
      </c>
      <c r="AS856" t="b">
        <v>0</v>
      </c>
    </row>
    <row r="857" spans="1:47">
      <c r="A857">
        <v>141428</v>
      </c>
      <c r="B857" t="s">
        <v>87</v>
      </c>
      <c r="C857" t="s">
        <v>986</v>
      </c>
      <c r="D857" t="s">
        <v>935</v>
      </c>
      <c r="E857" t="str">
        <f>IF(ISNUMBER(SEARCH(E$1, VLOOKUP($A857,#REF!, 30, FALSE))), "Y", "N")</f>
        <v>N</v>
      </c>
      <c r="F857" t="str">
        <f>IF(ISNUMBER(SEARCH(F$1, VLOOKUP($A857,#REF!, 30, FALSE))), "Y", "N")</f>
        <v>N</v>
      </c>
      <c r="G857" t="str">
        <f>IF(ISNUMBER(SEARCH(G$1, VLOOKUP($A857,#REF!, 30, FALSE))), "Y", "N")</f>
        <v>N</v>
      </c>
      <c r="H857" t="str">
        <f>IF(ISNUMBER(SEARCH(H$1, VLOOKUP($A857,#REF!, 30, FALSE))), "Y", "N")</f>
        <v>N</v>
      </c>
      <c r="I857" t="str">
        <f>IF(ISNUMBER(SEARCH(I$1, VLOOKUP($A857,#REF!, 30, FALSE))), "Y", "N")</f>
        <v>N</v>
      </c>
      <c r="J857" t="str">
        <f>IF(ISNUMBER(SEARCH(J$1, VLOOKUP($A857,#REF!, 30, FALSE))), "Y", "N")</f>
        <v>N</v>
      </c>
      <c r="K857" t="str">
        <f>IF(ISNUMBER(SEARCH(K$1, VLOOKUP($A857,#REF!, 30, FALSE))), "Y", "N")</f>
        <v>N</v>
      </c>
      <c r="L857">
        <v>60</v>
      </c>
      <c r="M857" t="s">
        <v>20</v>
      </c>
      <c r="N857" t="s">
        <v>55</v>
      </c>
      <c r="O857" t="s">
        <v>22</v>
      </c>
      <c r="P857" t="s">
        <v>23</v>
      </c>
      <c r="Q857">
        <v>9.8900000000000002E-2</v>
      </c>
      <c r="R857">
        <f>IF(M857="electric",VLOOKUP(C857,Electric!$B:$F,5,FALSE), VLOOKUP(C857, Gas!$B:$F, 5, FALSE))</f>
        <v>0.1085</v>
      </c>
      <c r="S857" s="8">
        <f t="shared" si="13"/>
        <v>-8.8479262672811032E-2</v>
      </c>
      <c r="T857">
        <v>0</v>
      </c>
      <c r="U857">
        <v>0</v>
      </c>
      <c r="V857">
        <v>0</v>
      </c>
      <c r="W857" t="s">
        <v>46</v>
      </c>
      <c r="X857">
        <v>12</v>
      </c>
      <c r="Y857" t="s">
        <v>13</v>
      </c>
      <c r="Z857" t="s">
        <v>40</v>
      </c>
      <c r="AA857" t="s">
        <v>165</v>
      </c>
      <c r="AB857" t="s">
        <v>946</v>
      </c>
      <c r="AD857" t="s">
        <v>201</v>
      </c>
      <c r="AE857" t="s">
        <v>990</v>
      </c>
      <c r="AF857" t="s">
        <v>937</v>
      </c>
      <c r="AG857" t="b">
        <v>0</v>
      </c>
      <c r="AH857" t="b">
        <v>0</v>
      </c>
      <c r="AI857" t="b">
        <v>0</v>
      </c>
      <c r="AJ857" t="b">
        <v>0</v>
      </c>
      <c r="AK857" t="b">
        <v>1</v>
      </c>
      <c r="AL857" t="b">
        <v>1</v>
      </c>
      <c r="AO857" s="1">
        <v>1</v>
      </c>
      <c r="AP857" t="b">
        <v>1</v>
      </c>
      <c r="AQ857" t="b">
        <v>0</v>
      </c>
      <c r="AS857" t="b">
        <v>0</v>
      </c>
    </row>
    <row r="858" spans="1:47">
      <c r="A858">
        <v>142084</v>
      </c>
      <c r="B858" t="s">
        <v>87</v>
      </c>
      <c r="C858" t="s">
        <v>986</v>
      </c>
      <c r="D858" t="s">
        <v>938</v>
      </c>
      <c r="E858" t="str">
        <f>IF(ISNUMBER(SEARCH(E$1, VLOOKUP($A858,#REF!, 30, FALSE))), "Y", "N")</f>
        <v>N</v>
      </c>
      <c r="F858" t="str">
        <f>IF(ISNUMBER(SEARCH(F$1, VLOOKUP($A858,#REF!, 30, FALSE))), "Y", "N")</f>
        <v>N</v>
      </c>
      <c r="G858" t="str">
        <f>IF(ISNUMBER(SEARCH(G$1, VLOOKUP($A858,#REF!, 30, FALSE))), "Y", "N")</f>
        <v>N</v>
      </c>
      <c r="H858" t="str">
        <f>IF(ISNUMBER(SEARCH(H$1, VLOOKUP($A858,#REF!, 30, FALSE))), "Y", "N")</f>
        <v>N</v>
      </c>
      <c r="I858" t="str">
        <f>IF(ISNUMBER(SEARCH(I$1, VLOOKUP($A858,#REF!, 30, FALSE))), "Y", "N")</f>
        <v>N</v>
      </c>
      <c r="J858" t="str">
        <f>IF(ISNUMBER(SEARCH(J$1, VLOOKUP($A858,#REF!, 30, FALSE))), "Y", "N")</f>
        <v>N</v>
      </c>
      <c r="K858" t="str">
        <f>IF(ISNUMBER(SEARCH(K$1, VLOOKUP($A858,#REF!, 30, FALSE))), "Y", "N")</f>
        <v>N</v>
      </c>
      <c r="L858">
        <v>50</v>
      </c>
      <c r="M858" t="s">
        <v>20</v>
      </c>
      <c r="N858" t="s">
        <v>55</v>
      </c>
      <c r="O858" t="s">
        <v>22</v>
      </c>
      <c r="P858" t="s">
        <v>23</v>
      </c>
      <c r="Q858">
        <v>9.9900000000000003E-2</v>
      </c>
      <c r="R858">
        <f>IF(M858="electric",VLOOKUP(C858,Electric!$B:$F,5,FALSE), VLOOKUP(C858, Gas!$B:$F, 5, FALSE))</f>
        <v>0.1085</v>
      </c>
      <c r="S858" s="8">
        <f t="shared" si="13"/>
        <v>-7.9262672811059878E-2</v>
      </c>
      <c r="T858">
        <v>0</v>
      </c>
      <c r="U858">
        <v>0</v>
      </c>
      <c r="V858">
        <v>0</v>
      </c>
      <c r="W858" t="s">
        <v>46</v>
      </c>
      <c r="X858">
        <v>24</v>
      </c>
      <c r="Y858" t="s">
        <v>13</v>
      </c>
      <c r="Z858" t="s">
        <v>40</v>
      </c>
      <c r="AA858" t="s">
        <v>170</v>
      </c>
      <c r="AD858" t="s">
        <v>180</v>
      </c>
      <c r="AE858" t="s">
        <v>991</v>
      </c>
      <c r="AF858" t="s">
        <v>937</v>
      </c>
      <c r="AG858" t="b">
        <v>0</v>
      </c>
      <c r="AH858" t="b">
        <v>0</v>
      </c>
      <c r="AI858" t="b">
        <v>0</v>
      </c>
      <c r="AJ858" t="b">
        <v>0</v>
      </c>
      <c r="AK858" t="b">
        <v>1</v>
      </c>
      <c r="AL858" t="b">
        <v>1</v>
      </c>
      <c r="AO858" s="1">
        <v>1</v>
      </c>
      <c r="AP858" t="b">
        <v>1</v>
      </c>
      <c r="AQ858" t="b">
        <v>0</v>
      </c>
    </row>
    <row r="859" spans="1:47">
      <c r="A859">
        <v>151148</v>
      </c>
      <c r="B859" t="s">
        <v>87</v>
      </c>
      <c r="C859" t="s">
        <v>986</v>
      </c>
      <c r="D859" t="s">
        <v>949</v>
      </c>
      <c r="E859" t="str">
        <f>IF(ISNUMBER(SEARCH(E$1, VLOOKUP($A859,#REF!, 30, FALSE))), "Y", "N")</f>
        <v>N</v>
      </c>
      <c r="F859" t="str">
        <f>IF(ISNUMBER(SEARCH(F$1, VLOOKUP($A859,#REF!, 30, FALSE))), "Y", "N")</f>
        <v>N</v>
      </c>
      <c r="G859" t="str">
        <f>IF(ISNUMBER(SEARCH(G$1, VLOOKUP($A859,#REF!, 30, FALSE))), "Y", "N")</f>
        <v>N</v>
      </c>
      <c r="H859" t="str">
        <f>IF(ISNUMBER(SEARCH(H$1, VLOOKUP($A859,#REF!, 30, FALSE))), "Y", "N")</f>
        <v>N</v>
      </c>
      <c r="I859" t="str">
        <f>IF(ISNUMBER(SEARCH(I$1, VLOOKUP($A859,#REF!, 30, FALSE))), "Y", "N")</f>
        <v>N</v>
      </c>
      <c r="J859" t="str">
        <f>IF(ISNUMBER(SEARCH(J$1, VLOOKUP($A859,#REF!, 30, FALSE))), "Y", "N")</f>
        <v>N</v>
      </c>
      <c r="K859" t="str">
        <f>IF(ISNUMBER(SEARCH(K$1, VLOOKUP($A859,#REF!, 30, FALSE))), "Y", "N")</f>
        <v>N</v>
      </c>
      <c r="L859" t="s">
        <v>248</v>
      </c>
      <c r="M859" t="s">
        <v>20</v>
      </c>
      <c r="N859" t="s">
        <v>55</v>
      </c>
      <c r="O859" t="s">
        <v>22</v>
      </c>
      <c r="P859" t="s">
        <v>23</v>
      </c>
      <c r="Q859">
        <v>9.3899999999999997E-2</v>
      </c>
      <c r="R859">
        <f>IF(M859="electric",VLOOKUP(C859,Electric!$B:$F,5,FALSE), VLOOKUP(C859, Gas!$B:$F, 5, FALSE))</f>
        <v>0.1085</v>
      </c>
      <c r="S859" s="8">
        <f t="shared" si="13"/>
        <v>-0.13456221198156684</v>
      </c>
      <c r="T859">
        <v>0</v>
      </c>
      <c r="U859">
        <v>0</v>
      </c>
      <c r="V859">
        <v>0</v>
      </c>
      <c r="W859" t="s">
        <v>25</v>
      </c>
      <c r="X859">
        <v>12</v>
      </c>
      <c r="Y859" t="s">
        <v>13</v>
      </c>
      <c r="Z859" t="s">
        <v>40</v>
      </c>
      <c r="AA859" t="s">
        <v>226</v>
      </c>
      <c r="AD859" t="s">
        <v>162</v>
      </c>
      <c r="AE859" t="s">
        <v>992</v>
      </c>
      <c r="AF859" t="s">
        <v>937</v>
      </c>
      <c r="AG859" t="b">
        <v>0</v>
      </c>
      <c r="AH859" t="b">
        <v>0</v>
      </c>
      <c r="AI859" t="b">
        <v>0</v>
      </c>
      <c r="AJ859" t="b">
        <v>0</v>
      </c>
      <c r="AK859" t="b">
        <v>1</v>
      </c>
      <c r="AL859" t="b">
        <v>1</v>
      </c>
      <c r="AO859" s="1">
        <v>1</v>
      </c>
      <c r="AP859" t="b">
        <v>1</v>
      </c>
      <c r="AQ859" t="b">
        <v>0</v>
      </c>
      <c r="AS859" t="b">
        <v>0</v>
      </c>
      <c r="AU859" t="s">
        <v>941</v>
      </c>
    </row>
    <row r="860" spans="1:47">
      <c r="A860">
        <v>142085</v>
      </c>
      <c r="B860" t="s">
        <v>87</v>
      </c>
      <c r="C860" t="s">
        <v>986</v>
      </c>
      <c r="D860" t="s">
        <v>951</v>
      </c>
      <c r="E860" t="str">
        <f>IF(ISNUMBER(SEARCH(E$1, VLOOKUP($A860,#REF!, 30, FALSE))), "Y", "N")</f>
        <v>N</v>
      </c>
      <c r="F860" t="str">
        <f>IF(ISNUMBER(SEARCH(F$1, VLOOKUP($A860,#REF!, 30, FALSE))), "Y", "N")</f>
        <v>N</v>
      </c>
      <c r="G860" t="str">
        <f>IF(ISNUMBER(SEARCH(G$1, VLOOKUP($A860,#REF!, 30, FALSE))), "Y", "N")</f>
        <v>N</v>
      </c>
      <c r="H860" t="str">
        <f>IF(ISNUMBER(SEARCH(H$1, VLOOKUP($A860,#REF!, 30, FALSE))), "Y", "N")</f>
        <v>N</v>
      </c>
      <c r="I860" t="str">
        <f>IF(ISNUMBER(SEARCH(I$1, VLOOKUP($A860,#REF!, 30, FALSE))), "Y", "N")</f>
        <v>N</v>
      </c>
      <c r="J860" t="str">
        <f>IF(ISNUMBER(SEARCH(J$1, VLOOKUP($A860,#REF!, 30, FALSE))), "Y", "N")</f>
        <v>N</v>
      </c>
      <c r="K860" t="str">
        <f>IF(ISNUMBER(SEARCH(K$1, VLOOKUP($A860,#REF!, 30, FALSE))), "Y", "N")</f>
        <v>N</v>
      </c>
      <c r="L860" t="s">
        <v>248</v>
      </c>
      <c r="M860" t="s">
        <v>20</v>
      </c>
      <c r="N860" t="s">
        <v>55</v>
      </c>
      <c r="O860" t="s">
        <v>22</v>
      </c>
      <c r="P860" t="s">
        <v>23</v>
      </c>
      <c r="Q860">
        <v>9.4899999999999998E-2</v>
      </c>
      <c r="R860">
        <f>IF(M860="electric",VLOOKUP(C860,Electric!$B:$F,5,FALSE), VLOOKUP(C860, Gas!$B:$F, 5, FALSE))</f>
        <v>0.1085</v>
      </c>
      <c r="S860" s="8">
        <f t="shared" si="13"/>
        <v>-0.12534562211981568</v>
      </c>
      <c r="T860">
        <v>0</v>
      </c>
      <c r="U860">
        <v>0</v>
      </c>
      <c r="V860">
        <v>0</v>
      </c>
      <c r="W860" t="s">
        <v>46</v>
      </c>
      <c r="X860">
        <v>6</v>
      </c>
      <c r="Y860" t="s">
        <v>13</v>
      </c>
      <c r="Z860" t="s">
        <v>40</v>
      </c>
      <c r="AA860" t="s">
        <v>226</v>
      </c>
      <c r="AD860" t="s">
        <v>162</v>
      </c>
      <c r="AE860" t="s">
        <v>991</v>
      </c>
      <c r="AF860" t="s">
        <v>937</v>
      </c>
      <c r="AG860" t="b">
        <v>0</v>
      </c>
      <c r="AH860" t="b">
        <v>0</v>
      </c>
      <c r="AI860" t="b">
        <v>0</v>
      </c>
      <c r="AJ860" t="b">
        <v>0</v>
      </c>
      <c r="AK860" t="b">
        <v>1</v>
      </c>
      <c r="AL860" t="b">
        <v>1</v>
      </c>
      <c r="AO860" s="1">
        <v>1</v>
      </c>
      <c r="AP860" t="b">
        <v>1</v>
      </c>
      <c r="AQ860" t="b">
        <v>0</v>
      </c>
    </row>
    <row r="861" spans="1:47">
      <c r="A861">
        <v>148392</v>
      </c>
      <c r="B861" t="s">
        <v>87</v>
      </c>
      <c r="C861" t="s">
        <v>986</v>
      </c>
      <c r="D861" t="s">
        <v>220</v>
      </c>
      <c r="E861" t="str">
        <f>IF(ISNUMBER(SEARCH(E$1, VLOOKUP($A861,#REF!, 30, FALSE))), "Y", "N")</f>
        <v>N</v>
      </c>
      <c r="F861" t="str">
        <f>IF(ISNUMBER(SEARCH(F$1, VLOOKUP($A861,#REF!, 30, FALSE))), "Y", "N")</f>
        <v>N</v>
      </c>
      <c r="G861" t="str">
        <f>IF(ISNUMBER(SEARCH(G$1, VLOOKUP($A861,#REF!, 30, FALSE))), "Y", "N")</f>
        <v>N</v>
      </c>
      <c r="H861" t="str">
        <f>IF(ISNUMBER(SEARCH(H$1, VLOOKUP($A861,#REF!, 30, FALSE))), "Y", "N")</f>
        <v>N</v>
      </c>
      <c r="I861" t="str">
        <f>IF(ISNUMBER(SEARCH(I$1, VLOOKUP($A861,#REF!, 30, FALSE))), "Y", "N")</f>
        <v>N</v>
      </c>
      <c r="J861" t="str">
        <f>IF(ISNUMBER(SEARCH(J$1, VLOOKUP($A861,#REF!, 30, FALSE))), "Y", "N")</f>
        <v>N</v>
      </c>
      <c r="K861" t="str">
        <f>IF(ISNUMBER(SEARCH(K$1, VLOOKUP($A861,#REF!, 30, FALSE))), "Y", "N")</f>
        <v>N</v>
      </c>
      <c r="L861" t="s">
        <v>221</v>
      </c>
      <c r="M861" t="s">
        <v>20</v>
      </c>
      <c r="N861" t="s">
        <v>55</v>
      </c>
      <c r="O861" t="s">
        <v>22</v>
      </c>
      <c r="P861" t="s">
        <v>23</v>
      </c>
      <c r="Q861">
        <v>8.8900000000000007E-2</v>
      </c>
      <c r="R861">
        <f>IF(M861="electric",VLOOKUP(C861,Electric!$B:$F,5,FALSE), VLOOKUP(C861, Gas!$B:$F, 5, FALSE))</f>
        <v>0.1085</v>
      </c>
      <c r="S861" s="8">
        <f t="shared" si="13"/>
        <v>-0.18064516129032251</v>
      </c>
      <c r="T861">
        <v>0</v>
      </c>
      <c r="U861">
        <v>0</v>
      </c>
      <c r="V861">
        <v>0</v>
      </c>
      <c r="W861" t="s">
        <v>46</v>
      </c>
      <c r="X861">
        <v>12</v>
      </c>
      <c r="Y861" t="s">
        <v>13</v>
      </c>
      <c r="Z861" t="s">
        <v>40</v>
      </c>
      <c r="AA861" t="s">
        <v>222</v>
      </c>
      <c r="AD861" t="s">
        <v>223</v>
      </c>
      <c r="AE861" t="s">
        <v>993</v>
      </c>
      <c r="AF861" t="s">
        <v>937</v>
      </c>
      <c r="AG861" t="b">
        <v>0</v>
      </c>
      <c r="AH861" t="b">
        <v>0</v>
      </c>
      <c r="AI861" t="b">
        <v>1</v>
      </c>
      <c r="AJ861" t="b">
        <v>0</v>
      </c>
      <c r="AK861" t="b">
        <v>1</v>
      </c>
      <c r="AL861" t="b">
        <v>1</v>
      </c>
      <c r="AO861" s="1">
        <v>1</v>
      </c>
      <c r="AP861" t="b">
        <v>1</v>
      </c>
      <c r="AQ861" t="b">
        <v>0</v>
      </c>
      <c r="AS861" t="b">
        <v>0</v>
      </c>
    </row>
    <row r="862" spans="1:47">
      <c r="A862">
        <v>147546</v>
      </c>
      <c r="B862" t="s">
        <v>87</v>
      </c>
      <c r="C862" t="s">
        <v>986</v>
      </c>
      <c r="D862" t="s">
        <v>994</v>
      </c>
      <c r="E862" t="str">
        <f>IF(ISNUMBER(SEARCH(E$1, VLOOKUP($A862,#REF!, 30, FALSE))), "Y", "N")</f>
        <v>N</v>
      </c>
      <c r="F862" t="str">
        <f>IF(ISNUMBER(SEARCH(F$1, VLOOKUP($A862,#REF!, 30, FALSE))), "Y", "N")</f>
        <v>N</v>
      </c>
      <c r="G862" t="str">
        <f>IF(ISNUMBER(SEARCH(G$1, VLOOKUP($A862,#REF!, 30, FALSE))), "Y", "N")</f>
        <v>N</v>
      </c>
      <c r="H862" t="str">
        <f>IF(ISNUMBER(SEARCH(H$1, VLOOKUP($A862,#REF!, 30, FALSE))), "Y", "N")</f>
        <v>N</v>
      </c>
      <c r="I862" t="str">
        <f>IF(ISNUMBER(SEARCH(I$1, VLOOKUP($A862,#REF!, 30, FALSE))), "Y", "N")</f>
        <v>N</v>
      </c>
      <c r="J862" t="str">
        <f>IF(ISNUMBER(SEARCH(J$1, VLOOKUP($A862,#REF!, 30, FALSE))), "Y", "N")</f>
        <v>N</v>
      </c>
      <c r="K862" t="str">
        <f>IF(ISNUMBER(SEARCH(K$1, VLOOKUP($A862,#REF!, 30, FALSE))), "Y", "N")</f>
        <v>N</v>
      </c>
      <c r="L862" t="s">
        <v>221</v>
      </c>
      <c r="M862" t="s">
        <v>20</v>
      </c>
      <c r="N862" t="s">
        <v>55</v>
      </c>
      <c r="O862" t="s">
        <v>22</v>
      </c>
      <c r="P862" t="s">
        <v>23</v>
      </c>
      <c r="Q862">
        <v>9.2999999999999999E-2</v>
      </c>
      <c r="R862">
        <f>IF(M862="electric",VLOOKUP(C862,Electric!$B:$F,5,FALSE), VLOOKUP(C862, Gas!$B:$F, 5, FALSE))</f>
        <v>0.1085</v>
      </c>
      <c r="S862" s="8">
        <f t="shared" si="13"/>
        <v>-0.14285714285714285</v>
      </c>
      <c r="T862">
        <v>0</v>
      </c>
      <c r="U862">
        <v>0</v>
      </c>
      <c r="V862">
        <v>0</v>
      </c>
      <c r="W862" t="s">
        <v>46</v>
      </c>
      <c r="X862">
        <v>12</v>
      </c>
      <c r="Y862" t="s">
        <v>13</v>
      </c>
      <c r="Z862" t="s">
        <v>26</v>
      </c>
      <c r="AA862" t="s">
        <v>987</v>
      </c>
      <c r="AD862" t="s">
        <v>988</v>
      </c>
      <c r="AE862" t="s">
        <v>995</v>
      </c>
      <c r="AF862" t="s">
        <v>937</v>
      </c>
      <c r="AG862" t="b">
        <v>0</v>
      </c>
      <c r="AH862" t="b">
        <v>0</v>
      </c>
      <c r="AI862" t="b">
        <v>0</v>
      </c>
      <c r="AJ862" t="b">
        <v>0</v>
      </c>
      <c r="AK862" t="b">
        <v>1</v>
      </c>
      <c r="AL862" t="b">
        <v>1</v>
      </c>
      <c r="AO862" t="s">
        <v>27</v>
      </c>
      <c r="AP862" t="b">
        <v>0</v>
      </c>
      <c r="AQ862" t="b">
        <v>0</v>
      </c>
      <c r="AS862" t="b">
        <v>0</v>
      </c>
    </row>
    <row r="863" spans="1:47">
      <c r="A863">
        <v>147545</v>
      </c>
      <c r="B863" t="s">
        <v>87</v>
      </c>
      <c r="C863" t="s">
        <v>986</v>
      </c>
      <c r="D863" t="s">
        <v>996</v>
      </c>
      <c r="E863" t="str">
        <f>IF(ISNUMBER(SEARCH(E$1, VLOOKUP($A863,#REF!, 30, FALSE))), "Y", "N")</f>
        <v>N</v>
      </c>
      <c r="F863" t="str">
        <f>IF(ISNUMBER(SEARCH(F$1, VLOOKUP($A863,#REF!, 30, FALSE))), "Y", "N")</f>
        <v>N</v>
      </c>
      <c r="G863" t="str">
        <f>IF(ISNUMBER(SEARCH(G$1, VLOOKUP($A863,#REF!, 30, FALSE))), "Y", "N")</f>
        <v>N</v>
      </c>
      <c r="H863" t="str">
        <f>IF(ISNUMBER(SEARCH(H$1, VLOOKUP($A863,#REF!, 30, FALSE))), "Y", "N")</f>
        <v>N</v>
      </c>
      <c r="I863" t="str">
        <f>IF(ISNUMBER(SEARCH(I$1, VLOOKUP($A863,#REF!, 30, FALSE))), "Y", "N")</f>
        <v>N</v>
      </c>
      <c r="J863" t="str">
        <f>IF(ISNUMBER(SEARCH(J$1, VLOOKUP($A863,#REF!, 30, FALSE))), "Y", "N")</f>
        <v>N</v>
      </c>
      <c r="K863" t="str">
        <f>IF(ISNUMBER(SEARCH(K$1, VLOOKUP($A863,#REF!, 30, FALSE))), "Y", "N")</f>
        <v>N</v>
      </c>
      <c r="L863" t="s">
        <v>221</v>
      </c>
      <c r="M863" t="s">
        <v>20</v>
      </c>
      <c r="N863" t="s">
        <v>55</v>
      </c>
      <c r="O863" t="s">
        <v>22</v>
      </c>
      <c r="P863" t="s">
        <v>23</v>
      </c>
      <c r="Q863">
        <v>8.7499999999999994E-2</v>
      </c>
      <c r="R863">
        <f>IF(M863="electric",VLOOKUP(C863,Electric!$B:$F,5,FALSE), VLOOKUP(C863, Gas!$B:$F, 5, FALSE))</f>
        <v>0.1085</v>
      </c>
      <c r="S863" s="8">
        <f t="shared" si="13"/>
        <v>-0.19354838709677424</v>
      </c>
      <c r="T863">
        <v>0</v>
      </c>
      <c r="U863">
        <v>0</v>
      </c>
      <c r="V863">
        <v>0</v>
      </c>
      <c r="W863" t="s">
        <v>46</v>
      </c>
      <c r="X863">
        <v>12</v>
      </c>
      <c r="Y863" t="s">
        <v>13</v>
      </c>
      <c r="Z863" t="s">
        <v>26</v>
      </c>
      <c r="AA863" t="s">
        <v>987</v>
      </c>
      <c r="AD863" t="s">
        <v>988</v>
      </c>
      <c r="AE863" t="s">
        <v>997</v>
      </c>
      <c r="AF863" t="s">
        <v>937</v>
      </c>
      <c r="AG863" t="b">
        <v>0</v>
      </c>
      <c r="AH863" t="b">
        <v>0</v>
      </c>
      <c r="AI863" t="b">
        <v>0</v>
      </c>
      <c r="AJ863" t="b">
        <v>0</v>
      </c>
      <c r="AK863" t="b">
        <v>1</v>
      </c>
      <c r="AL863" t="b">
        <v>1</v>
      </c>
      <c r="AO863" t="s">
        <v>27</v>
      </c>
      <c r="AP863" t="b">
        <v>0</v>
      </c>
      <c r="AQ863" t="b">
        <v>0</v>
      </c>
      <c r="AS863" t="b">
        <v>0</v>
      </c>
    </row>
    <row r="864" spans="1:47">
      <c r="A864">
        <v>141423</v>
      </c>
      <c r="B864" t="s">
        <v>87</v>
      </c>
      <c r="C864" t="s">
        <v>986</v>
      </c>
      <c r="D864" t="s">
        <v>998</v>
      </c>
      <c r="E864" t="str">
        <f>IF(ISNUMBER(SEARCH(E$1, VLOOKUP($A864,#REF!, 30, FALSE))), "Y", "N")</f>
        <v>N</v>
      </c>
      <c r="F864" t="str">
        <f>IF(ISNUMBER(SEARCH(F$1, VLOOKUP($A864,#REF!, 30, FALSE))), "Y", "N")</f>
        <v>N</v>
      </c>
      <c r="G864" t="str">
        <f>IF(ISNUMBER(SEARCH(G$1, VLOOKUP($A864,#REF!, 30, FALSE))), "Y", "N")</f>
        <v>N</v>
      </c>
      <c r="H864" t="str">
        <f>IF(ISNUMBER(SEARCH(H$1, VLOOKUP($A864,#REF!, 30, FALSE))), "Y", "N")</f>
        <v>N</v>
      </c>
      <c r="I864" t="str">
        <f>IF(ISNUMBER(SEARCH(I$1, VLOOKUP($A864,#REF!, 30, FALSE))), "Y", "N")</f>
        <v>N</v>
      </c>
      <c r="J864" t="str">
        <f>IF(ISNUMBER(SEARCH(J$1, VLOOKUP($A864,#REF!, 30, FALSE))), "Y", "N")</f>
        <v>N</v>
      </c>
      <c r="K864" t="str">
        <f>IF(ISNUMBER(SEARCH(K$1, VLOOKUP($A864,#REF!, 30, FALSE))), "Y", "N")</f>
        <v>N</v>
      </c>
      <c r="L864" t="s">
        <v>221</v>
      </c>
      <c r="M864" t="s">
        <v>20</v>
      </c>
      <c r="N864" t="s">
        <v>55</v>
      </c>
      <c r="O864" t="s">
        <v>22</v>
      </c>
      <c r="P864" t="s">
        <v>23</v>
      </c>
      <c r="Q864">
        <v>9.7299999999999998E-2</v>
      </c>
      <c r="R864">
        <f>IF(M864="electric",VLOOKUP(C864,Electric!$B:$F,5,FALSE), VLOOKUP(C864, Gas!$B:$F, 5, FALSE))</f>
        <v>0.1085</v>
      </c>
      <c r="S864" s="8">
        <f t="shared" si="13"/>
        <v>-0.10322580645161292</v>
      </c>
      <c r="T864">
        <v>0</v>
      </c>
      <c r="U864">
        <v>0</v>
      </c>
      <c r="V864">
        <v>0</v>
      </c>
      <c r="W864" t="s">
        <v>46</v>
      </c>
      <c r="X864">
        <v>12</v>
      </c>
      <c r="Y864" t="s">
        <v>13</v>
      </c>
      <c r="Z864" t="s">
        <v>26</v>
      </c>
      <c r="AA864" t="s">
        <v>943</v>
      </c>
      <c r="AD864" t="s">
        <v>944</v>
      </c>
      <c r="AE864" t="s">
        <v>999</v>
      </c>
      <c r="AF864" t="s">
        <v>937</v>
      </c>
      <c r="AG864" t="b">
        <v>0</v>
      </c>
      <c r="AH864" t="b">
        <v>0</v>
      </c>
      <c r="AI864" t="b">
        <v>0</v>
      </c>
      <c r="AJ864" t="b">
        <v>0</v>
      </c>
      <c r="AK864" t="b">
        <v>1</v>
      </c>
      <c r="AL864" t="b">
        <v>1</v>
      </c>
      <c r="AO864" t="s">
        <v>27</v>
      </c>
      <c r="AP864" t="b">
        <v>0</v>
      </c>
      <c r="AQ864" t="b">
        <v>0</v>
      </c>
      <c r="AS864" t="b">
        <v>0</v>
      </c>
    </row>
    <row r="865" spans="1:47">
      <c r="A865">
        <v>147376</v>
      </c>
      <c r="B865" t="s">
        <v>87</v>
      </c>
      <c r="C865" t="s">
        <v>266</v>
      </c>
      <c r="D865" t="s">
        <v>935</v>
      </c>
      <c r="E865" t="str">
        <f>IF(ISNUMBER(SEARCH(E$1, VLOOKUP($A865,#REF!, 30, FALSE))), "Y", "N")</f>
        <v>N</v>
      </c>
      <c r="F865" t="str">
        <f>IF(ISNUMBER(SEARCH(F$1, VLOOKUP($A865,#REF!, 30, FALSE))), "Y", "N")</f>
        <v>N</v>
      </c>
      <c r="G865" t="str">
        <f>IF(ISNUMBER(SEARCH(G$1, VLOOKUP($A865,#REF!, 30, FALSE))), "Y", "N")</f>
        <v>N</v>
      </c>
      <c r="H865" t="str">
        <f>IF(ISNUMBER(SEARCH(H$1, VLOOKUP($A865,#REF!, 30, FALSE))), "Y", "N")</f>
        <v>N</v>
      </c>
      <c r="I865" t="str">
        <f>IF(ISNUMBER(SEARCH(I$1, VLOOKUP($A865,#REF!, 30, FALSE))), "Y", "N")</f>
        <v>N</v>
      </c>
      <c r="J865" t="str">
        <f>IF(ISNUMBER(SEARCH(J$1, VLOOKUP($A865,#REF!, 30, FALSE))), "Y", "N")</f>
        <v>N</v>
      </c>
      <c r="K865" t="str">
        <f>IF(ISNUMBER(SEARCH(K$1, VLOOKUP($A865,#REF!, 30, FALSE))), "Y", "N")</f>
        <v>N</v>
      </c>
      <c r="L865">
        <v>60</v>
      </c>
      <c r="M865" t="s">
        <v>20</v>
      </c>
      <c r="N865" t="s">
        <v>39</v>
      </c>
      <c r="O865" t="s">
        <v>22</v>
      </c>
      <c r="P865" t="s">
        <v>23</v>
      </c>
      <c r="Q865">
        <v>0.11990000000000001</v>
      </c>
      <c r="R865">
        <f>IF(M865="electric",VLOOKUP(C865,Electric!$B:$F,5,FALSE), VLOOKUP(C865, Gas!$B:$F, 5, FALSE))</f>
        <v>0.11336400000000001</v>
      </c>
      <c r="S865" s="8" t="str">
        <f t="shared" si="13"/>
        <v>None</v>
      </c>
      <c r="T865">
        <v>0</v>
      </c>
      <c r="U865">
        <v>0</v>
      </c>
      <c r="V865">
        <v>0</v>
      </c>
      <c r="W865" t="s">
        <v>46</v>
      </c>
      <c r="X865">
        <v>12</v>
      </c>
      <c r="Y865" t="s">
        <v>13</v>
      </c>
      <c r="Z865" t="s">
        <v>40</v>
      </c>
      <c r="AA865" t="s">
        <v>165</v>
      </c>
      <c r="AB865" t="s">
        <v>936</v>
      </c>
      <c r="AD865" t="s">
        <v>201</v>
      </c>
      <c r="AE865" t="s">
        <v>1000</v>
      </c>
      <c r="AF865" t="s">
        <v>937</v>
      </c>
      <c r="AG865" t="b">
        <v>0</v>
      </c>
      <c r="AH865" t="b">
        <v>0</v>
      </c>
      <c r="AI865" t="b">
        <v>0</v>
      </c>
      <c r="AJ865" t="b">
        <v>0</v>
      </c>
      <c r="AK865" t="b">
        <v>1</v>
      </c>
      <c r="AL865" t="b">
        <v>1</v>
      </c>
      <c r="AO865" s="1">
        <v>1</v>
      </c>
      <c r="AP865" t="b">
        <v>1</v>
      </c>
      <c r="AQ865" t="b">
        <v>0</v>
      </c>
    </row>
    <row r="866" spans="1:47">
      <c r="A866">
        <v>143570</v>
      </c>
      <c r="B866" t="s">
        <v>87</v>
      </c>
      <c r="C866" t="s">
        <v>266</v>
      </c>
      <c r="D866" t="s">
        <v>938</v>
      </c>
      <c r="E866" t="str">
        <f>IF(ISNUMBER(SEARCH(E$1, VLOOKUP($A866,#REF!, 30, FALSE))), "Y", "N")</f>
        <v>N</v>
      </c>
      <c r="F866" t="str">
        <f>IF(ISNUMBER(SEARCH(F$1, VLOOKUP($A866,#REF!, 30, FALSE))), "Y", "N")</f>
        <v>N</v>
      </c>
      <c r="G866" t="str">
        <f>IF(ISNUMBER(SEARCH(G$1, VLOOKUP($A866,#REF!, 30, FALSE))), "Y", "N")</f>
        <v>N</v>
      </c>
      <c r="H866" t="str">
        <f>IF(ISNUMBER(SEARCH(H$1, VLOOKUP($A866,#REF!, 30, FALSE))), "Y", "N")</f>
        <v>N</v>
      </c>
      <c r="I866" t="str">
        <f>IF(ISNUMBER(SEARCH(I$1, VLOOKUP($A866,#REF!, 30, FALSE))), "Y", "N")</f>
        <v>N</v>
      </c>
      <c r="J866" t="str">
        <f>IF(ISNUMBER(SEARCH(J$1, VLOOKUP($A866,#REF!, 30, FALSE))), "Y", "N")</f>
        <v>N</v>
      </c>
      <c r="K866" t="str">
        <f>IF(ISNUMBER(SEARCH(K$1, VLOOKUP($A866,#REF!, 30, FALSE))), "Y", "N")</f>
        <v>N</v>
      </c>
      <c r="L866">
        <v>50</v>
      </c>
      <c r="M866" t="s">
        <v>20</v>
      </c>
      <c r="N866" t="s">
        <v>39</v>
      </c>
      <c r="O866" t="s">
        <v>22</v>
      </c>
      <c r="P866" t="s">
        <v>23</v>
      </c>
      <c r="Q866">
        <v>0.12189999999999999</v>
      </c>
      <c r="R866">
        <f>IF(M866="electric",VLOOKUP(C866,Electric!$B:$F,5,FALSE), VLOOKUP(C866, Gas!$B:$F, 5, FALSE))</f>
        <v>0.11336400000000001</v>
      </c>
      <c r="S866" s="8" t="str">
        <f t="shared" si="13"/>
        <v>None</v>
      </c>
      <c r="T866">
        <v>0</v>
      </c>
      <c r="U866">
        <v>0</v>
      </c>
      <c r="V866">
        <v>0</v>
      </c>
      <c r="W866" t="s">
        <v>46</v>
      </c>
      <c r="X866">
        <v>24</v>
      </c>
      <c r="Y866" t="s">
        <v>13</v>
      </c>
      <c r="Z866" t="s">
        <v>40</v>
      </c>
      <c r="AA866" t="s">
        <v>170</v>
      </c>
      <c r="AD866" t="s">
        <v>180</v>
      </c>
      <c r="AE866" t="s">
        <v>1001</v>
      </c>
      <c r="AF866" t="s">
        <v>937</v>
      </c>
      <c r="AG866" t="b">
        <v>0</v>
      </c>
      <c r="AH866" t="b">
        <v>0</v>
      </c>
      <c r="AI866" t="b">
        <v>0</v>
      </c>
      <c r="AJ866" t="b">
        <v>0</v>
      </c>
      <c r="AK866" t="b">
        <v>1</v>
      </c>
      <c r="AL866" t="b">
        <v>1</v>
      </c>
      <c r="AO866" s="1">
        <v>1</v>
      </c>
      <c r="AP866" t="b">
        <v>1</v>
      </c>
      <c r="AQ866" t="b">
        <v>0</v>
      </c>
    </row>
    <row r="867" spans="1:47">
      <c r="A867">
        <v>145844</v>
      </c>
      <c r="B867" t="s">
        <v>87</v>
      </c>
      <c r="C867" t="s">
        <v>266</v>
      </c>
      <c r="D867" t="s">
        <v>940</v>
      </c>
      <c r="E867" t="str">
        <f>IF(ISNUMBER(SEARCH(E$1, VLOOKUP($A867,#REF!, 30, FALSE))), "Y", "N")</f>
        <v>N</v>
      </c>
      <c r="F867" t="str">
        <f>IF(ISNUMBER(SEARCH(F$1, VLOOKUP($A867,#REF!, 30, FALSE))), "Y", "N")</f>
        <v>N</v>
      </c>
      <c r="G867" t="str">
        <f>IF(ISNUMBER(SEARCH(G$1, VLOOKUP($A867,#REF!, 30, FALSE))), "Y", "N")</f>
        <v>N</v>
      </c>
      <c r="H867" t="str">
        <f>IF(ISNUMBER(SEARCH(H$1, VLOOKUP($A867,#REF!, 30, FALSE))), "Y", "N")</f>
        <v>N</v>
      </c>
      <c r="I867" t="str">
        <f>IF(ISNUMBER(SEARCH(I$1, VLOOKUP($A867,#REF!, 30, FALSE))), "Y", "N")</f>
        <v>N</v>
      </c>
      <c r="J867" t="str">
        <f>IF(ISNUMBER(SEARCH(J$1, VLOOKUP($A867,#REF!, 30, FALSE))), "Y", "N")</f>
        <v>N</v>
      </c>
      <c r="K867" t="str">
        <f>IF(ISNUMBER(SEARCH(K$1, VLOOKUP($A867,#REF!, 30, FALSE))), "Y", "N")</f>
        <v>N</v>
      </c>
      <c r="L867">
        <v>70</v>
      </c>
      <c r="M867" t="s">
        <v>20</v>
      </c>
      <c r="N867" t="s">
        <v>39</v>
      </c>
      <c r="O867" t="s">
        <v>22</v>
      </c>
      <c r="P867" t="s">
        <v>23</v>
      </c>
      <c r="Q867">
        <v>0.11990000000000001</v>
      </c>
      <c r="R867">
        <f>IF(M867="electric",VLOOKUP(C867,Electric!$B:$F,5,FALSE), VLOOKUP(C867, Gas!$B:$F, 5, FALSE))</f>
        <v>0.11336400000000001</v>
      </c>
      <c r="S867" s="8" t="str">
        <f t="shared" si="13"/>
        <v>None</v>
      </c>
      <c r="T867">
        <v>0</v>
      </c>
      <c r="U867">
        <v>0</v>
      </c>
      <c r="V867">
        <v>0</v>
      </c>
      <c r="W867" t="s">
        <v>46</v>
      </c>
      <c r="X867">
        <v>12</v>
      </c>
      <c r="Y867" t="s">
        <v>13</v>
      </c>
      <c r="Z867" t="s">
        <v>40</v>
      </c>
      <c r="AA867" t="s">
        <v>226</v>
      </c>
      <c r="AD867" t="s">
        <v>162</v>
      </c>
      <c r="AE867" t="s">
        <v>1000</v>
      </c>
      <c r="AF867" t="s">
        <v>937</v>
      </c>
      <c r="AG867" t="b">
        <v>0</v>
      </c>
      <c r="AH867" t="b">
        <v>0</v>
      </c>
      <c r="AI867" t="b">
        <v>0</v>
      </c>
      <c r="AJ867" t="b">
        <v>0</v>
      </c>
      <c r="AK867" t="b">
        <v>1</v>
      </c>
      <c r="AL867" t="b">
        <v>1</v>
      </c>
      <c r="AO867" s="1">
        <v>1</v>
      </c>
      <c r="AP867" t="b">
        <v>1</v>
      </c>
      <c r="AQ867" t="b">
        <v>0</v>
      </c>
      <c r="AS867" t="b">
        <v>0</v>
      </c>
      <c r="AU867" t="s">
        <v>941</v>
      </c>
    </row>
    <row r="868" spans="1:47">
      <c r="A868">
        <v>147377</v>
      </c>
      <c r="B868" t="s">
        <v>87</v>
      </c>
      <c r="C868" t="s">
        <v>486</v>
      </c>
      <c r="D868" t="s">
        <v>935</v>
      </c>
      <c r="E868" t="str">
        <f>IF(ISNUMBER(SEARCH(E$1, VLOOKUP($A868,#REF!, 30, FALSE))), "Y", "N")</f>
        <v>N</v>
      </c>
      <c r="F868" t="str">
        <f>IF(ISNUMBER(SEARCH(F$1, VLOOKUP($A868,#REF!, 30, FALSE))), "Y", "N")</f>
        <v>N</v>
      </c>
      <c r="G868" t="str">
        <f>IF(ISNUMBER(SEARCH(G$1, VLOOKUP($A868,#REF!, 30, FALSE))), "Y", "N")</f>
        <v>N</v>
      </c>
      <c r="H868" t="str">
        <f>IF(ISNUMBER(SEARCH(H$1, VLOOKUP($A868,#REF!, 30, FALSE))), "Y", "N")</f>
        <v>N</v>
      </c>
      <c r="I868" t="str">
        <f>IF(ISNUMBER(SEARCH(I$1, VLOOKUP($A868,#REF!, 30, FALSE))), "Y", "N")</f>
        <v>N</v>
      </c>
      <c r="J868" t="str">
        <f>IF(ISNUMBER(SEARCH(J$1, VLOOKUP($A868,#REF!, 30, FALSE))), "Y", "N")</f>
        <v>N</v>
      </c>
      <c r="K868" t="str">
        <f>IF(ISNUMBER(SEARCH(K$1, VLOOKUP($A868,#REF!, 30, FALSE))), "Y", "N")</f>
        <v>N</v>
      </c>
      <c r="L868">
        <v>60</v>
      </c>
      <c r="M868" t="s">
        <v>20</v>
      </c>
      <c r="N868" t="s">
        <v>66</v>
      </c>
      <c r="O868" t="s">
        <v>22</v>
      </c>
      <c r="P868" t="s">
        <v>23</v>
      </c>
      <c r="Q868">
        <v>0.1479</v>
      </c>
      <c r="R868">
        <f>IF(M868="electric",VLOOKUP(C868,Electric!$B:$F,5,FALSE), VLOOKUP(C868, Gas!$B:$F, 5, FALSE))</f>
        <v>0.14671999999999999</v>
      </c>
      <c r="S868" s="8" t="str">
        <f t="shared" si="13"/>
        <v>None</v>
      </c>
      <c r="T868">
        <v>0</v>
      </c>
      <c r="U868">
        <v>0</v>
      </c>
      <c r="V868">
        <v>0</v>
      </c>
      <c r="W868" t="s">
        <v>46</v>
      </c>
      <c r="X868">
        <v>12</v>
      </c>
      <c r="Y868" t="s">
        <v>13</v>
      </c>
      <c r="Z868" t="s">
        <v>40</v>
      </c>
      <c r="AA868" t="s">
        <v>165</v>
      </c>
      <c r="AB868" t="s">
        <v>166</v>
      </c>
      <c r="AD868" t="s">
        <v>366</v>
      </c>
      <c r="AE868" t="s">
        <v>1002</v>
      </c>
      <c r="AF868" t="s">
        <v>937</v>
      </c>
      <c r="AG868" t="b">
        <v>0</v>
      </c>
      <c r="AH868" t="b">
        <v>0</v>
      </c>
      <c r="AI868" t="b">
        <v>0</v>
      </c>
      <c r="AJ868" t="b">
        <v>0</v>
      </c>
      <c r="AK868" t="b">
        <v>1</v>
      </c>
      <c r="AL868" t="b">
        <v>1</v>
      </c>
      <c r="AO868" s="1">
        <v>1</v>
      </c>
      <c r="AP868" t="b">
        <v>1</v>
      </c>
      <c r="AQ868" t="b">
        <v>0</v>
      </c>
      <c r="AS868" t="b">
        <v>0</v>
      </c>
    </row>
    <row r="869" spans="1:47">
      <c r="A869">
        <v>147378</v>
      </c>
      <c r="B869" t="s">
        <v>87</v>
      </c>
      <c r="C869" t="s">
        <v>486</v>
      </c>
      <c r="D869" t="s">
        <v>938</v>
      </c>
      <c r="E869" t="str">
        <f>IF(ISNUMBER(SEARCH(E$1, VLOOKUP($A869,#REF!, 30, FALSE))), "Y", "N")</f>
        <v>N</v>
      </c>
      <c r="F869" t="str">
        <f>IF(ISNUMBER(SEARCH(F$1, VLOOKUP($A869,#REF!, 30, FALSE))), "Y", "N")</f>
        <v>N</v>
      </c>
      <c r="G869" t="str">
        <f>IF(ISNUMBER(SEARCH(G$1, VLOOKUP($A869,#REF!, 30, FALSE))), "Y", "N")</f>
        <v>N</v>
      </c>
      <c r="H869" t="str">
        <f>IF(ISNUMBER(SEARCH(H$1, VLOOKUP($A869,#REF!, 30, FALSE))), "Y", "N")</f>
        <v>N</v>
      </c>
      <c r="I869" t="str">
        <f>IF(ISNUMBER(SEARCH(I$1, VLOOKUP($A869,#REF!, 30, FALSE))), "Y", "N")</f>
        <v>N</v>
      </c>
      <c r="J869" t="str">
        <f>IF(ISNUMBER(SEARCH(J$1, VLOOKUP($A869,#REF!, 30, FALSE))), "Y", "N")</f>
        <v>N</v>
      </c>
      <c r="K869" t="str">
        <f>IF(ISNUMBER(SEARCH(K$1, VLOOKUP($A869,#REF!, 30, FALSE))), "Y", "N")</f>
        <v>N</v>
      </c>
      <c r="L869">
        <v>50</v>
      </c>
      <c r="M869" t="s">
        <v>20</v>
      </c>
      <c r="N869" t="s">
        <v>66</v>
      </c>
      <c r="O869" t="s">
        <v>22</v>
      </c>
      <c r="P869" t="s">
        <v>23</v>
      </c>
      <c r="Q869">
        <v>0.14990000000000001</v>
      </c>
      <c r="R869">
        <f>IF(M869="electric",VLOOKUP(C869,Electric!$B:$F,5,FALSE), VLOOKUP(C869, Gas!$B:$F, 5, FALSE))</f>
        <v>0.14671999999999999</v>
      </c>
      <c r="S869" s="8" t="str">
        <f t="shared" si="13"/>
        <v>None</v>
      </c>
      <c r="T869">
        <v>0</v>
      </c>
      <c r="U869">
        <v>0</v>
      </c>
      <c r="V869">
        <v>0</v>
      </c>
      <c r="W869" t="s">
        <v>46</v>
      </c>
      <c r="X869">
        <v>24</v>
      </c>
      <c r="Y869" t="s">
        <v>13</v>
      </c>
      <c r="Z869" t="s">
        <v>40</v>
      </c>
      <c r="AA869" t="s">
        <v>170</v>
      </c>
      <c r="AD869" t="s">
        <v>174</v>
      </c>
      <c r="AE869" t="s">
        <v>1003</v>
      </c>
      <c r="AF869" t="s">
        <v>937</v>
      </c>
      <c r="AG869" t="b">
        <v>0</v>
      </c>
      <c r="AH869" t="b">
        <v>0</v>
      </c>
      <c r="AI869" t="b">
        <v>0</v>
      </c>
      <c r="AJ869" t="b">
        <v>0</v>
      </c>
      <c r="AK869" t="b">
        <v>1</v>
      </c>
      <c r="AL869" t="b">
        <v>1</v>
      </c>
      <c r="AO869" s="1">
        <v>1</v>
      </c>
      <c r="AP869" t="b">
        <v>1</v>
      </c>
      <c r="AQ869" t="b">
        <v>0</v>
      </c>
    </row>
    <row r="870" spans="1:47">
      <c r="A870">
        <v>146950</v>
      </c>
      <c r="B870" t="s">
        <v>87</v>
      </c>
      <c r="C870" t="s">
        <v>486</v>
      </c>
      <c r="D870" t="s">
        <v>940</v>
      </c>
      <c r="E870" t="str">
        <f>IF(ISNUMBER(SEARCH(E$1, VLOOKUP($A870,#REF!, 30, FALSE))), "Y", "N")</f>
        <v>N</v>
      </c>
      <c r="F870" t="str">
        <f>IF(ISNUMBER(SEARCH(F$1, VLOOKUP($A870,#REF!, 30, FALSE))), "Y", "N")</f>
        <v>N</v>
      </c>
      <c r="G870" t="str">
        <f>IF(ISNUMBER(SEARCH(G$1, VLOOKUP($A870,#REF!, 30, FALSE))), "Y", "N")</f>
        <v>N</v>
      </c>
      <c r="H870" t="str">
        <f>IF(ISNUMBER(SEARCH(H$1, VLOOKUP($A870,#REF!, 30, FALSE))), "Y", "N")</f>
        <v>N</v>
      </c>
      <c r="I870" t="str">
        <f>IF(ISNUMBER(SEARCH(I$1, VLOOKUP($A870,#REF!, 30, FALSE))), "Y", "N")</f>
        <v>N</v>
      </c>
      <c r="J870" t="str">
        <f>IF(ISNUMBER(SEARCH(J$1, VLOOKUP($A870,#REF!, 30, FALSE))), "Y", "N")</f>
        <v>N</v>
      </c>
      <c r="K870" t="str">
        <f>IF(ISNUMBER(SEARCH(K$1, VLOOKUP($A870,#REF!, 30, FALSE))), "Y", "N")</f>
        <v>N</v>
      </c>
      <c r="L870">
        <v>70</v>
      </c>
      <c r="M870" t="s">
        <v>20</v>
      </c>
      <c r="N870" t="s">
        <v>66</v>
      </c>
      <c r="O870" t="s">
        <v>22</v>
      </c>
      <c r="P870" t="s">
        <v>23</v>
      </c>
      <c r="Q870">
        <v>0.1479</v>
      </c>
      <c r="R870">
        <f>IF(M870="electric",VLOOKUP(C870,Electric!$B:$F,5,FALSE), VLOOKUP(C870, Gas!$B:$F, 5, FALSE))</f>
        <v>0.14671999999999999</v>
      </c>
      <c r="S870" s="8" t="str">
        <f t="shared" si="13"/>
        <v>None</v>
      </c>
      <c r="T870">
        <v>0</v>
      </c>
      <c r="U870">
        <v>0</v>
      </c>
      <c r="V870">
        <v>0</v>
      </c>
      <c r="W870" t="s">
        <v>46</v>
      </c>
      <c r="X870">
        <v>12</v>
      </c>
      <c r="Y870" t="s">
        <v>13</v>
      </c>
      <c r="Z870" t="s">
        <v>40</v>
      </c>
      <c r="AA870" t="s">
        <v>226</v>
      </c>
      <c r="AD870" t="s">
        <v>162</v>
      </c>
      <c r="AE870" t="s">
        <v>1002</v>
      </c>
      <c r="AF870" t="s">
        <v>937</v>
      </c>
      <c r="AG870" t="b">
        <v>0</v>
      </c>
      <c r="AH870" t="b">
        <v>0</v>
      </c>
      <c r="AI870" t="b">
        <v>0</v>
      </c>
      <c r="AJ870" t="b">
        <v>0</v>
      </c>
      <c r="AK870" t="b">
        <v>1</v>
      </c>
      <c r="AL870" t="b">
        <v>1</v>
      </c>
      <c r="AO870" s="1">
        <v>1</v>
      </c>
      <c r="AP870" t="b">
        <v>1</v>
      </c>
      <c r="AQ870" t="b">
        <v>0</v>
      </c>
      <c r="AU870" t="s">
        <v>941</v>
      </c>
    </row>
    <row r="871" spans="1:47">
      <c r="A871">
        <v>147394</v>
      </c>
      <c r="B871" t="s">
        <v>87</v>
      </c>
      <c r="C871" t="s">
        <v>1004</v>
      </c>
      <c r="D871" t="s">
        <v>942</v>
      </c>
      <c r="E871" t="str">
        <f>IF(ISNUMBER(SEARCH(E$1, VLOOKUP($A871,#REF!, 30, FALSE))), "Y", "N")</f>
        <v>N</v>
      </c>
      <c r="F871" t="str">
        <f>IF(ISNUMBER(SEARCH(F$1, VLOOKUP($A871,#REF!, 30, FALSE))), "Y", "N")</f>
        <v>N</v>
      </c>
      <c r="G871" t="str">
        <f>IF(ISNUMBER(SEARCH(G$1, VLOOKUP($A871,#REF!, 30, FALSE))), "Y", "N")</f>
        <v>N</v>
      </c>
      <c r="H871" t="str">
        <f>IF(ISNUMBER(SEARCH(H$1, VLOOKUP($A871,#REF!, 30, FALSE))), "Y", "N")</f>
        <v>N</v>
      </c>
      <c r="I871" t="str">
        <f>IF(ISNUMBER(SEARCH(I$1, VLOOKUP($A871,#REF!, 30, FALSE))), "Y", "N")</f>
        <v>N</v>
      </c>
      <c r="J871" t="str">
        <f>IF(ISNUMBER(SEARCH(J$1, VLOOKUP($A871,#REF!, 30, FALSE))), "Y", "N")</f>
        <v>N</v>
      </c>
      <c r="K871" t="str">
        <f>IF(ISNUMBER(SEARCH(K$1, VLOOKUP($A871,#REF!, 30, FALSE))), "Y", "N")</f>
        <v>N</v>
      </c>
      <c r="L871" t="s">
        <v>221</v>
      </c>
      <c r="M871" t="s">
        <v>20</v>
      </c>
      <c r="N871" t="s">
        <v>55</v>
      </c>
      <c r="O871" t="s">
        <v>22</v>
      </c>
      <c r="P871" t="s">
        <v>23</v>
      </c>
      <c r="Q871">
        <v>0.11040999999999999</v>
      </c>
      <c r="R871">
        <f>IF(M871="electric",VLOOKUP(C871,Electric!$B:$F,5,FALSE), VLOOKUP(C871, Gas!$B:$F, 5, FALSE))</f>
        <v>0.11013000000000001</v>
      </c>
      <c r="S871" s="8" t="str">
        <f t="shared" si="13"/>
        <v>None</v>
      </c>
      <c r="T871">
        <v>0</v>
      </c>
      <c r="U871">
        <v>0</v>
      </c>
      <c r="V871">
        <v>0</v>
      </c>
      <c r="W871" t="s">
        <v>46</v>
      </c>
      <c r="X871">
        <v>12</v>
      </c>
      <c r="Y871" t="s">
        <v>13</v>
      </c>
      <c r="Z871" t="s">
        <v>31</v>
      </c>
      <c r="AA871" t="s">
        <v>943</v>
      </c>
      <c r="AD871" t="s">
        <v>944</v>
      </c>
      <c r="AE871" t="s">
        <v>1005</v>
      </c>
      <c r="AF871" t="s">
        <v>937</v>
      </c>
      <c r="AG871" t="b">
        <v>0</v>
      </c>
      <c r="AH871" t="b">
        <v>0</v>
      </c>
      <c r="AI871" t="b">
        <v>0</v>
      </c>
      <c r="AJ871" t="b">
        <v>0</v>
      </c>
      <c r="AK871" t="b">
        <v>1</v>
      </c>
      <c r="AL871" t="b">
        <v>1</v>
      </c>
      <c r="AO871" t="s">
        <v>27</v>
      </c>
      <c r="AP871" t="b">
        <v>0</v>
      </c>
      <c r="AQ871" t="b">
        <v>0</v>
      </c>
      <c r="AS871" t="b">
        <v>0</v>
      </c>
    </row>
    <row r="872" spans="1:47">
      <c r="A872">
        <v>141430</v>
      </c>
      <c r="B872" t="s">
        <v>87</v>
      </c>
      <c r="C872" t="s">
        <v>1004</v>
      </c>
      <c r="D872" t="s">
        <v>935</v>
      </c>
      <c r="E872" t="str">
        <f>IF(ISNUMBER(SEARCH(E$1, VLOOKUP($A872,#REF!, 30, FALSE))), "Y", "N")</f>
        <v>N</v>
      </c>
      <c r="F872" t="str">
        <f>IF(ISNUMBER(SEARCH(F$1, VLOOKUP($A872,#REF!, 30, FALSE))), "Y", "N")</f>
        <v>N</v>
      </c>
      <c r="G872" t="str">
        <f>IF(ISNUMBER(SEARCH(G$1, VLOOKUP($A872,#REF!, 30, FALSE))), "Y", "N")</f>
        <v>N</v>
      </c>
      <c r="H872" t="str">
        <f>IF(ISNUMBER(SEARCH(H$1, VLOOKUP($A872,#REF!, 30, FALSE))), "Y", "N")</f>
        <v>N</v>
      </c>
      <c r="I872" t="str">
        <f>IF(ISNUMBER(SEARCH(I$1, VLOOKUP($A872,#REF!, 30, FALSE))), "Y", "N")</f>
        <v>N</v>
      </c>
      <c r="J872" t="str">
        <f>IF(ISNUMBER(SEARCH(J$1, VLOOKUP($A872,#REF!, 30, FALSE))), "Y", "N")</f>
        <v>N</v>
      </c>
      <c r="K872" t="str">
        <f>IF(ISNUMBER(SEARCH(K$1, VLOOKUP($A872,#REF!, 30, FALSE))), "Y", "N")</f>
        <v>N</v>
      </c>
      <c r="L872">
        <v>60</v>
      </c>
      <c r="M872" t="s">
        <v>20</v>
      </c>
      <c r="N872" t="s">
        <v>55</v>
      </c>
      <c r="O872" t="s">
        <v>22</v>
      </c>
      <c r="P872" t="s">
        <v>23</v>
      </c>
      <c r="Q872">
        <v>0.1019</v>
      </c>
      <c r="R872">
        <f>IF(M872="electric",VLOOKUP(C872,Electric!$B:$F,5,FALSE), VLOOKUP(C872, Gas!$B:$F, 5, FALSE))</f>
        <v>0.11013000000000001</v>
      </c>
      <c r="S872" s="8">
        <f t="shared" si="13"/>
        <v>-7.4729864705348231E-2</v>
      </c>
      <c r="T872">
        <v>0</v>
      </c>
      <c r="U872">
        <v>0</v>
      </c>
      <c r="V872">
        <v>0</v>
      </c>
      <c r="W872" t="s">
        <v>46</v>
      </c>
      <c r="X872">
        <v>12</v>
      </c>
      <c r="Y872" t="s">
        <v>13</v>
      </c>
      <c r="Z872" t="s">
        <v>40</v>
      </c>
      <c r="AA872" t="s">
        <v>165</v>
      </c>
      <c r="AB872" t="s">
        <v>946</v>
      </c>
      <c r="AD872" t="s">
        <v>201</v>
      </c>
      <c r="AE872" t="s">
        <v>1006</v>
      </c>
      <c r="AF872" t="s">
        <v>937</v>
      </c>
      <c r="AG872" t="b">
        <v>0</v>
      </c>
      <c r="AH872" t="b">
        <v>0</v>
      </c>
      <c r="AI872" t="b">
        <v>0</v>
      </c>
      <c r="AJ872" t="b">
        <v>0</v>
      </c>
      <c r="AK872" t="b">
        <v>1</v>
      </c>
      <c r="AL872" t="b">
        <v>1</v>
      </c>
      <c r="AO872" s="1">
        <v>1</v>
      </c>
      <c r="AP872" t="b">
        <v>1</v>
      </c>
      <c r="AQ872" t="b">
        <v>0</v>
      </c>
    </row>
    <row r="873" spans="1:47">
      <c r="A873">
        <v>143563</v>
      </c>
      <c r="B873" t="s">
        <v>87</v>
      </c>
      <c r="C873" t="s">
        <v>1004</v>
      </c>
      <c r="D873" t="s">
        <v>938</v>
      </c>
      <c r="E873" t="str">
        <f>IF(ISNUMBER(SEARCH(E$1, VLOOKUP($A873,#REF!, 30, FALSE))), "Y", "N")</f>
        <v>N</v>
      </c>
      <c r="F873" t="str">
        <f>IF(ISNUMBER(SEARCH(F$1, VLOOKUP($A873,#REF!, 30, FALSE))), "Y", "N")</f>
        <v>N</v>
      </c>
      <c r="G873" t="str">
        <f>IF(ISNUMBER(SEARCH(G$1, VLOOKUP($A873,#REF!, 30, FALSE))), "Y", "N")</f>
        <v>N</v>
      </c>
      <c r="H873" t="str">
        <f>IF(ISNUMBER(SEARCH(H$1, VLOOKUP($A873,#REF!, 30, FALSE))), "Y", "N")</f>
        <v>N</v>
      </c>
      <c r="I873" t="str">
        <f>IF(ISNUMBER(SEARCH(I$1, VLOOKUP($A873,#REF!, 30, FALSE))), "Y", "N")</f>
        <v>N</v>
      </c>
      <c r="J873" t="str">
        <f>IF(ISNUMBER(SEARCH(J$1, VLOOKUP($A873,#REF!, 30, FALSE))), "Y", "N")</f>
        <v>N</v>
      </c>
      <c r="K873" t="str">
        <f>IF(ISNUMBER(SEARCH(K$1, VLOOKUP($A873,#REF!, 30, FALSE))), "Y", "N")</f>
        <v>N</v>
      </c>
      <c r="L873">
        <v>50</v>
      </c>
      <c r="M873" t="s">
        <v>20</v>
      </c>
      <c r="N873" t="s">
        <v>55</v>
      </c>
      <c r="O873" t="s">
        <v>22</v>
      </c>
      <c r="P873" t="s">
        <v>23</v>
      </c>
      <c r="Q873">
        <v>0.1009</v>
      </c>
      <c r="R873">
        <f>IF(M873="electric",VLOOKUP(C873,Electric!$B:$F,5,FALSE), VLOOKUP(C873, Gas!$B:$F, 5, FALSE))</f>
        <v>0.11013000000000001</v>
      </c>
      <c r="S873" s="8">
        <f t="shared" si="13"/>
        <v>-8.3810042676836477E-2</v>
      </c>
      <c r="T873">
        <v>0</v>
      </c>
      <c r="U873">
        <v>0</v>
      </c>
      <c r="V873">
        <v>0</v>
      </c>
      <c r="W873" t="s">
        <v>46</v>
      </c>
      <c r="X873">
        <v>24</v>
      </c>
      <c r="Y873" t="s">
        <v>13</v>
      </c>
      <c r="Z873" t="s">
        <v>40</v>
      </c>
      <c r="AA873" t="s">
        <v>170</v>
      </c>
      <c r="AD873" t="s">
        <v>180</v>
      </c>
      <c r="AE873" t="s">
        <v>1007</v>
      </c>
      <c r="AF873" t="s">
        <v>937</v>
      </c>
      <c r="AG873" t="b">
        <v>0</v>
      </c>
      <c r="AH873" t="b">
        <v>0</v>
      </c>
      <c r="AI873" t="b">
        <v>0</v>
      </c>
      <c r="AJ873" t="b">
        <v>0</v>
      </c>
      <c r="AK873" t="b">
        <v>1</v>
      </c>
      <c r="AL873" t="b">
        <v>1</v>
      </c>
      <c r="AO873" s="1">
        <v>1</v>
      </c>
      <c r="AP873" t="b">
        <v>1</v>
      </c>
      <c r="AQ873" t="b">
        <v>0</v>
      </c>
    </row>
    <row r="874" spans="1:47">
      <c r="A874">
        <v>151027</v>
      </c>
      <c r="B874" t="s">
        <v>87</v>
      </c>
      <c r="C874" t="s">
        <v>1004</v>
      </c>
      <c r="D874" t="s">
        <v>949</v>
      </c>
      <c r="E874" t="str">
        <f>IF(ISNUMBER(SEARCH(E$1, VLOOKUP($A874,#REF!, 30, FALSE))), "Y", "N")</f>
        <v>N</v>
      </c>
      <c r="F874" t="str">
        <f>IF(ISNUMBER(SEARCH(F$1, VLOOKUP($A874,#REF!, 30, FALSE))), "Y", "N")</f>
        <v>N</v>
      </c>
      <c r="G874" t="str">
        <f>IF(ISNUMBER(SEARCH(G$1, VLOOKUP($A874,#REF!, 30, FALSE))), "Y", "N")</f>
        <v>N</v>
      </c>
      <c r="H874" t="str">
        <f>IF(ISNUMBER(SEARCH(H$1, VLOOKUP($A874,#REF!, 30, FALSE))), "Y", "N")</f>
        <v>N</v>
      </c>
      <c r="I874" t="str">
        <f>IF(ISNUMBER(SEARCH(I$1, VLOOKUP($A874,#REF!, 30, FALSE))), "Y", "N")</f>
        <v>N</v>
      </c>
      <c r="J874" t="str">
        <f>IF(ISNUMBER(SEARCH(J$1, VLOOKUP($A874,#REF!, 30, FALSE))), "Y", "N")</f>
        <v>N</v>
      </c>
      <c r="K874" t="str">
        <f>IF(ISNUMBER(SEARCH(K$1, VLOOKUP($A874,#REF!, 30, FALSE))), "Y", "N")</f>
        <v>N</v>
      </c>
      <c r="L874" t="s">
        <v>248</v>
      </c>
      <c r="M874" t="s">
        <v>20</v>
      </c>
      <c r="N874" t="s">
        <v>55</v>
      </c>
      <c r="O874" t="s">
        <v>22</v>
      </c>
      <c r="P874" t="s">
        <v>23</v>
      </c>
      <c r="Q874">
        <v>8.8900000000000007E-2</v>
      </c>
      <c r="R874">
        <f>IF(M874="electric",VLOOKUP(C874,Electric!$B:$F,5,FALSE), VLOOKUP(C874, Gas!$B:$F, 5, FALSE))</f>
        <v>0.11013000000000001</v>
      </c>
      <c r="S874" s="8">
        <f t="shared" si="13"/>
        <v>-0.19277217833469534</v>
      </c>
      <c r="T874">
        <v>0</v>
      </c>
      <c r="U874">
        <v>0</v>
      </c>
      <c r="V874">
        <v>0</v>
      </c>
      <c r="W874" t="s">
        <v>25</v>
      </c>
      <c r="X874">
        <v>12</v>
      </c>
      <c r="Y874" t="s">
        <v>13</v>
      </c>
      <c r="Z874" t="s">
        <v>40</v>
      </c>
      <c r="AA874" t="s">
        <v>226</v>
      </c>
      <c r="AD874" t="s">
        <v>162</v>
      </c>
      <c r="AE874" t="s">
        <v>1008</v>
      </c>
      <c r="AF874" t="s">
        <v>937</v>
      </c>
      <c r="AG874" t="b">
        <v>0</v>
      </c>
      <c r="AH874" t="b">
        <v>0</v>
      </c>
      <c r="AI874" t="b">
        <v>0</v>
      </c>
      <c r="AJ874" t="b">
        <v>0</v>
      </c>
      <c r="AK874" t="b">
        <v>1</v>
      </c>
      <c r="AL874" t="b">
        <v>1</v>
      </c>
      <c r="AO874" s="1">
        <v>1</v>
      </c>
      <c r="AP874" t="b">
        <v>1</v>
      </c>
      <c r="AQ874" t="b">
        <v>0</v>
      </c>
      <c r="AS874" t="b">
        <v>0</v>
      </c>
      <c r="AU874" t="s">
        <v>941</v>
      </c>
    </row>
    <row r="875" spans="1:47">
      <c r="A875">
        <v>147074</v>
      </c>
      <c r="B875" t="s">
        <v>87</v>
      </c>
      <c r="C875" t="s">
        <v>1004</v>
      </c>
      <c r="D875" t="s">
        <v>951</v>
      </c>
      <c r="E875" t="str">
        <f>IF(ISNUMBER(SEARCH(E$1, VLOOKUP($A875,#REF!, 30, FALSE))), "Y", "N")</f>
        <v>N</v>
      </c>
      <c r="F875" t="str">
        <f>IF(ISNUMBER(SEARCH(F$1, VLOOKUP($A875,#REF!, 30, FALSE))), "Y", "N")</f>
        <v>N</v>
      </c>
      <c r="G875" t="str">
        <f>IF(ISNUMBER(SEARCH(G$1, VLOOKUP($A875,#REF!, 30, FALSE))), "Y", "N")</f>
        <v>N</v>
      </c>
      <c r="H875" t="str">
        <f>IF(ISNUMBER(SEARCH(H$1, VLOOKUP($A875,#REF!, 30, FALSE))), "Y", "N")</f>
        <v>N</v>
      </c>
      <c r="I875" t="str">
        <f>IF(ISNUMBER(SEARCH(I$1, VLOOKUP($A875,#REF!, 30, FALSE))), "Y", "N")</f>
        <v>N</v>
      </c>
      <c r="J875" t="str">
        <f>IF(ISNUMBER(SEARCH(J$1, VLOOKUP($A875,#REF!, 30, FALSE))), "Y", "N")</f>
        <v>N</v>
      </c>
      <c r="K875" t="str">
        <f>IF(ISNUMBER(SEARCH(K$1, VLOOKUP($A875,#REF!, 30, FALSE))), "Y", "N")</f>
        <v>N</v>
      </c>
      <c r="L875" t="s">
        <v>248</v>
      </c>
      <c r="M875" t="s">
        <v>20</v>
      </c>
      <c r="N875" t="s">
        <v>55</v>
      </c>
      <c r="O875" t="s">
        <v>22</v>
      </c>
      <c r="P875" t="s">
        <v>23</v>
      </c>
      <c r="Q875">
        <v>8.8900000000000007E-2</v>
      </c>
      <c r="R875">
        <f>IF(M875="electric",VLOOKUP(C875,Electric!$B:$F,5,FALSE), VLOOKUP(C875, Gas!$B:$F, 5, FALSE))</f>
        <v>0.11013000000000001</v>
      </c>
      <c r="S875" s="8">
        <f t="shared" si="13"/>
        <v>-0.19277217833469534</v>
      </c>
      <c r="T875">
        <v>0</v>
      </c>
      <c r="U875">
        <v>0</v>
      </c>
      <c r="V875">
        <v>0</v>
      </c>
      <c r="W875" t="s">
        <v>46</v>
      </c>
      <c r="X875">
        <v>6</v>
      </c>
      <c r="Y875" t="s">
        <v>13</v>
      </c>
      <c r="Z875" t="s">
        <v>40</v>
      </c>
      <c r="AA875" t="s">
        <v>226</v>
      </c>
      <c r="AD875" t="s">
        <v>162</v>
      </c>
      <c r="AE875" t="s">
        <v>1009</v>
      </c>
      <c r="AF875" t="s">
        <v>937</v>
      </c>
      <c r="AG875" t="b">
        <v>0</v>
      </c>
      <c r="AH875" t="b">
        <v>0</v>
      </c>
      <c r="AI875" t="b">
        <v>0</v>
      </c>
      <c r="AJ875" t="b">
        <v>0</v>
      </c>
      <c r="AK875" t="b">
        <v>1</v>
      </c>
      <c r="AL875" t="b">
        <v>1</v>
      </c>
      <c r="AO875" s="1">
        <v>1</v>
      </c>
      <c r="AP875" t="b">
        <v>1</v>
      </c>
      <c r="AQ875" t="b">
        <v>0</v>
      </c>
      <c r="AS875" t="b">
        <v>0</v>
      </c>
    </row>
    <row r="876" spans="1:47">
      <c r="A876">
        <v>151822</v>
      </c>
      <c r="B876" t="s">
        <v>87</v>
      </c>
      <c r="C876" t="s">
        <v>1004</v>
      </c>
      <c r="D876" t="s">
        <v>636</v>
      </c>
      <c r="E876" t="str">
        <f>IF(ISNUMBER(SEARCH(E$1, VLOOKUP($A876,#REF!, 30, FALSE))), "Y", "N")</f>
        <v>N</v>
      </c>
      <c r="F876" t="str">
        <f>IF(ISNUMBER(SEARCH(F$1, VLOOKUP($A876,#REF!, 30, FALSE))), "Y", "N")</f>
        <v>N</v>
      </c>
      <c r="G876" t="str">
        <f>IF(ISNUMBER(SEARCH(G$1, VLOOKUP($A876,#REF!, 30, FALSE))), "Y", "N")</f>
        <v>N</v>
      </c>
      <c r="H876" t="str">
        <f>IF(ISNUMBER(SEARCH(H$1, VLOOKUP($A876,#REF!, 30, FALSE))), "Y", "N")</f>
        <v>N</v>
      </c>
      <c r="I876" t="str">
        <f>IF(ISNUMBER(SEARCH(I$1, VLOOKUP($A876,#REF!, 30, FALSE))), "Y", "N")</f>
        <v>N</v>
      </c>
      <c r="J876" t="str">
        <f>IF(ISNUMBER(SEARCH(J$1, VLOOKUP($A876,#REF!, 30, FALSE))), "Y", "N")</f>
        <v>N</v>
      </c>
      <c r="K876" t="str">
        <f>IF(ISNUMBER(SEARCH(K$1, VLOOKUP($A876,#REF!, 30, FALSE))), "Y", "N")</f>
        <v>N</v>
      </c>
      <c r="L876" t="s">
        <v>221</v>
      </c>
      <c r="M876" t="s">
        <v>20</v>
      </c>
      <c r="N876" t="s">
        <v>55</v>
      </c>
      <c r="O876" t="s">
        <v>22</v>
      </c>
      <c r="P876" t="s">
        <v>297</v>
      </c>
      <c r="Q876">
        <v>0</v>
      </c>
      <c r="R876">
        <f>IF(M876="electric",VLOOKUP(C876,Electric!$B:$F,5,FALSE), VLOOKUP(C876, Gas!$B:$F, 5, FALSE))</f>
        <v>0.11013000000000001</v>
      </c>
      <c r="S876" s="8" t="str">
        <f t="shared" si="13"/>
        <v>None</v>
      </c>
      <c r="T876">
        <v>0</v>
      </c>
      <c r="U876">
        <v>90</v>
      </c>
      <c r="V876">
        <v>0</v>
      </c>
      <c r="W876" t="s">
        <v>25</v>
      </c>
      <c r="X876">
        <v>12</v>
      </c>
      <c r="Y876" t="s">
        <v>13</v>
      </c>
      <c r="Z876" t="s">
        <v>40</v>
      </c>
      <c r="AA876" t="s">
        <v>226</v>
      </c>
      <c r="AD876" t="s">
        <v>162</v>
      </c>
      <c r="AE876" t="s">
        <v>1010</v>
      </c>
      <c r="AF876" t="s">
        <v>937</v>
      </c>
      <c r="AG876" t="b">
        <v>0</v>
      </c>
      <c r="AH876" t="b">
        <v>0</v>
      </c>
      <c r="AI876" t="b">
        <v>0</v>
      </c>
      <c r="AJ876" t="b">
        <v>0</v>
      </c>
      <c r="AK876" t="b">
        <v>1</v>
      </c>
      <c r="AL876" t="b">
        <v>1</v>
      </c>
      <c r="AO876" s="1">
        <v>1</v>
      </c>
      <c r="AP876" t="b">
        <v>1</v>
      </c>
      <c r="AQ876" t="b">
        <v>0</v>
      </c>
      <c r="AS876" t="b">
        <v>0</v>
      </c>
    </row>
    <row r="877" spans="1:47">
      <c r="A877">
        <v>149583</v>
      </c>
      <c r="B877" t="s">
        <v>87</v>
      </c>
      <c r="C877" t="s">
        <v>1004</v>
      </c>
      <c r="D877" t="s">
        <v>220</v>
      </c>
      <c r="E877" t="str">
        <f>IF(ISNUMBER(SEARCH(E$1, VLOOKUP($A877,#REF!, 30, FALSE))), "Y", "N")</f>
        <v>N</v>
      </c>
      <c r="F877" t="str">
        <f>IF(ISNUMBER(SEARCH(F$1, VLOOKUP($A877,#REF!, 30, FALSE))), "Y", "N")</f>
        <v>N</v>
      </c>
      <c r="G877" t="str">
        <f>IF(ISNUMBER(SEARCH(G$1, VLOOKUP($A877,#REF!, 30, FALSE))), "Y", "N")</f>
        <v>N</v>
      </c>
      <c r="H877" t="str">
        <f>IF(ISNUMBER(SEARCH(H$1, VLOOKUP($A877,#REF!, 30, FALSE))), "Y", "N")</f>
        <v>N</v>
      </c>
      <c r="I877" t="str">
        <f>IF(ISNUMBER(SEARCH(I$1, VLOOKUP($A877,#REF!, 30, FALSE))), "Y", "N")</f>
        <v>N</v>
      </c>
      <c r="J877" t="str">
        <f>IF(ISNUMBER(SEARCH(J$1, VLOOKUP($A877,#REF!, 30, FALSE))), "Y", "N")</f>
        <v>N</v>
      </c>
      <c r="K877" t="str">
        <f>IF(ISNUMBER(SEARCH(K$1, VLOOKUP($A877,#REF!, 30, FALSE))), "Y", "N")</f>
        <v>N</v>
      </c>
      <c r="L877" t="s">
        <v>221</v>
      </c>
      <c r="M877" t="s">
        <v>20</v>
      </c>
      <c r="N877" t="s">
        <v>55</v>
      </c>
      <c r="O877" t="s">
        <v>22</v>
      </c>
      <c r="P877" t="s">
        <v>23</v>
      </c>
      <c r="Q877">
        <v>8.5900000000000004E-2</v>
      </c>
      <c r="R877">
        <f>IF(M877="electric",VLOOKUP(C877,Electric!$B:$F,5,FALSE), VLOOKUP(C877, Gas!$B:$F, 5, FALSE))</f>
        <v>0.11013000000000001</v>
      </c>
      <c r="S877" s="8">
        <f t="shared" si="13"/>
        <v>-0.22001271224916008</v>
      </c>
      <c r="T877">
        <v>0</v>
      </c>
      <c r="U877">
        <v>0</v>
      </c>
      <c r="V877">
        <v>0</v>
      </c>
      <c r="W877" t="s">
        <v>46</v>
      </c>
      <c r="X877">
        <v>12</v>
      </c>
      <c r="Y877" t="s">
        <v>13</v>
      </c>
      <c r="Z877" t="s">
        <v>40</v>
      </c>
      <c r="AA877" t="s">
        <v>222</v>
      </c>
      <c r="AD877" t="s">
        <v>223</v>
      </c>
      <c r="AE877" t="s">
        <v>1011</v>
      </c>
      <c r="AF877" t="s">
        <v>937</v>
      </c>
      <c r="AG877" t="b">
        <v>0</v>
      </c>
      <c r="AH877" t="b">
        <v>0</v>
      </c>
      <c r="AI877" t="b">
        <v>1</v>
      </c>
      <c r="AJ877" t="b">
        <v>0</v>
      </c>
      <c r="AK877" t="b">
        <v>1</v>
      </c>
      <c r="AL877" t="b">
        <v>1</v>
      </c>
      <c r="AO877" s="1">
        <v>1</v>
      </c>
      <c r="AP877" t="b">
        <v>1</v>
      </c>
      <c r="AQ877" t="b">
        <v>0</v>
      </c>
      <c r="AS877" t="b">
        <v>0</v>
      </c>
    </row>
    <row r="878" spans="1:47">
      <c r="A878">
        <v>141433</v>
      </c>
      <c r="B878" t="s">
        <v>87</v>
      </c>
      <c r="C878" t="s">
        <v>1004</v>
      </c>
      <c r="D878" t="s">
        <v>954</v>
      </c>
      <c r="E878" t="str">
        <f>IF(ISNUMBER(SEARCH(E$1, VLOOKUP($A878,#REF!, 30, FALSE))), "Y", "N")</f>
        <v>N</v>
      </c>
      <c r="F878" t="str">
        <f>IF(ISNUMBER(SEARCH(F$1, VLOOKUP($A878,#REF!, 30, FALSE))), "Y", "N")</f>
        <v>N</v>
      </c>
      <c r="G878" t="str">
        <f>IF(ISNUMBER(SEARCH(G$1, VLOOKUP($A878,#REF!, 30, FALSE))), "Y", "N")</f>
        <v>N</v>
      </c>
      <c r="H878" t="str">
        <f>IF(ISNUMBER(SEARCH(H$1, VLOOKUP($A878,#REF!, 30, FALSE))), "Y", "N")</f>
        <v>N</v>
      </c>
      <c r="I878" t="str">
        <f>IF(ISNUMBER(SEARCH(I$1, VLOOKUP($A878,#REF!, 30, FALSE))), "Y", "N")</f>
        <v>N</v>
      </c>
      <c r="J878" t="str">
        <f>IF(ISNUMBER(SEARCH(J$1, VLOOKUP($A878,#REF!, 30, FALSE))), "Y", "N")</f>
        <v>N</v>
      </c>
      <c r="K878" t="str">
        <f>IF(ISNUMBER(SEARCH(K$1, VLOOKUP($A878,#REF!, 30, FALSE))), "Y", "N")</f>
        <v>N</v>
      </c>
      <c r="L878" t="s">
        <v>221</v>
      </c>
      <c r="M878" t="s">
        <v>20</v>
      </c>
      <c r="N878" t="s">
        <v>55</v>
      </c>
      <c r="O878" t="s">
        <v>22</v>
      </c>
      <c r="P878" t="s">
        <v>23</v>
      </c>
      <c r="Q878">
        <v>0.10514999999999999</v>
      </c>
      <c r="R878">
        <f>IF(M878="electric",VLOOKUP(C878,Electric!$B:$F,5,FALSE), VLOOKUP(C878, Gas!$B:$F, 5, FALSE))</f>
        <v>0.11013000000000001</v>
      </c>
      <c r="S878" s="8">
        <f t="shared" si="13"/>
        <v>-4.521928629801155E-2</v>
      </c>
      <c r="T878">
        <v>0</v>
      </c>
      <c r="U878">
        <v>0</v>
      </c>
      <c r="V878">
        <v>0</v>
      </c>
      <c r="W878" t="s">
        <v>46</v>
      </c>
      <c r="X878">
        <v>12</v>
      </c>
      <c r="Y878" t="s">
        <v>13</v>
      </c>
      <c r="Z878" t="s">
        <v>26</v>
      </c>
      <c r="AA878" t="s">
        <v>943</v>
      </c>
      <c r="AD878" t="s">
        <v>944</v>
      </c>
      <c r="AE878" t="s">
        <v>1012</v>
      </c>
      <c r="AF878" t="s">
        <v>937</v>
      </c>
      <c r="AG878" t="b">
        <v>0</v>
      </c>
      <c r="AH878" t="b">
        <v>0</v>
      </c>
      <c r="AI878" t="b">
        <v>0</v>
      </c>
      <c r="AJ878" t="b">
        <v>0</v>
      </c>
      <c r="AK878" t="b">
        <v>1</v>
      </c>
      <c r="AL878" t="b">
        <v>1</v>
      </c>
      <c r="AO878" t="s">
        <v>27</v>
      </c>
      <c r="AP878" t="b">
        <v>0</v>
      </c>
      <c r="AQ878" t="b">
        <v>0</v>
      </c>
      <c r="AS878" t="b">
        <v>0</v>
      </c>
    </row>
    <row r="879" spans="1:47">
      <c r="A879">
        <v>151874</v>
      </c>
      <c r="B879" t="s">
        <v>87</v>
      </c>
      <c r="C879" t="s">
        <v>96</v>
      </c>
      <c r="D879" t="s">
        <v>958</v>
      </c>
      <c r="E879" t="str">
        <f>IF(ISNUMBER(SEARCH(E$1, VLOOKUP($A879,#REF!, 30, FALSE))), "Y", "N")</f>
        <v>N</v>
      </c>
      <c r="F879" t="str">
        <f>IF(ISNUMBER(SEARCH(F$1, VLOOKUP($A879,#REF!, 30, FALSE))), "Y", "N")</f>
        <v>N</v>
      </c>
      <c r="G879" t="str">
        <f>IF(ISNUMBER(SEARCH(G$1, VLOOKUP($A879,#REF!, 30, FALSE))), "Y", "N")</f>
        <v>N</v>
      </c>
      <c r="H879" t="str">
        <f>IF(ISNUMBER(SEARCH(H$1, VLOOKUP($A879,#REF!, 30, FALSE))), "Y", "N")</f>
        <v>N</v>
      </c>
      <c r="I879" t="str">
        <f>IF(ISNUMBER(SEARCH(I$1, VLOOKUP($A879,#REF!, 30, FALSE))), "Y", "N")</f>
        <v>N</v>
      </c>
      <c r="J879" t="str">
        <f>IF(ISNUMBER(SEARCH(J$1, VLOOKUP($A879,#REF!, 30, FALSE))), "Y", "N")</f>
        <v>N</v>
      </c>
      <c r="K879" t="str">
        <f>IF(ISNUMBER(SEARCH(K$1, VLOOKUP($A879,#REF!, 30, FALSE))), "Y", "N")</f>
        <v>N</v>
      </c>
      <c r="L879">
        <v>40</v>
      </c>
      <c r="M879" t="s">
        <v>20</v>
      </c>
      <c r="N879" t="s">
        <v>90</v>
      </c>
      <c r="O879" t="s">
        <v>22</v>
      </c>
      <c r="P879" t="s">
        <v>959</v>
      </c>
      <c r="Q879" t="s">
        <v>1013</v>
      </c>
      <c r="R879">
        <f>IF(M879="electric",VLOOKUP(C879,Electric!$B:$F,5,FALSE), VLOOKUP(C879, Gas!$B:$F, 5, FALSE))</f>
        <v>0.1107038</v>
      </c>
      <c r="S879" s="8" t="str">
        <f t="shared" si="13"/>
        <v>None</v>
      </c>
      <c r="T879">
        <v>0</v>
      </c>
      <c r="U879">
        <v>0</v>
      </c>
      <c r="V879">
        <v>0</v>
      </c>
      <c r="X879">
        <v>4</v>
      </c>
      <c r="Y879" t="s">
        <v>961</v>
      </c>
      <c r="Z879" t="s">
        <v>40</v>
      </c>
      <c r="AA879" t="s">
        <v>231</v>
      </c>
      <c r="AC879" t="s">
        <v>962</v>
      </c>
      <c r="AD879" t="s">
        <v>201</v>
      </c>
      <c r="AE879" t="s">
        <v>1014</v>
      </c>
      <c r="AF879" t="s">
        <v>937</v>
      </c>
      <c r="AG879" t="b">
        <v>0</v>
      </c>
      <c r="AH879" t="b">
        <v>0</v>
      </c>
      <c r="AI879" t="b">
        <v>0</v>
      </c>
      <c r="AJ879" t="b">
        <v>0</v>
      </c>
      <c r="AK879" t="b">
        <v>1</v>
      </c>
      <c r="AL879" t="b">
        <v>1</v>
      </c>
      <c r="AO879" s="1">
        <v>1</v>
      </c>
      <c r="AP879" t="b">
        <v>1</v>
      </c>
      <c r="AQ879" t="b">
        <v>0</v>
      </c>
      <c r="AS879" t="b">
        <v>0</v>
      </c>
    </row>
    <row r="880" spans="1:47">
      <c r="A880">
        <v>150904</v>
      </c>
      <c r="B880" t="s">
        <v>87</v>
      </c>
      <c r="C880" t="s">
        <v>96</v>
      </c>
      <c r="D880" t="s">
        <v>89</v>
      </c>
      <c r="E880" t="str">
        <f>IF(ISNUMBER(SEARCH(E$1, VLOOKUP($A880,#REF!, 30, FALSE))), "Y", "N")</f>
        <v>N</v>
      </c>
      <c r="F880" t="str">
        <f>IF(ISNUMBER(SEARCH(F$1, VLOOKUP($A880,#REF!, 30, FALSE))), "Y", "N")</f>
        <v>N</v>
      </c>
      <c r="G880" t="str">
        <f>IF(ISNUMBER(SEARCH(G$1, VLOOKUP($A880,#REF!, 30, FALSE))), "Y", "N")</f>
        <v>N</v>
      </c>
      <c r="H880" t="str">
        <f>IF(ISNUMBER(SEARCH(H$1, VLOOKUP($A880,#REF!, 30, FALSE))), "Y", "N")</f>
        <v>N</v>
      </c>
      <c r="I880" t="str">
        <f>IF(ISNUMBER(SEARCH(I$1, VLOOKUP($A880,#REF!, 30, FALSE))), "Y", "N")</f>
        <v>N</v>
      </c>
      <c r="J880" t="str">
        <f>IF(ISNUMBER(SEARCH(J$1, VLOOKUP($A880,#REF!, 30, FALSE))), "Y", "N")</f>
        <v>N</v>
      </c>
      <c r="K880" t="str">
        <f>IF(ISNUMBER(SEARCH(K$1, VLOOKUP($A880,#REF!, 30, FALSE))), "Y", "N")</f>
        <v>N</v>
      </c>
      <c r="L880">
        <v>140</v>
      </c>
      <c r="M880" t="s">
        <v>20</v>
      </c>
      <c r="N880" t="s">
        <v>90</v>
      </c>
      <c r="O880" t="s">
        <v>22</v>
      </c>
      <c r="P880" t="s">
        <v>23</v>
      </c>
      <c r="Q880">
        <v>0.1429</v>
      </c>
      <c r="R880">
        <f>IF(M880="electric",VLOOKUP(C880,Electric!$B:$F,5,FALSE), VLOOKUP(C880, Gas!$B:$F, 5, FALSE))</f>
        <v>0.1107038</v>
      </c>
      <c r="S880" s="8" t="str">
        <f t="shared" si="13"/>
        <v>None</v>
      </c>
      <c r="T880">
        <v>0</v>
      </c>
      <c r="U880">
        <v>0</v>
      </c>
      <c r="V880">
        <v>0</v>
      </c>
      <c r="W880" t="s">
        <v>46</v>
      </c>
      <c r="X880">
        <v>24</v>
      </c>
      <c r="Y880" t="s">
        <v>13</v>
      </c>
      <c r="Z880" t="s">
        <v>40</v>
      </c>
      <c r="AA880" t="s">
        <v>198</v>
      </c>
      <c r="AB880" t="s">
        <v>199</v>
      </c>
      <c r="AC880" t="s">
        <v>964</v>
      </c>
      <c r="AD880" t="s">
        <v>201</v>
      </c>
      <c r="AE880" t="s">
        <v>1015</v>
      </c>
      <c r="AF880" t="s">
        <v>937</v>
      </c>
      <c r="AG880" t="b">
        <v>0</v>
      </c>
      <c r="AH880" t="b">
        <v>0</v>
      </c>
      <c r="AI880" t="b">
        <v>0</v>
      </c>
      <c r="AJ880" t="b">
        <v>0</v>
      </c>
      <c r="AK880" t="b">
        <v>1</v>
      </c>
      <c r="AL880" t="b">
        <v>1</v>
      </c>
      <c r="AO880" s="1">
        <v>1</v>
      </c>
      <c r="AP880" t="b">
        <v>1</v>
      </c>
      <c r="AQ880" t="b">
        <v>0</v>
      </c>
      <c r="AS880" t="b">
        <v>0</v>
      </c>
    </row>
    <row r="881" spans="1:47">
      <c r="A881">
        <v>151372</v>
      </c>
      <c r="B881" t="s">
        <v>87</v>
      </c>
      <c r="C881" t="s">
        <v>96</v>
      </c>
      <c r="D881" t="s">
        <v>91</v>
      </c>
      <c r="E881" t="str">
        <f>IF(ISNUMBER(SEARCH(E$1, VLOOKUP($A881,#REF!, 30, FALSE))), "Y", "N")</f>
        <v>N</v>
      </c>
      <c r="F881" t="str">
        <f>IF(ISNUMBER(SEARCH(F$1, VLOOKUP($A881,#REF!, 30, FALSE))), "Y", "N")</f>
        <v>N</v>
      </c>
      <c r="G881" t="str">
        <f>IF(ISNUMBER(SEARCH(G$1, VLOOKUP($A881,#REF!, 30, FALSE))), "Y", "N")</f>
        <v>N</v>
      </c>
      <c r="H881" t="str">
        <f>IF(ISNUMBER(SEARCH(H$1, VLOOKUP($A881,#REF!, 30, FALSE))), "Y", "N")</f>
        <v>N</v>
      </c>
      <c r="I881" t="str">
        <f>IF(ISNUMBER(SEARCH(I$1, VLOOKUP($A881,#REF!, 30, FALSE))), "Y", "N")</f>
        <v>N</v>
      </c>
      <c r="J881" t="str">
        <f>IF(ISNUMBER(SEARCH(J$1, VLOOKUP($A881,#REF!, 30, FALSE))), "Y", "N")</f>
        <v>N</v>
      </c>
      <c r="K881" t="str">
        <f>IF(ISNUMBER(SEARCH(K$1, VLOOKUP($A881,#REF!, 30, FALSE))), "Y", "N")</f>
        <v>N</v>
      </c>
      <c r="L881">
        <v>269</v>
      </c>
      <c r="M881" t="s">
        <v>20</v>
      </c>
      <c r="N881" t="s">
        <v>90</v>
      </c>
      <c r="O881" t="s">
        <v>22</v>
      </c>
      <c r="P881" t="s">
        <v>23</v>
      </c>
      <c r="Q881">
        <v>0.21990000000000001</v>
      </c>
      <c r="R881">
        <f>IF(M881="electric",VLOOKUP(C881,Electric!$B:$F,5,FALSE), VLOOKUP(C881, Gas!$B:$F, 5, FALSE))</f>
        <v>0.1107038</v>
      </c>
      <c r="S881" s="8" t="str">
        <f t="shared" si="13"/>
        <v>None</v>
      </c>
      <c r="T881">
        <v>0</v>
      </c>
      <c r="U881">
        <v>0</v>
      </c>
      <c r="V881">
        <v>0</v>
      </c>
      <c r="W881" t="s">
        <v>25</v>
      </c>
      <c r="X881">
        <v>24</v>
      </c>
      <c r="Y881" t="s">
        <v>13</v>
      </c>
      <c r="Z881" t="s">
        <v>40</v>
      </c>
      <c r="AA881" t="s">
        <v>206</v>
      </c>
      <c r="AB881" t="s">
        <v>199</v>
      </c>
      <c r="AC881" t="s">
        <v>966</v>
      </c>
      <c r="AD881" t="s">
        <v>201</v>
      </c>
      <c r="AE881" t="s">
        <v>1016</v>
      </c>
      <c r="AF881" t="s">
        <v>937</v>
      </c>
      <c r="AG881" t="b">
        <v>0</v>
      </c>
      <c r="AH881" t="b">
        <v>0</v>
      </c>
      <c r="AI881" t="b">
        <v>0</v>
      </c>
      <c r="AJ881" t="b">
        <v>0</v>
      </c>
      <c r="AK881" t="b">
        <v>1</v>
      </c>
      <c r="AL881" t="b">
        <v>1</v>
      </c>
      <c r="AO881" s="1">
        <v>1</v>
      </c>
      <c r="AP881" t="b">
        <v>1</v>
      </c>
      <c r="AQ881" t="b">
        <v>0</v>
      </c>
      <c r="AS881" t="b">
        <v>0</v>
      </c>
      <c r="AU881" t="s">
        <v>105</v>
      </c>
    </row>
    <row r="882" spans="1:47">
      <c r="A882">
        <v>151381</v>
      </c>
      <c r="B882" t="s">
        <v>87</v>
      </c>
      <c r="C882" t="s">
        <v>96</v>
      </c>
      <c r="D882" t="s">
        <v>93</v>
      </c>
      <c r="E882" t="str">
        <f>IF(ISNUMBER(SEARCH(E$1, VLOOKUP($A882,#REF!, 30, FALSE))), "Y", "N")</f>
        <v>N</v>
      </c>
      <c r="F882" t="str">
        <f>IF(ISNUMBER(SEARCH(F$1, VLOOKUP($A882,#REF!, 30, FALSE))), "Y", "N")</f>
        <v>N</v>
      </c>
      <c r="G882" t="str">
        <f>IF(ISNUMBER(SEARCH(G$1, VLOOKUP($A882,#REF!, 30, FALSE))), "Y", "N")</f>
        <v>N</v>
      </c>
      <c r="H882" t="str">
        <f>IF(ISNUMBER(SEARCH(H$1, VLOOKUP($A882,#REF!, 30, FALSE))), "Y", "N")</f>
        <v>N</v>
      </c>
      <c r="I882" t="str">
        <f>IF(ISNUMBER(SEARCH(I$1, VLOOKUP($A882,#REF!, 30, FALSE))), "Y", "N")</f>
        <v>N</v>
      </c>
      <c r="J882" t="str">
        <f>IF(ISNUMBER(SEARCH(J$1, VLOOKUP($A882,#REF!, 30, FALSE))), "Y", "N")</f>
        <v>N</v>
      </c>
      <c r="K882" t="str">
        <f>IF(ISNUMBER(SEARCH(K$1, VLOOKUP($A882,#REF!, 30, FALSE))), "Y", "N")</f>
        <v>N</v>
      </c>
      <c r="L882">
        <v>217</v>
      </c>
      <c r="M882" t="s">
        <v>20</v>
      </c>
      <c r="N882" t="s">
        <v>90</v>
      </c>
      <c r="O882" t="s">
        <v>22</v>
      </c>
      <c r="P882" t="s">
        <v>23</v>
      </c>
      <c r="Q882">
        <v>0.1449</v>
      </c>
      <c r="R882">
        <f>IF(M882="electric",VLOOKUP(C882,Electric!$B:$F,5,FALSE), VLOOKUP(C882, Gas!$B:$F, 5, FALSE))</f>
        <v>0.1107038</v>
      </c>
      <c r="S882" s="8" t="str">
        <f t="shared" si="13"/>
        <v>None</v>
      </c>
      <c r="T882">
        <v>0</v>
      </c>
      <c r="U882">
        <v>0</v>
      </c>
      <c r="V882">
        <v>0</v>
      </c>
      <c r="W882" t="s">
        <v>25</v>
      </c>
      <c r="X882">
        <v>24</v>
      </c>
      <c r="Y882" t="s">
        <v>13</v>
      </c>
      <c r="Z882" t="s">
        <v>40</v>
      </c>
      <c r="AA882" t="s">
        <v>206</v>
      </c>
      <c r="AB882" t="s">
        <v>199</v>
      </c>
      <c r="AC882" t="s">
        <v>966</v>
      </c>
      <c r="AD882" t="s">
        <v>201</v>
      </c>
      <c r="AE882" t="s">
        <v>1017</v>
      </c>
      <c r="AF882" t="s">
        <v>937</v>
      </c>
      <c r="AG882" t="b">
        <v>0</v>
      </c>
      <c r="AH882" t="b">
        <v>0</v>
      </c>
      <c r="AI882" t="b">
        <v>0</v>
      </c>
      <c r="AJ882" t="b">
        <v>0</v>
      </c>
      <c r="AK882" t="b">
        <v>1</v>
      </c>
      <c r="AL882" t="b">
        <v>1</v>
      </c>
      <c r="AO882" s="1">
        <v>1</v>
      </c>
      <c r="AP882" t="b">
        <v>1</v>
      </c>
      <c r="AQ882" t="b">
        <v>0</v>
      </c>
      <c r="AS882" t="b">
        <v>0</v>
      </c>
      <c r="AU882" t="s">
        <v>105</v>
      </c>
    </row>
    <row r="883" spans="1:47">
      <c r="A883">
        <v>148253</v>
      </c>
      <c r="B883" t="s">
        <v>87</v>
      </c>
      <c r="C883" t="s">
        <v>96</v>
      </c>
      <c r="D883" t="s">
        <v>969</v>
      </c>
      <c r="E883" t="str">
        <f>IF(ISNUMBER(SEARCH(E$1, VLOOKUP($A883,#REF!, 30, FALSE))), "Y", "N")</f>
        <v>N</v>
      </c>
      <c r="F883" t="str">
        <f>IF(ISNUMBER(SEARCH(F$1, VLOOKUP($A883,#REF!, 30, FALSE))), "Y", "N")</f>
        <v>N</v>
      </c>
      <c r="G883" t="str">
        <f>IF(ISNUMBER(SEARCH(G$1, VLOOKUP($A883,#REF!, 30, FALSE))), "Y", "N")</f>
        <v>N</v>
      </c>
      <c r="H883" t="str">
        <f>IF(ISNUMBER(SEARCH(H$1, VLOOKUP($A883,#REF!, 30, FALSE))), "Y", "N")</f>
        <v>N</v>
      </c>
      <c r="I883" t="str">
        <f>IF(ISNUMBER(SEARCH(I$1, VLOOKUP($A883,#REF!, 30, FALSE))), "Y", "N")</f>
        <v>N</v>
      </c>
      <c r="J883" t="str">
        <f>IF(ISNUMBER(SEARCH(J$1, VLOOKUP($A883,#REF!, 30, FALSE))), "Y", "N")</f>
        <v>N</v>
      </c>
      <c r="K883" t="str">
        <f>IF(ISNUMBER(SEARCH(K$1, VLOOKUP($A883,#REF!, 30, FALSE))), "Y", "N")</f>
        <v>N</v>
      </c>
      <c r="L883">
        <v>60</v>
      </c>
      <c r="M883" t="s">
        <v>20</v>
      </c>
      <c r="N883" t="s">
        <v>90</v>
      </c>
      <c r="O883" t="s">
        <v>22</v>
      </c>
      <c r="P883" t="s">
        <v>23</v>
      </c>
      <c r="Q883">
        <v>0.13489999999999999</v>
      </c>
      <c r="R883">
        <f>IF(M883="electric",VLOOKUP(C883,Electric!$B:$F,5,FALSE), VLOOKUP(C883, Gas!$B:$F, 5, FALSE))</f>
        <v>0.1107038</v>
      </c>
      <c r="S883" s="8" t="str">
        <f t="shared" si="13"/>
        <v>None</v>
      </c>
      <c r="T883">
        <v>0</v>
      </c>
      <c r="U883">
        <v>0</v>
      </c>
      <c r="V883">
        <v>0</v>
      </c>
      <c r="W883" t="s">
        <v>46</v>
      </c>
      <c r="X883">
        <v>12</v>
      </c>
      <c r="Y883" t="s">
        <v>13</v>
      </c>
      <c r="Z883" t="s">
        <v>40</v>
      </c>
      <c r="AA883" t="s">
        <v>970</v>
      </c>
      <c r="AB883" t="s">
        <v>936</v>
      </c>
      <c r="AD883" t="s">
        <v>746</v>
      </c>
      <c r="AE883" t="s">
        <v>1018</v>
      </c>
      <c r="AF883" t="s">
        <v>937</v>
      </c>
      <c r="AG883" t="b">
        <v>0</v>
      </c>
      <c r="AH883" t="b">
        <v>0</v>
      </c>
      <c r="AI883" t="b">
        <v>0</v>
      </c>
      <c r="AJ883" t="b">
        <v>0</v>
      </c>
      <c r="AK883" t="b">
        <v>1</v>
      </c>
      <c r="AL883" t="b">
        <v>1</v>
      </c>
      <c r="AO883" s="1">
        <v>1</v>
      </c>
      <c r="AP883" t="b">
        <v>1</v>
      </c>
      <c r="AQ883" t="b">
        <v>0</v>
      </c>
    </row>
    <row r="884" spans="1:47">
      <c r="A884">
        <v>147164</v>
      </c>
      <c r="B884" t="s">
        <v>87</v>
      </c>
      <c r="C884" t="s">
        <v>96</v>
      </c>
      <c r="D884" t="s">
        <v>972</v>
      </c>
      <c r="E884" t="str">
        <f>IF(ISNUMBER(SEARCH(E$1, VLOOKUP($A884,#REF!, 30, FALSE))), "Y", "N")</f>
        <v>N</v>
      </c>
      <c r="F884" t="str">
        <f>IF(ISNUMBER(SEARCH(F$1, VLOOKUP($A884,#REF!, 30, FALSE))), "Y", "N")</f>
        <v>N</v>
      </c>
      <c r="G884" t="str">
        <f>IF(ISNUMBER(SEARCH(G$1, VLOOKUP($A884,#REF!, 30, FALSE))), "Y", "N")</f>
        <v>N</v>
      </c>
      <c r="H884" t="str">
        <f>IF(ISNUMBER(SEARCH(H$1, VLOOKUP($A884,#REF!, 30, FALSE))), "Y", "N")</f>
        <v>N</v>
      </c>
      <c r="I884" t="str">
        <f>IF(ISNUMBER(SEARCH(I$1, VLOOKUP($A884,#REF!, 30, FALSE))), "Y", "N")</f>
        <v>N</v>
      </c>
      <c r="J884" t="str">
        <f>IF(ISNUMBER(SEARCH(J$1, VLOOKUP($A884,#REF!, 30, FALSE))), "Y", "N")</f>
        <v>N</v>
      </c>
      <c r="K884" t="str">
        <f>IF(ISNUMBER(SEARCH(K$1, VLOOKUP($A884,#REF!, 30, FALSE))), "Y", "N")</f>
        <v>N</v>
      </c>
      <c r="L884">
        <v>50</v>
      </c>
      <c r="M884" t="s">
        <v>20</v>
      </c>
      <c r="N884" t="s">
        <v>90</v>
      </c>
      <c r="O884" t="s">
        <v>22</v>
      </c>
      <c r="P884" t="s">
        <v>23</v>
      </c>
      <c r="Q884">
        <v>0.13789999999999999</v>
      </c>
      <c r="R884">
        <f>IF(M884="electric",VLOOKUP(C884,Electric!$B:$F,5,FALSE), VLOOKUP(C884, Gas!$B:$F, 5, FALSE))</f>
        <v>0.1107038</v>
      </c>
      <c r="S884" s="8" t="str">
        <f t="shared" si="13"/>
        <v>None</v>
      </c>
      <c r="T884">
        <v>0</v>
      </c>
      <c r="U884">
        <v>0</v>
      </c>
      <c r="V884">
        <v>0</v>
      </c>
      <c r="W884" t="s">
        <v>46</v>
      </c>
      <c r="X884">
        <v>24</v>
      </c>
      <c r="Y884" t="s">
        <v>13</v>
      </c>
      <c r="Z884" t="s">
        <v>40</v>
      </c>
      <c r="AA884" t="s">
        <v>226</v>
      </c>
      <c r="AD884" t="s">
        <v>162</v>
      </c>
      <c r="AE884" t="s">
        <v>1019</v>
      </c>
      <c r="AF884" t="s">
        <v>937</v>
      </c>
      <c r="AG884" t="b">
        <v>0</v>
      </c>
      <c r="AH884" t="b">
        <v>0</v>
      </c>
      <c r="AI884" t="b">
        <v>0</v>
      </c>
      <c r="AJ884" t="b">
        <v>0</v>
      </c>
      <c r="AK884" t="b">
        <v>1</v>
      </c>
      <c r="AL884" t="b">
        <v>1</v>
      </c>
      <c r="AO884" s="1">
        <v>1</v>
      </c>
      <c r="AP884" t="b">
        <v>1</v>
      </c>
      <c r="AQ884" t="b">
        <v>0</v>
      </c>
      <c r="AS884" t="b">
        <v>0</v>
      </c>
    </row>
    <row r="885" spans="1:47">
      <c r="A885">
        <v>147206</v>
      </c>
      <c r="B885" t="s">
        <v>87</v>
      </c>
      <c r="C885" t="s">
        <v>96</v>
      </c>
      <c r="D885" t="s">
        <v>974</v>
      </c>
      <c r="E885" t="str">
        <f>IF(ISNUMBER(SEARCH(E$1, VLOOKUP($A885,#REF!, 30, FALSE))), "Y", "N")</f>
        <v>N</v>
      </c>
      <c r="F885" t="str">
        <f>IF(ISNUMBER(SEARCH(F$1, VLOOKUP($A885,#REF!, 30, FALSE))), "Y", "N")</f>
        <v>N</v>
      </c>
      <c r="G885" t="str">
        <f>IF(ISNUMBER(SEARCH(G$1, VLOOKUP($A885,#REF!, 30, FALSE))), "Y", "N")</f>
        <v>N</v>
      </c>
      <c r="H885" t="str">
        <f>IF(ISNUMBER(SEARCH(H$1, VLOOKUP($A885,#REF!, 30, FALSE))), "Y", "N")</f>
        <v>N</v>
      </c>
      <c r="I885" t="str">
        <f>IF(ISNUMBER(SEARCH(I$1, VLOOKUP($A885,#REF!, 30, FALSE))), "Y", "N")</f>
        <v>N</v>
      </c>
      <c r="J885" t="str">
        <f>IF(ISNUMBER(SEARCH(J$1, VLOOKUP($A885,#REF!, 30, FALSE))), "Y", "N")</f>
        <v>N</v>
      </c>
      <c r="K885" t="str">
        <f>IF(ISNUMBER(SEARCH(K$1, VLOOKUP($A885,#REF!, 30, FALSE))), "Y", "N")</f>
        <v>N</v>
      </c>
      <c r="L885">
        <v>10</v>
      </c>
      <c r="M885" t="s">
        <v>20</v>
      </c>
      <c r="N885" t="s">
        <v>90</v>
      </c>
      <c r="O885" t="s">
        <v>22</v>
      </c>
      <c r="P885" t="s">
        <v>23</v>
      </c>
      <c r="Q885">
        <v>0.1399</v>
      </c>
      <c r="R885">
        <f>IF(M885="electric",VLOOKUP(C885,Electric!$B:$F,5,FALSE), VLOOKUP(C885, Gas!$B:$F, 5, FALSE))</f>
        <v>0.1107038</v>
      </c>
      <c r="S885" s="8" t="str">
        <f t="shared" si="13"/>
        <v>None</v>
      </c>
      <c r="T885">
        <v>0</v>
      </c>
      <c r="U885">
        <v>0</v>
      </c>
      <c r="V885">
        <v>0</v>
      </c>
      <c r="W885" t="s">
        <v>46</v>
      </c>
      <c r="X885">
        <v>36</v>
      </c>
      <c r="Y885" t="s">
        <v>13</v>
      </c>
      <c r="Z885" t="s">
        <v>40</v>
      </c>
      <c r="AA885" t="s">
        <v>226</v>
      </c>
      <c r="AD885" t="s">
        <v>162</v>
      </c>
      <c r="AE885" t="s">
        <v>1020</v>
      </c>
      <c r="AF885" t="s">
        <v>937</v>
      </c>
      <c r="AG885" t="b">
        <v>0</v>
      </c>
      <c r="AH885" t="b">
        <v>0</v>
      </c>
      <c r="AI885" t="b">
        <v>0</v>
      </c>
      <c r="AJ885" t="b">
        <v>0</v>
      </c>
      <c r="AK885" t="b">
        <v>1</v>
      </c>
      <c r="AL885" t="b">
        <v>1</v>
      </c>
      <c r="AO885" s="1">
        <v>1</v>
      </c>
      <c r="AP885" t="b">
        <v>1</v>
      </c>
      <c r="AQ885" t="b">
        <v>0</v>
      </c>
      <c r="AS885" t="b">
        <v>0</v>
      </c>
    </row>
    <row r="886" spans="1:47">
      <c r="A886">
        <v>151872</v>
      </c>
      <c r="B886" t="s">
        <v>87</v>
      </c>
      <c r="C886" t="s">
        <v>97</v>
      </c>
      <c r="D886" t="s">
        <v>958</v>
      </c>
      <c r="E886" t="str">
        <f>IF(ISNUMBER(SEARCH(E$1, VLOOKUP($A886,#REF!, 30, FALSE))), "Y", "N")</f>
        <v>N</v>
      </c>
      <c r="F886" t="str">
        <f>IF(ISNUMBER(SEARCH(F$1, VLOOKUP($A886,#REF!, 30, FALSE))), "Y", "N")</f>
        <v>N</v>
      </c>
      <c r="G886" t="str">
        <f>IF(ISNUMBER(SEARCH(G$1, VLOOKUP($A886,#REF!, 30, FALSE))), "Y", "N")</f>
        <v>N</v>
      </c>
      <c r="H886" t="str">
        <f>IF(ISNUMBER(SEARCH(H$1, VLOOKUP($A886,#REF!, 30, FALSE))), "Y", "N")</f>
        <v>N</v>
      </c>
      <c r="I886" t="str">
        <f>IF(ISNUMBER(SEARCH(I$1, VLOOKUP($A886,#REF!, 30, FALSE))), "Y", "N")</f>
        <v>N</v>
      </c>
      <c r="J886" t="str">
        <f>IF(ISNUMBER(SEARCH(J$1, VLOOKUP($A886,#REF!, 30, FALSE))), "Y", "N")</f>
        <v>N</v>
      </c>
      <c r="K886" t="str">
        <f>IF(ISNUMBER(SEARCH(K$1, VLOOKUP($A886,#REF!, 30, FALSE))), "Y", "N")</f>
        <v>N</v>
      </c>
      <c r="L886">
        <v>40</v>
      </c>
      <c r="M886" t="s">
        <v>20</v>
      </c>
      <c r="N886" t="s">
        <v>90</v>
      </c>
      <c r="O886" t="s">
        <v>22</v>
      </c>
      <c r="P886" t="s">
        <v>959</v>
      </c>
      <c r="Q886" t="s">
        <v>1013</v>
      </c>
      <c r="R886">
        <f>IF(M886="electric",VLOOKUP(C886,Electric!$B:$F,5,FALSE), VLOOKUP(C886, Gas!$B:$F, 5, FALSE))</f>
        <v>9.0667059999999994E-2</v>
      </c>
      <c r="S886" s="8" t="str">
        <f t="shared" si="13"/>
        <v>None</v>
      </c>
      <c r="T886">
        <v>0</v>
      </c>
      <c r="U886">
        <v>0</v>
      </c>
      <c r="V886">
        <v>0</v>
      </c>
      <c r="X886">
        <v>4</v>
      </c>
      <c r="Y886" t="s">
        <v>961</v>
      </c>
      <c r="Z886" t="s">
        <v>40</v>
      </c>
      <c r="AA886" t="s">
        <v>231</v>
      </c>
      <c r="AC886" t="s">
        <v>962</v>
      </c>
      <c r="AD886" t="s">
        <v>201</v>
      </c>
      <c r="AE886" t="s">
        <v>1021</v>
      </c>
      <c r="AF886" t="s">
        <v>937</v>
      </c>
      <c r="AG886" t="b">
        <v>0</v>
      </c>
      <c r="AH886" t="b">
        <v>0</v>
      </c>
      <c r="AI886" t="b">
        <v>0</v>
      </c>
      <c r="AJ886" t="b">
        <v>0</v>
      </c>
      <c r="AK886" t="b">
        <v>1</v>
      </c>
      <c r="AL886" t="b">
        <v>1</v>
      </c>
      <c r="AO886" s="1">
        <v>1</v>
      </c>
      <c r="AP886" t="b">
        <v>1</v>
      </c>
      <c r="AQ886" t="b">
        <v>0</v>
      </c>
      <c r="AS886" t="b">
        <v>0</v>
      </c>
    </row>
    <row r="887" spans="1:47">
      <c r="A887">
        <v>151190</v>
      </c>
      <c r="B887" t="s">
        <v>87</v>
      </c>
      <c r="C887" t="s">
        <v>97</v>
      </c>
      <c r="D887" t="s">
        <v>89</v>
      </c>
      <c r="E887" t="str">
        <f>IF(ISNUMBER(SEARCH(E$1, VLOOKUP($A887,#REF!, 30, FALSE))), "Y", "N")</f>
        <v>N</v>
      </c>
      <c r="F887" t="str">
        <f>IF(ISNUMBER(SEARCH(F$1, VLOOKUP($A887,#REF!, 30, FALSE))), "Y", "N")</f>
        <v>N</v>
      </c>
      <c r="G887" t="str">
        <f>IF(ISNUMBER(SEARCH(G$1, VLOOKUP($A887,#REF!, 30, FALSE))), "Y", "N")</f>
        <v>N</v>
      </c>
      <c r="H887" t="str">
        <f>IF(ISNUMBER(SEARCH(H$1, VLOOKUP($A887,#REF!, 30, FALSE))), "Y", "N")</f>
        <v>N</v>
      </c>
      <c r="I887" t="str">
        <f>IF(ISNUMBER(SEARCH(I$1, VLOOKUP($A887,#REF!, 30, FALSE))), "Y", "N")</f>
        <v>N</v>
      </c>
      <c r="J887" t="str">
        <f>IF(ISNUMBER(SEARCH(J$1, VLOOKUP($A887,#REF!, 30, FALSE))), "Y", "N")</f>
        <v>N</v>
      </c>
      <c r="K887" t="str">
        <f>IF(ISNUMBER(SEARCH(K$1, VLOOKUP($A887,#REF!, 30, FALSE))), "Y", "N")</f>
        <v>N</v>
      </c>
      <c r="L887">
        <v>140</v>
      </c>
      <c r="M887" t="s">
        <v>20</v>
      </c>
      <c r="N887" t="s">
        <v>90</v>
      </c>
      <c r="O887" t="s">
        <v>22</v>
      </c>
      <c r="P887" t="s">
        <v>23</v>
      </c>
      <c r="Q887">
        <v>0.11990000000000001</v>
      </c>
      <c r="R887">
        <f>IF(M887="electric",VLOOKUP(C887,Electric!$B:$F,5,FALSE), VLOOKUP(C887, Gas!$B:$F, 5, FALSE))</f>
        <v>9.0667059999999994E-2</v>
      </c>
      <c r="S887" s="8" t="str">
        <f t="shared" si="13"/>
        <v>None</v>
      </c>
      <c r="T887">
        <v>0</v>
      </c>
      <c r="U887">
        <v>7.99</v>
      </c>
      <c r="V887">
        <v>0</v>
      </c>
      <c r="W887" t="s">
        <v>46</v>
      </c>
      <c r="X887">
        <v>24</v>
      </c>
      <c r="Y887" t="s">
        <v>13</v>
      </c>
      <c r="Z887" t="s">
        <v>40</v>
      </c>
      <c r="AA887" t="s">
        <v>198</v>
      </c>
      <c r="AB887" t="s">
        <v>199</v>
      </c>
      <c r="AC887" t="s">
        <v>964</v>
      </c>
      <c r="AD887" t="s">
        <v>201</v>
      </c>
      <c r="AE887" t="s">
        <v>1022</v>
      </c>
      <c r="AF887" t="s">
        <v>937</v>
      </c>
      <c r="AG887" t="b">
        <v>0</v>
      </c>
      <c r="AH887" t="b">
        <v>0</v>
      </c>
      <c r="AI887" t="b">
        <v>0</v>
      </c>
      <c r="AJ887" t="b">
        <v>0</v>
      </c>
      <c r="AK887" t="b">
        <v>1</v>
      </c>
      <c r="AL887" t="b">
        <v>1</v>
      </c>
      <c r="AO887" s="1">
        <v>1</v>
      </c>
      <c r="AP887" t="b">
        <v>1</v>
      </c>
      <c r="AQ887" t="b">
        <v>0</v>
      </c>
      <c r="AS887" t="b">
        <v>0</v>
      </c>
    </row>
    <row r="888" spans="1:47">
      <c r="A888">
        <v>151368</v>
      </c>
      <c r="B888" t="s">
        <v>87</v>
      </c>
      <c r="C888" t="s">
        <v>97</v>
      </c>
      <c r="D888" t="s">
        <v>91</v>
      </c>
      <c r="E888" t="str">
        <f>IF(ISNUMBER(SEARCH(E$1, VLOOKUP($A888,#REF!, 30, FALSE))), "Y", "N")</f>
        <v>N</v>
      </c>
      <c r="F888" t="str">
        <f>IF(ISNUMBER(SEARCH(F$1, VLOOKUP($A888,#REF!, 30, FALSE))), "Y", "N")</f>
        <v>N</v>
      </c>
      <c r="G888" t="str">
        <f>IF(ISNUMBER(SEARCH(G$1, VLOOKUP($A888,#REF!, 30, FALSE))), "Y", "N")</f>
        <v>N</v>
      </c>
      <c r="H888" t="str">
        <f>IF(ISNUMBER(SEARCH(H$1, VLOOKUP($A888,#REF!, 30, FALSE))), "Y", "N")</f>
        <v>N</v>
      </c>
      <c r="I888" t="str">
        <f>IF(ISNUMBER(SEARCH(I$1, VLOOKUP($A888,#REF!, 30, FALSE))), "Y", "N")</f>
        <v>N</v>
      </c>
      <c r="J888" t="str">
        <f>IF(ISNUMBER(SEARCH(J$1, VLOOKUP($A888,#REF!, 30, FALSE))), "Y", "N")</f>
        <v>N</v>
      </c>
      <c r="K888" t="str">
        <f>IF(ISNUMBER(SEARCH(K$1, VLOOKUP($A888,#REF!, 30, FALSE))), "Y", "N")</f>
        <v>N</v>
      </c>
      <c r="L888">
        <v>269</v>
      </c>
      <c r="M888" t="s">
        <v>20</v>
      </c>
      <c r="N888" t="s">
        <v>90</v>
      </c>
      <c r="O888" t="s">
        <v>22</v>
      </c>
      <c r="P888" t="s">
        <v>23</v>
      </c>
      <c r="Q888">
        <v>0.18890000000000001</v>
      </c>
      <c r="R888">
        <f>IF(M888="electric",VLOOKUP(C888,Electric!$B:$F,5,FALSE), VLOOKUP(C888, Gas!$B:$F, 5, FALSE))</f>
        <v>9.0667059999999994E-2</v>
      </c>
      <c r="S888" s="8" t="str">
        <f t="shared" si="13"/>
        <v>None</v>
      </c>
      <c r="T888">
        <v>0</v>
      </c>
      <c r="U888">
        <v>0</v>
      </c>
      <c r="V888">
        <v>0</v>
      </c>
      <c r="W888" t="s">
        <v>25</v>
      </c>
      <c r="X888">
        <v>24</v>
      </c>
      <c r="Y888" t="s">
        <v>13</v>
      </c>
      <c r="Z888" t="s">
        <v>40</v>
      </c>
      <c r="AA888" t="s">
        <v>206</v>
      </c>
      <c r="AB888" t="s">
        <v>199</v>
      </c>
      <c r="AC888" t="s">
        <v>966</v>
      </c>
      <c r="AD888" t="s">
        <v>201</v>
      </c>
      <c r="AE888" t="s">
        <v>1023</v>
      </c>
      <c r="AF888" t="s">
        <v>937</v>
      </c>
      <c r="AG888" t="b">
        <v>0</v>
      </c>
      <c r="AH888" t="b">
        <v>0</v>
      </c>
      <c r="AI888" t="b">
        <v>0</v>
      </c>
      <c r="AJ888" t="b">
        <v>0</v>
      </c>
      <c r="AK888" t="b">
        <v>1</v>
      </c>
      <c r="AL888" t="b">
        <v>1</v>
      </c>
      <c r="AO888" s="1">
        <v>1</v>
      </c>
      <c r="AP888" t="b">
        <v>1</v>
      </c>
      <c r="AQ888" t="b">
        <v>0</v>
      </c>
      <c r="AS888" t="b">
        <v>0</v>
      </c>
      <c r="AU888" t="s">
        <v>105</v>
      </c>
    </row>
    <row r="889" spans="1:47">
      <c r="A889">
        <v>151369</v>
      </c>
      <c r="B889" t="s">
        <v>87</v>
      </c>
      <c r="C889" t="s">
        <v>97</v>
      </c>
      <c r="D889" t="s">
        <v>93</v>
      </c>
      <c r="E889" t="str">
        <f>IF(ISNUMBER(SEARCH(E$1, VLOOKUP($A889,#REF!, 30, FALSE))), "Y", "N")</f>
        <v>N</v>
      </c>
      <c r="F889" t="str">
        <f>IF(ISNUMBER(SEARCH(F$1, VLOOKUP($A889,#REF!, 30, FALSE))), "Y", "N")</f>
        <v>N</v>
      </c>
      <c r="G889" t="str">
        <f>IF(ISNUMBER(SEARCH(G$1, VLOOKUP($A889,#REF!, 30, FALSE))), "Y", "N")</f>
        <v>N</v>
      </c>
      <c r="H889" t="str">
        <f>IF(ISNUMBER(SEARCH(H$1, VLOOKUP($A889,#REF!, 30, FALSE))), "Y", "N")</f>
        <v>N</v>
      </c>
      <c r="I889" t="str">
        <f>IF(ISNUMBER(SEARCH(I$1, VLOOKUP($A889,#REF!, 30, FALSE))), "Y", "N")</f>
        <v>N</v>
      </c>
      <c r="J889" t="str">
        <f>IF(ISNUMBER(SEARCH(J$1, VLOOKUP($A889,#REF!, 30, FALSE))), "Y", "N")</f>
        <v>N</v>
      </c>
      <c r="K889" t="str">
        <f>IF(ISNUMBER(SEARCH(K$1, VLOOKUP($A889,#REF!, 30, FALSE))), "Y", "N")</f>
        <v>N</v>
      </c>
      <c r="L889">
        <v>217</v>
      </c>
      <c r="M889" t="s">
        <v>20</v>
      </c>
      <c r="N889" t="s">
        <v>90</v>
      </c>
      <c r="O889" t="s">
        <v>22</v>
      </c>
      <c r="P889" t="s">
        <v>23</v>
      </c>
      <c r="Q889">
        <v>0.18090000000000001</v>
      </c>
      <c r="R889">
        <f>IF(M889="electric",VLOOKUP(C889,Electric!$B:$F,5,FALSE), VLOOKUP(C889, Gas!$B:$F, 5, FALSE))</f>
        <v>9.0667059999999994E-2</v>
      </c>
      <c r="S889" s="8" t="str">
        <f t="shared" si="13"/>
        <v>None</v>
      </c>
      <c r="T889">
        <v>0</v>
      </c>
      <c r="U889">
        <v>0</v>
      </c>
      <c r="V889">
        <v>0</v>
      </c>
      <c r="W889" t="s">
        <v>25</v>
      </c>
      <c r="X889">
        <v>24</v>
      </c>
      <c r="Y889" t="s">
        <v>13</v>
      </c>
      <c r="Z889" t="s">
        <v>40</v>
      </c>
      <c r="AA889" t="s">
        <v>206</v>
      </c>
      <c r="AB889" t="s">
        <v>199</v>
      </c>
      <c r="AC889" t="s">
        <v>966</v>
      </c>
      <c r="AD889" t="s">
        <v>201</v>
      </c>
      <c r="AE889" t="s">
        <v>1024</v>
      </c>
      <c r="AF889" t="s">
        <v>937</v>
      </c>
      <c r="AG889" t="b">
        <v>0</v>
      </c>
      <c r="AH889" t="b">
        <v>0</v>
      </c>
      <c r="AI889" t="b">
        <v>0</v>
      </c>
      <c r="AJ889" t="b">
        <v>0</v>
      </c>
      <c r="AK889" t="b">
        <v>1</v>
      </c>
      <c r="AL889" t="b">
        <v>1</v>
      </c>
      <c r="AO889" s="1">
        <v>1</v>
      </c>
      <c r="AP889" t="b">
        <v>1</v>
      </c>
      <c r="AQ889" t="b">
        <v>0</v>
      </c>
      <c r="AS889" t="b">
        <v>0</v>
      </c>
      <c r="AU889" t="s">
        <v>105</v>
      </c>
    </row>
    <row r="890" spans="1:47">
      <c r="A890">
        <v>148255</v>
      </c>
      <c r="B890" t="s">
        <v>87</v>
      </c>
      <c r="C890" t="s">
        <v>97</v>
      </c>
      <c r="D890" t="s">
        <v>969</v>
      </c>
      <c r="E890" t="str">
        <f>IF(ISNUMBER(SEARCH(E$1, VLOOKUP($A890,#REF!, 30, FALSE))), "Y", "N")</f>
        <v>N</v>
      </c>
      <c r="F890" t="str">
        <f>IF(ISNUMBER(SEARCH(F$1, VLOOKUP($A890,#REF!, 30, FALSE))), "Y", "N")</f>
        <v>N</v>
      </c>
      <c r="G890" t="str">
        <f>IF(ISNUMBER(SEARCH(G$1, VLOOKUP($A890,#REF!, 30, FALSE))), "Y", "N")</f>
        <v>N</v>
      </c>
      <c r="H890" t="str">
        <f>IF(ISNUMBER(SEARCH(H$1, VLOOKUP($A890,#REF!, 30, FALSE))), "Y", "N")</f>
        <v>N</v>
      </c>
      <c r="I890" t="str">
        <f>IF(ISNUMBER(SEARCH(I$1, VLOOKUP($A890,#REF!, 30, FALSE))), "Y", "N")</f>
        <v>N</v>
      </c>
      <c r="J890" t="str">
        <f>IF(ISNUMBER(SEARCH(J$1, VLOOKUP($A890,#REF!, 30, FALSE))), "Y", "N")</f>
        <v>N</v>
      </c>
      <c r="K890" t="str">
        <f>IF(ISNUMBER(SEARCH(K$1, VLOOKUP($A890,#REF!, 30, FALSE))), "Y", "N")</f>
        <v>N</v>
      </c>
      <c r="L890">
        <v>60</v>
      </c>
      <c r="M890" t="s">
        <v>20</v>
      </c>
      <c r="N890" t="s">
        <v>90</v>
      </c>
      <c r="O890" t="s">
        <v>22</v>
      </c>
      <c r="P890" t="s">
        <v>23</v>
      </c>
      <c r="Q890">
        <v>0.1149</v>
      </c>
      <c r="R890">
        <f>IF(M890="electric",VLOOKUP(C890,Electric!$B:$F,5,FALSE), VLOOKUP(C890, Gas!$B:$F, 5, FALSE))</f>
        <v>9.0667059999999994E-2</v>
      </c>
      <c r="S890" s="8" t="str">
        <f t="shared" si="13"/>
        <v>None</v>
      </c>
      <c r="T890">
        <v>0</v>
      </c>
      <c r="U890">
        <v>0</v>
      </c>
      <c r="V890">
        <v>0</v>
      </c>
      <c r="W890" t="s">
        <v>46</v>
      </c>
      <c r="X890">
        <v>12</v>
      </c>
      <c r="Y890" t="s">
        <v>13</v>
      </c>
      <c r="Z890" t="s">
        <v>40</v>
      </c>
      <c r="AA890" t="s">
        <v>970</v>
      </c>
      <c r="AB890" t="s">
        <v>936</v>
      </c>
      <c r="AD890" t="s">
        <v>746</v>
      </c>
      <c r="AE890" t="s">
        <v>1025</v>
      </c>
      <c r="AF890" t="s">
        <v>937</v>
      </c>
      <c r="AG890" t="b">
        <v>0</v>
      </c>
      <c r="AH890" t="b">
        <v>0</v>
      </c>
      <c r="AI890" t="b">
        <v>0</v>
      </c>
      <c r="AJ890" t="b">
        <v>0</v>
      </c>
      <c r="AK890" t="b">
        <v>1</v>
      </c>
      <c r="AL890" t="b">
        <v>1</v>
      </c>
      <c r="AO890" s="1">
        <v>1</v>
      </c>
      <c r="AP890" t="b">
        <v>1</v>
      </c>
      <c r="AQ890" t="b">
        <v>0</v>
      </c>
    </row>
    <row r="891" spans="1:47">
      <c r="A891">
        <v>147209</v>
      </c>
      <c r="B891" t="s">
        <v>87</v>
      </c>
      <c r="C891" t="s">
        <v>97</v>
      </c>
      <c r="D891" t="s">
        <v>972</v>
      </c>
      <c r="E891" t="str">
        <f>IF(ISNUMBER(SEARCH(E$1, VLOOKUP($A891,#REF!, 30, FALSE))), "Y", "N")</f>
        <v>N</v>
      </c>
      <c r="F891" t="str">
        <f>IF(ISNUMBER(SEARCH(F$1, VLOOKUP($A891,#REF!, 30, FALSE))), "Y", "N")</f>
        <v>N</v>
      </c>
      <c r="G891" t="str">
        <f>IF(ISNUMBER(SEARCH(G$1, VLOOKUP($A891,#REF!, 30, FALSE))), "Y", "N")</f>
        <v>N</v>
      </c>
      <c r="H891" t="str">
        <f>IF(ISNUMBER(SEARCH(H$1, VLOOKUP($A891,#REF!, 30, FALSE))), "Y", "N")</f>
        <v>N</v>
      </c>
      <c r="I891" t="str">
        <f>IF(ISNUMBER(SEARCH(I$1, VLOOKUP($A891,#REF!, 30, FALSE))), "Y", "N")</f>
        <v>N</v>
      </c>
      <c r="J891" t="str">
        <f>IF(ISNUMBER(SEARCH(J$1, VLOOKUP($A891,#REF!, 30, FALSE))), "Y", "N")</f>
        <v>N</v>
      </c>
      <c r="K891" t="str">
        <f>IF(ISNUMBER(SEARCH(K$1, VLOOKUP($A891,#REF!, 30, FALSE))), "Y", "N")</f>
        <v>N</v>
      </c>
      <c r="L891">
        <v>50</v>
      </c>
      <c r="M891" t="s">
        <v>20</v>
      </c>
      <c r="N891" t="s">
        <v>90</v>
      </c>
      <c r="O891" t="s">
        <v>22</v>
      </c>
      <c r="P891" t="s">
        <v>23</v>
      </c>
      <c r="Q891">
        <v>0.1169</v>
      </c>
      <c r="R891">
        <f>IF(M891="electric",VLOOKUP(C891,Electric!$B:$F,5,FALSE), VLOOKUP(C891, Gas!$B:$F, 5, FALSE))</f>
        <v>9.0667059999999994E-2</v>
      </c>
      <c r="S891" s="8" t="str">
        <f t="shared" si="13"/>
        <v>None</v>
      </c>
      <c r="T891">
        <v>0</v>
      </c>
      <c r="U891">
        <v>0</v>
      </c>
      <c r="V891">
        <v>0</v>
      </c>
      <c r="W891" t="s">
        <v>46</v>
      </c>
      <c r="X891">
        <v>24</v>
      </c>
      <c r="Y891" t="s">
        <v>13</v>
      </c>
      <c r="Z891" t="s">
        <v>40</v>
      </c>
      <c r="AA891" t="s">
        <v>226</v>
      </c>
      <c r="AD891" t="s">
        <v>162</v>
      </c>
      <c r="AE891" t="s">
        <v>1026</v>
      </c>
      <c r="AF891" t="s">
        <v>937</v>
      </c>
      <c r="AG891" t="b">
        <v>0</v>
      </c>
      <c r="AH891" t="b">
        <v>0</v>
      </c>
      <c r="AI891" t="b">
        <v>0</v>
      </c>
      <c r="AJ891" t="b">
        <v>0</v>
      </c>
      <c r="AK891" t="b">
        <v>1</v>
      </c>
      <c r="AL891" t="b">
        <v>1</v>
      </c>
      <c r="AO891" s="1">
        <v>1</v>
      </c>
      <c r="AP891" t="b">
        <v>1</v>
      </c>
      <c r="AQ891" t="b">
        <v>0</v>
      </c>
    </row>
    <row r="892" spans="1:47">
      <c r="A892">
        <v>147166</v>
      </c>
      <c r="B892" t="s">
        <v>87</v>
      </c>
      <c r="C892" t="s">
        <v>97</v>
      </c>
      <c r="D892" t="s">
        <v>974</v>
      </c>
      <c r="E892" t="str">
        <f>IF(ISNUMBER(SEARCH(E$1, VLOOKUP($A892,#REF!, 30, FALSE))), "Y", "N")</f>
        <v>N</v>
      </c>
      <c r="F892" t="str">
        <f>IF(ISNUMBER(SEARCH(F$1, VLOOKUP($A892,#REF!, 30, FALSE))), "Y", "N")</f>
        <v>N</v>
      </c>
      <c r="G892" t="str">
        <f>IF(ISNUMBER(SEARCH(G$1, VLOOKUP($A892,#REF!, 30, FALSE))), "Y", "N")</f>
        <v>N</v>
      </c>
      <c r="H892" t="str">
        <f>IF(ISNUMBER(SEARCH(H$1, VLOOKUP($A892,#REF!, 30, FALSE))), "Y", "N")</f>
        <v>N</v>
      </c>
      <c r="I892" t="str">
        <f>IF(ISNUMBER(SEARCH(I$1, VLOOKUP($A892,#REF!, 30, FALSE))), "Y", "N")</f>
        <v>N</v>
      </c>
      <c r="J892" t="str">
        <f>IF(ISNUMBER(SEARCH(J$1, VLOOKUP($A892,#REF!, 30, FALSE))), "Y", "N")</f>
        <v>N</v>
      </c>
      <c r="K892" t="str">
        <f>IF(ISNUMBER(SEARCH(K$1, VLOOKUP($A892,#REF!, 30, FALSE))), "Y", "N")</f>
        <v>N</v>
      </c>
      <c r="L892">
        <v>10</v>
      </c>
      <c r="M892" t="s">
        <v>20</v>
      </c>
      <c r="N892" t="s">
        <v>90</v>
      </c>
      <c r="O892" t="s">
        <v>22</v>
      </c>
      <c r="P892" t="s">
        <v>23</v>
      </c>
      <c r="Q892">
        <v>0.1179</v>
      </c>
      <c r="R892">
        <f>IF(M892="electric",VLOOKUP(C892,Electric!$B:$F,5,FALSE), VLOOKUP(C892, Gas!$B:$F, 5, FALSE))</f>
        <v>9.0667059999999994E-2</v>
      </c>
      <c r="S892" s="8" t="str">
        <f t="shared" si="13"/>
        <v>None</v>
      </c>
      <c r="T892">
        <v>0</v>
      </c>
      <c r="U892">
        <v>0</v>
      </c>
      <c r="V892">
        <v>0</v>
      </c>
      <c r="W892" t="s">
        <v>46</v>
      </c>
      <c r="X892">
        <v>36</v>
      </c>
      <c r="Y892" t="s">
        <v>13</v>
      </c>
      <c r="Z892" t="s">
        <v>40</v>
      </c>
      <c r="AA892" t="s">
        <v>226</v>
      </c>
      <c r="AD892" t="s">
        <v>162</v>
      </c>
      <c r="AE892" t="s">
        <v>1027</v>
      </c>
      <c r="AF892" t="s">
        <v>937</v>
      </c>
      <c r="AG892" t="b">
        <v>0</v>
      </c>
      <c r="AH892" t="b">
        <v>0</v>
      </c>
      <c r="AI892" t="b">
        <v>0</v>
      </c>
      <c r="AJ892" t="b">
        <v>0</v>
      </c>
      <c r="AK892" t="b">
        <v>1</v>
      </c>
      <c r="AL892" t="b">
        <v>1</v>
      </c>
      <c r="AO892" s="1">
        <v>1</v>
      </c>
      <c r="AP892" t="b">
        <v>1</v>
      </c>
      <c r="AQ892" t="b">
        <v>0</v>
      </c>
      <c r="AS892" t="b">
        <v>0</v>
      </c>
    </row>
    <row r="893" spans="1:47">
      <c r="A893">
        <v>141500</v>
      </c>
      <c r="B893" t="s">
        <v>87</v>
      </c>
      <c r="C893" t="s">
        <v>291</v>
      </c>
      <c r="D893" t="s">
        <v>942</v>
      </c>
      <c r="E893" t="str">
        <f>IF(ISNUMBER(SEARCH(E$1, VLOOKUP($A893,#REF!, 30, FALSE))), "Y", "N")</f>
        <v>N</v>
      </c>
      <c r="F893" t="str">
        <f>IF(ISNUMBER(SEARCH(F$1, VLOOKUP($A893,#REF!, 30, FALSE))), "Y", "N")</f>
        <v>N</v>
      </c>
      <c r="G893" t="str">
        <f>IF(ISNUMBER(SEARCH(G$1, VLOOKUP($A893,#REF!, 30, FALSE))), "Y", "N")</f>
        <v>N</v>
      </c>
      <c r="H893" t="str">
        <f>IF(ISNUMBER(SEARCH(H$1, VLOOKUP($A893,#REF!, 30, FALSE))), "Y", "N")</f>
        <v>N</v>
      </c>
      <c r="I893" t="str">
        <f>IF(ISNUMBER(SEARCH(I$1, VLOOKUP($A893,#REF!, 30, FALSE))), "Y", "N")</f>
        <v>N</v>
      </c>
      <c r="J893" t="str">
        <f>IF(ISNUMBER(SEARCH(J$1, VLOOKUP($A893,#REF!, 30, FALSE))), "Y", "N")</f>
        <v>N</v>
      </c>
      <c r="K893" t="str">
        <f>IF(ISNUMBER(SEARCH(K$1, VLOOKUP($A893,#REF!, 30, FALSE))), "Y", "N")</f>
        <v>N</v>
      </c>
      <c r="L893" t="s">
        <v>221</v>
      </c>
      <c r="M893" t="s">
        <v>20</v>
      </c>
      <c r="N893" t="s">
        <v>55</v>
      </c>
      <c r="O893" t="s">
        <v>22</v>
      </c>
      <c r="P893" t="s">
        <v>23</v>
      </c>
      <c r="Q893">
        <v>8.1750000000000003E-2</v>
      </c>
      <c r="R893">
        <f>IF(M893="electric",VLOOKUP(C893,Electric!$B:$F,5,FALSE), VLOOKUP(C893, Gas!$B:$F, 5, FALSE))</f>
        <v>9.239E-2</v>
      </c>
      <c r="S893" s="8">
        <f t="shared" si="13"/>
        <v>-0.11516397878558282</v>
      </c>
      <c r="T893">
        <v>0</v>
      </c>
      <c r="U893">
        <v>0</v>
      </c>
      <c r="V893">
        <v>0</v>
      </c>
      <c r="W893" t="s">
        <v>46</v>
      </c>
      <c r="X893">
        <v>12</v>
      </c>
      <c r="Y893" t="s">
        <v>13</v>
      </c>
      <c r="Z893" t="s">
        <v>31</v>
      </c>
      <c r="AA893" t="s">
        <v>943</v>
      </c>
      <c r="AD893" t="s">
        <v>944</v>
      </c>
      <c r="AE893" t="s">
        <v>1028</v>
      </c>
      <c r="AF893" t="s">
        <v>937</v>
      </c>
      <c r="AG893" t="b">
        <v>0</v>
      </c>
      <c r="AH893" t="b">
        <v>0</v>
      </c>
      <c r="AI893" t="b">
        <v>0</v>
      </c>
      <c r="AJ893" t="b">
        <v>0</v>
      </c>
      <c r="AK893" t="b">
        <v>1</v>
      </c>
      <c r="AL893" t="b">
        <v>1</v>
      </c>
      <c r="AO893" t="s">
        <v>27</v>
      </c>
      <c r="AP893" t="b">
        <v>0</v>
      </c>
      <c r="AQ893" t="b">
        <v>0</v>
      </c>
      <c r="AS893" t="b">
        <v>0</v>
      </c>
    </row>
    <row r="894" spans="1:47">
      <c r="A894">
        <v>141434</v>
      </c>
      <c r="B894" t="s">
        <v>87</v>
      </c>
      <c r="C894" t="s">
        <v>291</v>
      </c>
      <c r="D894" t="s">
        <v>935</v>
      </c>
      <c r="E894" t="str">
        <f>IF(ISNUMBER(SEARCH(E$1, VLOOKUP($A894,#REF!, 30, FALSE))), "Y", "N")</f>
        <v>N</v>
      </c>
      <c r="F894" t="str">
        <f>IF(ISNUMBER(SEARCH(F$1, VLOOKUP($A894,#REF!, 30, FALSE))), "Y", "N")</f>
        <v>N</v>
      </c>
      <c r="G894" t="str">
        <f>IF(ISNUMBER(SEARCH(G$1, VLOOKUP($A894,#REF!, 30, FALSE))), "Y", "N")</f>
        <v>N</v>
      </c>
      <c r="H894" t="str">
        <f>IF(ISNUMBER(SEARCH(H$1, VLOOKUP($A894,#REF!, 30, FALSE))), "Y", "N")</f>
        <v>N</v>
      </c>
      <c r="I894" t="str">
        <f>IF(ISNUMBER(SEARCH(I$1, VLOOKUP($A894,#REF!, 30, FALSE))), "Y", "N")</f>
        <v>N</v>
      </c>
      <c r="J894" t="str">
        <f>IF(ISNUMBER(SEARCH(J$1, VLOOKUP($A894,#REF!, 30, FALSE))), "Y", "N")</f>
        <v>N</v>
      </c>
      <c r="K894" t="str">
        <f>IF(ISNUMBER(SEARCH(K$1, VLOOKUP($A894,#REF!, 30, FALSE))), "Y", "N")</f>
        <v>N</v>
      </c>
      <c r="L894">
        <v>60</v>
      </c>
      <c r="M894" t="s">
        <v>20</v>
      </c>
      <c r="N894" t="s">
        <v>55</v>
      </c>
      <c r="O894" t="s">
        <v>22</v>
      </c>
      <c r="P894" t="s">
        <v>23</v>
      </c>
      <c r="Q894">
        <v>8.9899999999999994E-2</v>
      </c>
      <c r="R894">
        <f>IF(M894="electric",VLOOKUP(C894,Electric!$B:$F,5,FALSE), VLOOKUP(C894, Gas!$B:$F, 5, FALSE))</f>
        <v>9.239E-2</v>
      </c>
      <c r="S894" s="8">
        <f t="shared" si="13"/>
        <v>-2.695096871955846E-2</v>
      </c>
      <c r="T894">
        <v>0</v>
      </c>
      <c r="U894">
        <v>0</v>
      </c>
      <c r="V894">
        <v>0</v>
      </c>
      <c r="W894" t="s">
        <v>46</v>
      </c>
      <c r="X894">
        <v>12</v>
      </c>
      <c r="Y894" t="s">
        <v>13</v>
      </c>
      <c r="Z894" t="s">
        <v>40</v>
      </c>
      <c r="AA894" t="s">
        <v>165</v>
      </c>
      <c r="AB894" t="s">
        <v>946</v>
      </c>
      <c r="AD894" t="s">
        <v>201</v>
      </c>
      <c r="AE894" t="s">
        <v>1029</v>
      </c>
      <c r="AF894" t="s">
        <v>937</v>
      </c>
      <c r="AG894" t="b">
        <v>0</v>
      </c>
      <c r="AH894" t="b">
        <v>0</v>
      </c>
      <c r="AI894" t="b">
        <v>0</v>
      </c>
      <c r="AJ894" t="b">
        <v>0</v>
      </c>
      <c r="AK894" t="b">
        <v>1</v>
      </c>
      <c r="AL894" t="b">
        <v>1</v>
      </c>
      <c r="AO894" s="1">
        <v>1</v>
      </c>
      <c r="AP894" t="b">
        <v>1</v>
      </c>
      <c r="AQ894" t="b">
        <v>0</v>
      </c>
    </row>
    <row r="895" spans="1:47">
      <c r="A895">
        <v>142061</v>
      </c>
      <c r="B895" t="s">
        <v>87</v>
      </c>
      <c r="C895" t="s">
        <v>291</v>
      </c>
      <c r="D895" t="s">
        <v>938</v>
      </c>
      <c r="E895" t="str">
        <f>IF(ISNUMBER(SEARCH(E$1, VLOOKUP($A895,#REF!, 30, FALSE))), "Y", "N")</f>
        <v>N</v>
      </c>
      <c r="F895" t="str">
        <f>IF(ISNUMBER(SEARCH(F$1, VLOOKUP($A895,#REF!, 30, FALSE))), "Y", "N")</f>
        <v>N</v>
      </c>
      <c r="G895" t="str">
        <f>IF(ISNUMBER(SEARCH(G$1, VLOOKUP($A895,#REF!, 30, FALSE))), "Y", "N")</f>
        <v>N</v>
      </c>
      <c r="H895" t="str">
        <f>IF(ISNUMBER(SEARCH(H$1, VLOOKUP($A895,#REF!, 30, FALSE))), "Y", "N")</f>
        <v>N</v>
      </c>
      <c r="I895" t="str">
        <f>IF(ISNUMBER(SEARCH(I$1, VLOOKUP($A895,#REF!, 30, FALSE))), "Y", "N")</f>
        <v>N</v>
      </c>
      <c r="J895" t="str">
        <f>IF(ISNUMBER(SEARCH(J$1, VLOOKUP($A895,#REF!, 30, FALSE))), "Y", "N")</f>
        <v>N</v>
      </c>
      <c r="K895" t="str">
        <f>IF(ISNUMBER(SEARCH(K$1, VLOOKUP($A895,#REF!, 30, FALSE))), "Y", "N")</f>
        <v>N</v>
      </c>
      <c r="L895">
        <v>50</v>
      </c>
      <c r="M895" t="s">
        <v>20</v>
      </c>
      <c r="N895" t="s">
        <v>55</v>
      </c>
      <c r="O895" t="s">
        <v>22</v>
      </c>
      <c r="P895" t="s">
        <v>23</v>
      </c>
      <c r="Q895">
        <v>8.8900000000000007E-2</v>
      </c>
      <c r="R895">
        <f>IF(M895="electric",VLOOKUP(C895,Electric!$B:$F,5,FALSE), VLOOKUP(C895, Gas!$B:$F, 5, FALSE))</f>
        <v>9.239E-2</v>
      </c>
      <c r="S895" s="8">
        <f t="shared" si="13"/>
        <v>-3.777465093624844E-2</v>
      </c>
      <c r="T895">
        <v>0</v>
      </c>
      <c r="U895">
        <v>0</v>
      </c>
      <c r="V895">
        <v>0</v>
      </c>
      <c r="W895" t="s">
        <v>46</v>
      </c>
      <c r="X895">
        <v>24</v>
      </c>
      <c r="Y895" t="s">
        <v>13</v>
      </c>
      <c r="Z895" t="s">
        <v>40</v>
      </c>
      <c r="AA895" t="s">
        <v>170</v>
      </c>
      <c r="AD895" t="s">
        <v>180</v>
      </c>
      <c r="AE895" t="s">
        <v>1030</v>
      </c>
      <c r="AF895" t="s">
        <v>937</v>
      </c>
      <c r="AG895" t="b">
        <v>0</v>
      </c>
      <c r="AH895" t="b">
        <v>0</v>
      </c>
      <c r="AI895" t="b">
        <v>0</v>
      </c>
      <c r="AJ895" t="b">
        <v>0</v>
      </c>
      <c r="AK895" t="b">
        <v>1</v>
      </c>
      <c r="AL895" t="b">
        <v>1</v>
      </c>
      <c r="AO895" s="1">
        <v>1</v>
      </c>
      <c r="AP895" t="b">
        <v>1</v>
      </c>
      <c r="AQ895" t="b">
        <v>0</v>
      </c>
      <c r="AS895" t="b">
        <v>0</v>
      </c>
    </row>
    <row r="896" spans="1:47">
      <c r="A896">
        <v>151028</v>
      </c>
      <c r="B896" t="s">
        <v>87</v>
      </c>
      <c r="C896" t="s">
        <v>291</v>
      </c>
      <c r="D896" t="s">
        <v>949</v>
      </c>
      <c r="E896" t="str">
        <f>IF(ISNUMBER(SEARCH(E$1, VLOOKUP($A896,#REF!, 30, FALSE))), "Y", "N")</f>
        <v>N</v>
      </c>
      <c r="F896" t="str">
        <f>IF(ISNUMBER(SEARCH(F$1, VLOOKUP($A896,#REF!, 30, FALSE))), "Y", "N")</f>
        <v>N</v>
      </c>
      <c r="G896" t="str">
        <f>IF(ISNUMBER(SEARCH(G$1, VLOOKUP($A896,#REF!, 30, FALSE))), "Y", "N")</f>
        <v>N</v>
      </c>
      <c r="H896" t="str">
        <f>IF(ISNUMBER(SEARCH(H$1, VLOOKUP($A896,#REF!, 30, FALSE))), "Y", "N")</f>
        <v>N</v>
      </c>
      <c r="I896" t="str">
        <f>IF(ISNUMBER(SEARCH(I$1, VLOOKUP($A896,#REF!, 30, FALSE))), "Y", "N")</f>
        <v>N</v>
      </c>
      <c r="J896" t="str">
        <f>IF(ISNUMBER(SEARCH(J$1, VLOOKUP($A896,#REF!, 30, FALSE))), "Y", "N")</f>
        <v>N</v>
      </c>
      <c r="K896" t="str">
        <f>IF(ISNUMBER(SEARCH(K$1, VLOOKUP($A896,#REF!, 30, FALSE))), "Y", "N")</f>
        <v>N</v>
      </c>
      <c r="L896" t="s">
        <v>248</v>
      </c>
      <c r="M896" t="s">
        <v>20</v>
      </c>
      <c r="N896" t="s">
        <v>55</v>
      </c>
      <c r="O896" t="s">
        <v>22</v>
      </c>
      <c r="P896" t="s">
        <v>23</v>
      </c>
      <c r="Q896">
        <v>7.5899999999999995E-2</v>
      </c>
      <c r="R896">
        <f>IF(M896="electric",VLOOKUP(C896,Electric!$B:$F,5,FALSE), VLOOKUP(C896, Gas!$B:$F, 5, FALSE))</f>
        <v>9.239E-2</v>
      </c>
      <c r="S896" s="8">
        <f t="shared" si="13"/>
        <v>-0.1784825197532201</v>
      </c>
      <c r="T896">
        <v>0</v>
      </c>
      <c r="U896">
        <v>0</v>
      </c>
      <c r="V896">
        <v>0</v>
      </c>
      <c r="W896" t="s">
        <v>25</v>
      </c>
      <c r="X896">
        <v>12</v>
      </c>
      <c r="Y896" t="s">
        <v>13</v>
      </c>
      <c r="Z896" t="s">
        <v>40</v>
      </c>
      <c r="AA896" t="s">
        <v>226</v>
      </c>
      <c r="AD896" t="s">
        <v>162</v>
      </c>
      <c r="AE896" t="s">
        <v>1031</v>
      </c>
      <c r="AF896" t="s">
        <v>937</v>
      </c>
      <c r="AG896" t="b">
        <v>0</v>
      </c>
      <c r="AH896" t="b">
        <v>0</v>
      </c>
      <c r="AI896" t="b">
        <v>0</v>
      </c>
      <c r="AJ896" t="b">
        <v>0</v>
      </c>
      <c r="AK896" t="b">
        <v>1</v>
      </c>
      <c r="AL896" t="b">
        <v>1</v>
      </c>
      <c r="AO896" s="1">
        <v>1</v>
      </c>
      <c r="AP896" t="b">
        <v>1</v>
      </c>
      <c r="AQ896" t="b">
        <v>0</v>
      </c>
      <c r="AS896" t="b">
        <v>0</v>
      </c>
      <c r="AU896" t="s">
        <v>941</v>
      </c>
    </row>
    <row r="897" spans="1:47">
      <c r="A897">
        <v>151029</v>
      </c>
      <c r="B897" t="s">
        <v>87</v>
      </c>
      <c r="C897" t="s">
        <v>291</v>
      </c>
      <c r="D897" t="s">
        <v>1032</v>
      </c>
      <c r="E897" t="str">
        <f>IF(ISNUMBER(SEARCH(E$1, VLOOKUP($A897,#REF!, 30, FALSE))), "Y", "N")</f>
        <v>N</v>
      </c>
      <c r="F897" t="str">
        <f>IF(ISNUMBER(SEARCH(F$1, VLOOKUP($A897,#REF!, 30, FALSE))), "Y", "N")</f>
        <v>N</v>
      </c>
      <c r="G897" t="str">
        <f>IF(ISNUMBER(SEARCH(G$1, VLOOKUP($A897,#REF!, 30, FALSE))), "Y", "N")</f>
        <v>N</v>
      </c>
      <c r="H897" t="str">
        <f>IF(ISNUMBER(SEARCH(H$1, VLOOKUP($A897,#REF!, 30, FALSE))), "Y", "N")</f>
        <v>N</v>
      </c>
      <c r="I897" t="str">
        <f>IF(ISNUMBER(SEARCH(I$1, VLOOKUP($A897,#REF!, 30, FALSE))), "Y", "N")</f>
        <v>N</v>
      </c>
      <c r="J897" t="str">
        <f>IF(ISNUMBER(SEARCH(J$1, VLOOKUP($A897,#REF!, 30, FALSE))), "Y", "N")</f>
        <v>N</v>
      </c>
      <c r="K897" t="str">
        <f>IF(ISNUMBER(SEARCH(K$1, VLOOKUP($A897,#REF!, 30, FALSE))), "Y", "N")</f>
        <v>N</v>
      </c>
      <c r="L897" t="s">
        <v>248</v>
      </c>
      <c r="M897" t="s">
        <v>20</v>
      </c>
      <c r="N897" t="s">
        <v>55</v>
      </c>
      <c r="O897" t="s">
        <v>22</v>
      </c>
      <c r="P897" t="s">
        <v>23</v>
      </c>
      <c r="Q897">
        <v>7.8899999999999998E-2</v>
      </c>
      <c r="R897">
        <f>IF(M897="electric",VLOOKUP(C897,Electric!$B:$F,5,FALSE), VLOOKUP(C897, Gas!$B:$F, 5, FALSE))</f>
        <v>9.239E-2</v>
      </c>
      <c r="S897" s="8">
        <f t="shared" si="13"/>
        <v>-0.14601147310314971</v>
      </c>
      <c r="T897">
        <v>0</v>
      </c>
      <c r="U897">
        <v>0</v>
      </c>
      <c r="V897">
        <v>0</v>
      </c>
      <c r="W897" t="s">
        <v>25</v>
      </c>
      <c r="X897">
        <v>24</v>
      </c>
      <c r="Y897" t="s">
        <v>13</v>
      </c>
      <c r="Z897" t="s">
        <v>40</v>
      </c>
      <c r="AA897" t="s">
        <v>226</v>
      </c>
      <c r="AD897" t="s">
        <v>162</v>
      </c>
      <c r="AE897" t="s">
        <v>1033</v>
      </c>
      <c r="AF897" t="s">
        <v>937</v>
      </c>
      <c r="AG897" t="b">
        <v>0</v>
      </c>
      <c r="AH897" t="b">
        <v>0</v>
      </c>
      <c r="AI897" t="b">
        <v>0</v>
      </c>
      <c r="AJ897" t="b">
        <v>0</v>
      </c>
      <c r="AK897" t="b">
        <v>1</v>
      </c>
      <c r="AL897" t="b">
        <v>1</v>
      </c>
      <c r="AO897" s="1">
        <v>1</v>
      </c>
      <c r="AP897" t="b">
        <v>1</v>
      </c>
      <c r="AQ897" t="b">
        <v>0</v>
      </c>
      <c r="AS897" t="b">
        <v>0</v>
      </c>
      <c r="AU897" t="s">
        <v>1034</v>
      </c>
    </row>
    <row r="898" spans="1:47">
      <c r="A898">
        <v>151361</v>
      </c>
      <c r="B898" t="s">
        <v>87</v>
      </c>
      <c r="C898" t="s">
        <v>291</v>
      </c>
      <c r="D898" t="s">
        <v>1035</v>
      </c>
      <c r="E898" t="str">
        <f>IF(ISNUMBER(SEARCH(E$1, VLOOKUP($A898,#REF!, 30, FALSE))), "Y", "N")</f>
        <v>N</v>
      </c>
      <c r="F898" t="str">
        <f>IF(ISNUMBER(SEARCH(F$1, VLOOKUP($A898,#REF!, 30, FALSE))), "Y", "N")</f>
        <v>N</v>
      </c>
      <c r="G898" t="str">
        <f>IF(ISNUMBER(SEARCH(G$1, VLOOKUP($A898,#REF!, 30, FALSE))), "Y", "N")</f>
        <v>N</v>
      </c>
      <c r="H898" t="str">
        <f>IF(ISNUMBER(SEARCH(H$1, VLOOKUP($A898,#REF!, 30, FALSE))), "Y", "N")</f>
        <v>N</v>
      </c>
      <c r="I898" t="str">
        <f>IF(ISNUMBER(SEARCH(I$1, VLOOKUP($A898,#REF!, 30, FALSE))), "Y", "N")</f>
        <v>N</v>
      </c>
      <c r="J898" t="str">
        <f>IF(ISNUMBER(SEARCH(J$1, VLOOKUP($A898,#REF!, 30, FALSE))), "Y", "N")</f>
        <v>N</v>
      </c>
      <c r="K898" t="str">
        <f>IF(ISNUMBER(SEARCH(K$1, VLOOKUP($A898,#REF!, 30, FALSE))), "Y", "N")</f>
        <v>N</v>
      </c>
      <c r="L898" t="s">
        <v>248</v>
      </c>
      <c r="M898" t="s">
        <v>20</v>
      </c>
      <c r="N898" t="s">
        <v>55</v>
      </c>
      <c r="O898" t="s">
        <v>22</v>
      </c>
      <c r="P898" t="s">
        <v>23</v>
      </c>
      <c r="Q898">
        <v>7.7899999999999997E-2</v>
      </c>
      <c r="R898">
        <f>IF(M898="electric",VLOOKUP(C898,Electric!$B:$F,5,FALSE), VLOOKUP(C898, Gas!$B:$F, 5, FALSE))</f>
        <v>9.239E-2</v>
      </c>
      <c r="S898" s="8">
        <f t="shared" ref="S898:S961" si="14">IF(AND(Q898&lt;R898, Q898&gt;0), (Q898-R898)/R898, "None")</f>
        <v>-0.15683515531983985</v>
      </c>
      <c r="T898">
        <v>0</v>
      </c>
      <c r="U898">
        <v>0</v>
      </c>
      <c r="V898">
        <v>0</v>
      </c>
      <c r="W898" t="s">
        <v>25</v>
      </c>
      <c r="X898">
        <v>16</v>
      </c>
      <c r="Y898" t="s">
        <v>13</v>
      </c>
      <c r="Z898" t="s">
        <v>40</v>
      </c>
      <c r="AA898" t="s">
        <v>226</v>
      </c>
      <c r="AD898" t="s">
        <v>162</v>
      </c>
      <c r="AE898" t="s">
        <v>1036</v>
      </c>
      <c r="AF898" t="s">
        <v>937</v>
      </c>
      <c r="AG898" t="b">
        <v>0</v>
      </c>
      <c r="AH898" t="b">
        <v>0</v>
      </c>
      <c r="AI898" t="b">
        <v>0</v>
      </c>
      <c r="AJ898" t="b">
        <v>0</v>
      </c>
      <c r="AK898" t="b">
        <v>1</v>
      </c>
      <c r="AL898" t="b">
        <v>1</v>
      </c>
      <c r="AO898" s="1">
        <v>1</v>
      </c>
      <c r="AP898" t="b">
        <v>1</v>
      </c>
      <c r="AQ898" t="b">
        <v>0</v>
      </c>
      <c r="AS898" t="b">
        <v>0</v>
      </c>
    </row>
    <row r="899" spans="1:47">
      <c r="A899">
        <v>151824</v>
      </c>
      <c r="B899" t="s">
        <v>87</v>
      </c>
      <c r="C899" t="s">
        <v>291</v>
      </c>
      <c r="D899" t="s">
        <v>636</v>
      </c>
      <c r="E899" t="str">
        <f>IF(ISNUMBER(SEARCH(E$1, VLOOKUP($A899,#REF!, 30, FALSE))), "Y", "N")</f>
        <v>N</v>
      </c>
      <c r="F899" t="str">
        <f>IF(ISNUMBER(SEARCH(F$1, VLOOKUP($A899,#REF!, 30, FALSE))), "Y", "N")</f>
        <v>N</v>
      </c>
      <c r="G899" t="str">
        <f>IF(ISNUMBER(SEARCH(G$1, VLOOKUP($A899,#REF!, 30, FALSE))), "Y", "N")</f>
        <v>N</v>
      </c>
      <c r="H899" t="str">
        <f>IF(ISNUMBER(SEARCH(H$1, VLOOKUP($A899,#REF!, 30, FALSE))), "Y", "N")</f>
        <v>N</v>
      </c>
      <c r="I899" t="str">
        <f>IF(ISNUMBER(SEARCH(I$1, VLOOKUP($A899,#REF!, 30, FALSE))), "Y", "N")</f>
        <v>N</v>
      </c>
      <c r="J899" t="str">
        <f>IF(ISNUMBER(SEARCH(J$1, VLOOKUP($A899,#REF!, 30, FALSE))), "Y", "N")</f>
        <v>N</v>
      </c>
      <c r="K899" t="str">
        <f>IF(ISNUMBER(SEARCH(K$1, VLOOKUP($A899,#REF!, 30, FALSE))), "Y", "N")</f>
        <v>N</v>
      </c>
      <c r="L899" t="s">
        <v>221</v>
      </c>
      <c r="M899" t="s">
        <v>20</v>
      </c>
      <c r="N899" t="s">
        <v>55</v>
      </c>
      <c r="O899" t="s">
        <v>22</v>
      </c>
      <c r="P899" t="s">
        <v>297</v>
      </c>
      <c r="Q899">
        <v>0</v>
      </c>
      <c r="R899">
        <f>IF(M899="electric",VLOOKUP(C899,Electric!$B:$F,5,FALSE), VLOOKUP(C899, Gas!$B:$F, 5, FALSE))</f>
        <v>9.239E-2</v>
      </c>
      <c r="S899" s="8" t="str">
        <f t="shared" si="14"/>
        <v>None</v>
      </c>
      <c r="T899">
        <v>0</v>
      </c>
      <c r="U899">
        <v>65</v>
      </c>
      <c r="V899">
        <v>0</v>
      </c>
      <c r="W899" t="s">
        <v>25</v>
      </c>
      <c r="X899">
        <v>12</v>
      </c>
      <c r="Y899" t="s">
        <v>13</v>
      </c>
      <c r="Z899" t="s">
        <v>40</v>
      </c>
      <c r="AA899" t="s">
        <v>226</v>
      </c>
      <c r="AD899" t="s">
        <v>162</v>
      </c>
      <c r="AE899" t="s">
        <v>1037</v>
      </c>
      <c r="AF899" t="s">
        <v>937</v>
      </c>
      <c r="AG899" t="b">
        <v>0</v>
      </c>
      <c r="AH899" t="b">
        <v>0</v>
      </c>
      <c r="AI899" t="b">
        <v>0</v>
      </c>
      <c r="AJ899" t="b">
        <v>0</v>
      </c>
      <c r="AK899" t="b">
        <v>1</v>
      </c>
      <c r="AL899" t="b">
        <v>1</v>
      </c>
      <c r="AO899" s="1">
        <v>1</v>
      </c>
      <c r="AP899" t="b">
        <v>1</v>
      </c>
      <c r="AQ899" t="b">
        <v>0</v>
      </c>
      <c r="AS899" t="b">
        <v>0</v>
      </c>
    </row>
    <row r="900" spans="1:47">
      <c r="A900">
        <v>148395</v>
      </c>
      <c r="B900" t="s">
        <v>87</v>
      </c>
      <c r="C900" t="s">
        <v>291</v>
      </c>
      <c r="D900" t="s">
        <v>220</v>
      </c>
      <c r="E900" t="str">
        <f>IF(ISNUMBER(SEARCH(E$1, VLOOKUP($A900,#REF!, 30, FALSE))), "Y", "N")</f>
        <v>N</v>
      </c>
      <c r="F900" t="str">
        <f>IF(ISNUMBER(SEARCH(F$1, VLOOKUP($A900,#REF!, 30, FALSE))), "Y", "N")</f>
        <v>N</v>
      </c>
      <c r="G900" t="str">
        <f>IF(ISNUMBER(SEARCH(G$1, VLOOKUP($A900,#REF!, 30, FALSE))), "Y", "N")</f>
        <v>N</v>
      </c>
      <c r="H900" t="str">
        <f>IF(ISNUMBER(SEARCH(H$1, VLOOKUP($A900,#REF!, 30, FALSE))), "Y", "N")</f>
        <v>N</v>
      </c>
      <c r="I900" t="str">
        <f>IF(ISNUMBER(SEARCH(I$1, VLOOKUP($A900,#REF!, 30, FALSE))), "Y", "N")</f>
        <v>N</v>
      </c>
      <c r="J900" t="str">
        <f>IF(ISNUMBER(SEARCH(J$1, VLOOKUP($A900,#REF!, 30, FALSE))), "Y", "N")</f>
        <v>N</v>
      </c>
      <c r="K900" t="str">
        <f>IF(ISNUMBER(SEARCH(K$1, VLOOKUP($A900,#REF!, 30, FALSE))), "Y", "N")</f>
        <v>N</v>
      </c>
      <c r="L900" t="s">
        <v>221</v>
      </c>
      <c r="M900" t="s">
        <v>20</v>
      </c>
      <c r="N900" t="s">
        <v>55</v>
      </c>
      <c r="O900" t="s">
        <v>22</v>
      </c>
      <c r="P900" t="s">
        <v>23</v>
      </c>
      <c r="Q900">
        <v>7.5899999999999995E-2</v>
      </c>
      <c r="R900">
        <f>IF(M900="electric",VLOOKUP(C900,Electric!$B:$F,5,FALSE), VLOOKUP(C900, Gas!$B:$F, 5, FALSE))</f>
        <v>9.239E-2</v>
      </c>
      <c r="S900" s="8">
        <f t="shared" si="14"/>
        <v>-0.1784825197532201</v>
      </c>
      <c r="T900">
        <v>0</v>
      </c>
      <c r="U900">
        <v>0</v>
      </c>
      <c r="V900">
        <v>0</v>
      </c>
      <c r="W900" t="s">
        <v>46</v>
      </c>
      <c r="X900">
        <v>12</v>
      </c>
      <c r="Y900" t="s">
        <v>13</v>
      </c>
      <c r="Z900" t="s">
        <v>40</v>
      </c>
      <c r="AA900" t="s">
        <v>222</v>
      </c>
      <c r="AD900" t="s">
        <v>223</v>
      </c>
      <c r="AE900" t="s">
        <v>1038</v>
      </c>
      <c r="AF900" t="s">
        <v>937</v>
      </c>
      <c r="AG900" t="b">
        <v>0</v>
      </c>
      <c r="AH900" t="b">
        <v>0</v>
      </c>
      <c r="AI900" t="b">
        <v>1</v>
      </c>
      <c r="AJ900" t="b">
        <v>0</v>
      </c>
      <c r="AK900" t="b">
        <v>1</v>
      </c>
      <c r="AL900" t="b">
        <v>1</v>
      </c>
      <c r="AO900" s="1">
        <v>1</v>
      </c>
      <c r="AP900" t="b">
        <v>1</v>
      </c>
      <c r="AQ900" t="b">
        <v>0</v>
      </c>
      <c r="AS900" t="b">
        <v>0</v>
      </c>
    </row>
    <row r="901" spans="1:47">
      <c r="A901">
        <v>141441</v>
      </c>
      <c r="B901" t="s">
        <v>87</v>
      </c>
      <c r="C901" t="s">
        <v>291</v>
      </c>
      <c r="D901" t="s">
        <v>954</v>
      </c>
      <c r="E901" t="str">
        <f>IF(ISNUMBER(SEARCH(E$1, VLOOKUP($A901,#REF!, 30, FALSE))), "Y", "N")</f>
        <v>N</v>
      </c>
      <c r="F901" t="str">
        <f>IF(ISNUMBER(SEARCH(F$1, VLOOKUP($A901,#REF!, 30, FALSE))), "Y", "N")</f>
        <v>N</v>
      </c>
      <c r="G901" t="str">
        <f>IF(ISNUMBER(SEARCH(G$1, VLOOKUP($A901,#REF!, 30, FALSE))), "Y", "N")</f>
        <v>N</v>
      </c>
      <c r="H901" t="str">
        <f>IF(ISNUMBER(SEARCH(H$1, VLOOKUP($A901,#REF!, 30, FALSE))), "Y", "N")</f>
        <v>N</v>
      </c>
      <c r="I901" t="str">
        <f>IF(ISNUMBER(SEARCH(I$1, VLOOKUP($A901,#REF!, 30, FALSE))), "Y", "N")</f>
        <v>N</v>
      </c>
      <c r="J901" t="str">
        <f>IF(ISNUMBER(SEARCH(J$1, VLOOKUP($A901,#REF!, 30, FALSE))), "Y", "N")</f>
        <v>N</v>
      </c>
      <c r="K901" t="str">
        <f>IF(ISNUMBER(SEARCH(K$1, VLOOKUP($A901,#REF!, 30, FALSE))), "Y", "N")</f>
        <v>N</v>
      </c>
      <c r="L901" t="s">
        <v>221</v>
      </c>
      <c r="M901" t="s">
        <v>20</v>
      </c>
      <c r="N901" t="s">
        <v>55</v>
      </c>
      <c r="O901" t="s">
        <v>22</v>
      </c>
      <c r="P901" t="s">
        <v>23</v>
      </c>
      <c r="Q901">
        <v>8.9950000000000002E-2</v>
      </c>
      <c r="R901">
        <f>IF(M901="electric",VLOOKUP(C901,Electric!$B:$F,5,FALSE), VLOOKUP(C901, Gas!$B:$F, 5, FALSE))</f>
        <v>9.239E-2</v>
      </c>
      <c r="S901" s="8">
        <f t="shared" si="14"/>
        <v>-2.6409784608723862E-2</v>
      </c>
      <c r="T901">
        <v>0</v>
      </c>
      <c r="U901">
        <v>0</v>
      </c>
      <c r="V901">
        <v>0</v>
      </c>
      <c r="W901" t="s">
        <v>46</v>
      </c>
      <c r="X901">
        <v>12</v>
      </c>
      <c r="Y901" t="s">
        <v>13</v>
      </c>
      <c r="Z901" t="s">
        <v>26</v>
      </c>
      <c r="AA901" t="s">
        <v>943</v>
      </c>
      <c r="AD901" t="s">
        <v>944</v>
      </c>
      <c r="AE901" t="s">
        <v>1039</v>
      </c>
      <c r="AF901" t="s">
        <v>937</v>
      </c>
      <c r="AG901" t="b">
        <v>0</v>
      </c>
      <c r="AH901" t="b">
        <v>0</v>
      </c>
      <c r="AI901" t="b">
        <v>0</v>
      </c>
      <c r="AJ901" t="b">
        <v>0</v>
      </c>
      <c r="AK901" t="b">
        <v>1</v>
      </c>
      <c r="AL901" t="b">
        <v>1</v>
      </c>
      <c r="AO901" t="s">
        <v>27</v>
      </c>
      <c r="AP901" t="b">
        <v>0</v>
      </c>
      <c r="AQ901" t="b">
        <v>0</v>
      </c>
      <c r="AS901" t="b">
        <v>0</v>
      </c>
    </row>
    <row r="902" spans="1:47">
      <c r="A902">
        <v>147395</v>
      </c>
      <c r="B902" t="s">
        <v>87</v>
      </c>
      <c r="C902" t="s">
        <v>1040</v>
      </c>
      <c r="D902" t="s">
        <v>942</v>
      </c>
      <c r="E902" t="str">
        <f>IF(ISNUMBER(SEARCH(E$1, VLOOKUP($A902,#REF!, 30, FALSE))), "Y", "N")</f>
        <v>N</v>
      </c>
      <c r="F902" t="str">
        <f>IF(ISNUMBER(SEARCH(F$1, VLOOKUP($A902,#REF!, 30, FALSE))), "Y", "N")</f>
        <v>N</v>
      </c>
      <c r="G902" t="str">
        <f>IF(ISNUMBER(SEARCH(G$1, VLOOKUP($A902,#REF!, 30, FALSE))), "Y", "N")</f>
        <v>N</v>
      </c>
      <c r="H902" t="str">
        <f>IF(ISNUMBER(SEARCH(H$1, VLOOKUP($A902,#REF!, 30, FALSE))), "Y", "N")</f>
        <v>N</v>
      </c>
      <c r="I902" t="str">
        <f>IF(ISNUMBER(SEARCH(I$1, VLOOKUP($A902,#REF!, 30, FALSE))), "Y", "N")</f>
        <v>N</v>
      </c>
      <c r="J902" t="str">
        <f>IF(ISNUMBER(SEARCH(J$1, VLOOKUP($A902,#REF!, 30, FALSE))), "Y", "N")</f>
        <v>N</v>
      </c>
      <c r="K902" t="str">
        <f>IF(ISNUMBER(SEARCH(K$1, VLOOKUP($A902,#REF!, 30, FALSE))), "Y", "N")</f>
        <v>N</v>
      </c>
      <c r="L902" t="s">
        <v>221</v>
      </c>
      <c r="M902" t="s">
        <v>20</v>
      </c>
      <c r="N902" t="s">
        <v>55</v>
      </c>
      <c r="O902" t="s">
        <v>22</v>
      </c>
      <c r="P902" t="s">
        <v>23</v>
      </c>
      <c r="Q902">
        <v>0.10793</v>
      </c>
      <c r="R902">
        <f>IF(M902="electric",VLOOKUP(C902,Electric!$B:$F,5,FALSE), VLOOKUP(C902, Gas!$B:$F, 5, FALSE))</f>
        <v>0.10481</v>
      </c>
      <c r="S902" s="8" t="str">
        <f t="shared" si="14"/>
        <v>None</v>
      </c>
      <c r="T902">
        <v>0</v>
      </c>
      <c r="U902">
        <v>0</v>
      </c>
      <c r="V902">
        <v>0</v>
      </c>
      <c r="W902" t="s">
        <v>46</v>
      </c>
      <c r="X902">
        <v>12</v>
      </c>
      <c r="Y902" t="s">
        <v>13</v>
      </c>
      <c r="Z902" t="s">
        <v>31</v>
      </c>
      <c r="AA902" t="s">
        <v>943</v>
      </c>
      <c r="AD902" t="s">
        <v>944</v>
      </c>
      <c r="AE902" t="s">
        <v>1041</v>
      </c>
      <c r="AF902" t="s">
        <v>937</v>
      </c>
      <c r="AG902" t="b">
        <v>0</v>
      </c>
      <c r="AH902" t="b">
        <v>0</v>
      </c>
      <c r="AI902" t="b">
        <v>0</v>
      </c>
      <c r="AJ902" t="b">
        <v>0</v>
      </c>
      <c r="AK902" t="b">
        <v>1</v>
      </c>
      <c r="AL902" t="b">
        <v>1</v>
      </c>
      <c r="AO902" t="s">
        <v>27</v>
      </c>
      <c r="AP902" t="b">
        <v>0</v>
      </c>
      <c r="AQ902" t="b">
        <v>0</v>
      </c>
      <c r="AS902" t="b">
        <v>0</v>
      </c>
    </row>
    <row r="903" spans="1:47">
      <c r="A903">
        <v>141437</v>
      </c>
      <c r="B903" t="s">
        <v>87</v>
      </c>
      <c r="C903" t="s">
        <v>1040</v>
      </c>
      <c r="D903" t="s">
        <v>935</v>
      </c>
      <c r="E903" t="str">
        <f>IF(ISNUMBER(SEARCH(E$1, VLOOKUP($A903,#REF!, 30, FALSE))), "Y", "N")</f>
        <v>N</v>
      </c>
      <c r="F903" t="str">
        <f>IF(ISNUMBER(SEARCH(F$1, VLOOKUP($A903,#REF!, 30, FALSE))), "Y", "N")</f>
        <v>N</v>
      </c>
      <c r="G903" t="str">
        <f>IF(ISNUMBER(SEARCH(G$1, VLOOKUP($A903,#REF!, 30, FALSE))), "Y", "N")</f>
        <v>N</v>
      </c>
      <c r="H903" t="str">
        <f>IF(ISNUMBER(SEARCH(H$1, VLOOKUP($A903,#REF!, 30, FALSE))), "Y", "N")</f>
        <v>N</v>
      </c>
      <c r="I903" t="str">
        <f>IF(ISNUMBER(SEARCH(I$1, VLOOKUP($A903,#REF!, 30, FALSE))), "Y", "N")</f>
        <v>N</v>
      </c>
      <c r="J903" t="str">
        <f>IF(ISNUMBER(SEARCH(J$1, VLOOKUP($A903,#REF!, 30, FALSE))), "Y", "N")</f>
        <v>N</v>
      </c>
      <c r="K903" t="str">
        <f>IF(ISNUMBER(SEARCH(K$1, VLOOKUP($A903,#REF!, 30, FALSE))), "Y", "N")</f>
        <v>N</v>
      </c>
      <c r="L903">
        <v>60</v>
      </c>
      <c r="M903" t="s">
        <v>20</v>
      </c>
      <c r="N903" t="s">
        <v>55</v>
      </c>
      <c r="O903" t="s">
        <v>22</v>
      </c>
      <c r="P903" t="s">
        <v>23</v>
      </c>
      <c r="Q903">
        <v>9.7900000000000001E-2</v>
      </c>
      <c r="R903">
        <f>IF(M903="electric",VLOOKUP(C903,Electric!$B:$F,5,FALSE), VLOOKUP(C903, Gas!$B:$F, 5, FALSE))</f>
        <v>0.10481</v>
      </c>
      <c r="S903" s="8">
        <f t="shared" si="14"/>
        <v>-6.5928823585535729E-2</v>
      </c>
      <c r="T903">
        <v>0</v>
      </c>
      <c r="U903">
        <v>0</v>
      </c>
      <c r="V903">
        <v>0</v>
      </c>
      <c r="W903" t="s">
        <v>46</v>
      </c>
      <c r="X903">
        <v>12</v>
      </c>
      <c r="Y903" t="s">
        <v>13</v>
      </c>
      <c r="Z903" t="s">
        <v>40</v>
      </c>
      <c r="AA903" t="s">
        <v>165</v>
      </c>
      <c r="AB903" t="s">
        <v>946</v>
      </c>
      <c r="AD903" t="s">
        <v>201</v>
      </c>
      <c r="AE903" t="s">
        <v>1042</v>
      </c>
      <c r="AF903" t="s">
        <v>937</v>
      </c>
      <c r="AG903" t="b">
        <v>0</v>
      </c>
      <c r="AH903" t="b">
        <v>0</v>
      </c>
      <c r="AI903" t="b">
        <v>0</v>
      </c>
      <c r="AJ903" t="b">
        <v>0</v>
      </c>
      <c r="AK903" t="b">
        <v>1</v>
      </c>
      <c r="AL903" t="b">
        <v>1</v>
      </c>
      <c r="AO903" s="1">
        <v>1</v>
      </c>
      <c r="AP903" t="b">
        <v>1</v>
      </c>
      <c r="AQ903" t="b">
        <v>0</v>
      </c>
    </row>
    <row r="904" spans="1:47">
      <c r="A904">
        <v>143564</v>
      </c>
      <c r="B904" t="s">
        <v>87</v>
      </c>
      <c r="C904" t="s">
        <v>1040</v>
      </c>
      <c r="D904" t="s">
        <v>938</v>
      </c>
      <c r="E904" t="str">
        <f>IF(ISNUMBER(SEARCH(E$1, VLOOKUP($A904,#REF!, 30, FALSE))), "Y", "N")</f>
        <v>N</v>
      </c>
      <c r="F904" t="str">
        <f>IF(ISNUMBER(SEARCH(F$1, VLOOKUP($A904,#REF!, 30, FALSE))), "Y", "N")</f>
        <v>N</v>
      </c>
      <c r="G904" t="str">
        <f>IF(ISNUMBER(SEARCH(G$1, VLOOKUP($A904,#REF!, 30, FALSE))), "Y", "N")</f>
        <v>N</v>
      </c>
      <c r="H904" t="str">
        <f>IF(ISNUMBER(SEARCH(H$1, VLOOKUP($A904,#REF!, 30, FALSE))), "Y", "N")</f>
        <v>N</v>
      </c>
      <c r="I904" t="str">
        <f>IF(ISNUMBER(SEARCH(I$1, VLOOKUP($A904,#REF!, 30, FALSE))), "Y", "N")</f>
        <v>N</v>
      </c>
      <c r="J904" t="str">
        <f>IF(ISNUMBER(SEARCH(J$1, VLOOKUP($A904,#REF!, 30, FALSE))), "Y", "N")</f>
        <v>N</v>
      </c>
      <c r="K904" t="str">
        <f>IF(ISNUMBER(SEARCH(K$1, VLOOKUP($A904,#REF!, 30, FALSE))), "Y", "N")</f>
        <v>N</v>
      </c>
      <c r="L904">
        <v>50</v>
      </c>
      <c r="M904" t="s">
        <v>20</v>
      </c>
      <c r="N904" t="s">
        <v>55</v>
      </c>
      <c r="O904" t="s">
        <v>22</v>
      </c>
      <c r="P904" t="s">
        <v>23</v>
      </c>
      <c r="Q904">
        <v>9.9900000000000003E-2</v>
      </c>
      <c r="R904">
        <f>IF(M904="electric",VLOOKUP(C904,Electric!$B:$F,5,FALSE), VLOOKUP(C904, Gas!$B:$F, 5, FALSE))</f>
        <v>0.10481</v>
      </c>
      <c r="S904" s="8">
        <f t="shared" si="14"/>
        <v>-4.6846674935597729E-2</v>
      </c>
      <c r="T904">
        <v>0</v>
      </c>
      <c r="U904">
        <v>0</v>
      </c>
      <c r="V904">
        <v>0</v>
      </c>
      <c r="W904" t="s">
        <v>46</v>
      </c>
      <c r="X904">
        <v>24</v>
      </c>
      <c r="Y904" t="s">
        <v>13</v>
      </c>
      <c r="Z904" t="s">
        <v>40</v>
      </c>
      <c r="AA904" t="s">
        <v>170</v>
      </c>
      <c r="AD904" t="s">
        <v>180</v>
      </c>
      <c r="AE904" t="s">
        <v>1043</v>
      </c>
      <c r="AF904" t="s">
        <v>937</v>
      </c>
      <c r="AG904" t="b">
        <v>0</v>
      </c>
      <c r="AH904" t="b">
        <v>0</v>
      </c>
      <c r="AI904" t="b">
        <v>0</v>
      </c>
      <c r="AJ904" t="b">
        <v>0</v>
      </c>
      <c r="AK904" t="b">
        <v>1</v>
      </c>
      <c r="AL904" t="b">
        <v>1</v>
      </c>
      <c r="AO904" s="1">
        <v>1</v>
      </c>
      <c r="AP904" t="b">
        <v>1</v>
      </c>
      <c r="AQ904" t="b">
        <v>0</v>
      </c>
    </row>
    <row r="905" spans="1:47">
      <c r="A905">
        <v>151150</v>
      </c>
      <c r="B905" t="s">
        <v>87</v>
      </c>
      <c r="C905" t="s">
        <v>1040</v>
      </c>
      <c r="D905" t="s">
        <v>949</v>
      </c>
      <c r="E905" t="str">
        <f>IF(ISNUMBER(SEARCH(E$1, VLOOKUP($A905,#REF!, 30, FALSE))), "Y", "N")</f>
        <v>N</v>
      </c>
      <c r="F905" t="str">
        <f>IF(ISNUMBER(SEARCH(F$1, VLOOKUP($A905,#REF!, 30, FALSE))), "Y", "N")</f>
        <v>N</v>
      </c>
      <c r="G905" t="str">
        <f>IF(ISNUMBER(SEARCH(G$1, VLOOKUP($A905,#REF!, 30, FALSE))), "Y", "N")</f>
        <v>N</v>
      </c>
      <c r="H905" t="str">
        <f>IF(ISNUMBER(SEARCH(H$1, VLOOKUP($A905,#REF!, 30, FALSE))), "Y", "N")</f>
        <v>N</v>
      </c>
      <c r="I905" t="str">
        <f>IF(ISNUMBER(SEARCH(I$1, VLOOKUP($A905,#REF!, 30, FALSE))), "Y", "N")</f>
        <v>N</v>
      </c>
      <c r="J905" t="str">
        <f>IF(ISNUMBER(SEARCH(J$1, VLOOKUP($A905,#REF!, 30, FALSE))), "Y", "N")</f>
        <v>N</v>
      </c>
      <c r="K905" t="str">
        <f>IF(ISNUMBER(SEARCH(K$1, VLOOKUP($A905,#REF!, 30, FALSE))), "Y", "N")</f>
        <v>N</v>
      </c>
      <c r="L905" t="s">
        <v>248</v>
      </c>
      <c r="M905" t="s">
        <v>20</v>
      </c>
      <c r="N905" t="s">
        <v>55</v>
      </c>
      <c r="O905" t="s">
        <v>22</v>
      </c>
      <c r="P905" t="s">
        <v>23</v>
      </c>
      <c r="Q905">
        <v>9.1899999999999996E-2</v>
      </c>
      <c r="R905">
        <f>IF(M905="electric",VLOOKUP(C905,Electric!$B:$F,5,FALSE), VLOOKUP(C905, Gas!$B:$F, 5, FALSE))</f>
        <v>0.10481</v>
      </c>
      <c r="S905" s="8">
        <f t="shared" si="14"/>
        <v>-0.12317526953534973</v>
      </c>
      <c r="T905">
        <v>0</v>
      </c>
      <c r="U905">
        <v>0</v>
      </c>
      <c r="V905">
        <v>0</v>
      </c>
      <c r="W905" t="s">
        <v>25</v>
      </c>
      <c r="X905">
        <v>12</v>
      </c>
      <c r="Y905" t="s">
        <v>13</v>
      </c>
      <c r="Z905" t="s">
        <v>40</v>
      </c>
      <c r="AA905" t="s">
        <v>226</v>
      </c>
      <c r="AD905" t="s">
        <v>162</v>
      </c>
      <c r="AE905" t="s">
        <v>1044</v>
      </c>
      <c r="AF905" t="s">
        <v>937</v>
      </c>
      <c r="AG905" t="b">
        <v>0</v>
      </c>
      <c r="AH905" t="b">
        <v>0</v>
      </c>
      <c r="AI905" t="b">
        <v>0</v>
      </c>
      <c r="AJ905" t="b">
        <v>0</v>
      </c>
      <c r="AK905" t="b">
        <v>1</v>
      </c>
      <c r="AL905" t="b">
        <v>1</v>
      </c>
      <c r="AO905" s="1">
        <v>1</v>
      </c>
      <c r="AP905" t="b">
        <v>1</v>
      </c>
      <c r="AQ905" t="b">
        <v>0</v>
      </c>
      <c r="AS905" t="b">
        <v>0</v>
      </c>
      <c r="AU905" t="s">
        <v>941</v>
      </c>
    </row>
    <row r="906" spans="1:47">
      <c r="A906">
        <v>146972</v>
      </c>
      <c r="B906" t="s">
        <v>87</v>
      </c>
      <c r="C906" t="s">
        <v>1040</v>
      </c>
      <c r="D906" t="s">
        <v>951</v>
      </c>
      <c r="E906" t="str">
        <f>IF(ISNUMBER(SEARCH(E$1, VLOOKUP($A906,#REF!, 30, FALSE))), "Y", "N")</f>
        <v>N</v>
      </c>
      <c r="F906" t="str">
        <f>IF(ISNUMBER(SEARCH(F$1, VLOOKUP($A906,#REF!, 30, FALSE))), "Y", "N")</f>
        <v>N</v>
      </c>
      <c r="G906" t="str">
        <f>IF(ISNUMBER(SEARCH(G$1, VLOOKUP($A906,#REF!, 30, FALSE))), "Y", "N")</f>
        <v>N</v>
      </c>
      <c r="H906" t="str">
        <f>IF(ISNUMBER(SEARCH(H$1, VLOOKUP($A906,#REF!, 30, FALSE))), "Y", "N")</f>
        <v>N</v>
      </c>
      <c r="I906" t="str">
        <f>IF(ISNUMBER(SEARCH(I$1, VLOOKUP($A906,#REF!, 30, FALSE))), "Y", "N")</f>
        <v>N</v>
      </c>
      <c r="J906" t="str">
        <f>IF(ISNUMBER(SEARCH(J$1, VLOOKUP($A906,#REF!, 30, FALSE))), "Y", "N")</f>
        <v>N</v>
      </c>
      <c r="K906" t="str">
        <f>IF(ISNUMBER(SEARCH(K$1, VLOOKUP($A906,#REF!, 30, FALSE))), "Y", "N")</f>
        <v>N</v>
      </c>
      <c r="L906" t="s">
        <v>248</v>
      </c>
      <c r="M906" t="s">
        <v>20</v>
      </c>
      <c r="N906" t="s">
        <v>55</v>
      </c>
      <c r="O906" t="s">
        <v>22</v>
      </c>
      <c r="P906" t="s">
        <v>23</v>
      </c>
      <c r="Q906">
        <v>8.7900000000000006E-2</v>
      </c>
      <c r="R906">
        <f>IF(M906="electric",VLOOKUP(C906,Electric!$B:$F,5,FALSE), VLOOKUP(C906, Gas!$B:$F, 5, FALSE))</f>
        <v>0.10481</v>
      </c>
      <c r="S906" s="8">
        <f t="shared" si="14"/>
        <v>-0.1613395668352256</v>
      </c>
      <c r="T906">
        <v>0</v>
      </c>
      <c r="U906">
        <v>0</v>
      </c>
      <c r="V906">
        <v>0</v>
      </c>
      <c r="W906" t="s">
        <v>46</v>
      </c>
      <c r="X906">
        <v>6</v>
      </c>
      <c r="Y906" t="s">
        <v>13</v>
      </c>
      <c r="Z906" t="s">
        <v>40</v>
      </c>
      <c r="AA906" t="s">
        <v>226</v>
      </c>
      <c r="AD906" t="s">
        <v>162</v>
      </c>
      <c r="AE906" t="s">
        <v>1045</v>
      </c>
      <c r="AF906" t="s">
        <v>937</v>
      </c>
      <c r="AG906" t="b">
        <v>0</v>
      </c>
      <c r="AH906" t="b">
        <v>0</v>
      </c>
      <c r="AI906" t="b">
        <v>0</v>
      </c>
      <c r="AJ906" t="b">
        <v>0</v>
      </c>
      <c r="AK906" t="b">
        <v>1</v>
      </c>
      <c r="AL906" t="b">
        <v>1</v>
      </c>
      <c r="AO906" s="1">
        <v>1</v>
      </c>
      <c r="AP906" t="b">
        <v>1</v>
      </c>
      <c r="AQ906" t="b">
        <v>0</v>
      </c>
      <c r="AS906" t="b">
        <v>0</v>
      </c>
    </row>
    <row r="907" spans="1:47">
      <c r="A907">
        <v>151825</v>
      </c>
      <c r="B907" t="s">
        <v>87</v>
      </c>
      <c r="C907" t="s">
        <v>1040</v>
      </c>
      <c r="D907" t="s">
        <v>636</v>
      </c>
      <c r="E907" t="str">
        <f>IF(ISNUMBER(SEARCH(E$1, VLOOKUP($A907,#REF!, 30, FALSE))), "Y", "N")</f>
        <v>N</v>
      </c>
      <c r="F907" t="str">
        <f>IF(ISNUMBER(SEARCH(F$1, VLOOKUP($A907,#REF!, 30, FALSE))), "Y", "N")</f>
        <v>N</v>
      </c>
      <c r="G907" t="str">
        <f>IF(ISNUMBER(SEARCH(G$1, VLOOKUP($A907,#REF!, 30, FALSE))), "Y", "N")</f>
        <v>N</v>
      </c>
      <c r="H907" t="str">
        <f>IF(ISNUMBER(SEARCH(H$1, VLOOKUP($A907,#REF!, 30, FALSE))), "Y", "N")</f>
        <v>N</v>
      </c>
      <c r="I907" t="str">
        <f>IF(ISNUMBER(SEARCH(I$1, VLOOKUP($A907,#REF!, 30, FALSE))), "Y", "N")</f>
        <v>N</v>
      </c>
      <c r="J907" t="str">
        <f>IF(ISNUMBER(SEARCH(J$1, VLOOKUP($A907,#REF!, 30, FALSE))), "Y", "N")</f>
        <v>N</v>
      </c>
      <c r="K907" t="str">
        <f>IF(ISNUMBER(SEARCH(K$1, VLOOKUP($A907,#REF!, 30, FALSE))), "Y", "N")</f>
        <v>N</v>
      </c>
      <c r="L907" t="s">
        <v>221</v>
      </c>
      <c r="M907" t="s">
        <v>20</v>
      </c>
      <c r="N907" t="s">
        <v>55</v>
      </c>
      <c r="O907" t="s">
        <v>22</v>
      </c>
      <c r="P907" t="s">
        <v>297</v>
      </c>
      <c r="Q907">
        <v>0</v>
      </c>
      <c r="R907">
        <f>IF(M907="electric",VLOOKUP(C907,Electric!$B:$F,5,FALSE), VLOOKUP(C907, Gas!$B:$F, 5, FALSE))</f>
        <v>0.10481</v>
      </c>
      <c r="S907" s="8" t="str">
        <f t="shared" si="14"/>
        <v>None</v>
      </c>
      <c r="T907">
        <v>0</v>
      </c>
      <c r="U907">
        <v>60</v>
      </c>
      <c r="V907">
        <v>0</v>
      </c>
      <c r="W907" t="s">
        <v>25</v>
      </c>
      <c r="X907">
        <v>12</v>
      </c>
      <c r="Y907" t="s">
        <v>13</v>
      </c>
      <c r="Z907" t="s">
        <v>40</v>
      </c>
      <c r="AA907" t="s">
        <v>226</v>
      </c>
      <c r="AD907" t="s">
        <v>162</v>
      </c>
      <c r="AE907" t="s">
        <v>1046</v>
      </c>
      <c r="AF907" t="s">
        <v>937</v>
      </c>
      <c r="AG907" t="b">
        <v>0</v>
      </c>
      <c r="AH907" t="b">
        <v>0</v>
      </c>
      <c r="AI907" t="b">
        <v>0</v>
      </c>
      <c r="AJ907" t="b">
        <v>0</v>
      </c>
      <c r="AK907" t="b">
        <v>1</v>
      </c>
      <c r="AL907" t="b">
        <v>1</v>
      </c>
      <c r="AO907" s="1">
        <v>1</v>
      </c>
      <c r="AP907" t="b">
        <v>1</v>
      </c>
      <c r="AQ907" t="b">
        <v>0</v>
      </c>
      <c r="AS907" t="b">
        <v>0</v>
      </c>
    </row>
    <row r="908" spans="1:47">
      <c r="A908">
        <v>148399</v>
      </c>
      <c r="B908" t="s">
        <v>87</v>
      </c>
      <c r="C908" t="s">
        <v>1040</v>
      </c>
      <c r="D908" t="s">
        <v>220</v>
      </c>
      <c r="E908" t="str">
        <f>IF(ISNUMBER(SEARCH(E$1, VLOOKUP($A908,#REF!, 30, FALSE))), "Y", "N")</f>
        <v>N</v>
      </c>
      <c r="F908" t="str">
        <f>IF(ISNUMBER(SEARCH(F$1, VLOOKUP($A908,#REF!, 30, FALSE))), "Y", "N")</f>
        <v>N</v>
      </c>
      <c r="G908" t="str">
        <f>IF(ISNUMBER(SEARCH(G$1, VLOOKUP($A908,#REF!, 30, FALSE))), "Y", "N")</f>
        <v>N</v>
      </c>
      <c r="H908" t="str">
        <f>IF(ISNUMBER(SEARCH(H$1, VLOOKUP($A908,#REF!, 30, FALSE))), "Y", "N")</f>
        <v>N</v>
      </c>
      <c r="I908" t="str">
        <f>IF(ISNUMBER(SEARCH(I$1, VLOOKUP($A908,#REF!, 30, FALSE))), "Y", "N")</f>
        <v>N</v>
      </c>
      <c r="J908" t="str">
        <f>IF(ISNUMBER(SEARCH(J$1, VLOOKUP($A908,#REF!, 30, FALSE))), "Y", "N")</f>
        <v>N</v>
      </c>
      <c r="K908" t="str">
        <f>IF(ISNUMBER(SEARCH(K$1, VLOOKUP($A908,#REF!, 30, FALSE))), "Y", "N")</f>
        <v>N</v>
      </c>
      <c r="L908" t="s">
        <v>221</v>
      </c>
      <c r="M908" t="s">
        <v>20</v>
      </c>
      <c r="N908" t="s">
        <v>55</v>
      </c>
      <c r="O908" t="s">
        <v>22</v>
      </c>
      <c r="P908" t="s">
        <v>23</v>
      </c>
      <c r="Q908">
        <v>9.3899999999999997E-2</v>
      </c>
      <c r="R908">
        <f>IF(M908="electric",VLOOKUP(C908,Electric!$B:$F,5,FALSE), VLOOKUP(C908, Gas!$B:$F, 5, FALSE))</f>
        <v>0.10481</v>
      </c>
      <c r="S908" s="8">
        <f t="shared" si="14"/>
        <v>-0.10409312088541173</v>
      </c>
      <c r="T908">
        <v>0</v>
      </c>
      <c r="U908">
        <v>0</v>
      </c>
      <c r="V908">
        <v>0</v>
      </c>
      <c r="W908" t="s">
        <v>46</v>
      </c>
      <c r="X908">
        <v>12</v>
      </c>
      <c r="Y908" t="s">
        <v>13</v>
      </c>
      <c r="Z908" t="s">
        <v>40</v>
      </c>
      <c r="AA908" t="s">
        <v>222</v>
      </c>
      <c r="AD908" t="s">
        <v>223</v>
      </c>
      <c r="AE908" t="s">
        <v>1043</v>
      </c>
      <c r="AF908" t="s">
        <v>937</v>
      </c>
      <c r="AG908" t="b">
        <v>0</v>
      </c>
      <c r="AH908" t="b">
        <v>0</v>
      </c>
      <c r="AI908" t="b">
        <v>1</v>
      </c>
      <c r="AJ908" t="b">
        <v>0</v>
      </c>
      <c r="AK908" t="b">
        <v>1</v>
      </c>
      <c r="AL908" t="b">
        <v>1</v>
      </c>
      <c r="AO908" s="1">
        <v>1</v>
      </c>
      <c r="AP908" t="b">
        <v>1</v>
      </c>
      <c r="AQ908" t="b">
        <v>0</v>
      </c>
      <c r="AS908" t="b">
        <v>0</v>
      </c>
    </row>
    <row r="909" spans="1:47">
      <c r="A909">
        <v>141439</v>
      </c>
      <c r="B909" t="s">
        <v>87</v>
      </c>
      <c r="C909" t="s">
        <v>1040</v>
      </c>
      <c r="D909" t="s">
        <v>954</v>
      </c>
      <c r="E909" t="str">
        <f>IF(ISNUMBER(SEARCH(E$1, VLOOKUP($A909,#REF!, 30, FALSE))), "Y", "N")</f>
        <v>N</v>
      </c>
      <c r="F909" t="str">
        <f>IF(ISNUMBER(SEARCH(F$1, VLOOKUP($A909,#REF!, 30, FALSE))), "Y", "N")</f>
        <v>N</v>
      </c>
      <c r="G909" t="str">
        <f>IF(ISNUMBER(SEARCH(G$1, VLOOKUP($A909,#REF!, 30, FALSE))), "Y", "N")</f>
        <v>N</v>
      </c>
      <c r="H909" t="str">
        <f>IF(ISNUMBER(SEARCH(H$1, VLOOKUP($A909,#REF!, 30, FALSE))), "Y", "N")</f>
        <v>N</v>
      </c>
      <c r="I909" t="str">
        <f>IF(ISNUMBER(SEARCH(I$1, VLOOKUP($A909,#REF!, 30, FALSE))), "Y", "N")</f>
        <v>N</v>
      </c>
      <c r="J909" t="str">
        <f>IF(ISNUMBER(SEARCH(J$1, VLOOKUP($A909,#REF!, 30, FALSE))), "Y", "N")</f>
        <v>N</v>
      </c>
      <c r="K909" t="str">
        <f>IF(ISNUMBER(SEARCH(K$1, VLOOKUP($A909,#REF!, 30, FALSE))), "Y", "N")</f>
        <v>N</v>
      </c>
      <c r="L909" t="s">
        <v>221</v>
      </c>
      <c r="M909" t="s">
        <v>20</v>
      </c>
      <c r="N909" t="s">
        <v>55</v>
      </c>
      <c r="O909" t="s">
        <v>22</v>
      </c>
      <c r="P909" t="s">
        <v>23</v>
      </c>
      <c r="Q909">
        <v>9.8659999999999998E-2</v>
      </c>
      <c r="R909">
        <f>IF(M909="electric",VLOOKUP(C909,Electric!$B:$F,5,FALSE), VLOOKUP(C909, Gas!$B:$F, 5, FALSE))</f>
        <v>0.10481</v>
      </c>
      <c r="S909" s="8">
        <f t="shared" si="14"/>
        <v>-5.867760709855932E-2</v>
      </c>
      <c r="T909">
        <v>0</v>
      </c>
      <c r="U909">
        <v>0</v>
      </c>
      <c r="V909">
        <v>0</v>
      </c>
      <c r="W909" t="s">
        <v>46</v>
      </c>
      <c r="X909">
        <v>12</v>
      </c>
      <c r="Y909" t="s">
        <v>13</v>
      </c>
      <c r="Z909" t="s">
        <v>26</v>
      </c>
      <c r="AA909" t="s">
        <v>943</v>
      </c>
      <c r="AD909" t="s">
        <v>944</v>
      </c>
      <c r="AE909" t="s">
        <v>1047</v>
      </c>
      <c r="AF909" t="s">
        <v>937</v>
      </c>
      <c r="AG909" t="b">
        <v>0</v>
      </c>
      <c r="AH909" t="b">
        <v>0</v>
      </c>
      <c r="AI909" t="b">
        <v>0</v>
      </c>
      <c r="AJ909" t="b">
        <v>0</v>
      </c>
      <c r="AK909" t="b">
        <v>1</v>
      </c>
      <c r="AL909" t="b">
        <v>1</v>
      </c>
      <c r="AO909" t="s">
        <v>27</v>
      </c>
      <c r="AP909" t="b">
        <v>0</v>
      </c>
      <c r="AQ909" t="b">
        <v>0</v>
      </c>
      <c r="AS909" t="b">
        <v>0</v>
      </c>
    </row>
    <row r="910" spans="1:47">
      <c r="A910">
        <v>147396</v>
      </c>
      <c r="B910" t="s">
        <v>87</v>
      </c>
      <c r="C910" t="s">
        <v>318</v>
      </c>
      <c r="D910" t="s">
        <v>942</v>
      </c>
      <c r="E910" t="str">
        <f>IF(ISNUMBER(SEARCH(E$1, VLOOKUP($A910,#REF!, 30, FALSE))), "Y", "N")</f>
        <v>N</v>
      </c>
      <c r="F910" t="str">
        <f>IF(ISNUMBER(SEARCH(F$1, VLOOKUP($A910,#REF!, 30, FALSE))), "Y", "N")</f>
        <v>N</v>
      </c>
      <c r="G910" t="str">
        <f>IF(ISNUMBER(SEARCH(G$1, VLOOKUP($A910,#REF!, 30, FALSE))), "Y", "N")</f>
        <v>N</v>
      </c>
      <c r="H910" t="str">
        <f>IF(ISNUMBER(SEARCH(H$1, VLOOKUP($A910,#REF!, 30, FALSE))), "Y", "N")</f>
        <v>N</v>
      </c>
      <c r="I910" t="str">
        <f>IF(ISNUMBER(SEARCH(I$1, VLOOKUP($A910,#REF!, 30, FALSE))), "Y", "N")</f>
        <v>N</v>
      </c>
      <c r="J910" t="str">
        <f>IF(ISNUMBER(SEARCH(J$1, VLOOKUP($A910,#REF!, 30, FALSE))), "Y", "N")</f>
        <v>N</v>
      </c>
      <c r="K910" t="str">
        <f>IF(ISNUMBER(SEARCH(K$1, VLOOKUP($A910,#REF!, 30, FALSE))), "Y", "N")</f>
        <v>N</v>
      </c>
      <c r="L910" t="s">
        <v>221</v>
      </c>
      <c r="M910" t="s">
        <v>20</v>
      </c>
      <c r="N910" t="s">
        <v>55</v>
      </c>
      <c r="O910" t="s">
        <v>22</v>
      </c>
      <c r="P910" t="s">
        <v>23</v>
      </c>
      <c r="Q910">
        <v>0.12191</v>
      </c>
      <c r="R910">
        <f>IF(M910="electric",VLOOKUP(C910,Electric!$B:$F,5,FALSE), VLOOKUP(C910, Gas!$B:$F, 5, FALSE))</f>
        <v>0.11166</v>
      </c>
      <c r="S910" s="8" t="str">
        <f t="shared" si="14"/>
        <v>None</v>
      </c>
      <c r="T910">
        <v>0</v>
      </c>
      <c r="U910">
        <v>0</v>
      </c>
      <c r="V910">
        <v>0</v>
      </c>
      <c r="W910" t="s">
        <v>46</v>
      </c>
      <c r="X910">
        <v>12</v>
      </c>
      <c r="Y910" t="s">
        <v>13</v>
      </c>
      <c r="Z910" t="s">
        <v>31</v>
      </c>
      <c r="AA910" t="s">
        <v>943</v>
      </c>
      <c r="AD910" t="s">
        <v>944</v>
      </c>
      <c r="AE910" t="s">
        <v>1048</v>
      </c>
      <c r="AF910" t="s">
        <v>937</v>
      </c>
      <c r="AG910" t="b">
        <v>0</v>
      </c>
      <c r="AH910" t="b">
        <v>0</v>
      </c>
      <c r="AI910" t="b">
        <v>0</v>
      </c>
      <c r="AJ910" t="b">
        <v>0</v>
      </c>
      <c r="AK910" t="b">
        <v>1</v>
      </c>
      <c r="AL910" t="b">
        <v>1</v>
      </c>
      <c r="AO910" t="s">
        <v>27</v>
      </c>
      <c r="AP910" t="b">
        <v>0</v>
      </c>
      <c r="AQ910" t="b">
        <v>0</v>
      </c>
      <c r="AS910" t="b">
        <v>0</v>
      </c>
    </row>
    <row r="911" spans="1:47">
      <c r="A911">
        <v>141429</v>
      </c>
      <c r="B911" t="s">
        <v>87</v>
      </c>
      <c r="C911" t="s">
        <v>318</v>
      </c>
      <c r="D911" t="s">
        <v>935</v>
      </c>
      <c r="E911" t="str">
        <f>IF(ISNUMBER(SEARCH(E$1, VLOOKUP($A911,#REF!, 30, FALSE))), "Y", "N")</f>
        <v>N</v>
      </c>
      <c r="F911" t="str">
        <f>IF(ISNUMBER(SEARCH(F$1, VLOOKUP($A911,#REF!, 30, FALSE))), "Y", "N")</f>
        <v>N</v>
      </c>
      <c r="G911" t="str">
        <f>IF(ISNUMBER(SEARCH(G$1, VLOOKUP($A911,#REF!, 30, FALSE))), "Y", "N")</f>
        <v>N</v>
      </c>
      <c r="H911" t="str">
        <f>IF(ISNUMBER(SEARCH(H$1, VLOOKUP($A911,#REF!, 30, FALSE))), "Y", "N")</f>
        <v>N</v>
      </c>
      <c r="I911" t="str">
        <f>IF(ISNUMBER(SEARCH(I$1, VLOOKUP($A911,#REF!, 30, FALSE))), "Y", "N")</f>
        <v>N</v>
      </c>
      <c r="J911" t="str">
        <f>IF(ISNUMBER(SEARCH(J$1, VLOOKUP($A911,#REF!, 30, FALSE))), "Y", "N")</f>
        <v>N</v>
      </c>
      <c r="K911" t="str">
        <f>IF(ISNUMBER(SEARCH(K$1, VLOOKUP($A911,#REF!, 30, FALSE))), "Y", "N")</f>
        <v>N</v>
      </c>
      <c r="L911">
        <v>60</v>
      </c>
      <c r="M911" t="s">
        <v>20</v>
      </c>
      <c r="N911" t="s">
        <v>55</v>
      </c>
      <c r="O911" t="s">
        <v>22</v>
      </c>
      <c r="P911" t="s">
        <v>23</v>
      </c>
      <c r="Q911">
        <v>9.7900000000000001E-2</v>
      </c>
      <c r="R911">
        <f>IF(M911="electric",VLOOKUP(C911,Electric!$B:$F,5,FALSE), VLOOKUP(C911, Gas!$B:$F, 5, FALSE))</f>
        <v>0.11166</v>
      </c>
      <c r="S911" s="8">
        <f t="shared" si="14"/>
        <v>-0.12323123768583194</v>
      </c>
      <c r="T911">
        <v>0</v>
      </c>
      <c r="U911">
        <v>0</v>
      </c>
      <c r="V911">
        <v>0</v>
      </c>
      <c r="W911" t="s">
        <v>46</v>
      </c>
      <c r="X911">
        <v>12</v>
      </c>
      <c r="Y911" t="s">
        <v>13</v>
      </c>
      <c r="Z911" t="s">
        <v>40</v>
      </c>
      <c r="AA911" t="s">
        <v>165</v>
      </c>
      <c r="AB911" t="s">
        <v>946</v>
      </c>
      <c r="AD911" t="s">
        <v>201</v>
      </c>
      <c r="AE911" t="s">
        <v>1049</v>
      </c>
      <c r="AF911" t="s">
        <v>937</v>
      </c>
      <c r="AG911" t="b">
        <v>0</v>
      </c>
      <c r="AH911" t="b">
        <v>0</v>
      </c>
      <c r="AI911" t="b">
        <v>0</v>
      </c>
      <c r="AJ911" t="b">
        <v>0</v>
      </c>
      <c r="AK911" t="b">
        <v>1</v>
      </c>
      <c r="AL911" t="b">
        <v>1</v>
      </c>
      <c r="AO911" s="1">
        <v>1</v>
      </c>
      <c r="AP911" t="b">
        <v>1</v>
      </c>
      <c r="AQ911" t="b">
        <v>0</v>
      </c>
    </row>
    <row r="912" spans="1:47">
      <c r="A912">
        <v>143565</v>
      </c>
      <c r="B912" t="s">
        <v>87</v>
      </c>
      <c r="C912" t="s">
        <v>318</v>
      </c>
      <c r="D912" t="s">
        <v>938</v>
      </c>
      <c r="E912" t="str">
        <f>IF(ISNUMBER(SEARCH(E$1, VLOOKUP($A912,#REF!, 30, FALSE))), "Y", "N")</f>
        <v>N</v>
      </c>
      <c r="F912" t="str">
        <f>IF(ISNUMBER(SEARCH(F$1, VLOOKUP($A912,#REF!, 30, FALSE))), "Y", "N")</f>
        <v>N</v>
      </c>
      <c r="G912" t="str">
        <f>IF(ISNUMBER(SEARCH(G$1, VLOOKUP($A912,#REF!, 30, FALSE))), "Y", "N")</f>
        <v>N</v>
      </c>
      <c r="H912" t="str">
        <f>IF(ISNUMBER(SEARCH(H$1, VLOOKUP($A912,#REF!, 30, FALSE))), "Y", "N")</f>
        <v>N</v>
      </c>
      <c r="I912" t="str">
        <f>IF(ISNUMBER(SEARCH(I$1, VLOOKUP($A912,#REF!, 30, FALSE))), "Y", "N")</f>
        <v>N</v>
      </c>
      <c r="J912" t="str">
        <f>IF(ISNUMBER(SEARCH(J$1, VLOOKUP($A912,#REF!, 30, FALSE))), "Y", "N")</f>
        <v>N</v>
      </c>
      <c r="K912" t="str">
        <f>IF(ISNUMBER(SEARCH(K$1, VLOOKUP($A912,#REF!, 30, FALSE))), "Y", "N")</f>
        <v>N</v>
      </c>
      <c r="L912">
        <v>50</v>
      </c>
      <c r="M912" t="s">
        <v>20</v>
      </c>
      <c r="N912" t="s">
        <v>55</v>
      </c>
      <c r="O912" t="s">
        <v>22</v>
      </c>
      <c r="P912" t="s">
        <v>23</v>
      </c>
      <c r="Q912">
        <v>9.9900000000000003E-2</v>
      </c>
      <c r="R912">
        <f>IF(M912="electric",VLOOKUP(C912,Electric!$B:$F,5,FALSE), VLOOKUP(C912, Gas!$B:$F, 5, FALSE))</f>
        <v>0.11166</v>
      </c>
      <c r="S912" s="8">
        <f t="shared" si="14"/>
        <v>-0.10531972058033309</v>
      </c>
      <c r="T912">
        <v>0</v>
      </c>
      <c r="U912">
        <v>0</v>
      </c>
      <c r="V912">
        <v>0</v>
      </c>
      <c r="W912" t="s">
        <v>46</v>
      </c>
      <c r="X912">
        <v>24</v>
      </c>
      <c r="Y912" t="s">
        <v>13</v>
      </c>
      <c r="Z912" t="s">
        <v>40</v>
      </c>
      <c r="AA912" t="s">
        <v>170</v>
      </c>
      <c r="AD912" t="s">
        <v>180</v>
      </c>
      <c r="AE912" t="s">
        <v>1050</v>
      </c>
      <c r="AF912" t="s">
        <v>937</v>
      </c>
      <c r="AG912" t="b">
        <v>0</v>
      </c>
      <c r="AH912" t="b">
        <v>0</v>
      </c>
      <c r="AI912" t="b">
        <v>0</v>
      </c>
      <c r="AJ912" t="b">
        <v>0</v>
      </c>
      <c r="AK912" t="b">
        <v>1</v>
      </c>
      <c r="AL912" t="b">
        <v>1</v>
      </c>
      <c r="AO912" s="1">
        <v>1</v>
      </c>
      <c r="AP912" t="b">
        <v>1</v>
      </c>
      <c r="AQ912" t="b">
        <v>0</v>
      </c>
    </row>
    <row r="913" spans="1:47">
      <c r="A913">
        <v>151149</v>
      </c>
      <c r="B913" t="s">
        <v>87</v>
      </c>
      <c r="C913" t="s">
        <v>318</v>
      </c>
      <c r="D913" t="s">
        <v>949</v>
      </c>
      <c r="E913" t="str">
        <f>IF(ISNUMBER(SEARCH(E$1, VLOOKUP($A913,#REF!, 30, FALSE))), "Y", "N")</f>
        <v>N</v>
      </c>
      <c r="F913" t="str">
        <f>IF(ISNUMBER(SEARCH(F$1, VLOOKUP($A913,#REF!, 30, FALSE))), "Y", "N")</f>
        <v>N</v>
      </c>
      <c r="G913" t="str">
        <f>IF(ISNUMBER(SEARCH(G$1, VLOOKUP($A913,#REF!, 30, FALSE))), "Y", "N")</f>
        <v>N</v>
      </c>
      <c r="H913" t="str">
        <f>IF(ISNUMBER(SEARCH(H$1, VLOOKUP($A913,#REF!, 30, FALSE))), "Y", "N")</f>
        <v>N</v>
      </c>
      <c r="I913" t="str">
        <f>IF(ISNUMBER(SEARCH(I$1, VLOOKUP($A913,#REF!, 30, FALSE))), "Y", "N")</f>
        <v>N</v>
      </c>
      <c r="J913" t="str">
        <f>IF(ISNUMBER(SEARCH(J$1, VLOOKUP($A913,#REF!, 30, FALSE))), "Y", "N")</f>
        <v>N</v>
      </c>
      <c r="K913" t="str">
        <f>IF(ISNUMBER(SEARCH(K$1, VLOOKUP($A913,#REF!, 30, FALSE))), "Y", "N")</f>
        <v>N</v>
      </c>
      <c r="L913" t="s">
        <v>248</v>
      </c>
      <c r="M913" t="s">
        <v>20</v>
      </c>
      <c r="N913" t="s">
        <v>55</v>
      </c>
      <c r="O913" t="s">
        <v>22</v>
      </c>
      <c r="P913" t="s">
        <v>23</v>
      </c>
      <c r="Q913">
        <v>9.2899999999999996E-2</v>
      </c>
      <c r="R913">
        <f>IF(M913="electric",VLOOKUP(C913,Electric!$B:$F,5,FALSE), VLOOKUP(C913, Gas!$B:$F, 5, FALSE))</f>
        <v>0.11166</v>
      </c>
      <c r="S913" s="8">
        <f t="shared" si="14"/>
        <v>-0.16801003044957907</v>
      </c>
      <c r="T913">
        <v>0</v>
      </c>
      <c r="U913">
        <v>0</v>
      </c>
      <c r="V913">
        <v>0</v>
      </c>
      <c r="W913" t="s">
        <v>25</v>
      </c>
      <c r="X913">
        <v>12</v>
      </c>
      <c r="Y913" t="s">
        <v>13</v>
      </c>
      <c r="Z913" t="s">
        <v>40</v>
      </c>
      <c r="AA913" t="s">
        <v>226</v>
      </c>
      <c r="AD913" t="s">
        <v>162</v>
      </c>
      <c r="AE913" t="s">
        <v>1051</v>
      </c>
      <c r="AF913" t="s">
        <v>937</v>
      </c>
      <c r="AG913" t="b">
        <v>0</v>
      </c>
      <c r="AH913" t="b">
        <v>0</v>
      </c>
      <c r="AI913" t="b">
        <v>0</v>
      </c>
      <c r="AJ913" t="b">
        <v>0</v>
      </c>
      <c r="AK913" t="b">
        <v>1</v>
      </c>
      <c r="AL913" t="b">
        <v>1</v>
      </c>
      <c r="AO913" s="1">
        <v>1</v>
      </c>
      <c r="AP913" t="b">
        <v>1</v>
      </c>
      <c r="AQ913" t="b">
        <v>0</v>
      </c>
      <c r="AS913" t="b">
        <v>0</v>
      </c>
      <c r="AU913" t="s">
        <v>941</v>
      </c>
    </row>
    <row r="914" spans="1:47">
      <c r="A914">
        <v>146977</v>
      </c>
      <c r="B914" t="s">
        <v>87</v>
      </c>
      <c r="C914" t="s">
        <v>318</v>
      </c>
      <c r="D914" t="s">
        <v>951</v>
      </c>
      <c r="E914" t="str">
        <f>IF(ISNUMBER(SEARCH(E$1, VLOOKUP($A914,#REF!, 30, FALSE))), "Y", "N")</f>
        <v>N</v>
      </c>
      <c r="F914" t="str">
        <f>IF(ISNUMBER(SEARCH(F$1, VLOOKUP($A914,#REF!, 30, FALSE))), "Y", "N")</f>
        <v>N</v>
      </c>
      <c r="G914" t="str">
        <f>IF(ISNUMBER(SEARCH(G$1, VLOOKUP($A914,#REF!, 30, FALSE))), "Y", "N")</f>
        <v>N</v>
      </c>
      <c r="H914" t="str">
        <f>IF(ISNUMBER(SEARCH(H$1, VLOOKUP($A914,#REF!, 30, FALSE))), "Y", "N")</f>
        <v>N</v>
      </c>
      <c r="I914" t="str">
        <f>IF(ISNUMBER(SEARCH(I$1, VLOOKUP($A914,#REF!, 30, FALSE))), "Y", "N")</f>
        <v>N</v>
      </c>
      <c r="J914" t="str">
        <f>IF(ISNUMBER(SEARCH(J$1, VLOOKUP($A914,#REF!, 30, FALSE))), "Y", "N")</f>
        <v>N</v>
      </c>
      <c r="K914" t="str">
        <f>IF(ISNUMBER(SEARCH(K$1, VLOOKUP($A914,#REF!, 30, FALSE))), "Y", "N")</f>
        <v>N</v>
      </c>
      <c r="L914" t="s">
        <v>248</v>
      </c>
      <c r="M914" t="s">
        <v>20</v>
      </c>
      <c r="N914" t="s">
        <v>55</v>
      </c>
      <c r="O914" t="s">
        <v>22</v>
      </c>
      <c r="P914" t="s">
        <v>23</v>
      </c>
      <c r="Q914">
        <v>9.0899999999999995E-2</v>
      </c>
      <c r="R914">
        <f>IF(M914="electric",VLOOKUP(C914,Electric!$B:$F,5,FALSE), VLOOKUP(C914, Gas!$B:$F, 5, FALSE))</f>
        <v>0.11166</v>
      </c>
      <c r="S914" s="8">
        <f t="shared" si="14"/>
        <v>-0.18592154755507792</v>
      </c>
      <c r="T914">
        <v>0</v>
      </c>
      <c r="U914">
        <v>0</v>
      </c>
      <c r="V914">
        <v>0</v>
      </c>
      <c r="W914" t="s">
        <v>46</v>
      </c>
      <c r="X914">
        <v>6</v>
      </c>
      <c r="Y914" t="s">
        <v>13</v>
      </c>
      <c r="Z914" t="s">
        <v>40</v>
      </c>
      <c r="AA914" t="s">
        <v>226</v>
      </c>
      <c r="AD914" t="s">
        <v>162</v>
      </c>
      <c r="AE914" t="s">
        <v>1051</v>
      </c>
      <c r="AF914" t="s">
        <v>937</v>
      </c>
      <c r="AG914" t="b">
        <v>0</v>
      </c>
      <c r="AH914" t="b">
        <v>0</v>
      </c>
      <c r="AI914" t="b">
        <v>0</v>
      </c>
      <c r="AJ914" t="b">
        <v>0</v>
      </c>
      <c r="AK914" t="b">
        <v>1</v>
      </c>
      <c r="AL914" t="b">
        <v>1</v>
      </c>
      <c r="AO914" s="1">
        <v>1</v>
      </c>
      <c r="AP914" t="b">
        <v>1</v>
      </c>
      <c r="AQ914" t="b">
        <v>0</v>
      </c>
      <c r="AS914" t="b">
        <v>0</v>
      </c>
    </row>
    <row r="915" spans="1:47">
      <c r="A915">
        <v>151826</v>
      </c>
      <c r="B915" t="s">
        <v>87</v>
      </c>
      <c r="C915" t="s">
        <v>318</v>
      </c>
      <c r="D915" t="s">
        <v>636</v>
      </c>
      <c r="E915" t="str">
        <f>IF(ISNUMBER(SEARCH(E$1, VLOOKUP($A915,#REF!, 30, FALSE))), "Y", "N")</f>
        <v>N</v>
      </c>
      <c r="F915" t="str">
        <f>IF(ISNUMBER(SEARCH(F$1, VLOOKUP($A915,#REF!, 30, FALSE))), "Y", "N")</f>
        <v>N</v>
      </c>
      <c r="G915" t="str">
        <f>IF(ISNUMBER(SEARCH(G$1, VLOOKUP($A915,#REF!, 30, FALSE))), "Y", "N")</f>
        <v>N</v>
      </c>
      <c r="H915" t="str">
        <f>IF(ISNUMBER(SEARCH(H$1, VLOOKUP($A915,#REF!, 30, FALSE))), "Y", "N")</f>
        <v>N</v>
      </c>
      <c r="I915" t="str">
        <f>IF(ISNUMBER(SEARCH(I$1, VLOOKUP($A915,#REF!, 30, FALSE))), "Y", "N")</f>
        <v>N</v>
      </c>
      <c r="J915" t="str">
        <f>IF(ISNUMBER(SEARCH(J$1, VLOOKUP($A915,#REF!, 30, FALSE))), "Y", "N")</f>
        <v>N</v>
      </c>
      <c r="K915" t="str">
        <f>IF(ISNUMBER(SEARCH(K$1, VLOOKUP($A915,#REF!, 30, FALSE))), "Y", "N")</f>
        <v>N</v>
      </c>
      <c r="L915" t="s">
        <v>221</v>
      </c>
      <c r="M915" t="s">
        <v>20</v>
      </c>
      <c r="N915" t="s">
        <v>55</v>
      </c>
      <c r="O915" t="s">
        <v>22</v>
      </c>
      <c r="P915" t="s">
        <v>297</v>
      </c>
      <c r="Q915">
        <v>0</v>
      </c>
      <c r="R915">
        <f>IF(M915="electric",VLOOKUP(C915,Electric!$B:$F,5,FALSE), VLOOKUP(C915, Gas!$B:$F, 5, FALSE))</f>
        <v>0.11166</v>
      </c>
      <c r="S915" s="8" t="str">
        <f t="shared" si="14"/>
        <v>None</v>
      </c>
      <c r="T915">
        <v>0</v>
      </c>
      <c r="U915">
        <v>95</v>
      </c>
      <c r="V915">
        <v>0</v>
      </c>
      <c r="W915" t="s">
        <v>25</v>
      </c>
      <c r="X915">
        <v>12</v>
      </c>
      <c r="Y915" t="s">
        <v>13</v>
      </c>
      <c r="Z915" t="s">
        <v>40</v>
      </c>
      <c r="AA915" t="s">
        <v>226</v>
      </c>
      <c r="AD915" t="s">
        <v>162</v>
      </c>
      <c r="AE915" t="s">
        <v>1052</v>
      </c>
      <c r="AF915" t="s">
        <v>937</v>
      </c>
      <c r="AG915" t="b">
        <v>0</v>
      </c>
      <c r="AH915" t="b">
        <v>0</v>
      </c>
      <c r="AI915" t="b">
        <v>0</v>
      </c>
      <c r="AJ915" t="b">
        <v>0</v>
      </c>
      <c r="AK915" t="b">
        <v>1</v>
      </c>
      <c r="AL915" t="b">
        <v>1</v>
      </c>
      <c r="AO915" s="1">
        <v>1</v>
      </c>
      <c r="AP915" t="b">
        <v>1</v>
      </c>
      <c r="AQ915" t="b">
        <v>0</v>
      </c>
      <c r="AS915" t="b">
        <v>0</v>
      </c>
    </row>
    <row r="916" spans="1:47">
      <c r="A916">
        <v>148403</v>
      </c>
      <c r="B916" t="s">
        <v>87</v>
      </c>
      <c r="C916" t="s">
        <v>318</v>
      </c>
      <c r="D916" t="s">
        <v>220</v>
      </c>
      <c r="E916" t="str">
        <f>IF(ISNUMBER(SEARCH(E$1, VLOOKUP($A916,#REF!, 30, FALSE))), "Y", "N")</f>
        <v>N</v>
      </c>
      <c r="F916" t="str">
        <f>IF(ISNUMBER(SEARCH(F$1, VLOOKUP($A916,#REF!, 30, FALSE))), "Y", "N")</f>
        <v>N</v>
      </c>
      <c r="G916" t="str">
        <f>IF(ISNUMBER(SEARCH(G$1, VLOOKUP($A916,#REF!, 30, FALSE))), "Y", "N")</f>
        <v>N</v>
      </c>
      <c r="H916" t="str">
        <f>IF(ISNUMBER(SEARCH(H$1, VLOOKUP($A916,#REF!, 30, FALSE))), "Y", "N")</f>
        <v>N</v>
      </c>
      <c r="I916" t="str">
        <f>IF(ISNUMBER(SEARCH(I$1, VLOOKUP($A916,#REF!, 30, FALSE))), "Y", "N")</f>
        <v>N</v>
      </c>
      <c r="J916" t="str">
        <f>IF(ISNUMBER(SEARCH(J$1, VLOOKUP($A916,#REF!, 30, FALSE))), "Y", "N")</f>
        <v>N</v>
      </c>
      <c r="K916" t="str">
        <f>IF(ISNUMBER(SEARCH(K$1, VLOOKUP($A916,#REF!, 30, FALSE))), "Y", "N")</f>
        <v>N</v>
      </c>
      <c r="L916" t="s">
        <v>221</v>
      </c>
      <c r="M916" t="s">
        <v>20</v>
      </c>
      <c r="N916" t="s">
        <v>55</v>
      </c>
      <c r="O916" t="s">
        <v>22</v>
      </c>
      <c r="P916" t="s">
        <v>23</v>
      </c>
      <c r="Q916">
        <v>8.9899999999999994E-2</v>
      </c>
      <c r="R916">
        <f>IF(M916="electric",VLOOKUP(C916,Electric!$B:$F,5,FALSE), VLOOKUP(C916, Gas!$B:$F, 5, FALSE))</f>
        <v>0.11166</v>
      </c>
      <c r="S916" s="8">
        <f t="shared" si="14"/>
        <v>-0.19487730610782736</v>
      </c>
      <c r="T916">
        <v>0</v>
      </c>
      <c r="U916">
        <v>0</v>
      </c>
      <c r="V916">
        <v>0</v>
      </c>
      <c r="W916" t="s">
        <v>46</v>
      </c>
      <c r="X916">
        <v>12</v>
      </c>
      <c r="Y916" t="s">
        <v>13</v>
      </c>
      <c r="Z916" t="s">
        <v>40</v>
      </c>
      <c r="AA916" t="s">
        <v>222</v>
      </c>
      <c r="AD916" t="s">
        <v>223</v>
      </c>
      <c r="AE916" t="s">
        <v>1053</v>
      </c>
      <c r="AF916" t="s">
        <v>937</v>
      </c>
      <c r="AG916" t="b">
        <v>0</v>
      </c>
      <c r="AH916" t="b">
        <v>0</v>
      </c>
      <c r="AI916" t="b">
        <v>1</v>
      </c>
      <c r="AJ916" t="b">
        <v>0</v>
      </c>
      <c r="AK916" t="b">
        <v>1</v>
      </c>
      <c r="AL916" t="b">
        <v>1</v>
      </c>
      <c r="AO916" s="1">
        <v>1</v>
      </c>
      <c r="AP916" t="b">
        <v>1</v>
      </c>
      <c r="AQ916" t="b">
        <v>0</v>
      </c>
      <c r="AS916" t="b">
        <v>0</v>
      </c>
    </row>
    <row r="917" spans="1:47">
      <c r="A917">
        <v>141426</v>
      </c>
      <c r="B917" t="s">
        <v>87</v>
      </c>
      <c r="C917" t="s">
        <v>318</v>
      </c>
      <c r="D917" t="s">
        <v>954</v>
      </c>
      <c r="E917" t="str">
        <f>IF(ISNUMBER(SEARCH(E$1, VLOOKUP($A917,#REF!, 30, FALSE))), "Y", "N")</f>
        <v>N</v>
      </c>
      <c r="F917" t="str">
        <f>IF(ISNUMBER(SEARCH(F$1, VLOOKUP($A917,#REF!, 30, FALSE))), "Y", "N")</f>
        <v>N</v>
      </c>
      <c r="G917" t="str">
        <f>IF(ISNUMBER(SEARCH(G$1, VLOOKUP($A917,#REF!, 30, FALSE))), "Y", "N")</f>
        <v>N</v>
      </c>
      <c r="H917" t="str">
        <f>IF(ISNUMBER(SEARCH(H$1, VLOOKUP($A917,#REF!, 30, FALSE))), "Y", "N")</f>
        <v>N</v>
      </c>
      <c r="I917" t="str">
        <f>IF(ISNUMBER(SEARCH(I$1, VLOOKUP($A917,#REF!, 30, FALSE))), "Y", "N")</f>
        <v>N</v>
      </c>
      <c r="J917" t="str">
        <f>IF(ISNUMBER(SEARCH(J$1, VLOOKUP($A917,#REF!, 30, FALSE))), "Y", "N")</f>
        <v>N</v>
      </c>
      <c r="K917" t="str">
        <f>IF(ISNUMBER(SEARCH(K$1, VLOOKUP($A917,#REF!, 30, FALSE))), "Y", "N")</f>
        <v>N</v>
      </c>
      <c r="L917" t="s">
        <v>221</v>
      </c>
      <c r="M917" t="s">
        <v>20</v>
      </c>
      <c r="N917" t="s">
        <v>55</v>
      </c>
      <c r="O917" t="s">
        <v>22</v>
      </c>
      <c r="P917" t="s">
        <v>23</v>
      </c>
      <c r="Q917">
        <v>0.10445</v>
      </c>
      <c r="R917">
        <f>IF(M917="electric",VLOOKUP(C917,Electric!$B:$F,5,FALSE), VLOOKUP(C917, Gas!$B:$F, 5, FALSE))</f>
        <v>0.11166</v>
      </c>
      <c r="S917" s="8">
        <f t="shared" si="14"/>
        <v>-6.4571019165323248E-2</v>
      </c>
      <c r="T917">
        <v>0</v>
      </c>
      <c r="U917">
        <v>0</v>
      </c>
      <c r="V917">
        <v>0</v>
      </c>
      <c r="W917" t="s">
        <v>46</v>
      </c>
      <c r="X917">
        <v>12</v>
      </c>
      <c r="Y917" t="s">
        <v>13</v>
      </c>
      <c r="Z917" t="s">
        <v>26</v>
      </c>
      <c r="AA917" t="s">
        <v>943</v>
      </c>
      <c r="AD917" t="s">
        <v>944</v>
      </c>
      <c r="AE917" t="s">
        <v>1054</v>
      </c>
      <c r="AF917" t="s">
        <v>937</v>
      </c>
      <c r="AG917" t="b">
        <v>0</v>
      </c>
      <c r="AH917" t="b">
        <v>0</v>
      </c>
      <c r="AI917" t="b">
        <v>0</v>
      </c>
      <c r="AJ917" t="b">
        <v>0</v>
      </c>
      <c r="AK917" t="b">
        <v>1</v>
      </c>
      <c r="AL917" t="b">
        <v>1</v>
      </c>
      <c r="AO917" t="s">
        <v>27</v>
      </c>
      <c r="AP917" t="b">
        <v>0</v>
      </c>
      <c r="AQ917" t="b">
        <v>0</v>
      </c>
      <c r="AS917" t="b">
        <v>0</v>
      </c>
    </row>
    <row r="918" spans="1:47">
      <c r="A918">
        <v>141424</v>
      </c>
      <c r="B918" t="s">
        <v>87</v>
      </c>
      <c r="C918" t="s">
        <v>329</v>
      </c>
      <c r="D918" t="s">
        <v>935</v>
      </c>
      <c r="E918" t="str">
        <f>IF(ISNUMBER(SEARCH(E$1, VLOOKUP($A918,#REF!, 30, FALSE))), "Y", "N")</f>
        <v>N</v>
      </c>
      <c r="F918" t="str">
        <f>IF(ISNUMBER(SEARCH(F$1, VLOOKUP($A918,#REF!, 30, FALSE))), "Y", "N")</f>
        <v>N</v>
      </c>
      <c r="G918" t="str">
        <f>IF(ISNUMBER(SEARCH(G$1, VLOOKUP($A918,#REF!, 30, FALSE))), "Y", "N")</f>
        <v>N</v>
      </c>
      <c r="H918" t="str">
        <f>IF(ISNUMBER(SEARCH(H$1, VLOOKUP($A918,#REF!, 30, FALSE))), "Y", "N")</f>
        <v>N</v>
      </c>
      <c r="I918" t="str">
        <f>IF(ISNUMBER(SEARCH(I$1, VLOOKUP($A918,#REF!, 30, FALSE))), "Y", "N")</f>
        <v>N</v>
      </c>
      <c r="J918" t="str">
        <f>IF(ISNUMBER(SEARCH(J$1, VLOOKUP($A918,#REF!, 30, FALSE))), "Y", "N")</f>
        <v>N</v>
      </c>
      <c r="K918" t="str">
        <f>IF(ISNUMBER(SEARCH(K$1, VLOOKUP($A918,#REF!, 30, FALSE))), "Y", "N")</f>
        <v>N</v>
      </c>
      <c r="L918">
        <v>60</v>
      </c>
      <c r="M918" t="s">
        <v>20</v>
      </c>
      <c r="N918" t="s">
        <v>55</v>
      </c>
      <c r="O918" t="s">
        <v>22</v>
      </c>
      <c r="P918" t="s">
        <v>23</v>
      </c>
      <c r="Q918">
        <v>0.1079</v>
      </c>
      <c r="R918">
        <f>IF(M918="electric",VLOOKUP(C918,Electric!$B:$F,5,FALSE), VLOOKUP(C918, Gas!$B:$F, 5, FALSE))</f>
        <v>0.10771</v>
      </c>
      <c r="S918" s="8" t="str">
        <f t="shared" si="14"/>
        <v>None</v>
      </c>
      <c r="T918">
        <v>0</v>
      </c>
      <c r="U918">
        <v>0</v>
      </c>
      <c r="V918">
        <v>0</v>
      </c>
      <c r="W918" t="s">
        <v>46</v>
      </c>
      <c r="X918">
        <v>12</v>
      </c>
      <c r="Y918" t="s">
        <v>13</v>
      </c>
      <c r="Z918" t="s">
        <v>40</v>
      </c>
      <c r="AA918" t="s">
        <v>165</v>
      </c>
      <c r="AB918" t="s">
        <v>936</v>
      </c>
      <c r="AD918" t="s">
        <v>201</v>
      </c>
      <c r="AE918" t="s">
        <v>1055</v>
      </c>
      <c r="AF918" t="s">
        <v>937</v>
      </c>
      <c r="AG918" t="b">
        <v>0</v>
      </c>
      <c r="AH918" t="b">
        <v>0</v>
      </c>
      <c r="AI918" t="b">
        <v>0</v>
      </c>
      <c r="AJ918" t="b">
        <v>0</v>
      </c>
      <c r="AK918" t="b">
        <v>1</v>
      </c>
      <c r="AL918" t="b">
        <v>1</v>
      </c>
      <c r="AO918" s="1">
        <v>1</v>
      </c>
      <c r="AP918" t="b">
        <v>1</v>
      </c>
      <c r="AQ918" t="b">
        <v>0</v>
      </c>
    </row>
    <row r="919" spans="1:47">
      <c r="A919">
        <v>142066</v>
      </c>
      <c r="B919" t="s">
        <v>87</v>
      </c>
      <c r="C919" t="s">
        <v>329</v>
      </c>
      <c r="D919" t="s">
        <v>938</v>
      </c>
      <c r="E919" t="str">
        <f>IF(ISNUMBER(SEARCH(E$1, VLOOKUP($A919,#REF!, 30, FALSE))), "Y", "N")</f>
        <v>N</v>
      </c>
      <c r="F919" t="str">
        <f>IF(ISNUMBER(SEARCH(F$1, VLOOKUP($A919,#REF!, 30, FALSE))), "Y", "N")</f>
        <v>N</v>
      </c>
      <c r="G919" t="str">
        <f>IF(ISNUMBER(SEARCH(G$1, VLOOKUP($A919,#REF!, 30, FALSE))), "Y", "N")</f>
        <v>N</v>
      </c>
      <c r="H919" t="str">
        <f>IF(ISNUMBER(SEARCH(H$1, VLOOKUP($A919,#REF!, 30, FALSE))), "Y", "N")</f>
        <v>N</v>
      </c>
      <c r="I919" t="str">
        <f>IF(ISNUMBER(SEARCH(I$1, VLOOKUP($A919,#REF!, 30, FALSE))), "Y", "N")</f>
        <v>N</v>
      </c>
      <c r="J919" t="str">
        <f>IF(ISNUMBER(SEARCH(J$1, VLOOKUP($A919,#REF!, 30, FALSE))), "Y", "N")</f>
        <v>N</v>
      </c>
      <c r="K919" t="str">
        <f>IF(ISNUMBER(SEARCH(K$1, VLOOKUP($A919,#REF!, 30, FALSE))), "Y", "N")</f>
        <v>N</v>
      </c>
      <c r="L919">
        <v>50</v>
      </c>
      <c r="M919" t="s">
        <v>20</v>
      </c>
      <c r="N919" t="s">
        <v>55</v>
      </c>
      <c r="O919" t="s">
        <v>22</v>
      </c>
      <c r="P919" t="s">
        <v>23</v>
      </c>
      <c r="Q919">
        <v>0.1069</v>
      </c>
      <c r="R919">
        <f>IF(M919="electric",VLOOKUP(C919,Electric!$B:$F,5,FALSE), VLOOKUP(C919, Gas!$B:$F, 5, FALSE))</f>
        <v>0.10771</v>
      </c>
      <c r="S919" s="8">
        <f t="shared" si="14"/>
        <v>-7.5201931111317909E-3</v>
      </c>
      <c r="T919">
        <v>0</v>
      </c>
      <c r="U919">
        <v>0</v>
      </c>
      <c r="V919">
        <v>0</v>
      </c>
      <c r="W919" t="s">
        <v>46</v>
      </c>
      <c r="X919">
        <v>24</v>
      </c>
      <c r="Y919" t="s">
        <v>13</v>
      </c>
      <c r="Z919" t="s">
        <v>40</v>
      </c>
      <c r="AA919" t="s">
        <v>170</v>
      </c>
      <c r="AD919" t="s">
        <v>180</v>
      </c>
      <c r="AE919" t="s">
        <v>1056</v>
      </c>
      <c r="AF919" t="s">
        <v>937</v>
      </c>
      <c r="AG919" t="b">
        <v>0</v>
      </c>
      <c r="AH919" t="b">
        <v>0</v>
      </c>
      <c r="AI919" t="b">
        <v>0</v>
      </c>
      <c r="AJ919" t="b">
        <v>0</v>
      </c>
      <c r="AK919" t="b">
        <v>1</v>
      </c>
      <c r="AL919" t="b">
        <v>1</v>
      </c>
      <c r="AO919" s="1">
        <v>1</v>
      </c>
      <c r="AP919" t="b">
        <v>1</v>
      </c>
      <c r="AQ919" t="b">
        <v>0</v>
      </c>
      <c r="AS919" t="b">
        <v>0</v>
      </c>
    </row>
    <row r="920" spans="1:47">
      <c r="A920">
        <v>150987</v>
      </c>
      <c r="B920" t="s">
        <v>87</v>
      </c>
      <c r="C920" t="s">
        <v>329</v>
      </c>
      <c r="D920" t="s">
        <v>1057</v>
      </c>
      <c r="E920" t="str">
        <f>IF(ISNUMBER(SEARCH(E$1, VLOOKUP($A920,#REF!, 30, FALSE))), "Y", "N")</f>
        <v>N</v>
      </c>
      <c r="F920" t="str">
        <f>IF(ISNUMBER(SEARCH(F$1, VLOOKUP($A920,#REF!, 30, FALSE))), "Y", "N")</f>
        <v>N</v>
      </c>
      <c r="G920" t="str">
        <f>IF(ISNUMBER(SEARCH(G$1, VLOOKUP($A920,#REF!, 30, FALSE))), "Y", "N")</f>
        <v>N</v>
      </c>
      <c r="H920" t="str">
        <f>IF(ISNUMBER(SEARCH(H$1, VLOOKUP($A920,#REF!, 30, FALSE))), "Y", "N")</f>
        <v>N</v>
      </c>
      <c r="I920" t="str">
        <f>IF(ISNUMBER(SEARCH(I$1, VLOOKUP($A920,#REF!, 30, FALSE))), "Y", "N")</f>
        <v>N</v>
      </c>
      <c r="J920" t="str">
        <f>IF(ISNUMBER(SEARCH(J$1, VLOOKUP($A920,#REF!, 30, FALSE))), "Y", "N")</f>
        <v>N</v>
      </c>
      <c r="K920" t="str">
        <f>IF(ISNUMBER(SEARCH(K$1, VLOOKUP($A920,#REF!, 30, FALSE))), "Y", "N")</f>
        <v>N</v>
      </c>
      <c r="L920">
        <v>60</v>
      </c>
      <c r="M920" t="s">
        <v>20</v>
      </c>
      <c r="N920" t="s">
        <v>55</v>
      </c>
      <c r="O920" t="s">
        <v>22</v>
      </c>
      <c r="P920" t="s">
        <v>23</v>
      </c>
      <c r="Q920">
        <v>0.1119</v>
      </c>
      <c r="R920">
        <f>IF(M920="electric",VLOOKUP(C920,Electric!$B:$F,5,FALSE), VLOOKUP(C920, Gas!$B:$F, 5, FALSE))</f>
        <v>0.10771</v>
      </c>
      <c r="S920" s="8" t="str">
        <f t="shared" si="14"/>
        <v>None</v>
      </c>
      <c r="T920">
        <v>0</v>
      </c>
      <c r="U920">
        <v>0</v>
      </c>
      <c r="V920">
        <v>0</v>
      </c>
      <c r="W920" t="s">
        <v>46</v>
      </c>
      <c r="X920">
        <v>6</v>
      </c>
      <c r="Y920" t="s">
        <v>13</v>
      </c>
      <c r="Z920" t="s">
        <v>40</v>
      </c>
      <c r="AA920" t="s">
        <v>165</v>
      </c>
      <c r="AB920" t="s">
        <v>1058</v>
      </c>
      <c r="AD920" t="s">
        <v>366</v>
      </c>
      <c r="AE920" t="s">
        <v>1059</v>
      </c>
      <c r="AF920" t="s">
        <v>937</v>
      </c>
      <c r="AG920" t="b">
        <v>0</v>
      </c>
      <c r="AH920" t="b">
        <v>0</v>
      </c>
      <c r="AI920" t="b">
        <v>0</v>
      </c>
      <c r="AJ920" t="b">
        <v>0</v>
      </c>
      <c r="AK920" t="b">
        <v>1</v>
      </c>
      <c r="AL920" t="b">
        <v>1</v>
      </c>
      <c r="AO920" s="1">
        <v>1</v>
      </c>
      <c r="AP920" t="b">
        <v>1</v>
      </c>
      <c r="AQ920" t="b">
        <v>0</v>
      </c>
      <c r="AS920" t="b">
        <v>0</v>
      </c>
    </row>
    <row r="921" spans="1:47">
      <c r="A921">
        <v>151030</v>
      </c>
      <c r="B921" t="s">
        <v>87</v>
      </c>
      <c r="C921" t="s">
        <v>329</v>
      </c>
      <c r="D921" t="s">
        <v>949</v>
      </c>
      <c r="E921" t="str">
        <f>IF(ISNUMBER(SEARCH(E$1, VLOOKUP($A921,#REF!, 30, FALSE))), "Y", "N")</f>
        <v>N</v>
      </c>
      <c r="F921" t="str">
        <f>IF(ISNUMBER(SEARCH(F$1, VLOOKUP($A921,#REF!, 30, FALSE))), "Y", "N")</f>
        <v>N</v>
      </c>
      <c r="G921" t="str">
        <f>IF(ISNUMBER(SEARCH(G$1, VLOOKUP($A921,#REF!, 30, FALSE))), "Y", "N")</f>
        <v>N</v>
      </c>
      <c r="H921" t="str">
        <f>IF(ISNUMBER(SEARCH(H$1, VLOOKUP($A921,#REF!, 30, FALSE))), "Y", "N")</f>
        <v>N</v>
      </c>
      <c r="I921" t="str">
        <f>IF(ISNUMBER(SEARCH(I$1, VLOOKUP($A921,#REF!, 30, FALSE))), "Y", "N")</f>
        <v>N</v>
      </c>
      <c r="J921" t="str">
        <f>IF(ISNUMBER(SEARCH(J$1, VLOOKUP($A921,#REF!, 30, FALSE))), "Y", "N")</f>
        <v>N</v>
      </c>
      <c r="K921" t="str">
        <f>IF(ISNUMBER(SEARCH(K$1, VLOOKUP($A921,#REF!, 30, FALSE))), "Y", "N")</f>
        <v>N</v>
      </c>
      <c r="L921" t="s">
        <v>248</v>
      </c>
      <c r="M921" t="s">
        <v>20</v>
      </c>
      <c r="N921" t="s">
        <v>55</v>
      </c>
      <c r="O921" t="s">
        <v>22</v>
      </c>
      <c r="P921" t="s">
        <v>23</v>
      </c>
      <c r="Q921">
        <v>9.3899999999999997E-2</v>
      </c>
      <c r="R921">
        <f>IF(M921="electric",VLOOKUP(C921,Electric!$B:$F,5,FALSE), VLOOKUP(C921, Gas!$B:$F, 5, FALSE))</f>
        <v>0.10771</v>
      </c>
      <c r="S921" s="8">
        <f t="shared" si="14"/>
        <v>-0.12821465045028319</v>
      </c>
      <c r="T921">
        <v>0</v>
      </c>
      <c r="U921">
        <v>0</v>
      </c>
      <c r="V921">
        <v>0</v>
      </c>
      <c r="W921" t="s">
        <v>25</v>
      </c>
      <c r="X921">
        <v>12</v>
      </c>
      <c r="Y921" t="s">
        <v>13</v>
      </c>
      <c r="Z921" t="s">
        <v>40</v>
      </c>
      <c r="AA921" t="s">
        <v>226</v>
      </c>
      <c r="AD921" t="s">
        <v>162</v>
      </c>
      <c r="AE921" t="s">
        <v>1055</v>
      </c>
      <c r="AF921" t="s">
        <v>937</v>
      </c>
      <c r="AG921" t="b">
        <v>0</v>
      </c>
      <c r="AH921" t="b">
        <v>0</v>
      </c>
      <c r="AI921" t="b">
        <v>0</v>
      </c>
      <c r="AJ921" t="b">
        <v>0</v>
      </c>
      <c r="AK921" t="b">
        <v>1</v>
      </c>
      <c r="AL921" t="b">
        <v>1</v>
      </c>
      <c r="AO921" s="1">
        <v>1</v>
      </c>
      <c r="AP921" t="b">
        <v>1</v>
      </c>
      <c r="AQ921" t="b">
        <v>0</v>
      </c>
      <c r="AS921" t="b">
        <v>0</v>
      </c>
      <c r="AU921" t="s">
        <v>941</v>
      </c>
    </row>
    <row r="922" spans="1:47">
      <c r="A922">
        <v>151031</v>
      </c>
      <c r="B922" t="s">
        <v>87</v>
      </c>
      <c r="C922" t="s">
        <v>329</v>
      </c>
      <c r="D922" t="s">
        <v>1032</v>
      </c>
      <c r="E922" t="str">
        <f>IF(ISNUMBER(SEARCH(E$1, VLOOKUP($A922,#REF!, 30, FALSE))), "Y", "N")</f>
        <v>N</v>
      </c>
      <c r="F922" t="str">
        <f>IF(ISNUMBER(SEARCH(F$1, VLOOKUP($A922,#REF!, 30, FALSE))), "Y", "N")</f>
        <v>N</v>
      </c>
      <c r="G922" t="str">
        <f>IF(ISNUMBER(SEARCH(G$1, VLOOKUP($A922,#REF!, 30, FALSE))), "Y", "N")</f>
        <v>N</v>
      </c>
      <c r="H922" t="str">
        <f>IF(ISNUMBER(SEARCH(H$1, VLOOKUP($A922,#REF!, 30, FALSE))), "Y", "N")</f>
        <v>N</v>
      </c>
      <c r="I922" t="str">
        <f>IF(ISNUMBER(SEARCH(I$1, VLOOKUP($A922,#REF!, 30, FALSE))), "Y", "N")</f>
        <v>N</v>
      </c>
      <c r="J922" t="str">
        <f>IF(ISNUMBER(SEARCH(J$1, VLOOKUP($A922,#REF!, 30, FALSE))), "Y", "N")</f>
        <v>N</v>
      </c>
      <c r="K922" t="str">
        <f>IF(ISNUMBER(SEARCH(K$1, VLOOKUP($A922,#REF!, 30, FALSE))), "Y", "N")</f>
        <v>N</v>
      </c>
      <c r="L922" t="s">
        <v>248</v>
      </c>
      <c r="M922" t="s">
        <v>20</v>
      </c>
      <c r="N922" t="s">
        <v>55</v>
      </c>
      <c r="O922" t="s">
        <v>22</v>
      </c>
      <c r="P922" t="s">
        <v>23</v>
      </c>
      <c r="Q922">
        <v>9.69E-2</v>
      </c>
      <c r="R922">
        <f>IF(M922="electric",VLOOKUP(C922,Electric!$B:$F,5,FALSE), VLOOKUP(C922, Gas!$B:$F, 5, FALSE))</f>
        <v>0.10771</v>
      </c>
      <c r="S922" s="8">
        <f t="shared" si="14"/>
        <v>-0.10036208337201745</v>
      </c>
      <c r="T922">
        <v>0</v>
      </c>
      <c r="U922">
        <v>0</v>
      </c>
      <c r="V922">
        <v>0</v>
      </c>
      <c r="W922" t="s">
        <v>25</v>
      </c>
      <c r="X922">
        <v>24</v>
      </c>
      <c r="Y922" t="s">
        <v>13</v>
      </c>
      <c r="Z922" t="s">
        <v>40</v>
      </c>
      <c r="AA922" t="s">
        <v>226</v>
      </c>
      <c r="AD922" t="s">
        <v>162</v>
      </c>
      <c r="AE922" t="s">
        <v>1060</v>
      </c>
      <c r="AF922" t="s">
        <v>937</v>
      </c>
      <c r="AG922" t="b">
        <v>0</v>
      </c>
      <c r="AH922" t="b">
        <v>0</v>
      </c>
      <c r="AI922" t="b">
        <v>0</v>
      </c>
      <c r="AJ922" t="b">
        <v>0</v>
      </c>
      <c r="AK922" t="b">
        <v>1</v>
      </c>
      <c r="AL922" t="b">
        <v>1</v>
      </c>
      <c r="AO922" s="1">
        <v>1</v>
      </c>
      <c r="AP922" t="b">
        <v>1</v>
      </c>
      <c r="AQ922" t="b">
        <v>0</v>
      </c>
      <c r="AS922" t="b">
        <v>0</v>
      </c>
      <c r="AU922" t="s">
        <v>1034</v>
      </c>
    </row>
    <row r="923" spans="1:47">
      <c r="A923">
        <v>151363</v>
      </c>
      <c r="B923" t="s">
        <v>87</v>
      </c>
      <c r="C923" t="s">
        <v>329</v>
      </c>
      <c r="D923" t="s">
        <v>1035</v>
      </c>
      <c r="E923" t="str">
        <f>IF(ISNUMBER(SEARCH(E$1, VLOOKUP($A923,#REF!, 30, FALSE))), "Y", "N")</f>
        <v>N</v>
      </c>
      <c r="F923" t="str">
        <f>IF(ISNUMBER(SEARCH(F$1, VLOOKUP($A923,#REF!, 30, FALSE))), "Y", "N")</f>
        <v>N</v>
      </c>
      <c r="G923" t="str">
        <f>IF(ISNUMBER(SEARCH(G$1, VLOOKUP($A923,#REF!, 30, FALSE))), "Y", "N")</f>
        <v>N</v>
      </c>
      <c r="H923" t="str">
        <f>IF(ISNUMBER(SEARCH(H$1, VLOOKUP($A923,#REF!, 30, FALSE))), "Y", "N")</f>
        <v>N</v>
      </c>
      <c r="I923" t="str">
        <f>IF(ISNUMBER(SEARCH(I$1, VLOOKUP($A923,#REF!, 30, FALSE))), "Y", "N")</f>
        <v>N</v>
      </c>
      <c r="J923" t="str">
        <f>IF(ISNUMBER(SEARCH(J$1, VLOOKUP($A923,#REF!, 30, FALSE))), "Y", "N")</f>
        <v>N</v>
      </c>
      <c r="K923" t="str">
        <f>IF(ISNUMBER(SEARCH(K$1, VLOOKUP($A923,#REF!, 30, FALSE))), "Y", "N")</f>
        <v>N</v>
      </c>
      <c r="L923" t="s">
        <v>248</v>
      </c>
      <c r="M923" t="s">
        <v>20</v>
      </c>
      <c r="N923" t="s">
        <v>55</v>
      </c>
      <c r="O923" t="s">
        <v>22</v>
      </c>
      <c r="P923" t="s">
        <v>23</v>
      </c>
      <c r="Q923">
        <v>9.5899999999999999E-2</v>
      </c>
      <c r="R923">
        <f>IF(M923="electric",VLOOKUP(C923,Electric!$B:$F,5,FALSE), VLOOKUP(C923, Gas!$B:$F, 5, FALSE))</f>
        <v>0.10771</v>
      </c>
      <c r="S923" s="8">
        <f t="shared" si="14"/>
        <v>-0.10964627239810604</v>
      </c>
      <c r="T923">
        <v>0</v>
      </c>
      <c r="U923">
        <v>0</v>
      </c>
      <c r="V923">
        <v>0</v>
      </c>
      <c r="W923" t="s">
        <v>25</v>
      </c>
      <c r="X923">
        <v>16</v>
      </c>
      <c r="Y923" t="s">
        <v>13</v>
      </c>
      <c r="Z923" t="s">
        <v>40</v>
      </c>
      <c r="AA923" t="s">
        <v>226</v>
      </c>
      <c r="AD923" t="s">
        <v>162</v>
      </c>
      <c r="AE923" t="s">
        <v>1061</v>
      </c>
      <c r="AF923" t="s">
        <v>937</v>
      </c>
      <c r="AG923" t="b">
        <v>0</v>
      </c>
      <c r="AH923" t="b">
        <v>0</v>
      </c>
      <c r="AI923" t="b">
        <v>0</v>
      </c>
      <c r="AJ923" t="b">
        <v>0</v>
      </c>
      <c r="AK923" t="b">
        <v>1</v>
      </c>
      <c r="AL923" t="b">
        <v>1</v>
      </c>
      <c r="AO923" s="1">
        <v>1</v>
      </c>
      <c r="AP923" t="b">
        <v>1</v>
      </c>
      <c r="AQ923" t="b">
        <v>0</v>
      </c>
      <c r="AS923" t="b">
        <v>0</v>
      </c>
    </row>
    <row r="924" spans="1:47">
      <c r="A924">
        <v>151827</v>
      </c>
      <c r="B924" t="s">
        <v>87</v>
      </c>
      <c r="C924" t="s">
        <v>329</v>
      </c>
      <c r="D924" t="s">
        <v>636</v>
      </c>
      <c r="E924" t="str">
        <f>IF(ISNUMBER(SEARCH(E$1, VLOOKUP($A924,#REF!, 30, FALSE))), "Y", "N")</f>
        <v>N</v>
      </c>
      <c r="F924" t="str">
        <f>IF(ISNUMBER(SEARCH(F$1, VLOOKUP($A924,#REF!, 30, FALSE))), "Y", "N")</f>
        <v>N</v>
      </c>
      <c r="G924" t="str">
        <f>IF(ISNUMBER(SEARCH(G$1, VLOOKUP($A924,#REF!, 30, FALSE))), "Y", "N")</f>
        <v>N</v>
      </c>
      <c r="H924" t="str">
        <f>IF(ISNUMBER(SEARCH(H$1, VLOOKUP($A924,#REF!, 30, FALSE))), "Y", "N")</f>
        <v>N</v>
      </c>
      <c r="I924" t="str">
        <f>IF(ISNUMBER(SEARCH(I$1, VLOOKUP($A924,#REF!, 30, FALSE))), "Y", "N")</f>
        <v>N</v>
      </c>
      <c r="J924" t="str">
        <f>IF(ISNUMBER(SEARCH(J$1, VLOOKUP($A924,#REF!, 30, FALSE))), "Y", "N")</f>
        <v>N</v>
      </c>
      <c r="K924" t="str">
        <f>IF(ISNUMBER(SEARCH(K$1, VLOOKUP($A924,#REF!, 30, FALSE))), "Y", "N")</f>
        <v>N</v>
      </c>
      <c r="L924" t="s">
        <v>221</v>
      </c>
      <c r="M924" t="s">
        <v>20</v>
      </c>
      <c r="N924" t="s">
        <v>55</v>
      </c>
      <c r="O924" t="s">
        <v>22</v>
      </c>
      <c r="P924" t="s">
        <v>297</v>
      </c>
      <c r="Q924">
        <v>0</v>
      </c>
      <c r="R924">
        <f>IF(M924="electric",VLOOKUP(C924,Electric!$B:$F,5,FALSE), VLOOKUP(C924, Gas!$B:$F, 5, FALSE))</f>
        <v>0.10771</v>
      </c>
      <c r="S924" s="8" t="str">
        <f t="shared" si="14"/>
        <v>None</v>
      </c>
      <c r="T924">
        <v>0</v>
      </c>
      <c r="U924">
        <v>115</v>
      </c>
      <c r="V924">
        <v>0</v>
      </c>
      <c r="W924" t="s">
        <v>25</v>
      </c>
      <c r="X924">
        <v>12</v>
      </c>
      <c r="Y924" t="s">
        <v>13</v>
      </c>
      <c r="Z924" t="s">
        <v>40</v>
      </c>
      <c r="AA924" t="s">
        <v>226</v>
      </c>
      <c r="AD924" t="s">
        <v>162</v>
      </c>
      <c r="AE924" t="s">
        <v>1062</v>
      </c>
      <c r="AF924" t="s">
        <v>937</v>
      </c>
      <c r="AG924" t="b">
        <v>0</v>
      </c>
      <c r="AH924" t="b">
        <v>0</v>
      </c>
      <c r="AI924" t="b">
        <v>0</v>
      </c>
      <c r="AJ924" t="b">
        <v>0</v>
      </c>
      <c r="AK924" t="b">
        <v>1</v>
      </c>
      <c r="AL924" t="b">
        <v>1</v>
      </c>
      <c r="AO924" s="1">
        <v>1</v>
      </c>
      <c r="AP924" t="b">
        <v>1</v>
      </c>
      <c r="AQ924" t="b">
        <v>0</v>
      </c>
      <c r="AS924" t="b">
        <v>0</v>
      </c>
    </row>
    <row r="925" spans="1:47">
      <c r="A925">
        <v>148406</v>
      </c>
      <c r="B925" t="s">
        <v>87</v>
      </c>
      <c r="C925" t="s">
        <v>329</v>
      </c>
      <c r="D925" t="s">
        <v>220</v>
      </c>
      <c r="E925" t="str">
        <f>IF(ISNUMBER(SEARCH(E$1, VLOOKUP($A925,#REF!, 30, FALSE))), "Y", "N")</f>
        <v>N</v>
      </c>
      <c r="F925" t="str">
        <f>IF(ISNUMBER(SEARCH(F$1, VLOOKUP($A925,#REF!, 30, FALSE))), "Y", "N")</f>
        <v>N</v>
      </c>
      <c r="G925" t="str">
        <f>IF(ISNUMBER(SEARCH(G$1, VLOOKUP($A925,#REF!, 30, FALSE))), "Y", "N")</f>
        <v>N</v>
      </c>
      <c r="H925" t="str">
        <f>IF(ISNUMBER(SEARCH(H$1, VLOOKUP($A925,#REF!, 30, FALSE))), "Y", "N")</f>
        <v>N</v>
      </c>
      <c r="I925" t="str">
        <f>IF(ISNUMBER(SEARCH(I$1, VLOOKUP($A925,#REF!, 30, FALSE))), "Y", "N")</f>
        <v>N</v>
      </c>
      <c r="J925" t="str">
        <f>IF(ISNUMBER(SEARCH(J$1, VLOOKUP($A925,#REF!, 30, FALSE))), "Y", "N")</f>
        <v>N</v>
      </c>
      <c r="K925" t="str">
        <f>IF(ISNUMBER(SEARCH(K$1, VLOOKUP($A925,#REF!, 30, FALSE))), "Y", "N")</f>
        <v>N</v>
      </c>
      <c r="L925" t="s">
        <v>221</v>
      </c>
      <c r="M925" t="s">
        <v>20</v>
      </c>
      <c r="N925" t="s">
        <v>55</v>
      </c>
      <c r="O925" t="s">
        <v>22</v>
      </c>
      <c r="P925" t="s">
        <v>23</v>
      </c>
      <c r="Q925">
        <v>9.1899999999999996E-2</v>
      </c>
      <c r="R925">
        <f>IF(M925="electric",VLOOKUP(C925,Electric!$B:$F,5,FALSE), VLOOKUP(C925, Gas!$B:$F, 5, FALSE))</f>
        <v>0.10771</v>
      </c>
      <c r="S925" s="8">
        <f t="shared" si="14"/>
        <v>-0.14678302850246036</v>
      </c>
      <c r="T925">
        <v>0</v>
      </c>
      <c r="U925">
        <v>0</v>
      </c>
      <c r="V925">
        <v>0</v>
      </c>
      <c r="W925" t="s">
        <v>46</v>
      </c>
      <c r="X925">
        <v>12</v>
      </c>
      <c r="Y925" t="s">
        <v>13</v>
      </c>
      <c r="Z925" t="s">
        <v>40</v>
      </c>
      <c r="AA925" t="s">
        <v>222</v>
      </c>
      <c r="AD925" t="s">
        <v>223</v>
      </c>
      <c r="AE925" t="s">
        <v>1063</v>
      </c>
      <c r="AF925" t="s">
        <v>937</v>
      </c>
      <c r="AG925" t="b">
        <v>0</v>
      </c>
      <c r="AH925" t="b">
        <v>0</v>
      </c>
      <c r="AI925" t="b">
        <v>1</v>
      </c>
      <c r="AJ925" t="b">
        <v>0</v>
      </c>
      <c r="AK925" t="b">
        <v>1</v>
      </c>
      <c r="AL925" t="b">
        <v>1</v>
      </c>
      <c r="AO925" s="1">
        <v>1</v>
      </c>
      <c r="AP925" t="b">
        <v>1</v>
      </c>
      <c r="AQ925" t="b">
        <v>0</v>
      </c>
      <c r="AS925" t="b">
        <v>0</v>
      </c>
    </row>
    <row r="926" spans="1:47">
      <c r="A926">
        <v>147381</v>
      </c>
      <c r="B926" t="s">
        <v>87</v>
      </c>
      <c r="C926" t="s">
        <v>346</v>
      </c>
      <c r="D926" t="s">
        <v>935</v>
      </c>
      <c r="E926" t="str">
        <f>IF(ISNUMBER(SEARCH(E$1, VLOOKUP($A926,#REF!, 30, FALSE))), "Y", "N")</f>
        <v>N</v>
      </c>
      <c r="F926" t="str">
        <f>IF(ISNUMBER(SEARCH(F$1, VLOOKUP($A926,#REF!, 30, FALSE))), "Y", "N")</f>
        <v>N</v>
      </c>
      <c r="G926" t="str">
        <f>IF(ISNUMBER(SEARCH(G$1, VLOOKUP($A926,#REF!, 30, FALSE))), "Y", "N")</f>
        <v>N</v>
      </c>
      <c r="H926" t="str">
        <f>IF(ISNUMBER(SEARCH(H$1, VLOOKUP($A926,#REF!, 30, FALSE))), "Y", "N")</f>
        <v>N</v>
      </c>
      <c r="I926" t="str">
        <f>IF(ISNUMBER(SEARCH(I$1, VLOOKUP($A926,#REF!, 30, FALSE))), "Y", "N")</f>
        <v>N</v>
      </c>
      <c r="J926" t="str">
        <f>IF(ISNUMBER(SEARCH(J$1, VLOOKUP($A926,#REF!, 30, FALSE))), "Y", "N")</f>
        <v>N</v>
      </c>
      <c r="K926" t="str">
        <f>IF(ISNUMBER(SEARCH(K$1, VLOOKUP($A926,#REF!, 30, FALSE))), "Y", "N")</f>
        <v>N</v>
      </c>
      <c r="L926">
        <v>60</v>
      </c>
      <c r="M926" t="s">
        <v>20</v>
      </c>
      <c r="N926" t="s">
        <v>39</v>
      </c>
      <c r="O926" t="s">
        <v>22</v>
      </c>
      <c r="P926" t="s">
        <v>23</v>
      </c>
      <c r="Q926">
        <v>0.1479</v>
      </c>
      <c r="R926">
        <f>IF(M926="electric",VLOOKUP(C926,Electric!$B:$F,5,FALSE), VLOOKUP(C926, Gas!$B:$F, 5, FALSE))</f>
        <v>9.3408000000000005E-2</v>
      </c>
      <c r="S926" s="8" t="str">
        <f t="shared" si="14"/>
        <v>None</v>
      </c>
      <c r="T926">
        <v>0</v>
      </c>
      <c r="U926">
        <v>0</v>
      </c>
      <c r="V926">
        <v>0</v>
      </c>
      <c r="W926" t="s">
        <v>46</v>
      </c>
      <c r="X926">
        <v>12</v>
      </c>
      <c r="Y926" t="s">
        <v>13</v>
      </c>
      <c r="Z926" t="s">
        <v>40</v>
      </c>
      <c r="AA926" t="s">
        <v>165</v>
      </c>
      <c r="AB926" t="s">
        <v>936</v>
      </c>
      <c r="AD926" t="s">
        <v>201</v>
      </c>
      <c r="AE926" t="s">
        <v>1064</v>
      </c>
      <c r="AF926" t="s">
        <v>937</v>
      </c>
      <c r="AG926" t="b">
        <v>0</v>
      </c>
      <c r="AH926" t="b">
        <v>0</v>
      </c>
      <c r="AI926" t="b">
        <v>0</v>
      </c>
      <c r="AJ926" t="b">
        <v>0</v>
      </c>
      <c r="AK926" t="b">
        <v>1</v>
      </c>
      <c r="AL926" t="b">
        <v>1</v>
      </c>
      <c r="AO926" s="1">
        <v>1</v>
      </c>
      <c r="AP926" t="b">
        <v>1</v>
      </c>
      <c r="AQ926" t="b">
        <v>0</v>
      </c>
    </row>
    <row r="927" spans="1:47">
      <c r="A927">
        <v>147382</v>
      </c>
      <c r="B927" t="s">
        <v>87</v>
      </c>
      <c r="C927" t="s">
        <v>346</v>
      </c>
      <c r="D927" t="s">
        <v>938</v>
      </c>
      <c r="E927" t="str">
        <f>IF(ISNUMBER(SEARCH(E$1, VLOOKUP($A927,#REF!, 30, FALSE))), "Y", "N")</f>
        <v>N</v>
      </c>
      <c r="F927" t="str">
        <f>IF(ISNUMBER(SEARCH(F$1, VLOOKUP($A927,#REF!, 30, FALSE))), "Y", "N")</f>
        <v>N</v>
      </c>
      <c r="G927" t="str">
        <f>IF(ISNUMBER(SEARCH(G$1, VLOOKUP($A927,#REF!, 30, FALSE))), "Y", "N")</f>
        <v>N</v>
      </c>
      <c r="H927" t="str">
        <f>IF(ISNUMBER(SEARCH(H$1, VLOOKUP($A927,#REF!, 30, FALSE))), "Y", "N")</f>
        <v>N</v>
      </c>
      <c r="I927" t="str">
        <f>IF(ISNUMBER(SEARCH(I$1, VLOOKUP($A927,#REF!, 30, FALSE))), "Y", "N")</f>
        <v>N</v>
      </c>
      <c r="J927" t="str">
        <f>IF(ISNUMBER(SEARCH(J$1, VLOOKUP($A927,#REF!, 30, FALSE))), "Y", "N")</f>
        <v>N</v>
      </c>
      <c r="K927" t="str">
        <f>IF(ISNUMBER(SEARCH(K$1, VLOOKUP($A927,#REF!, 30, FALSE))), "Y", "N")</f>
        <v>N</v>
      </c>
      <c r="L927">
        <v>50</v>
      </c>
      <c r="M927" t="s">
        <v>20</v>
      </c>
      <c r="N927" t="s">
        <v>39</v>
      </c>
      <c r="O927" t="s">
        <v>22</v>
      </c>
      <c r="P927" t="s">
        <v>23</v>
      </c>
      <c r="Q927">
        <v>0.15190000000000001</v>
      </c>
      <c r="R927">
        <f>IF(M927="electric",VLOOKUP(C927,Electric!$B:$F,5,FALSE), VLOOKUP(C927, Gas!$B:$F, 5, FALSE))</f>
        <v>9.3408000000000005E-2</v>
      </c>
      <c r="S927" s="8" t="str">
        <f t="shared" si="14"/>
        <v>None</v>
      </c>
      <c r="T927">
        <v>0</v>
      </c>
      <c r="U927">
        <v>0</v>
      </c>
      <c r="V927">
        <v>0</v>
      </c>
      <c r="W927" t="s">
        <v>46</v>
      </c>
      <c r="X927">
        <v>24</v>
      </c>
      <c r="Y927" t="s">
        <v>13</v>
      </c>
      <c r="Z927" t="s">
        <v>40</v>
      </c>
      <c r="AA927" t="s">
        <v>170</v>
      </c>
      <c r="AD927" t="s">
        <v>180</v>
      </c>
      <c r="AE927" t="s">
        <v>352</v>
      </c>
      <c r="AF927" t="s">
        <v>937</v>
      </c>
      <c r="AG927" t="b">
        <v>0</v>
      </c>
      <c r="AH927" t="b">
        <v>0</v>
      </c>
      <c r="AI927" t="b">
        <v>0</v>
      </c>
      <c r="AJ927" t="b">
        <v>0</v>
      </c>
      <c r="AK927" t="b">
        <v>1</v>
      </c>
      <c r="AL927" t="b">
        <v>1</v>
      </c>
      <c r="AO927" s="1">
        <v>1</v>
      </c>
      <c r="AP927" t="b">
        <v>1</v>
      </c>
      <c r="AQ927" t="b">
        <v>0</v>
      </c>
    </row>
    <row r="928" spans="1:47">
      <c r="A928">
        <v>147383</v>
      </c>
      <c r="B928" t="s">
        <v>87</v>
      </c>
      <c r="C928" t="s">
        <v>346</v>
      </c>
      <c r="D928" t="s">
        <v>940</v>
      </c>
      <c r="E928" t="str">
        <f>IF(ISNUMBER(SEARCH(E$1, VLOOKUP($A928,#REF!, 30, FALSE))), "Y", "N")</f>
        <v>N</v>
      </c>
      <c r="F928" t="str">
        <f>IF(ISNUMBER(SEARCH(F$1, VLOOKUP($A928,#REF!, 30, FALSE))), "Y", "N")</f>
        <v>N</v>
      </c>
      <c r="G928" t="str">
        <f>IF(ISNUMBER(SEARCH(G$1, VLOOKUP($A928,#REF!, 30, FALSE))), "Y", "N")</f>
        <v>N</v>
      </c>
      <c r="H928" t="str">
        <f>IF(ISNUMBER(SEARCH(H$1, VLOOKUP($A928,#REF!, 30, FALSE))), "Y", "N")</f>
        <v>N</v>
      </c>
      <c r="I928" t="str">
        <f>IF(ISNUMBER(SEARCH(I$1, VLOOKUP($A928,#REF!, 30, FALSE))), "Y", "N")</f>
        <v>N</v>
      </c>
      <c r="J928" t="str">
        <f>IF(ISNUMBER(SEARCH(J$1, VLOOKUP($A928,#REF!, 30, FALSE))), "Y", "N")</f>
        <v>N</v>
      </c>
      <c r="K928" t="str">
        <f>IF(ISNUMBER(SEARCH(K$1, VLOOKUP($A928,#REF!, 30, FALSE))), "Y", "N")</f>
        <v>N</v>
      </c>
      <c r="L928">
        <v>70</v>
      </c>
      <c r="M928" t="s">
        <v>20</v>
      </c>
      <c r="N928" t="s">
        <v>39</v>
      </c>
      <c r="O928" t="s">
        <v>22</v>
      </c>
      <c r="P928" t="s">
        <v>23</v>
      </c>
      <c r="Q928">
        <v>0.1479</v>
      </c>
      <c r="R928">
        <f>IF(M928="electric",VLOOKUP(C928,Electric!$B:$F,5,FALSE), VLOOKUP(C928, Gas!$B:$F, 5, FALSE))</f>
        <v>9.3408000000000005E-2</v>
      </c>
      <c r="S928" s="8" t="str">
        <f t="shared" si="14"/>
        <v>None</v>
      </c>
      <c r="T928">
        <v>0</v>
      </c>
      <c r="U928">
        <v>0</v>
      </c>
      <c r="V928">
        <v>0</v>
      </c>
      <c r="W928" t="s">
        <v>46</v>
      </c>
      <c r="X928">
        <v>12</v>
      </c>
      <c r="Y928" t="s">
        <v>13</v>
      </c>
      <c r="Z928" t="s">
        <v>40</v>
      </c>
      <c r="AA928" t="s">
        <v>226</v>
      </c>
      <c r="AD928" t="s">
        <v>162</v>
      </c>
      <c r="AE928" t="s">
        <v>1064</v>
      </c>
      <c r="AF928" t="s">
        <v>937</v>
      </c>
      <c r="AG928" t="b">
        <v>0</v>
      </c>
      <c r="AH928" t="b">
        <v>0</v>
      </c>
      <c r="AI928" t="b">
        <v>0</v>
      </c>
      <c r="AJ928" t="b">
        <v>0</v>
      </c>
      <c r="AK928" t="b">
        <v>1</v>
      </c>
      <c r="AL928" t="b">
        <v>1</v>
      </c>
      <c r="AO928" s="1">
        <v>1</v>
      </c>
      <c r="AP928" t="b">
        <v>1</v>
      </c>
      <c r="AQ928" t="b">
        <v>0</v>
      </c>
      <c r="AS928" t="b">
        <v>0</v>
      </c>
      <c r="AU928" t="s">
        <v>941</v>
      </c>
    </row>
    <row r="929" spans="1:47">
      <c r="A929">
        <v>147385</v>
      </c>
      <c r="B929" t="s">
        <v>87</v>
      </c>
      <c r="C929" t="s">
        <v>1065</v>
      </c>
      <c r="D929" t="s">
        <v>935</v>
      </c>
      <c r="E929" t="str">
        <f>IF(ISNUMBER(SEARCH(E$1, VLOOKUP($A929,#REF!, 30, FALSE))), "Y", "N")</f>
        <v>N</v>
      </c>
      <c r="F929" t="str">
        <f>IF(ISNUMBER(SEARCH(F$1, VLOOKUP($A929,#REF!, 30, FALSE))), "Y", "N")</f>
        <v>N</v>
      </c>
      <c r="G929" t="str">
        <f>IF(ISNUMBER(SEARCH(G$1, VLOOKUP($A929,#REF!, 30, FALSE))), "Y", "N")</f>
        <v>N</v>
      </c>
      <c r="H929" t="str">
        <f>IF(ISNUMBER(SEARCH(H$1, VLOOKUP($A929,#REF!, 30, FALSE))), "Y", "N")</f>
        <v>N</v>
      </c>
      <c r="I929" t="str">
        <f>IF(ISNUMBER(SEARCH(I$1, VLOOKUP($A929,#REF!, 30, FALSE))), "Y", "N")</f>
        <v>N</v>
      </c>
      <c r="J929" t="str">
        <f>IF(ISNUMBER(SEARCH(J$1, VLOOKUP($A929,#REF!, 30, FALSE))), "Y", "N")</f>
        <v>N</v>
      </c>
      <c r="K929" t="str">
        <f>IF(ISNUMBER(SEARCH(K$1, VLOOKUP($A929,#REF!, 30, FALSE))), "Y", "N")</f>
        <v>N</v>
      </c>
      <c r="L929">
        <v>60</v>
      </c>
      <c r="M929" t="s">
        <v>20</v>
      </c>
      <c r="N929" t="s">
        <v>39</v>
      </c>
      <c r="O929" t="s">
        <v>22</v>
      </c>
      <c r="P929" t="s">
        <v>23</v>
      </c>
      <c r="Q929">
        <v>0.14990000000000001</v>
      </c>
      <c r="R929">
        <f>IF(M929="electric",VLOOKUP(C929,Electric!$B:$F,5,FALSE), VLOOKUP(C929, Gas!$B:$F, 5, FALSE))</f>
        <v>0.14083000000000001</v>
      </c>
      <c r="S929" s="8" t="str">
        <f t="shared" si="14"/>
        <v>None</v>
      </c>
      <c r="T929">
        <v>0</v>
      </c>
      <c r="U929">
        <v>0</v>
      </c>
      <c r="V929">
        <v>0</v>
      </c>
      <c r="W929" t="s">
        <v>46</v>
      </c>
      <c r="X929">
        <v>12</v>
      </c>
      <c r="Y929" t="s">
        <v>13</v>
      </c>
      <c r="Z929" t="s">
        <v>40</v>
      </c>
      <c r="AA929" t="s">
        <v>165</v>
      </c>
      <c r="AB929" t="s">
        <v>936</v>
      </c>
      <c r="AD929" t="s">
        <v>201</v>
      </c>
      <c r="AE929" t="s">
        <v>1066</v>
      </c>
      <c r="AF929" t="s">
        <v>937</v>
      </c>
      <c r="AG929" t="b">
        <v>0</v>
      </c>
      <c r="AH929" t="b">
        <v>0</v>
      </c>
      <c r="AI929" t="b">
        <v>0</v>
      </c>
      <c r="AJ929" t="b">
        <v>0</v>
      </c>
      <c r="AK929" t="b">
        <v>1</v>
      </c>
      <c r="AL929" t="b">
        <v>1</v>
      </c>
      <c r="AO929" s="1">
        <v>1</v>
      </c>
      <c r="AP929" t="b">
        <v>1</v>
      </c>
      <c r="AQ929" t="b">
        <v>0</v>
      </c>
    </row>
    <row r="930" spans="1:47">
      <c r="A930">
        <v>143571</v>
      </c>
      <c r="B930" t="s">
        <v>87</v>
      </c>
      <c r="C930" t="s">
        <v>1065</v>
      </c>
      <c r="D930" t="s">
        <v>938</v>
      </c>
      <c r="E930" t="str">
        <f>IF(ISNUMBER(SEARCH(E$1, VLOOKUP($A930,#REF!, 30, FALSE))), "Y", "N")</f>
        <v>N</v>
      </c>
      <c r="F930" t="str">
        <f>IF(ISNUMBER(SEARCH(F$1, VLOOKUP($A930,#REF!, 30, FALSE))), "Y", "N")</f>
        <v>N</v>
      </c>
      <c r="G930" t="str">
        <f>IF(ISNUMBER(SEARCH(G$1, VLOOKUP($A930,#REF!, 30, FALSE))), "Y", "N")</f>
        <v>N</v>
      </c>
      <c r="H930" t="str">
        <f>IF(ISNUMBER(SEARCH(H$1, VLOOKUP($A930,#REF!, 30, FALSE))), "Y", "N")</f>
        <v>N</v>
      </c>
      <c r="I930" t="str">
        <f>IF(ISNUMBER(SEARCH(I$1, VLOOKUP($A930,#REF!, 30, FALSE))), "Y", "N")</f>
        <v>N</v>
      </c>
      <c r="J930" t="str">
        <f>IF(ISNUMBER(SEARCH(J$1, VLOOKUP($A930,#REF!, 30, FALSE))), "Y", "N")</f>
        <v>N</v>
      </c>
      <c r="K930" t="str">
        <f>IF(ISNUMBER(SEARCH(K$1, VLOOKUP($A930,#REF!, 30, FALSE))), "Y", "N")</f>
        <v>N</v>
      </c>
      <c r="L930">
        <v>50</v>
      </c>
      <c r="M930" t="s">
        <v>20</v>
      </c>
      <c r="N930" t="s">
        <v>39</v>
      </c>
      <c r="O930" t="s">
        <v>22</v>
      </c>
      <c r="P930" t="s">
        <v>23</v>
      </c>
      <c r="Q930">
        <v>0.15390000000000001</v>
      </c>
      <c r="R930">
        <f>IF(M930="electric",VLOOKUP(C930,Electric!$B:$F,5,FALSE), VLOOKUP(C930, Gas!$B:$F, 5, FALSE))</f>
        <v>0.14083000000000001</v>
      </c>
      <c r="S930" s="8" t="str">
        <f t="shared" si="14"/>
        <v>None</v>
      </c>
      <c r="T930">
        <v>0</v>
      </c>
      <c r="U930">
        <v>0</v>
      </c>
      <c r="V930">
        <v>0</v>
      </c>
      <c r="W930" t="s">
        <v>46</v>
      </c>
      <c r="X930">
        <v>24</v>
      </c>
      <c r="Y930" t="s">
        <v>13</v>
      </c>
      <c r="Z930" t="s">
        <v>40</v>
      </c>
      <c r="AA930" t="s">
        <v>170</v>
      </c>
      <c r="AD930" t="s">
        <v>180</v>
      </c>
      <c r="AE930" t="s">
        <v>1067</v>
      </c>
      <c r="AF930" t="s">
        <v>937</v>
      </c>
      <c r="AG930" t="b">
        <v>0</v>
      </c>
      <c r="AH930" t="b">
        <v>0</v>
      </c>
      <c r="AI930" t="b">
        <v>0</v>
      </c>
      <c r="AJ930" t="b">
        <v>0</v>
      </c>
      <c r="AK930" t="b">
        <v>1</v>
      </c>
      <c r="AL930" t="b">
        <v>1</v>
      </c>
      <c r="AO930" s="1">
        <v>1</v>
      </c>
      <c r="AP930" t="b">
        <v>1</v>
      </c>
      <c r="AQ930" t="b">
        <v>0</v>
      </c>
    </row>
    <row r="931" spans="1:47">
      <c r="A931">
        <v>147386</v>
      </c>
      <c r="B931" t="s">
        <v>87</v>
      </c>
      <c r="C931" t="s">
        <v>1065</v>
      </c>
      <c r="D931" t="s">
        <v>940</v>
      </c>
      <c r="E931" t="str">
        <f>IF(ISNUMBER(SEARCH(E$1, VLOOKUP($A931,#REF!, 30, FALSE))), "Y", "N")</f>
        <v>N</v>
      </c>
      <c r="F931" t="str">
        <f>IF(ISNUMBER(SEARCH(F$1, VLOOKUP($A931,#REF!, 30, FALSE))), "Y", "N")</f>
        <v>N</v>
      </c>
      <c r="G931" t="str">
        <f>IF(ISNUMBER(SEARCH(G$1, VLOOKUP($A931,#REF!, 30, FALSE))), "Y", "N")</f>
        <v>N</v>
      </c>
      <c r="H931" t="str">
        <f>IF(ISNUMBER(SEARCH(H$1, VLOOKUP($A931,#REF!, 30, FALSE))), "Y", "N")</f>
        <v>N</v>
      </c>
      <c r="I931" t="str">
        <f>IF(ISNUMBER(SEARCH(I$1, VLOOKUP($A931,#REF!, 30, FALSE))), "Y", "N")</f>
        <v>N</v>
      </c>
      <c r="J931" t="str">
        <f>IF(ISNUMBER(SEARCH(J$1, VLOOKUP($A931,#REF!, 30, FALSE))), "Y", "N")</f>
        <v>N</v>
      </c>
      <c r="K931" t="str">
        <f>IF(ISNUMBER(SEARCH(K$1, VLOOKUP($A931,#REF!, 30, FALSE))), "Y", "N")</f>
        <v>N</v>
      </c>
      <c r="L931">
        <v>70</v>
      </c>
      <c r="M931" t="s">
        <v>20</v>
      </c>
      <c r="N931" t="s">
        <v>39</v>
      </c>
      <c r="O931" t="s">
        <v>22</v>
      </c>
      <c r="P931" t="s">
        <v>23</v>
      </c>
      <c r="Q931">
        <v>0.14990000000000001</v>
      </c>
      <c r="R931">
        <f>IF(M931="electric",VLOOKUP(C931,Electric!$B:$F,5,FALSE), VLOOKUP(C931, Gas!$B:$F, 5, FALSE))</f>
        <v>0.14083000000000001</v>
      </c>
      <c r="S931" s="8" t="str">
        <f t="shared" si="14"/>
        <v>None</v>
      </c>
      <c r="T931">
        <v>0</v>
      </c>
      <c r="U931">
        <v>0</v>
      </c>
      <c r="V931">
        <v>0</v>
      </c>
      <c r="W931" t="s">
        <v>46</v>
      </c>
      <c r="X931">
        <v>12</v>
      </c>
      <c r="Y931" t="s">
        <v>13</v>
      </c>
      <c r="Z931" t="s">
        <v>40</v>
      </c>
      <c r="AA931" t="s">
        <v>226</v>
      </c>
      <c r="AD931" t="s">
        <v>162</v>
      </c>
      <c r="AE931" t="s">
        <v>1066</v>
      </c>
      <c r="AF931" t="s">
        <v>937</v>
      </c>
      <c r="AG931" t="b">
        <v>0</v>
      </c>
      <c r="AH931" t="b">
        <v>0</v>
      </c>
      <c r="AI931" t="b">
        <v>0</v>
      </c>
      <c r="AJ931" t="b">
        <v>0</v>
      </c>
      <c r="AK931" t="b">
        <v>1</v>
      </c>
      <c r="AL931" t="b">
        <v>1</v>
      </c>
      <c r="AO931" s="1">
        <v>1</v>
      </c>
      <c r="AP931" t="b">
        <v>1</v>
      </c>
      <c r="AQ931" t="b">
        <v>0</v>
      </c>
      <c r="AS931" t="b">
        <v>0</v>
      </c>
      <c r="AU931" t="s">
        <v>941</v>
      </c>
    </row>
    <row r="932" spans="1:47">
      <c r="A932">
        <v>151873</v>
      </c>
      <c r="B932" t="s">
        <v>87</v>
      </c>
      <c r="C932" t="s">
        <v>99</v>
      </c>
      <c r="D932" t="s">
        <v>958</v>
      </c>
      <c r="E932" t="str">
        <f>IF(ISNUMBER(SEARCH(E$1, VLOOKUP($A932,#REF!, 30, FALSE))), "Y", "N")</f>
        <v>N</v>
      </c>
      <c r="F932" t="str">
        <f>IF(ISNUMBER(SEARCH(F$1, VLOOKUP($A932,#REF!, 30, FALSE))), "Y", "N")</f>
        <v>N</v>
      </c>
      <c r="G932" t="str">
        <f>IF(ISNUMBER(SEARCH(G$1, VLOOKUP($A932,#REF!, 30, FALSE))), "Y", "N")</f>
        <v>N</v>
      </c>
      <c r="H932" t="str">
        <f>IF(ISNUMBER(SEARCH(H$1, VLOOKUP($A932,#REF!, 30, FALSE))), "Y", "N")</f>
        <v>N</v>
      </c>
      <c r="I932" t="str">
        <f>IF(ISNUMBER(SEARCH(I$1, VLOOKUP($A932,#REF!, 30, FALSE))), "Y", "N")</f>
        <v>N</v>
      </c>
      <c r="J932" t="str">
        <f>IF(ISNUMBER(SEARCH(J$1, VLOOKUP($A932,#REF!, 30, FALSE))), "Y", "N")</f>
        <v>N</v>
      </c>
      <c r="K932" t="str">
        <f>IF(ISNUMBER(SEARCH(K$1, VLOOKUP($A932,#REF!, 30, FALSE))), "Y", "N")</f>
        <v>N</v>
      </c>
      <c r="L932">
        <v>40</v>
      </c>
      <c r="M932" t="s">
        <v>20</v>
      </c>
      <c r="N932" t="s">
        <v>90</v>
      </c>
      <c r="O932" t="s">
        <v>22</v>
      </c>
      <c r="P932" t="s">
        <v>959</v>
      </c>
      <c r="Q932" t="s">
        <v>1068</v>
      </c>
      <c r="R932">
        <f>IF(M932="electric",VLOOKUP(C932,Electric!$B:$F,5,FALSE), VLOOKUP(C932, Gas!$B:$F, 5, FALSE))</f>
        <v>7.8731079999999995E-2</v>
      </c>
      <c r="S932" s="8" t="str">
        <f t="shared" si="14"/>
        <v>None</v>
      </c>
      <c r="T932">
        <v>0</v>
      </c>
      <c r="U932">
        <v>0</v>
      </c>
      <c r="V932">
        <v>0</v>
      </c>
      <c r="X932">
        <v>4</v>
      </c>
      <c r="Y932" t="s">
        <v>961</v>
      </c>
      <c r="Z932" t="s">
        <v>40</v>
      </c>
      <c r="AA932" t="s">
        <v>231</v>
      </c>
      <c r="AC932" t="s">
        <v>962</v>
      </c>
      <c r="AD932" t="s">
        <v>201</v>
      </c>
      <c r="AE932" t="s">
        <v>1069</v>
      </c>
      <c r="AF932" t="s">
        <v>937</v>
      </c>
      <c r="AG932" t="b">
        <v>0</v>
      </c>
      <c r="AH932" t="b">
        <v>0</v>
      </c>
      <c r="AI932" t="b">
        <v>0</v>
      </c>
      <c r="AJ932" t="b">
        <v>0</v>
      </c>
      <c r="AK932" t="b">
        <v>1</v>
      </c>
      <c r="AL932" t="b">
        <v>1</v>
      </c>
      <c r="AO932" s="1">
        <v>1</v>
      </c>
      <c r="AP932" t="b">
        <v>1</v>
      </c>
      <c r="AQ932" t="b">
        <v>0</v>
      </c>
      <c r="AS932" t="b">
        <v>0</v>
      </c>
    </row>
    <row r="933" spans="1:47">
      <c r="A933">
        <v>151189</v>
      </c>
      <c r="B933" t="s">
        <v>87</v>
      </c>
      <c r="C933" t="s">
        <v>99</v>
      </c>
      <c r="D933" t="s">
        <v>89</v>
      </c>
      <c r="E933" t="str">
        <f>IF(ISNUMBER(SEARCH(E$1, VLOOKUP($A933,#REF!, 30, FALSE))), "Y", "N")</f>
        <v>N</v>
      </c>
      <c r="F933" t="str">
        <f>IF(ISNUMBER(SEARCH(F$1, VLOOKUP($A933,#REF!, 30, FALSE))), "Y", "N")</f>
        <v>N</v>
      </c>
      <c r="G933" t="str">
        <f>IF(ISNUMBER(SEARCH(G$1, VLOOKUP($A933,#REF!, 30, FALSE))), "Y", "N")</f>
        <v>N</v>
      </c>
      <c r="H933" t="str">
        <f>IF(ISNUMBER(SEARCH(H$1, VLOOKUP($A933,#REF!, 30, FALSE))), "Y", "N")</f>
        <v>N</v>
      </c>
      <c r="I933" t="str">
        <f>IF(ISNUMBER(SEARCH(I$1, VLOOKUP($A933,#REF!, 30, FALSE))), "Y", "N")</f>
        <v>N</v>
      </c>
      <c r="J933" t="str">
        <f>IF(ISNUMBER(SEARCH(J$1, VLOOKUP($A933,#REF!, 30, FALSE))), "Y", "N")</f>
        <v>N</v>
      </c>
      <c r="K933" t="str">
        <f>IF(ISNUMBER(SEARCH(K$1, VLOOKUP($A933,#REF!, 30, FALSE))), "Y", "N")</f>
        <v>N</v>
      </c>
      <c r="L933">
        <v>140</v>
      </c>
      <c r="M933" t="s">
        <v>20</v>
      </c>
      <c r="N933" t="s">
        <v>90</v>
      </c>
      <c r="O933" t="s">
        <v>22</v>
      </c>
      <c r="P933" t="s">
        <v>23</v>
      </c>
      <c r="Q933">
        <v>0.1275</v>
      </c>
      <c r="R933">
        <f>IF(M933="electric",VLOOKUP(C933,Electric!$B:$F,5,FALSE), VLOOKUP(C933, Gas!$B:$F, 5, FALSE))</f>
        <v>7.8731079999999995E-2</v>
      </c>
      <c r="S933" s="8" t="str">
        <f t="shared" si="14"/>
        <v>None</v>
      </c>
      <c r="T933">
        <v>0</v>
      </c>
      <c r="U933">
        <v>7.99</v>
      </c>
      <c r="V933">
        <v>0</v>
      </c>
      <c r="W933" t="s">
        <v>46</v>
      </c>
      <c r="X933">
        <v>24</v>
      </c>
      <c r="Y933" t="s">
        <v>13</v>
      </c>
      <c r="Z933" t="s">
        <v>40</v>
      </c>
      <c r="AA933" t="s">
        <v>198</v>
      </c>
      <c r="AB933" t="s">
        <v>199</v>
      </c>
      <c r="AC933" t="s">
        <v>964</v>
      </c>
      <c r="AD933" t="s">
        <v>201</v>
      </c>
      <c r="AE933" t="s">
        <v>1070</v>
      </c>
      <c r="AF933" t="s">
        <v>937</v>
      </c>
      <c r="AG933" t="b">
        <v>0</v>
      </c>
      <c r="AH933" t="b">
        <v>0</v>
      </c>
      <c r="AI933" t="b">
        <v>0</v>
      </c>
      <c r="AJ933" t="b">
        <v>0</v>
      </c>
      <c r="AK933" t="b">
        <v>1</v>
      </c>
      <c r="AL933" t="b">
        <v>1</v>
      </c>
      <c r="AO933" s="1">
        <v>1</v>
      </c>
      <c r="AP933" t="b">
        <v>1</v>
      </c>
      <c r="AQ933" t="b">
        <v>0</v>
      </c>
      <c r="AS933" t="b">
        <v>0</v>
      </c>
    </row>
    <row r="934" spans="1:47">
      <c r="A934">
        <v>151370</v>
      </c>
      <c r="B934" t="s">
        <v>87</v>
      </c>
      <c r="C934" t="s">
        <v>99</v>
      </c>
      <c r="D934" t="s">
        <v>91</v>
      </c>
      <c r="E934" t="str">
        <f>IF(ISNUMBER(SEARCH(E$1, VLOOKUP($A934,#REF!, 30, FALSE))), "Y", "N")</f>
        <v>N</v>
      </c>
      <c r="F934" t="str">
        <f>IF(ISNUMBER(SEARCH(F$1, VLOOKUP($A934,#REF!, 30, FALSE))), "Y", "N")</f>
        <v>N</v>
      </c>
      <c r="G934" t="str">
        <f>IF(ISNUMBER(SEARCH(G$1, VLOOKUP($A934,#REF!, 30, FALSE))), "Y", "N")</f>
        <v>N</v>
      </c>
      <c r="H934" t="str">
        <f>IF(ISNUMBER(SEARCH(H$1, VLOOKUP($A934,#REF!, 30, FALSE))), "Y", "N")</f>
        <v>N</v>
      </c>
      <c r="I934" t="str">
        <f>IF(ISNUMBER(SEARCH(I$1, VLOOKUP($A934,#REF!, 30, FALSE))), "Y", "N")</f>
        <v>N</v>
      </c>
      <c r="J934" t="str">
        <f>IF(ISNUMBER(SEARCH(J$1, VLOOKUP($A934,#REF!, 30, FALSE))), "Y", "N")</f>
        <v>N</v>
      </c>
      <c r="K934" t="str">
        <f>IF(ISNUMBER(SEARCH(K$1, VLOOKUP($A934,#REF!, 30, FALSE))), "Y", "N")</f>
        <v>N</v>
      </c>
      <c r="L934">
        <v>269</v>
      </c>
      <c r="M934" t="s">
        <v>20</v>
      </c>
      <c r="N934" t="s">
        <v>90</v>
      </c>
      <c r="O934" t="s">
        <v>22</v>
      </c>
      <c r="P934" t="s">
        <v>23</v>
      </c>
      <c r="Q934">
        <v>0.19689999999999999</v>
      </c>
      <c r="R934">
        <f>IF(M934="electric",VLOOKUP(C934,Electric!$B:$F,5,FALSE), VLOOKUP(C934, Gas!$B:$F, 5, FALSE))</f>
        <v>7.8731079999999995E-2</v>
      </c>
      <c r="S934" s="8" t="str">
        <f t="shared" si="14"/>
        <v>None</v>
      </c>
      <c r="T934">
        <v>0</v>
      </c>
      <c r="U934">
        <v>0</v>
      </c>
      <c r="V934">
        <v>0</v>
      </c>
      <c r="W934" t="s">
        <v>25</v>
      </c>
      <c r="X934">
        <v>24</v>
      </c>
      <c r="Y934" t="s">
        <v>13</v>
      </c>
      <c r="Z934" t="s">
        <v>40</v>
      </c>
      <c r="AA934" t="s">
        <v>206</v>
      </c>
      <c r="AB934" t="s">
        <v>199</v>
      </c>
      <c r="AC934" t="s">
        <v>966</v>
      </c>
      <c r="AD934" t="s">
        <v>201</v>
      </c>
      <c r="AE934" t="s">
        <v>1071</v>
      </c>
      <c r="AF934" t="s">
        <v>937</v>
      </c>
      <c r="AG934" t="b">
        <v>0</v>
      </c>
      <c r="AH934" t="b">
        <v>0</v>
      </c>
      <c r="AI934" t="b">
        <v>0</v>
      </c>
      <c r="AJ934" t="b">
        <v>0</v>
      </c>
      <c r="AK934" t="b">
        <v>1</v>
      </c>
      <c r="AL934" t="b">
        <v>1</v>
      </c>
      <c r="AO934" s="1">
        <v>1</v>
      </c>
      <c r="AP934" t="b">
        <v>1</v>
      </c>
      <c r="AQ934" t="b">
        <v>0</v>
      </c>
      <c r="AS934" t="b">
        <v>0</v>
      </c>
      <c r="AU934" t="s">
        <v>105</v>
      </c>
    </row>
    <row r="935" spans="1:47">
      <c r="A935">
        <v>151371</v>
      </c>
      <c r="B935" t="s">
        <v>87</v>
      </c>
      <c r="C935" t="s">
        <v>99</v>
      </c>
      <c r="D935" t="s">
        <v>93</v>
      </c>
      <c r="E935" t="str">
        <f>IF(ISNUMBER(SEARCH(E$1, VLOOKUP($A935,#REF!, 30, FALSE))), "Y", "N")</f>
        <v>N</v>
      </c>
      <c r="F935" t="str">
        <f>IF(ISNUMBER(SEARCH(F$1, VLOOKUP($A935,#REF!, 30, FALSE))), "Y", "N")</f>
        <v>N</v>
      </c>
      <c r="G935" t="str">
        <f>IF(ISNUMBER(SEARCH(G$1, VLOOKUP($A935,#REF!, 30, FALSE))), "Y", "N")</f>
        <v>N</v>
      </c>
      <c r="H935" t="str">
        <f>IF(ISNUMBER(SEARCH(H$1, VLOOKUP($A935,#REF!, 30, FALSE))), "Y", "N")</f>
        <v>N</v>
      </c>
      <c r="I935" t="str">
        <f>IF(ISNUMBER(SEARCH(I$1, VLOOKUP($A935,#REF!, 30, FALSE))), "Y", "N")</f>
        <v>N</v>
      </c>
      <c r="J935" t="str">
        <f>IF(ISNUMBER(SEARCH(J$1, VLOOKUP($A935,#REF!, 30, FALSE))), "Y", "N")</f>
        <v>N</v>
      </c>
      <c r="K935" t="str">
        <f>IF(ISNUMBER(SEARCH(K$1, VLOOKUP($A935,#REF!, 30, FALSE))), "Y", "N")</f>
        <v>N</v>
      </c>
      <c r="L935">
        <v>217</v>
      </c>
      <c r="M935" t="s">
        <v>20</v>
      </c>
      <c r="N935" t="s">
        <v>90</v>
      </c>
      <c r="O935" t="s">
        <v>22</v>
      </c>
      <c r="P935" t="s">
        <v>23</v>
      </c>
      <c r="Q935">
        <v>0.18790000000000001</v>
      </c>
      <c r="R935">
        <f>IF(M935="electric",VLOOKUP(C935,Electric!$B:$F,5,FALSE), VLOOKUP(C935, Gas!$B:$F, 5, FALSE))</f>
        <v>7.8731079999999995E-2</v>
      </c>
      <c r="S935" s="8" t="str">
        <f t="shared" si="14"/>
        <v>None</v>
      </c>
      <c r="T935">
        <v>0</v>
      </c>
      <c r="U935">
        <v>0</v>
      </c>
      <c r="V935">
        <v>0</v>
      </c>
      <c r="W935" t="s">
        <v>25</v>
      </c>
      <c r="X935">
        <v>24</v>
      </c>
      <c r="Y935" t="s">
        <v>13</v>
      </c>
      <c r="Z935" t="s">
        <v>40</v>
      </c>
      <c r="AA935" t="s">
        <v>206</v>
      </c>
      <c r="AB935" t="s">
        <v>199</v>
      </c>
      <c r="AC935" t="s">
        <v>966</v>
      </c>
      <c r="AD935" t="s">
        <v>201</v>
      </c>
      <c r="AE935" t="s">
        <v>1072</v>
      </c>
      <c r="AF935" t="s">
        <v>937</v>
      </c>
      <c r="AG935" t="b">
        <v>0</v>
      </c>
      <c r="AH935" t="b">
        <v>0</v>
      </c>
      <c r="AI935" t="b">
        <v>0</v>
      </c>
      <c r="AJ935" t="b">
        <v>0</v>
      </c>
      <c r="AK935" t="b">
        <v>1</v>
      </c>
      <c r="AL935" t="b">
        <v>1</v>
      </c>
      <c r="AO935" s="1">
        <v>1</v>
      </c>
      <c r="AP935" t="b">
        <v>1</v>
      </c>
      <c r="AQ935" t="b">
        <v>0</v>
      </c>
      <c r="AS935" t="b">
        <v>0</v>
      </c>
      <c r="AU935" t="s">
        <v>105</v>
      </c>
    </row>
    <row r="936" spans="1:47">
      <c r="A936">
        <v>148257</v>
      </c>
      <c r="B936" t="s">
        <v>87</v>
      </c>
      <c r="C936" t="s">
        <v>99</v>
      </c>
      <c r="D936" t="s">
        <v>969</v>
      </c>
      <c r="E936" t="str">
        <f>IF(ISNUMBER(SEARCH(E$1, VLOOKUP($A936,#REF!, 30, FALSE))), "Y", "N")</f>
        <v>N</v>
      </c>
      <c r="F936" t="str">
        <f>IF(ISNUMBER(SEARCH(F$1, VLOOKUP($A936,#REF!, 30, FALSE))), "Y", "N")</f>
        <v>N</v>
      </c>
      <c r="G936" t="str">
        <f>IF(ISNUMBER(SEARCH(G$1, VLOOKUP($A936,#REF!, 30, FALSE))), "Y", "N")</f>
        <v>N</v>
      </c>
      <c r="H936" t="str">
        <f>IF(ISNUMBER(SEARCH(H$1, VLOOKUP($A936,#REF!, 30, FALSE))), "Y", "N")</f>
        <v>N</v>
      </c>
      <c r="I936" t="str">
        <f>IF(ISNUMBER(SEARCH(I$1, VLOOKUP($A936,#REF!, 30, FALSE))), "Y", "N")</f>
        <v>N</v>
      </c>
      <c r="J936" t="str">
        <f>IF(ISNUMBER(SEARCH(J$1, VLOOKUP($A936,#REF!, 30, FALSE))), "Y", "N")</f>
        <v>N</v>
      </c>
      <c r="K936" t="str">
        <f>IF(ISNUMBER(SEARCH(K$1, VLOOKUP($A936,#REF!, 30, FALSE))), "Y", "N")</f>
        <v>N</v>
      </c>
      <c r="L936">
        <v>60</v>
      </c>
      <c r="M936" t="s">
        <v>20</v>
      </c>
      <c r="N936" t="s">
        <v>90</v>
      </c>
      <c r="O936" t="s">
        <v>22</v>
      </c>
      <c r="P936" t="s">
        <v>23</v>
      </c>
      <c r="Q936">
        <v>0.11990000000000001</v>
      </c>
      <c r="R936">
        <f>IF(M936="electric",VLOOKUP(C936,Electric!$B:$F,5,FALSE), VLOOKUP(C936, Gas!$B:$F, 5, FALSE))</f>
        <v>7.8731079999999995E-2</v>
      </c>
      <c r="S936" s="8" t="str">
        <f t="shared" si="14"/>
        <v>None</v>
      </c>
      <c r="T936">
        <v>0</v>
      </c>
      <c r="U936">
        <v>0</v>
      </c>
      <c r="V936">
        <v>0</v>
      </c>
      <c r="W936" t="s">
        <v>46</v>
      </c>
      <c r="X936">
        <v>12</v>
      </c>
      <c r="Y936" t="s">
        <v>13</v>
      </c>
      <c r="Z936" t="s">
        <v>40</v>
      </c>
      <c r="AA936" t="s">
        <v>970</v>
      </c>
      <c r="AB936" t="s">
        <v>936</v>
      </c>
      <c r="AD936" t="s">
        <v>746</v>
      </c>
      <c r="AE936" t="s">
        <v>1073</v>
      </c>
      <c r="AF936" t="s">
        <v>937</v>
      </c>
      <c r="AG936" t="b">
        <v>0</v>
      </c>
      <c r="AH936" t="b">
        <v>0</v>
      </c>
      <c r="AI936" t="b">
        <v>0</v>
      </c>
      <c r="AJ936" t="b">
        <v>0</v>
      </c>
      <c r="AK936" t="b">
        <v>1</v>
      </c>
      <c r="AL936" t="b">
        <v>1</v>
      </c>
      <c r="AO936" s="1">
        <v>1</v>
      </c>
      <c r="AP936" t="b">
        <v>1</v>
      </c>
      <c r="AQ936" t="b">
        <v>0</v>
      </c>
    </row>
    <row r="937" spans="1:47">
      <c r="A937">
        <v>147169</v>
      </c>
      <c r="B937" t="s">
        <v>87</v>
      </c>
      <c r="C937" t="s">
        <v>99</v>
      </c>
      <c r="D937" t="s">
        <v>972</v>
      </c>
      <c r="E937" t="str">
        <f>IF(ISNUMBER(SEARCH(E$1, VLOOKUP($A937,#REF!, 30, FALSE))), "Y", "N")</f>
        <v>N</v>
      </c>
      <c r="F937" t="str">
        <f>IF(ISNUMBER(SEARCH(F$1, VLOOKUP($A937,#REF!, 30, FALSE))), "Y", "N")</f>
        <v>N</v>
      </c>
      <c r="G937" t="str">
        <f>IF(ISNUMBER(SEARCH(G$1, VLOOKUP($A937,#REF!, 30, FALSE))), "Y", "N")</f>
        <v>N</v>
      </c>
      <c r="H937" t="str">
        <f>IF(ISNUMBER(SEARCH(H$1, VLOOKUP($A937,#REF!, 30, FALSE))), "Y", "N")</f>
        <v>N</v>
      </c>
      <c r="I937" t="str">
        <f>IF(ISNUMBER(SEARCH(I$1, VLOOKUP($A937,#REF!, 30, FALSE))), "Y", "N")</f>
        <v>N</v>
      </c>
      <c r="J937" t="str">
        <f>IF(ISNUMBER(SEARCH(J$1, VLOOKUP($A937,#REF!, 30, FALSE))), "Y", "N")</f>
        <v>N</v>
      </c>
      <c r="K937" t="str">
        <f>IF(ISNUMBER(SEARCH(K$1, VLOOKUP($A937,#REF!, 30, FALSE))), "Y", "N")</f>
        <v>N</v>
      </c>
      <c r="L937">
        <v>50</v>
      </c>
      <c r="M937" t="s">
        <v>20</v>
      </c>
      <c r="N937" t="s">
        <v>90</v>
      </c>
      <c r="O937" t="s">
        <v>22</v>
      </c>
      <c r="P937" t="s">
        <v>23</v>
      </c>
      <c r="Q937">
        <v>0.12089999999999999</v>
      </c>
      <c r="R937">
        <f>IF(M937="electric",VLOOKUP(C937,Electric!$B:$F,5,FALSE), VLOOKUP(C937, Gas!$B:$F, 5, FALSE))</f>
        <v>7.8731079999999995E-2</v>
      </c>
      <c r="S937" s="8" t="str">
        <f t="shared" si="14"/>
        <v>None</v>
      </c>
      <c r="T937">
        <v>0</v>
      </c>
      <c r="U937">
        <v>0</v>
      </c>
      <c r="V937">
        <v>0</v>
      </c>
      <c r="W937" t="s">
        <v>46</v>
      </c>
      <c r="X937">
        <v>24</v>
      </c>
      <c r="Y937" t="s">
        <v>13</v>
      </c>
      <c r="Z937" t="s">
        <v>40</v>
      </c>
      <c r="AA937" t="s">
        <v>226</v>
      </c>
      <c r="AD937" t="s">
        <v>162</v>
      </c>
      <c r="AE937" t="s">
        <v>1074</v>
      </c>
      <c r="AF937" t="s">
        <v>937</v>
      </c>
      <c r="AG937" t="b">
        <v>0</v>
      </c>
      <c r="AH937" t="b">
        <v>0</v>
      </c>
      <c r="AI937" t="b">
        <v>0</v>
      </c>
      <c r="AJ937" t="b">
        <v>0</v>
      </c>
      <c r="AK937" t="b">
        <v>1</v>
      </c>
      <c r="AL937" t="b">
        <v>1</v>
      </c>
      <c r="AO937" s="1">
        <v>1</v>
      </c>
      <c r="AP937" t="b">
        <v>1</v>
      </c>
      <c r="AQ937" t="b">
        <v>0</v>
      </c>
    </row>
    <row r="938" spans="1:47">
      <c r="A938">
        <v>147211</v>
      </c>
      <c r="B938" t="s">
        <v>87</v>
      </c>
      <c r="C938" t="s">
        <v>99</v>
      </c>
      <c r="D938" t="s">
        <v>974</v>
      </c>
      <c r="E938" t="str">
        <f>IF(ISNUMBER(SEARCH(E$1, VLOOKUP($A938,#REF!, 30, FALSE))), "Y", "N")</f>
        <v>N</v>
      </c>
      <c r="F938" t="str">
        <f>IF(ISNUMBER(SEARCH(F$1, VLOOKUP($A938,#REF!, 30, FALSE))), "Y", "N")</f>
        <v>N</v>
      </c>
      <c r="G938" t="str">
        <f>IF(ISNUMBER(SEARCH(G$1, VLOOKUP($A938,#REF!, 30, FALSE))), "Y", "N")</f>
        <v>N</v>
      </c>
      <c r="H938" t="str">
        <f>IF(ISNUMBER(SEARCH(H$1, VLOOKUP($A938,#REF!, 30, FALSE))), "Y", "N")</f>
        <v>N</v>
      </c>
      <c r="I938" t="str">
        <f>IF(ISNUMBER(SEARCH(I$1, VLOOKUP($A938,#REF!, 30, FALSE))), "Y", "N")</f>
        <v>N</v>
      </c>
      <c r="J938" t="str">
        <f>IF(ISNUMBER(SEARCH(J$1, VLOOKUP($A938,#REF!, 30, FALSE))), "Y", "N")</f>
        <v>N</v>
      </c>
      <c r="K938" t="str">
        <f>IF(ISNUMBER(SEARCH(K$1, VLOOKUP($A938,#REF!, 30, FALSE))), "Y", "N")</f>
        <v>N</v>
      </c>
      <c r="L938">
        <v>10</v>
      </c>
      <c r="M938" t="s">
        <v>20</v>
      </c>
      <c r="N938" t="s">
        <v>90</v>
      </c>
      <c r="O938" t="s">
        <v>22</v>
      </c>
      <c r="P938" t="s">
        <v>23</v>
      </c>
      <c r="Q938">
        <v>0.1229</v>
      </c>
      <c r="R938">
        <f>IF(M938="electric",VLOOKUP(C938,Electric!$B:$F,5,FALSE), VLOOKUP(C938, Gas!$B:$F, 5, FALSE))</f>
        <v>7.8731079999999995E-2</v>
      </c>
      <c r="S938" s="8" t="str">
        <f t="shared" si="14"/>
        <v>None</v>
      </c>
      <c r="T938">
        <v>0</v>
      </c>
      <c r="U938">
        <v>0</v>
      </c>
      <c r="V938">
        <v>0</v>
      </c>
      <c r="W938" t="s">
        <v>46</v>
      </c>
      <c r="X938">
        <v>36</v>
      </c>
      <c r="Y938" t="s">
        <v>13</v>
      </c>
      <c r="Z938" t="s">
        <v>40</v>
      </c>
      <c r="AA938" t="s">
        <v>226</v>
      </c>
      <c r="AD938" t="s">
        <v>162</v>
      </c>
      <c r="AE938" t="s">
        <v>1075</v>
      </c>
      <c r="AF938" t="s">
        <v>937</v>
      </c>
      <c r="AG938" t="b">
        <v>0</v>
      </c>
      <c r="AH938" t="b">
        <v>0</v>
      </c>
      <c r="AI938" t="b">
        <v>0</v>
      </c>
      <c r="AJ938" t="b">
        <v>0</v>
      </c>
      <c r="AK938" t="b">
        <v>1</v>
      </c>
      <c r="AL938" t="b">
        <v>1</v>
      </c>
      <c r="AO938" s="1">
        <v>1</v>
      </c>
      <c r="AP938" t="b">
        <v>1</v>
      </c>
      <c r="AQ938" t="b">
        <v>0</v>
      </c>
    </row>
    <row r="939" spans="1:47">
      <c r="A939">
        <v>147388</v>
      </c>
      <c r="B939" t="s">
        <v>87</v>
      </c>
      <c r="C939" t="s">
        <v>564</v>
      </c>
      <c r="D939" t="s">
        <v>935</v>
      </c>
      <c r="E939" t="str">
        <f>IF(ISNUMBER(SEARCH(E$1, VLOOKUP($A939,#REF!, 30, FALSE))), "Y", "N")</f>
        <v>N</v>
      </c>
      <c r="F939" t="str">
        <f>IF(ISNUMBER(SEARCH(F$1, VLOOKUP($A939,#REF!, 30, FALSE))), "Y", "N")</f>
        <v>N</v>
      </c>
      <c r="G939" t="str">
        <f>IF(ISNUMBER(SEARCH(G$1, VLOOKUP($A939,#REF!, 30, FALSE))), "Y", "N")</f>
        <v>N</v>
      </c>
      <c r="H939" t="str">
        <f>IF(ISNUMBER(SEARCH(H$1, VLOOKUP($A939,#REF!, 30, FALSE))), "Y", "N")</f>
        <v>N</v>
      </c>
      <c r="I939" t="str">
        <f>IF(ISNUMBER(SEARCH(I$1, VLOOKUP($A939,#REF!, 30, FALSE))), "Y", "N")</f>
        <v>N</v>
      </c>
      <c r="J939" t="str">
        <f>IF(ISNUMBER(SEARCH(J$1, VLOOKUP($A939,#REF!, 30, FALSE))), "Y", "N")</f>
        <v>N</v>
      </c>
      <c r="K939" t="str">
        <f>IF(ISNUMBER(SEARCH(K$1, VLOOKUP($A939,#REF!, 30, FALSE))), "Y", "N")</f>
        <v>N</v>
      </c>
      <c r="L939">
        <v>60</v>
      </c>
      <c r="M939" t="s">
        <v>20</v>
      </c>
      <c r="N939" t="s">
        <v>66</v>
      </c>
      <c r="O939" t="s">
        <v>22</v>
      </c>
      <c r="P939" t="s">
        <v>23</v>
      </c>
      <c r="Q939">
        <v>0.13489999999999999</v>
      </c>
      <c r="R939">
        <f>IF(M939="electric",VLOOKUP(C939,Electric!$B:$F,5,FALSE), VLOOKUP(C939, Gas!$B:$F, 5, FALSE))</f>
        <v>0.11719</v>
      </c>
      <c r="S939" s="8" t="str">
        <f t="shared" si="14"/>
        <v>None</v>
      </c>
      <c r="T939">
        <v>0</v>
      </c>
      <c r="U939">
        <v>0</v>
      </c>
      <c r="V939">
        <v>0</v>
      </c>
      <c r="W939" t="s">
        <v>46</v>
      </c>
      <c r="X939">
        <v>12</v>
      </c>
      <c r="Y939" t="s">
        <v>13</v>
      </c>
      <c r="Z939" t="s">
        <v>40</v>
      </c>
      <c r="AA939" t="s">
        <v>165</v>
      </c>
      <c r="AB939" t="s">
        <v>166</v>
      </c>
      <c r="AD939" t="s">
        <v>366</v>
      </c>
      <c r="AE939" t="s">
        <v>1076</v>
      </c>
      <c r="AF939" t="s">
        <v>937</v>
      </c>
      <c r="AG939" t="b">
        <v>0</v>
      </c>
      <c r="AH939" t="b">
        <v>0</v>
      </c>
      <c r="AI939" t="b">
        <v>0</v>
      </c>
      <c r="AJ939" t="b">
        <v>0</v>
      </c>
      <c r="AK939" t="b">
        <v>1</v>
      </c>
      <c r="AL939" t="b">
        <v>1</v>
      </c>
      <c r="AO939" s="1">
        <v>1</v>
      </c>
      <c r="AP939" t="b">
        <v>1</v>
      </c>
      <c r="AQ939" t="b">
        <v>0</v>
      </c>
      <c r="AS939" t="b">
        <v>0</v>
      </c>
    </row>
    <row r="940" spans="1:47">
      <c r="A940">
        <v>147389</v>
      </c>
      <c r="B940" t="s">
        <v>87</v>
      </c>
      <c r="C940" t="s">
        <v>564</v>
      </c>
      <c r="D940" t="s">
        <v>938</v>
      </c>
      <c r="E940" t="str">
        <f>IF(ISNUMBER(SEARCH(E$1, VLOOKUP($A940,#REF!, 30, FALSE))), "Y", "N")</f>
        <v>N</v>
      </c>
      <c r="F940" t="str">
        <f>IF(ISNUMBER(SEARCH(F$1, VLOOKUP($A940,#REF!, 30, FALSE))), "Y", "N")</f>
        <v>N</v>
      </c>
      <c r="G940" t="str">
        <f>IF(ISNUMBER(SEARCH(G$1, VLOOKUP($A940,#REF!, 30, FALSE))), "Y", "N")</f>
        <v>N</v>
      </c>
      <c r="H940" t="str">
        <f>IF(ISNUMBER(SEARCH(H$1, VLOOKUP($A940,#REF!, 30, FALSE))), "Y", "N")</f>
        <v>N</v>
      </c>
      <c r="I940" t="str">
        <f>IF(ISNUMBER(SEARCH(I$1, VLOOKUP($A940,#REF!, 30, FALSE))), "Y", "N")</f>
        <v>N</v>
      </c>
      <c r="J940" t="str">
        <f>IF(ISNUMBER(SEARCH(J$1, VLOOKUP($A940,#REF!, 30, FALSE))), "Y", "N")</f>
        <v>N</v>
      </c>
      <c r="K940" t="str">
        <f>IF(ISNUMBER(SEARCH(K$1, VLOOKUP($A940,#REF!, 30, FALSE))), "Y", "N")</f>
        <v>N</v>
      </c>
      <c r="L940">
        <v>50</v>
      </c>
      <c r="M940" t="s">
        <v>20</v>
      </c>
      <c r="N940" t="s">
        <v>66</v>
      </c>
      <c r="O940" t="s">
        <v>22</v>
      </c>
      <c r="P940" t="s">
        <v>23</v>
      </c>
      <c r="Q940">
        <v>0.13789999999999999</v>
      </c>
      <c r="R940">
        <f>IF(M940="electric",VLOOKUP(C940,Electric!$B:$F,5,FALSE), VLOOKUP(C940, Gas!$B:$F, 5, FALSE))</f>
        <v>0.11719</v>
      </c>
      <c r="S940" s="8" t="str">
        <f t="shared" si="14"/>
        <v>None</v>
      </c>
      <c r="T940">
        <v>0</v>
      </c>
      <c r="U940">
        <v>0</v>
      </c>
      <c r="V940">
        <v>0</v>
      </c>
      <c r="W940" t="s">
        <v>46</v>
      </c>
      <c r="X940">
        <v>24</v>
      </c>
      <c r="Y940" t="s">
        <v>13</v>
      </c>
      <c r="Z940" t="s">
        <v>40</v>
      </c>
      <c r="AA940" t="s">
        <v>170</v>
      </c>
      <c r="AD940" t="s">
        <v>174</v>
      </c>
      <c r="AE940" t="s">
        <v>1077</v>
      </c>
      <c r="AF940" t="s">
        <v>937</v>
      </c>
      <c r="AG940" t="b">
        <v>0</v>
      </c>
      <c r="AH940" t="b">
        <v>0</v>
      </c>
      <c r="AI940" t="b">
        <v>0</v>
      </c>
      <c r="AJ940" t="b">
        <v>0</v>
      </c>
      <c r="AK940" t="b">
        <v>1</v>
      </c>
      <c r="AL940" t="b">
        <v>1</v>
      </c>
      <c r="AO940" s="1">
        <v>1</v>
      </c>
      <c r="AP940" t="b">
        <v>1</v>
      </c>
      <c r="AQ940" t="b">
        <v>0</v>
      </c>
    </row>
    <row r="941" spans="1:47">
      <c r="A941">
        <v>147390</v>
      </c>
      <c r="B941" t="s">
        <v>87</v>
      </c>
      <c r="C941" t="s">
        <v>564</v>
      </c>
      <c r="D941" t="s">
        <v>940</v>
      </c>
      <c r="E941" t="str">
        <f>IF(ISNUMBER(SEARCH(E$1, VLOOKUP($A941,#REF!, 30, FALSE))), "Y", "N")</f>
        <v>N</v>
      </c>
      <c r="F941" t="str">
        <f>IF(ISNUMBER(SEARCH(F$1, VLOOKUP($A941,#REF!, 30, FALSE))), "Y", "N")</f>
        <v>N</v>
      </c>
      <c r="G941" t="str">
        <f>IF(ISNUMBER(SEARCH(G$1, VLOOKUP($A941,#REF!, 30, FALSE))), "Y", "N")</f>
        <v>N</v>
      </c>
      <c r="H941" t="str">
        <f>IF(ISNUMBER(SEARCH(H$1, VLOOKUP($A941,#REF!, 30, FALSE))), "Y", "N")</f>
        <v>N</v>
      </c>
      <c r="I941" t="str">
        <f>IF(ISNUMBER(SEARCH(I$1, VLOOKUP($A941,#REF!, 30, FALSE))), "Y", "N")</f>
        <v>N</v>
      </c>
      <c r="J941" t="str">
        <f>IF(ISNUMBER(SEARCH(J$1, VLOOKUP($A941,#REF!, 30, FALSE))), "Y", "N")</f>
        <v>N</v>
      </c>
      <c r="K941" t="str">
        <f>IF(ISNUMBER(SEARCH(K$1, VLOOKUP($A941,#REF!, 30, FALSE))), "Y", "N")</f>
        <v>N</v>
      </c>
      <c r="L941">
        <v>70</v>
      </c>
      <c r="M941" t="s">
        <v>20</v>
      </c>
      <c r="N941" t="s">
        <v>66</v>
      </c>
      <c r="O941" t="s">
        <v>22</v>
      </c>
      <c r="P941" t="s">
        <v>23</v>
      </c>
      <c r="Q941">
        <v>0.13489999999999999</v>
      </c>
      <c r="R941">
        <f>IF(M941="electric",VLOOKUP(C941,Electric!$B:$F,5,FALSE), VLOOKUP(C941, Gas!$B:$F, 5, FALSE))</f>
        <v>0.11719</v>
      </c>
      <c r="S941" s="8" t="str">
        <f t="shared" si="14"/>
        <v>None</v>
      </c>
      <c r="T941">
        <v>0</v>
      </c>
      <c r="U941">
        <v>0</v>
      </c>
      <c r="V941">
        <v>0</v>
      </c>
      <c r="W941" t="s">
        <v>46</v>
      </c>
      <c r="X941">
        <v>12</v>
      </c>
      <c r="Y941" t="s">
        <v>13</v>
      </c>
      <c r="Z941" t="s">
        <v>40</v>
      </c>
      <c r="AA941" t="s">
        <v>226</v>
      </c>
      <c r="AD941" t="s">
        <v>162</v>
      </c>
      <c r="AE941" t="s">
        <v>1076</v>
      </c>
      <c r="AF941" t="s">
        <v>937</v>
      </c>
      <c r="AG941" t="b">
        <v>0</v>
      </c>
      <c r="AH941" t="b">
        <v>0</v>
      </c>
      <c r="AI941" t="b">
        <v>0</v>
      </c>
      <c r="AJ941" t="b">
        <v>0</v>
      </c>
      <c r="AK941" t="b">
        <v>1</v>
      </c>
      <c r="AL941" t="b">
        <v>1</v>
      </c>
      <c r="AO941" s="1">
        <v>1</v>
      </c>
      <c r="AP941" t="b">
        <v>1</v>
      </c>
      <c r="AQ941" t="b">
        <v>0</v>
      </c>
      <c r="AU941" t="s">
        <v>941</v>
      </c>
    </row>
    <row r="942" spans="1:47">
      <c r="A942">
        <v>151367</v>
      </c>
      <c r="B942" t="s">
        <v>87</v>
      </c>
      <c r="C942" t="s">
        <v>88</v>
      </c>
      <c r="D942" t="s">
        <v>100</v>
      </c>
      <c r="E942" t="str">
        <f>IF(ISNUMBER(SEARCH(E$1, VLOOKUP($A942,#REF!, 30, FALSE))), "Y", "N")</f>
        <v>N</v>
      </c>
      <c r="F942" t="str">
        <f>IF(ISNUMBER(SEARCH(F$1, VLOOKUP($A942,#REF!, 30, FALSE))), "Y", "N")</f>
        <v>N</v>
      </c>
      <c r="G942" t="str">
        <f>IF(ISNUMBER(SEARCH(G$1, VLOOKUP($A942,#REF!, 30, FALSE))), "Y", "N")</f>
        <v>N</v>
      </c>
      <c r="H942" t="str">
        <f>IF(ISNUMBER(SEARCH(H$1, VLOOKUP($A942,#REF!, 30, FALSE))), "Y", "N")</f>
        <v>N</v>
      </c>
      <c r="I942" t="str">
        <f>IF(ISNUMBER(SEARCH(I$1, VLOOKUP($A942,#REF!, 30, FALSE))), "Y", "N")</f>
        <v>N</v>
      </c>
      <c r="J942" t="str">
        <f>IF(ISNUMBER(SEARCH(J$1, VLOOKUP($A942,#REF!, 30, FALSE))), "Y", "N")</f>
        <v>N</v>
      </c>
      <c r="K942" t="str">
        <f>IF(ISNUMBER(SEARCH(K$1, VLOOKUP($A942,#REF!, 30, FALSE))), "Y", "N")</f>
        <v>N</v>
      </c>
      <c r="L942">
        <v>217</v>
      </c>
      <c r="M942" t="s">
        <v>52</v>
      </c>
      <c r="N942" t="s">
        <v>90</v>
      </c>
      <c r="O942" t="s">
        <v>56</v>
      </c>
      <c r="P942" t="s">
        <v>23</v>
      </c>
      <c r="Q942">
        <v>0.80900000000000005</v>
      </c>
      <c r="R942">
        <f>IF(M942="electric",VLOOKUP(C942,Electric!$B:$F,5,FALSE), VLOOKUP(C942, Gas!$B:$F, 5, FALSE))</f>
        <v>0.63870000000000005</v>
      </c>
      <c r="S942" s="8" t="str">
        <f t="shared" si="14"/>
        <v>None</v>
      </c>
      <c r="T942">
        <v>0</v>
      </c>
      <c r="U942">
        <v>0</v>
      </c>
      <c r="V942">
        <v>0</v>
      </c>
      <c r="W942" t="s">
        <v>25</v>
      </c>
      <c r="X942">
        <v>24</v>
      </c>
      <c r="Y942" t="s">
        <v>13</v>
      </c>
      <c r="Z942" t="s">
        <v>40</v>
      </c>
      <c r="AA942" t="s">
        <v>206</v>
      </c>
      <c r="AB942" t="s">
        <v>199</v>
      </c>
      <c r="AC942" t="s">
        <v>966</v>
      </c>
      <c r="AD942" t="s">
        <v>201</v>
      </c>
      <c r="AE942" t="s">
        <v>1078</v>
      </c>
      <c r="AF942" t="s">
        <v>937</v>
      </c>
      <c r="AG942" t="b">
        <v>0</v>
      </c>
      <c r="AH942" t="b">
        <v>0</v>
      </c>
      <c r="AI942" t="b">
        <v>0</v>
      </c>
      <c r="AJ942" t="b">
        <v>0</v>
      </c>
      <c r="AK942" t="b">
        <v>1</v>
      </c>
      <c r="AL942" t="b">
        <v>1</v>
      </c>
      <c r="AO942" t="s">
        <v>27</v>
      </c>
      <c r="AP942" t="b">
        <v>0</v>
      </c>
      <c r="AQ942" t="b">
        <v>0</v>
      </c>
      <c r="AR942" t="s">
        <v>23</v>
      </c>
      <c r="AS942" t="b">
        <v>0</v>
      </c>
      <c r="AU942" t="s">
        <v>105</v>
      </c>
    </row>
    <row r="943" spans="1:47">
      <c r="A943">
        <v>151893</v>
      </c>
      <c r="B943" t="s">
        <v>87</v>
      </c>
      <c r="C943" t="s">
        <v>88</v>
      </c>
      <c r="D943" t="s">
        <v>1079</v>
      </c>
      <c r="E943" t="str">
        <f>IF(ISNUMBER(SEARCH(E$1, VLOOKUP($A943,#REF!, 30, FALSE))), "Y", "N")</f>
        <v>N</v>
      </c>
      <c r="F943" t="str">
        <f>IF(ISNUMBER(SEARCH(F$1, VLOOKUP($A943,#REF!, 30, FALSE))), "Y", "N")</f>
        <v>N</v>
      </c>
      <c r="G943" t="str">
        <f>IF(ISNUMBER(SEARCH(G$1, VLOOKUP($A943,#REF!, 30, FALSE))), "Y", "N")</f>
        <v>N</v>
      </c>
      <c r="H943" t="str">
        <f>IF(ISNUMBER(SEARCH(H$1, VLOOKUP($A943,#REF!, 30, FALSE))), "Y", "N")</f>
        <v>N</v>
      </c>
      <c r="I943" t="str">
        <f>IF(ISNUMBER(SEARCH(I$1, VLOOKUP($A943,#REF!, 30, FALSE))), "Y", "N")</f>
        <v>N</v>
      </c>
      <c r="J943" t="str">
        <f>IF(ISNUMBER(SEARCH(J$1, VLOOKUP($A943,#REF!, 30, FALSE))), "Y", "N")</f>
        <v>N</v>
      </c>
      <c r="K943" t="str">
        <f>IF(ISNUMBER(SEARCH(K$1, VLOOKUP($A943,#REF!, 30, FALSE))), "Y", "N")</f>
        <v>N</v>
      </c>
      <c r="L943">
        <v>70</v>
      </c>
      <c r="M943" t="s">
        <v>52</v>
      </c>
      <c r="N943" t="s">
        <v>90</v>
      </c>
      <c r="O943" t="s">
        <v>56</v>
      </c>
      <c r="P943" t="s">
        <v>959</v>
      </c>
      <c r="Q943" t="s">
        <v>1080</v>
      </c>
      <c r="R943">
        <f>IF(M943="electric",VLOOKUP(C943,Electric!$B:$F,5,FALSE), VLOOKUP(C943, Gas!$B:$F, 5, FALSE))</f>
        <v>0.63870000000000005</v>
      </c>
      <c r="S943" s="8" t="str">
        <f t="shared" si="14"/>
        <v>None</v>
      </c>
      <c r="T943">
        <v>0</v>
      </c>
      <c r="U943">
        <v>0</v>
      </c>
      <c r="V943">
        <v>0</v>
      </c>
      <c r="W943" t="s">
        <v>46</v>
      </c>
      <c r="X943">
        <v>4</v>
      </c>
      <c r="Y943" t="s">
        <v>961</v>
      </c>
      <c r="Z943" t="s">
        <v>40</v>
      </c>
      <c r="AA943" t="s">
        <v>231</v>
      </c>
      <c r="AC943" t="s">
        <v>962</v>
      </c>
      <c r="AD943" t="s">
        <v>201</v>
      </c>
      <c r="AE943" t="s">
        <v>1081</v>
      </c>
      <c r="AF943" t="s">
        <v>937</v>
      </c>
      <c r="AG943" t="b">
        <v>0</v>
      </c>
      <c r="AH943" t="b">
        <v>0</v>
      </c>
      <c r="AI943" t="b">
        <v>0</v>
      </c>
      <c r="AJ943" t="b">
        <v>0</v>
      </c>
      <c r="AK943" t="b">
        <v>1</v>
      </c>
      <c r="AL943" t="b">
        <v>1</v>
      </c>
      <c r="AO943" t="s">
        <v>27</v>
      </c>
      <c r="AP943" t="b">
        <v>0</v>
      </c>
      <c r="AQ943" t="b">
        <v>0</v>
      </c>
      <c r="AR943" t="s">
        <v>1082</v>
      </c>
      <c r="AS943" t="b">
        <v>0</v>
      </c>
      <c r="AU943" t="s">
        <v>105</v>
      </c>
    </row>
    <row r="944" spans="1:47">
      <c r="A944">
        <v>146934</v>
      </c>
      <c r="B944" t="s">
        <v>87</v>
      </c>
      <c r="C944" t="s">
        <v>587</v>
      </c>
      <c r="D944" t="s">
        <v>1083</v>
      </c>
      <c r="E944" t="str">
        <f>IF(ISNUMBER(SEARCH(E$1, VLOOKUP($A944,#REF!, 30, FALSE))), "Y", "N")</f>
        <v>N</v>
      </c>
      <c r="F944" t="str">
        <f>IF(ISNUMBER(SEARCH(F$1, VLOOKUP($A944,#REF!, 30, FALSE))), "Y", "N")</f>
        <v>N</v>
      </c>
      <c r="G944" t="str">
        <f>IF(ISNUMBER(SEARCH(G$1, VLOOKUP($A944,#REF!, 30, FALSE))), "Y", "N")</f>
        <v>N</v>
      </c>
      <c r="H944" t="str">
        <f>IF(ISNUMBER(SEARCH(H$1, VLOOKUP($A944,#REF!, 30, FALSE))), "Y", "N")</f>
        <v>N</v>
      </c>
      <c r="I944" t="str">
        <f>IF(ISNUMBER(SEARCH(I$1, VLOOKUP($A944,#REF!, 30, FALSE))), "Y", "N")</f>
        <v>N</v>
      </c>
      <c r="J944" t="str">
        <f>IF(ISNUMBER(SEARCH(J$1, VLOOKUP($A944,#REF!, 30, FALSE))), "Y", "N")</f>
        <v>N</v>
      </c>
      <c r="K944" t="str">
        <f>IF(ISNUMBER(SEARCH(K$1, VLOOKUP($A944,#REF!, 30, FALSE))), "Y", "N")</f>
        <v>N</v>
      </c>
      <c r="L944">
        <v>10</v>
      </c>
      <c r="M944" t="s">
        <v>52</v>
      </c>
      <c r="N944" t="s">
        <v>358</v>
      </c>
      <c r="O944" t="s">
        <v>56</v>
      </c>
      <c r="P944" t="s">
        <v>23</v>
      </c>
      <c r="Q944">
        <v>0.67500000000000004</v>
      </c>
      <c r="R944">
        <f>IF(M944="electric",VLOOKUP(C944,Electric!$B:$F,5,FALSE), VLOOKUP(C944, Gas!$B:$F, 5, FALSE))</f>
        <v>0.55659999999999998</v>
      </c>
      <c r="S944" s="8" t="str">
        <f t="shared" si="14"/>
        <v>None</v>
      </c>
      <c r="T944">
        <v>0</v>
      </c>
      <c r="U944">
        <v>0</v>
      </c>
      <c r="V944">
        <v>0</v>
      </c>
      <c r="W944" t="s">
        <v>46</v>
      </c>
      <c r="X944">
        <v>12</v>
      </c>
      <c r="Y944" t="s">
        <v>13</v>
      </c>
      <c r="Z944" t="s">
        <v>40</v>
      </c>
      <c r="AD944" t="s">
        <v>147</v>
      </c>
      <c r="AE944" t="s">
        <v>1084</v>
      </c>
      <c r="AF944" t="s">
        <v>937</v>
      </c>
      <c r="AG944" t="b">
        <v>0</v>
      </c>
      <c r="AH944" t="b">
        <v>0</v>
      </c>
      <c r="AI944" t="b">
        <v>0</v>
      </c>
      <c r="AJ944" t="b">
        <v>0</v>
      </c>
      <c r="AK944" t="b">
        <v>1</v>
      </c>
      <c r="AL944" t="b">
        <v>1</v>
      </c>
      <c r="AO944" s="1">
        <v>1</v>
      </c>
      <c r="AP944" t="b">
        <v>0</v>
      </c>
      <c r="AQ944" t="b">
        <v>1</v>
      </c>
      <c r="AR944" t="s">
        <v>23</v>
      </c>
    </row>
    <row r="945" spans="1:47">
      <c r="A945">
        <v>141417</v>
      </c>
      <c r="B945" t="s">
        <v>87</v>
      </c>
      <c r="C945" t="s">
        <v>1085</v>
      </c>
      <c r="D945" t="s">
        <v>1086</v>
      </c>
      <c r="E945" t="str">
        <f>IF(ISNUMBER(SEARCH(E$1, VLOOKUP($A945,#REF!, 30, FALSE))), "Y", "N")</f>
        <v>N</v>
      </c>
      <c r="F945" t="str">
        <f>IF(ISNUMBER(SEARCH(F$1, VLOOKUP($A945,#REF!, 30, FALSE))), "Y", "N")</f>
        <v>N</v>
      </c>
      <c r="G945" t="str">
        <f>IF(ISNUMBER(SEARCH(G$1, VLOOKUP($A945,#REF!, 30, FALSE))), "Y", "N")</f>
        <v>N</v>
      </c>
      <c r="H945" t="str">
        <f>IF(ISNUMBER(SEARCH(H$1, VLOOKUP($A945,#REF!, 30, FALSE))), "Y", "N")</f>
        <v>N</v>
      </c>
      <c r="I945" t="str">
        <f>IF(ISNUMBER(SEARCH(I$1, VLOOKUP($A945,#REF!, 30, FALSE))), "Y", "N")</f>
        <v>N</v>
      </c>
      <c r="J945" t="str">
        <f>IF(ISNUMBER(SEARCH(J$1, VLOOKUP($A945,#REF!, 30, FALSE))), "Y", "N")</f>
        <v>N</v>
      </c>
      <c r="K945" t="str">
        <f>IF(ISNUMBER(SEARCH(K$1, VLOOKUP($A945,#REF!, 30, FALSE))), "Y", "N")</f>
        <v>N</v>
      </c>
      <c r="L945">
        <v>60</v>
      </c>
      <c r="M945" t="s">
        <v>52</v>
      </c>
      <c r="N945" t="s">
        <v>55</v>
      </c>
      <c r="O945" t="s">
        <v>53</v>
      </c>
      <c r="P945" t="s">
        <v>23</v>
      </c>
      <c r="Q945">
        <v>0.48899999999999999</v>
      </c>
      <c r="R945">
        <f>IF(M945="electric",VLOOKUP(C945,Electric!$B:$F,5,FALSE), VLOOKUP(C945, Gas!$B:$F, 5, FALSE))</f>
        <v>0.29737000000000002</v>
      </c>
      <c r="S945" s="8" t="str">
        <f t="shared" si="14"/>
        <v>None</v>
      </c>
      <c r="T945">
        <v>0</v>
      </c>
      <c r="U945">
        <v>0</v>
      </c>
      <c r="V945">
        <v>0</v>
      </c>
      <c r="W945" t="s">
        <v>46</v>
      </c>
      <c r="X945">
        <v>12</v>
      </c>
      <c r="Y945" t="s">
        <v>13</v>
      </c>
      <c r="Z945" t="s">
        <v>40</v>
      </c>
      <c r="AA945" t="s">
        <v>165</v>
      </c>
      <c r="AB945" t="s">
        <v>898</v>
      </c>
      <c r="AD945" t="s">
        <v>572</v>
      </c>
      <c r="AE945" t="s">
        <v>1087</v>
      </c>
      <c r="AF945" t="s">
        <v>937</v>
      </c>
      <c r="AG945" t="b">
        <v>0</v>
      </c>
      <c r="AH945" t="b">
        <v>0</v>
      </c>
      <c r="AI945" t="b">
        <v>0</v>
      </c>
      <c r="AJ945" t="b">
        <v>0</v>
      </c>
      <c r="AK945" t="b">
        <v>1</v>
      </c>
      <c r="AL945" t="b">
        <v>1</v>
      </c>
      <c r="AO945" s="1">
        <v>1</v>
      </c>
      <c r="AP945" t="b">
        <v>0</v>
      </c>
      <c r="AQ945" t="b">
        <v>1</v>
      </c>
      <c r="AR945" t="s">
        <v>23</v>
      </c>
      <c r="AU945" t="s">
        <v>1088</v>
      </c>
    </row>
    <row r="946" spans="1:47">
      <c r="A946">
        <v>142132</v>
      </c>
      <c r="B946" t="s">
        <v>87</v>
      </c>
      <c r="C946" t="s">
        <v>1085</v>
      </c>
      <c r="D946" t="s">
        <v>1089</v>
      </c>
      <c r="E946" t="str">
        <f>IF(ISNUMBER(SEARCH(E$1, VLOOKUP($A946,#REF!, 30, FALSE))), "Y", "N")</f>
        <v>N</v>
      </c>
      <c r="F946" t="str">
        <f>IF(ISNUMBER(SEARCH(F$1, VLOOKUP($A946,#REF!, 30, FALSE))), "Y", "N")</f>
        <v>N</v>
      </c>
      <c r="G946" t="str">
        <f>IF(ISNUMBER(SEARCH(G$1, VLOOKUP($A946,#REF!, 30, FALSE))), "Y", "N")</f>
        <v>N</v>
      </c>
      <c r="H946" t="str">
        <f>IF(ISNUMBER(SEARCH(H$1, VLOOKUP($A946,#REF!, 30, FALSE))), "Y", "N")</f>
        <v>N</v>
      </c>
      <c r="I946" t="str">
        <f>IF(ISNUMBER(SEARCH(I$1, VLOOKUP($A946,#REF!, 30, FALSE))), "Y", "N")</f>
        <v>N</v>
      </c>
      <c r="J946" t="str">
        <f>IF(ISNUMBER(SEARCH(J$1, VLOOKUP($A946,#REF!, 30, FALSE))), "Y", "N")</f>
        <v>N</v>
      </c>
      <c r="K946" t="str">
        <f>IF(ISNUMBER(SEARCH(K$1, VLOOKUP($A946,#REF!, 30, FALSE))), "Y", "N")</f>
        <v>N</v>
      </c>
      <c r="L946">
        <v>50</v>
      </c>
      <c r="M946" t="s">
        <v>52</v>
      </c>
      <c r="N946" t="s">
        <v>55</v>
      </c>
      <c r="O946" t="s">
        <v>53</v>
      </c>
      <c r="P946" t="s">
        <v>23</v>
      </c>
      <c r="Q946">
        <v>0.54900000000000004</v>
      </c>
      <c r="R946">
        <f>IF(M946="electric",VLOOKUP(C946,Electric!$B:$F,5,FALSE), VLOOKUP(C946, Gas!$B:$F, 5, FALSE))</f>
        <v>0.29737000000000002</v>
      </c>
      <c r="S946" s="8" t="str">
        <f t="shared" si="14"/>
        <v>None</v>
      </c>
      <c r="T946">
        <v>0</v>
      </c>
      <c r="U946">
        <v>0</v>
      </c>
      <c r="V946">
        <v>0</v>
      </c>
      <c r="W946" t="s">
        <v>46</v>
      </c>
      <c r="X946">
        <v>24</v>
      </c>
      <c r="Y946" t="s">
        <v>13</v>
      </c>
      <c r="Z946" t="s">
        <v>40</v>
      </c>
      <c r="AA946" t="s">
        <v>170</v>
      </c>
      <c r="AD946" t="s">
        <v>574</v>
      </c>
      <c r="AE946" t="s">
        <v>1090</v>
      </c>
      <c r="AF946" t="s">
        <v>937</v>
      </c>
      <c r="AG946" t="b">
        <v>0</v>
      </c>
      <c r="AH946" t="b">
        <v>0</v>
      </c>
      <c r="AI946" t="b">
        <v>0</v>
      </c>
      <c r="AJ946" t="b">
        <v>0</v>
      </c>
      <c r="AK946" t="b">
        <v>1</v>
      </c>
      <c r="AL946" t="b">
        <v>1</v>
      </c>
      <c r="AO946" s="1">
        <v>1</v>
      </c>
      <c r="AP946" t="b">
        <v>0</v>
      </c>
      <c r="AQ946" t="b">
        <v>1</v>
      </c>
      <c r="AR946" t="s">
        <v>23</v>
      </c>
      <c r="AS946" t="b">
        <v>0</v>
      </c>
      <c r="AU946" t="s">
        <v>1088</v>
      </c>
    </row>
    <row r="947" spans="1:47">
      <c r="A947">
        <v>146935</v>
      </c>
      <c r="B947" t="s">
        <v>87</v>
      </c>
      <c r="C947" t="s">
        <v>1085</v>
      </c>
      <c r="D947" t="s">
        <v>1083</v>
      </c>
      <c r="E947" t="str">
        <f>IF(ISNUMBER(SEARCH(E$1, VLOOKUP($A947,#REF!, 30, FALSE))), "Y", "N")</f>
        <v>N</v>
      </c>
      <c r="F947" t="str">
        <f>IF(ISNUMBER(SEARCH(F$1, VLOOKUP($A947,#REF!, 30, FALSE))), "Y", "N")</f>
        <v>N</v>
      </c>
      <c r="G947" t="str">
        <f>IF(ISNUMBER(SEARCH(G$1, VLOOKUP($A947,#REF!, 30, FALSE))), "Y", "N")</f>
        <v>N</v>
      </c>
      <c r="H947" t="str">
        <f>IF(ISNUMBER(SEARCH(H$1, VLOOKUP($A947,#REF!, 30, FALSE))), "Y", "N")</f>
        <v>N</v>
      </c>
      <c r="I947" t="str">
        <f>IF(ISNUMBER(SEARCH(I$1, VLOOKUP($A947,#REF!, 30, FALSE))), "Y", "N")</f>
        <v>N</v>
      </c>
      <c r="J947" t="str">
        <f>IF(ISNUMBER(SEARCH(J$1, VLOOKUP($A947,#REF!, 30, FALSE))), "Y", "N")</f>
        <v>N</v>
      </c>
      <c r="K947" t="str">
        <f>IF(ISNUMBER(SEARCH(K$1, VLOOKUP($A947,#REF!, 30, FALSE))), "Y", "N")</f>
        <v>N</v>
      </c>
      <c r="L947">
        <v>10</v>
      </c>
      <c r="M947" t="s">
        <v>52</v>
      </c>
      <c r="N947" t="s">
        <v>55</v>
      </c>
      <c r="O947" t="s">
        <v>53</v>
      </c>
      <c r="P947" t="s">
        <v>23</v>
      </c>
      <c r="Q947">
        <v>0.48899999999999999</v>
      </c>
      <c r="R947">
        <f>IF(M947="electric",VLOOKUP(C947,Electric!$B:$F,5,FALSE), VLOOKUP(C947, Gas!$B:$F, 5, FALSE))</f>
        <v>0.29737000000000002</v>
      </c>
      <c r="S947" s="8" t="str">
        <f t="shared" si="14"/>
        <v>None</v>
      </c>
      <c r="T947">
        <v>0</v>
      </c>
      <c r="U947">
        <v>0</v>
      </c>
      <c r="V947">
        <v>0</v>
      </c>
      <c r="W947" t="s">
        <v>46</v>
      </c>
      <c r="X947">
        <v>12</v>
      </c>
      <c r="Y947" t="s">
        <v>13</v>
      </c>
      <c r="Z947" t="s">
        <v>40</v>
      </c>
      <c r="AA947" t="s">
        <v>226</v>
      </c>
      <c r="AD947" t="s">
        <v>162</v>
      </c>
      <c r="AE947" t="s">
        <v>1087</v>
      </c>
      <c r="AF947" t="s">
        <v>937</v>
      </c>
      <c r="AG947" t="b">
        <v>0</v>
      </c>
      <c r="AH947" t="b">
        <v>0</v>
      </c>
      <c r="AI947" t="b">
        <v>0</v>
      </c>
      <c r="AJ947" t="b">
        <v>0</v>
      </c>
      <c r="AK947" t="b">
        <v>1</v>
      </c>
      <c r="AL947" t="b">
        <v>1</v>
      </c>
      <c r="AN947" t="s">
        <v>741</v>
      </c>
      <c r="AO947" s="1">
        <v>1</v>
      </c>
      <c r="AP947" t="b">
        <v>0</v>
      </c>
      <c r="AQ947" t="b">
        <v>1</v>
      </c>
      <c r="AR947" t="s">
        <v>23</v>
      </c>
      <c r="AU947" t="s">
        <v>1088</v>
      </c>
    </row>
    <row r="948" spans="1:47">
      <c r="A948">
        <v>142131</v>
      </c>
      <c r="B948" t="s">
        <v>87</v>
      </c>
      <c r="C948" t="s">
        <v>1085</v>
      </c>
      <c r="D948" t="s">
        <v>1091</v>
      </c>
      <c r="E948" t="str">
        <f>IF(ISNUMBER(SEARCH(E$1, VLOOKUP($A948,#REF!, 30, FALSE))), "Y", "N")</f>
        <v>N</v>
      </c>
      <c r="F948" t="str">
        <f>IF(ISNUMBER(SEARCH(F$1, VLOOKUP($A948,#REF!, 30, FALSE))), "Y", "N")</f>
        <v>N</v>
      </c>
      <c r="G948" t="str">
        <f>IF(ISNUMBER(SEARCH(G$1, VLOOKUP($A948,#REF!, 30, FALSE))), "Y", "N")</f>
        <v>N</v>
      </c>
      <c r="H948" t="str">
        <f>IF(ISNUMBER(SEARCH(H$1, VLOOKUP($A948,#REF!, 30, FALSE))), "Y", "N")</f>
        <v>N</v>
      </c>
      <c r="I948" t="str">
        <f>IF(ISNUMBER(SEARCH(I$1, VLOOKUP($A948,#REF!, 30, FALSE))), "Y", "N")</f>
        <v>N</v>
      </c>
      <c r="J948" t="str">
        <f>IF(ISNUMBER(SEARCH(J$1, VLOOKUP($A948,#REF!, 30, FALSE))), "Y", "N")</f>
        <v>N</v>
      </c>
      <c r="K948" t="str">
        <f>IF(ISNUMBER(SEARCH(K$1, VLOOKUP($A948,#REF!, 30, FALSE))), "Y", "N")</f>
        <v>N</v>
      </c>
      <c r="L948">
        <v>10</v>
      </c>
      <c r="M948" t="s">
        <v>52</v>
      </c>
      <c r="N948" t="s">
        <v>55</v>
      </c>
      <c r="O948" t="s">
        <v>53</v>
      </c>
      <c r="P948" t="s">
        <v>23</v>
      </c>
      <c r="Q948">
        <v>0.42899999999999999</v>
      </c>
      <c r="R948">
        <f>IF(M948="electric",VLOOKUP(C948,Electric!$B:$F,5,FALSE), VLOOKUP(C948, Gas!$B:$F, 5, FALSE))</f>
        <v>0.29737000000000002</v>
      </c>
      <c r="S948" s="8" t="str">
        <f t="shared" si="14"/>
        <v>None</v>
      </c>
      <c r="T948">
        <v>0</v>
      </c>
      <c r="U948">
        <v>0</v>
      </c>
      <c r="V948">
        <v>0</v>
      </c>
      <c r="W948" t="s">
        <v>46</v>
      </c>
      <c r="X948">
        <v>6</v>
      </c>
      <c r="Y948" t="s">
        <v>13</v>
      </c>
      <c r="Z948" t="s">
        <v>40</v>
      </c>
      <c r="AA948" t="s">
        <v>226</v>
      </c>
      <c r="AD948" t="s">
        <v>162</v>
      </c>
      <c r="AE948" t="s">
        <v>1092</v>
      </c>
      <c r="AF948" t="s">
        <v>937</v>
      </c>
      <c r="AG948" t="b">
        <v>0</v>
      </c>
      <c r="AH948" t="b">
        <v>0</v>
      </c>
      <c r="AI948" t="b">
        <v>0</v>
      </c>
      <c r="AJ948" t="b">
        <v>0</v>
      </c>
      <c r="AK948" t="b">
        <v>1</v>
      </c>
      <c r="AL948" t="b">
        <v>1</v>
      </c>
      <c r="AO948" s="1">
        <v>1</v>
      </c>
      <c r="AP948" t="b">
        <v>0</v>
      </c>
      <c r="AQ948" t="b">
        <v>1</v>
      </c>
      <c r="AR948" t="s">
        <v>23</v>
      </c>
    </row>
    <row r="949" spans="1:47">
      <c r="A949">
        <v>143088</v>
      </c>
      <c r="B949" t="s">
        <v>87</v>
      </c>
      <c r="C949" t="s">
        <v>602</v>
      </c>
      <c r="D949" t="s">
        <v>1083</v>
      </c>
      <c r="E949" t="str">
        <f>IF(ISNUMBER(SEARCH(E$1, VLOOKUP($A949,#REF!, 30, FALSE))), "Y", "N")</f>
        <v>N</v>
      </c>
      <c r="F949" t="str">
        <f>IF(ISNUMBER(SEARCH(F$1, VLOOKUP($A949,#REF!, 30, FALSE))), "Y", "N")</f>
        <v>N</v>
      </c>
      <c r="G949" t="str">
        <f>IF(ISNUMBER(SEARCH(G$1, VLOOKUP($A949,#REF!, 30, FALSE))), "Y", "N")</f>
        <v>N</v>
      </c>
      <c r="H949" t="str">
        <f>IF(ISNUMBER(SEARCH(H$1, VLOOKUP($A949,#REF!, 30, FALSE))), "Y", "N")</f>
        <v>N</v>
      </c>
      <c r="I949" t="str">
        <f>IF(ISNUMBER(SEARCH(I$1, VLOOKUP($A949,#REF!, 30, FALSE))), "Y", "N")</f>
        <v>N</v>
      </c>
      <c r="J949" t="str">
        <f>IF(ISNUMBER(SEARCH(J$1, VLOOKUP($A949,#REF!, 30, FALSE))), "Y", "N")</f>
        <v>N</v>
      </c>
      <c r="K949" t="str">
        <f>IF(ISNUMBER(SEARCH(K$1, VLOOKUP($A949,#REF!, 30, FALSE))), "Y", "N")</f>
        <v>N</v>
      </c>
      <c r="L949">
        <v>10</v>
      </c>
      <c r="M949" t="s">
        <v>52</v>
      </c>
      <c r="N949" t="s">
        <v>358</v>
      </c>
      <c r="O949" t="s">
        <v>56</v>
      </c>
      <c r="P949" t="s">
        <v>23</v>
      </c>
      <c r="Q949">
        <v>0.47499999999999998</v>
      </c>
      <c r="R949">
        <f>IF(M949="electric",VLOOKUP(C949,Electric!$B:$F,5,FALSE), VLOOKUP(C949, Gas!$B:$F, 5, FALSE))</f>
        <v>3.7349999999999999</v>
      </c>
      <c r="S949" s="8">
        <f t="shared" si="14"/>
        <v>-0.87282463186077641</v>
      </c>
      <c r="T949">
        <v>0</v>
      </c>
      <c r="U949">
        <v>0</v>
      </c>
      <c r="V949">
        <v>0</v>
      </c>
      <c r="W949" t="s">
        <v>46</v>
      </c>
      <c r="X949">
        <v>12</v>
      </c>
      <c r="Y949" t="s">
        <v>13</v>
      </c>
      <c r="Z949" t="s">
        <v>40</v>
      </c>
      <c r="AD949" t="s">
        <v>147</v>
      </c>
      <c r="AE949" t="s">
        <v>1093</v>
      </c>
      <c r="AF949" t="s">
        <v>937</v>
      </c>
      <c r="AG949" t="b">
        <v>0</v>
      </c>
      <c r="AH949" t="b">
        <v>0</v>
      </c>
      <c r="AI949" t="b">
        <v>0</v>
      </c>
      <c r="AJ949" t="b">
        <v>0</v>
      </c>
      <c r="AK949" t="b">
        <v>1</v>
      </c>
      <c r="AL949" t="b">
        <v>1</v>
      </c>
      <c r="AN949" t="s">
        <v>741</v>
      </c>
      <c r="AO949" s="1">
        <v>1</v>
      </c>
      <c r="AP949" t="b">
        <v>0</v>
      </c>
      <c r="AQ949" t="b">
        <v>1</v>
      </c>
      <c r="AR949" t="s">
        <v>23</v>
      </c>
    </row>
    <row r="950" spans="1:47">
      <c r="A950">
        <v>143574</v>
      </c>
      <c r="B950" t="s">
        <v>87</v>
      </c>
      <c r="C950" t="s">
        <v>602</v>
      </c>
      <c r="D950" t="s">
        <v>1094</v>
      </c>
      <c r="E950" t="str">
        <f>IF(ISNUMBER(SEARCH(E$1, VLOOKUP($A950,#REF!, 30, FALSE))), "Y", "N")</f>
        <v>N</v>
      </c>
      <c r="F950" t="str">
        <f>IF(ISNUMBER(SEARCH(F$1, VLOOKUP($A950,#REF!, 30, FALSE))), "Y", "N")</f>
        <v>N</v>
      </c>
      <c r="G950" t="str">
        <f>IF(ISNUMBER(SEARCH(G$1, VLOOKUP($A950,#REF!, 30, FALSE))), "Y", "N")</f>
        <v>N</v>
      </c>
      <c r="H950" t="str">
        <f>IF(ISNUMBER(SEARCH(H$1, VLOOKUP($A950,#REF!, 30, FALSE))), "Y", "N")</f>
        <v>N</v>
      </c>
      <c r="I950" t="str">
        <f>IF(ISNUMBER(SEARCH(I$1, VLOOKUP($A950,#REF!, 30, FALSE))), "Y", "N")</f>
        <v>N</v>
      </c>
      <c r="J950" t="str">
        <f>IF(ISNUMBER(SEARCH(J$1, VLOOKUP($A950,#REF!, 30, FALSE))), "Y", "N")</f>
        <v>N</v>
      </c>
      <c r="K950" t="str">
        <f>IF(ISNUMBER(SEARCH(K$1, VLOOKUP($A950,#REF!, 30, FALSE))), "Y", "N")</f>
        <v>N</v>
      </c>
      <c r="L950">
        <v>10</v>
      </c>
      <c r="M950" t="s">
        <v>52</v>
      </c>
      <c r="N950" t="s">
        <v>358</v>
      </c>
      <c r="O950" t="s">
        <v>56</v>
      </c>
      <c r="P950" t="s">
        <v>23</v>
      </c>
      <c r="Q950">
        <v>0.52500000000000002</v>
      </c>
      <c r="R950">
        <f>IF(M950="electric",VLOOKUP(C950,Electric!$B:$F,5,FALSE), VLOOKUP(C950, Gas!$B:$F, 5, FALSE))</f>
        <v>3.7349999999999999</v>
      </c>
      <c r="S950" s="8">
        <f t="shared" si="14"/>
        <v>-0.85943775100401609</v>
      </c>
      <c r="T950">
        <v>0</v>
      </c>
      <c r="U950">
        <v>0</v>
      </c>
      <c r="V950">
        <v>0</v>
      </c>
      <c r="W950" t="s">
        <v>46</v>
      </c>
      <c r="X950">
        <v>24</v>
      </c>
      <c r="Y950" t="s">
        <v>13</v>
      </c>
      <c r="Z950" t="s">
        <v>40</v>
      </c>
      <c r="AD950" t="s">
        <v>147</v>
      </c>
      <c r="AE950" t="s">
        <v>1095</v>
      </c>
      <c r="AF950" t="s">
        <v>937</v>
      </c>
      <c r="AG950" t="b">
        <v>0</v>
      </c>
      <c r="AH950" t="b">
        <v>0</v>
      </c>
      <c r="AI950" t="b">
        <v>0</v>
      </c>
      <c r="AJ950" t="b">
        <v>0</v>
      </c>
      <c r="AK950" t="b">
        <v>1</v>
      </c>
      <c r="AL950" t="b">
        <v>1</v>
      </c>
      <c r="AO950" s="1">
        <v>1</v>
      </c>
      <c r="AP950" t="b">
        <v>0</v>
      </c>
      <c r="AQ950" t="b">
        <v>1</v>
      </c>
      <c r="AR950" t="s">
        <v>23</v>
      </c>
      <c r="AS950" t="b">
        <v>0</v>
      </c>
    </row>
    <row r="951" spans="1:47">
      <c r="A951">
        <v>146020</v>
      </c>
      <c r="B951" t="s">
        <v>87</v>
      </c>
      <c r="C951" t="s">
        <v>602</v>
      </c>
      <c r="D951" t="s">
        <v>1091</v>
      </c>
      <c r="E951" t="str">
        <f>IF(ISNUMBER(SEARCH(E$1, VLOOKUP($A951,#REF!, 30, FALSE))), "Y", "N")</f>
        <v>N</v>
      </c>
      <c r="F951" t="str">
        <f>IF(ISNUMBER(SEARCH(F$1, VLOOKUP($A951,#REF!, 30, FALSE))), "Y", "N")</f>
        <v>N</v>
      </c>
      <c r="G951" t="str">
        <f>IF(ISNUMBER(SEARCH(G$1, VLOOKUP($A951,#REF!, 30, FALSE))), "Y", "N")</f>
        <v>N</v>
      </c>
      <c r="H951" t="str">
        <f>IF(ISNUMBER(SEARCH(H$1, VLOOKUP($A951,#REF!, 30, FALSE))), "Y", "N")</f>
        <v>N</v>
      </c>
      <c r="I951" t="str">
        <f>IF(ISNUMBER(SEARCH(I$1, VLOOKUP($A951,#REF!, 30, FALSE))), "Y", "N")</f>
        <v>N</v>
      </c>
      <c r="J951" t="str">
        <f>IF(ISNUMBER(SEARCH(J$1, VLOOKUP($A951,#REF!, 30, FALSE))), "Y", "N")</f>
        <v>N</v>
      </c>
      <c r="K951" t="str">
        <f>IF(ISNUMBER(SEARCH(K$1, VLOOKUP($A951,#REF!, 30, FALSE))), "Y", "N")</f>
        <v>N</v>
      </c>
      <c r="L951">
        <v>10</v>
      </c>
      <c r="M951" t="s">
        <v>52</v>
      </c>
      <c r="N951" t="s">
        <v>358</v>
      </c>
      <c r="O951" t="s">
        <v>56</v>
      </c>
      <c r="P951" t="s">
        <v>23</v>
      </c>
      <c r="Q951">
        <v>0.435</v>
      </c>
      <c r="R951">
        <f>IF(M951="electric",VLOOKUP(C951,Electric!$B:$F,5,FALSE), VLOOKUP(C951, Gas!$B:$F, 5, FALSE))</f>
        <v>3.7349999999999999</v>
      </c>
      <c r="S951" s="8">
        <f t="shared" si="14"/>
        <v>-0.88353413654618473</v>
      </c>
      <c r="T951">
        <v>0</v>
      </c>
      <c r="U951">
        <v>0</v>
      </c>
      <c r="V951">
        <v>0</v>
      </c>
      <c r="W951" t="s">
        <v>46</v>
      </c>
      <c r="X951">
        <v>6</v>
      </c>
      <c r="Y951" t="s">
        <v>13</v>
      </c>
      <c r="Z951" t="s">
        <v>40</v>
      </c>
      <c r="AD951" t="s">
        <v>147</v>
      </c>
      <c r="AE951" t="s">
        <v>1096</v>
      </c>
      <c r="AF951" t="s">
        <v>937</v>
      </c>
      <c r="AG951" t="b">
        <v>0</v>
      </c>
      <c r="AH951" t="b">
        <v>0</v>
      </c>
      <c r="AI951" t="b">
        <v>0</v>
      </c>
      <c r="AJ951" t="b">
        <v>0</v>
      </c>
      <c r="AK951" t="b">
        <v>1</v>
      </c>
      <c r="AL951" t="b">
        <v>1</v>
      </c>
      <c r="AO951" s="1">
        <v>1</v>
      </c>
      <c r="AP951" t="b">
        <v>0</v>
      </c>
      <c r="AQ951" t="b">
        <v>1</v>
      </c>
      <c r="AR951" t="s">
        <v>23</v>
      </c>
    </row>
    <row r="952" spans="1:47">
      <c r="A952">
        <v>143358</v>
      </c>
      <c r="B952" t="s">
        <v>87</v>
      </c>
      <c r="C952" t="s">
        <v>1097</v>
      </c>
      <c r="D952" t="s">
        <v>1083</v>
      </c>
      <c r="E952" t="str">
        <f>IF(ISNUMBER(SEARCH(E$1, VLOOKUP($A952,#REF!, 30, FALSE))), "Y", "N")</f>
        <v>N</v>
      </c>
      <c r="F952" t="str">
        <f>IF(ISNUMBER(SEARCH(F$1, VLOOKUP($A952,#REF!, 30, FALSE))), "Y", "N")</f>
        <v>N</v>
      </c>
      <c r="G952" t="str">
        <f>IF(ISNUMBER(SEARCH(G$1, VLOOKUP($A952,#REF!, 30, FALSE))), "Y", "N")</f>
        <v>N</v>
      </c>
      <c r="H952" t="str">
        <f>IF(ISNUMBER(SEARCH(H$1, VLOOKUP($A952,#REF!, 30, FALSE))), "Y", "N")</f>
        <v>N</v>
      </c>
      <c r="I952" t="str">
        <f>IF(ISNUMBER(SEARCH(I$1, VLOOKUP($A952,#REF!, 30, FALSE))), "Y", "N")</f>
        <v>N</v>
      </c>
      <c r="J952" t="str">
        <f>IF(ISNUMBER(SEARCH(J$1, VLOOKUP($A952,#REF!, 30, FALSE))), "Y", "N")</f>
        <v>N</v>
      </c>
      <c r="K952" t="str">
        <f>IF(ISNUMBER(SEARCH(K$1, VLOOKUP($A952,#REF!, 30, FALSE))), "Y", "N")</f>
        <v>N</v>
      </c>
      <c r="L952">
        <v>10</v>
      </c>
      <c r="M952" t="s">
        <v>52</v>
      </c>
      <c r="N952" t="s">
        <v>358</v>
      </c>
      <c r="O952" t="s">
        <v>56</v>
      </c>
      <c r="P952" t="s">
        <v>23</v>
      </c>
      <c r="Q952">
        <v>0.61899999999999999</v>
      </c>
      <c r="R952">
        <f>IF(M952="electric",VLOOKUP(C952,Electric!$B:$F,5,FALSE), VLOOKUP(C952, Gas!$B:$F, 5, FALSE))</f>
        <v>0.91900000000000004</v>
      </c>
      <c r="S952" s="8">
        <f t="shared" si="14"/>
        <v>-0.32644178454842221</v>
      </c>
      <c r="T952">
        <v>0</v>
      </c>
      <c r="U952">
        <v>0</v>
      </c>
      <c r="V952">
        <v>0</v>
      </c>
      <c r="W952" t="s">
        <v>46</v>
      </c>
      <c r="X952">
        <v>12</v>
      </c>
      <c r="Y952" t="s">
        <v>13</v>
      </c>
      <c r="Z952" t="s">
        <v>40</v>
      </c>
      <c r="AD952" t="s">
        <v>147</v>
      </c>
      <c r="AE952" t="s">
        <v>1098</v>
      </c>
      <c r="AF952" t="s">
        <v>937</v>
      </c>
      <c r="AG952" t="b">
        <v>0</v>
      </c>
      <c r="AH952" t="b">
        <v>0</v>
      </c>
      <c r="AI952" t="b">
        <v>0</v>
      </c>
      <c r="AJ952" t="b">
        <v>0</v>
      </c>
      <c r="AK952" t="b">
        <v>1</v>
      </c>
      <c r="AL952" t="b">
        <v>1</v>
      </c>
      <c r="AN952" t="s">
        <v>741</v>
      </c>
      <c r="AO952" s="1">
        <v>1</v>
      </c>
      <c r="AP952" t="b">
        <v>0</v>
      </c>
      <c r="AQ952" t="b">
        <v>1</v>
      </c>
      <c r="AR952" t="s">
        <v>23</v>
      </c>
    </row>
    <row r="953" spans="1:47">
      <c r="A953">
        <v>143560</v>
      </c>
      <c r="B953" t="s">
        <v>87</v>
      </c>
      <c r="C953" t="s">
        <v>1097</v>
      </c>
      <c r="D953" t="s">
        <v>1094</v>
      </c>
      <c r="E953" t="str">
        <f>IF(ISNUMBER(SEARCH(E$1, VLOOKUP($A953,#REF!, 30, FALSE))), "Y", "N")</f>
        <v>N</v>
      </c>
      <c r="F953" t="str">
        <f>IF(ISNUMBER(SEARCH(F$1, VLOOKUP($A953,#REF!, 30, FALSE))), "Y", "N")</f>
        <v>N</v>
      </c>
      <c r="G953" t="str">
        <f>IF(ISNUMBER(SEARCH(G$1, VLOOKUP($A953,#REF!, 30, FALSE))), "Y", "N")</f>
        <v>N</v>
      </c>
      <c r="H953" t="str">
        <f>IF(ISNUMBER(SEARCH(H$1, VLOOKUP($A953,#REF!, 30, FALSE))), "Y", "N")</f>
        <v>N</v>
      </c>
      <c r="I953" t="str">
        <f>IF(ISNUMBER(SEARCH(I$1, VLOOKUP($A953,#REF!, 30, FALSE))), "Y", "N")</f>
        <v>N</v>
      </c>
      <c r="J953" t="str">
        <f>IF(ISNUMBER(SEARCH(J$1, VLOOKUP($A953,#REF!, 30, FALSE))), "Y", "N")</f>
        <v>N</v>
      </c>
      <c r="K953" t="str">
        <f>IF(ISNUMBER(SEARCH(K$1, VLOOKUP($A953,#REF!, 30, FALSE))), "Y", "N")</f>
        <v>N</v>
      </c>
      <c r="L953">
        <v>10</v>
      </c>
      <c r="M953" t="s">
        <v>52</v>
      </c>
      <c r="N953" t="s">
        <v>358</v>
      </c>
      <c r="O953" t="s">
        <v>56</v>
      </c>
      <c r="P953" t="s">
        <v>23</v>
      </c>
      <c r="Q953">
        <v>0.65900000000000003</v>
      </c>
      <c r="R953">
        <f>IF(M953="electric",VLOOKUP(C953,Electric!$B:$F,5,FALSE), VLOOKUP(C953, Gas!$B:$F, 5, FALSE))</f>
        <v>0.91900000000000004</v>
      </c>
      <c r="S953" s="8">
        <f t="shared" si="14"/>
        <v>-0.28291621327529926</v>
      </c>
      <c r="T953">
        <v>0</v>
      </c>
      <c r="U953">
        <v>0</v>
      </c>
      <c r="V953">
        <v>0</v>
      </c>
      <c r="W953" t="s">
        <v>46</v>
      </c>
      <c r="X953">
        <v>24</v>
      </c>
      <c r="Y953" t="s">
        <v>13</v>
      </c>
      <c r="Z953" t="s">
        <v>40</v>
      </c>
      <c r="AD953" t="s">
        <v>147</v>
      </c>
      <c r="AE953" t="s">
        <v>1099</v>
      </c>
      <c r="AF953" t="s">
        <v>937</v>
      </c>
      <c r="AG953" t="b">
        <v>0</v>
      </c>
      <c r="AH953" t="b">
        <v>0</v>
      </c>
      <c r="AI953" t="b">
        <v>0</v>
      </c>
      <c r="AJ953" t="b">
        <v>0</v>
      </c>
      <c r="AK953" t="b">
        <v>1</v>
      </c>
      <c r="AL953" t="b">
        <v>1</v>
      </c>
      <c r="AO953" s="1">
        <v>1</v>
      </c>
      <c r="AP953" t="b">
        <v>0</v>
      </c>
      <c r="AQ953" t="b">
        <v>1</v>
      </c>
      <c r="AR953" t="s">
        <v>23</v>
      </c>
      <c r="AS953" t="b">
        <v>0</v>
      </c>
    </row>
    <row r="954" spans="1:47">
      <c r="A954">
        <v>151375</v>
      </c>
      <c r="B954" t="s">
        <v>87</v>
      </c>
      <c r="C954" t="s">
        <v>102</v>
      </c>
      <c r="D954" t="s">
        <v>100</v>
      </c>
      <c r="E954" t="str">
        <f>IF(ISNUMBER(SEARCH(E$1, VLOOKUP($A954,#REF!, 30, FALSE))), "Y", "N")</f>
        <v>N</v>
      </c>
      <c r="F954" t="str">
        <f>IF(ISNUMBER(SEARCH(F$1, VLOOKUP($A954,#REF!, 30, FALSE))), "Y", "N")</f>
        <v>N</v>
      </c>
      <c r="G954" t="str">
        <f>IF(ISNUMBER(SEARCH(G$1, VLOOKUP($A954,#REF!, 30, FALSE))), "Y", "N")</f>
        <v>N</v>
      </c>
      <c r="H954" t="str">
        <f>IF(ISNUMBER(SEARCH(H$1, VLOOKUP($A954,#REF!, 30, FALSE))), "Y", "N")</f>
        <v>N</v>
      </c>
      <c r="I954" t="str">
        <f>IF(ISNUMBER(SEARCH(I$1, VLOOKUP($A954,#REF!, 30, FALSE))), "Y", "N")</f>
        <v>N</v>
      </c>
      <c r="J954" t="str">
        <f>IF(ISNUMBER(SEARCH(J$1, VLOOKUP($A954,#REF!, 30, FALSE))), "Y", "N")</f>
        <v>N</v>
      </c>
      <c r="K954" t="str">
        <f>IF(ISNUMBER(SEARCH(K$1, VLOOKUP($A954,#REF!, 30, FALSE))), "Y", "N")</f>
        <v>N</v>
      </c>
      <c r="L954">
        <v>217</v>
      </c>
      <c r="M954" t="s">
        <v>52</v>
      </c>
      <c r="N954" t="s">
        <v>90</v>
      </c>
      <c r="O954" t="s">
        <v>53</v>
      </c>
      <c r="P954" t="s">
        <v>23</v>
      </c>
      <c r="Q954">
        <v>1.0900000000000001</v>
      </c>
      <c r="R954">
        <f>IF(M954="electric",VLOOKUP(C954,Electric!$B:$F,5,FALSE), VLOOKUP(C954, Gas!$B:$F, 5, FALSE))</f>
        <v>0.58428500000000005</v>
      </c>
      <c r="S954" s="8" t="str">
        <f t="shared" si="14"/>
        <v>None</v>
      </c>
      <c r="T954">
        <v>0</v>
      </c>
      <c r="U954">
        <v>0</v>
      </c>
      <c r="V954">
        <v>0</v>
      </c>
      <c r="W954" t="s">
        <v>25</v>
      </c>
      <c r="X954">
        <v>24</v>
      </c>
      <c r="Y954" t="s">
        <v>13</v>
      </c>
      <c r="Z954" t="s">
        <v>40</v>
      </c>
      <c r="AA954" t="s">
        <v>206</v>
      </c>
      <c r="AB954" t="s">
        <v>199</v>
      </c>
      <c r="AC954" t="s">
        <v>966</v>
      </c>
      <c r="AD954" t="s">
        <v>201</v>
      </c>
      <c r="AE954" t="s">
        <v>1100</v>
      </c>
      <c r="AF954" t="s">
        <v>937</v>
      </c>
      <c r="AG954" t="b">
        <v>0</v>
      </c>
      <c r="AH954" t="b">
        <v>0</v>
      </c>
      <c r="AI954" t="b">
        <v>0</v>
      </c>
      <c r="AJ954" t="b">
        <v>0</v>
      </c>
      <c r="AK954" t="b">
        <v>1</v>
      </c>
      <c r="AL954" t="b">
        <v>1</v>
      </c>
      <c r="AO954" t="s">
        <v>27</v>
      </c>
      <c r="AP954" t="b">
        <v>0</v>
      </c>
      <c r="AQ954" t="b">
        <v>0</v>
      </c>
      <c r="AR954" t="s">
        <v>23</v>
      </c>
      <c r="AS954" t="b">
        <v>0</v>
      </c>
      <c r="AU954" t="s">
        <v>105</v>
      </c>
    </row>
    <row r="955" spans="1:47">
      <c r="A955">
        <v>151376</v>
      </c>
      <c r="B955" t="s">
        <v>87</v>
      </c>
      <c r="C955" t="s">
        <v>103</v>
      </c>
      <c r="D955" t="s">
        <v>100</v>
      </c>
      <c r="E955" t="str">
        <f>IF(ISNUMBER(SEARCH(E$1, VLOOKUP($A955,#REF!, 30, FALSE))), "Y", "N")</f>
        <v>N</v>
      </c>
      <c r="F955" t="str">
        <f>IF(ISNUMBER(SEARCH(F$1, VLOOKUP($A955,#REF!, 30, FALSE))), "Y", "N")</f>
        <v>N</v>
      </c>
      <c r="G955" t="str">
        <f>IF(ISNUMBER(SEARCH(G$1, VLOOKUP($A955,#REF!, 30, FALSE))), "Y", "N")</f>
        <v>N</v>
      </c>
      <c r="H955" t="str">
        <f>IF(ISNUMBER(SEARCH(H$1, VLOOKUP($A955,#REF!, 30, FALSE))), "Y", "N")</f>
        <v>N</v>
      </c>
      <c r="I955" t="str">
        <f>IF(ISNUMBER(SEARCH(I$1, VLOOKUP($A955,#REF!, 30, FALSE))), "Y", "N")</f>
        <v>N</v>
      </c>
      <c r="J955" t="str">
        <f>IF(ISNUMBER(SEARCH(J$1, VLOOKUP($A955,#REF!, 30, FALSE))), "Y", "N")</f>
        <v>N</v>
      </c>
      <c r="K955" t="str">
        <f>IF(ISNUMBER(SEARCH(K$1, VLOOKUP($A955,#REF!, 30, FALSE))), "Y", "N")</f>
        <v>N</v>
      </c>
      <c r="L955">
        <v>217</v>
      </c>
      <c r="M955" t="s">
        <v>52</v>
      </c>
      <c r="N955" t="s">
        <v>90</v>
      </c>
      <c r="O955" t="s">
        <v>53</v>
      </c>
      <c r="P955" t="s">
        <v>23</v>
      </c>
      <c r="Q955">
        <v>1.149</v>
      </c>
      <c r="R955">
        <f>IF(M955="electric",VLOOKUP(C955,Electric!$B:$F,5,FALSE), VLOOKUP(C955, Gas!$B:$F, 5, FALSE))</f>
        <v>0.60380299999999998</v>
      </c>
      <c r="S955" s="8" t="str">
        <f t="shared" si="14"/>
        <v>None</v>
      </c>
      <c r="T955">
        <v>0</v>
      </c>
      <c r="U955">
        <v>0</v>
      </c>
      <c r="V955">
        <v>0</v>
      </c>
      <c r="W955" t="s">
        <v>25</v>
      </c>
      <c r="X955">
        <v>24</v>
      </c>
      <c r="Y955" t="s">
        <v>13</v>
      </c>
      <c r="Z955" t="s">
        <v>40</v>
      </c>
      <c r="AA955" t="s">
        <v>206</v>
      </c>
      <c r="AB955" t="s">
        <v>199</v>
      </c>
      <c r="AC955" t="s">
        <v>966</v>
      </c>
      <c r="AD955" t="s">
        <v>201</v>
      </c>
      <c r="AE955" t="s">
        <v>1101</v>
      </c>
      <c r="AF955" t="s">
        <v>937</v>
      </c>
      <c r="AG955" t="b">
        <v>0</v>
      </c>
      <c r="AH955" t="b">
        <v>0</v>
      </c>
      <c r="AI955" t="b">
        <v>0</v>
      </c>
      <c r="AJ955" t="b">
        <v>0</v>
      </c>
      <c r="AK955" t="b">
        <v>1</v>
      </c>
      <c r="AL955" t="b">
        <v>1</v>
      </c>
      <c r="AO955" t="s">
        <v>27</v>
      </c>
      <c r="AP955" t="b">
        <v>0</v>
      </c>
      <c r="AQ955" t="b">
        <v>0</v>
      </c>
      <c r="AR955" t="s">
        <v>23</v>
      </c>
      <c r="AS955" t="b">
        <v>0</v>
      </c>
      <c r="AU955" t="s">
        <v>105</v>
      </c>
    </row>
    <row r="956" spans="1:47">
      <c r="A956">
        <v>151894</v>
      </c>
      <c r="B956" t="s">
        <v>87</v>
      </c>
      <c r="C956" t="s">
        <v>103</v>
      </c>
      <c r="D956" t="s">
        <v>1079</v>
      </c>
      <c r="E956" t="str">
        <f>IF(ISNUMBER(SEARCH(E$1, VLOOKUP($A956,#REF!, 30, FALSE))), "Y", "N")</f>
        <v>N</v>
      </c>
      <c r="F956" t="str">
        <f>IF(ISNUMBER(SEARCH(F$1, VLOOKUP($A956,#REF!, 30, FALSE))), "Y", "N")</f>
        <v>N</v>
      </c>
      <c r="G956" t="str">
        <f>IF(ISNUMBER(SEARCH(G$1, VLOOKUP($A956,#REF!, 30, FALSE))), "Y", "N")</f>
        <v>N</v>
      </c>
      <c r="H956" t="str">
        <f>IF(ISNUMBER(SEARCH(H$1, VLOOKUP($A956,#REF!, 30, FALSE))), "Y", "N")</f>
        <v>N</v>
      </c>
      <c r="I956" t="str">
        <f>IF(ISNUMBER(SEARCH(I$1, VLOOKUP($A956,#REF!, 30, FALSE))), "Y", "N")</f>
        <v>N</v>
      </c>
      <c r="J956" t="str">
        <f>IF(ISNUMBER(SEARCH(J$1, VLOOKUP($A956,#REF!, 30, FALSE))), "Y", "N")</f>
        <v>N</v>
      </c>
      <c r="K956" t="str">
        <f>IF(ISNUMBER(SEARCH(K$1, VLOOKUP($A956,#REF!, 30, FALSE))), "Y", "N")</f>
        <v>N</v>
      </c>
      <c r="L956">
        <v>70</v>
      </c>
      <c r="M956" t="s">
        <v>52</v>
      </c>
      <c r="N956" t="s">
        <v>90</v>
      </c>
      <c r="O956" t="s">
        <v>53</v>
      </c>
      <c r="P956" t="s">
        <v>959</v>
      </c>
      <c r="Q956" t="s">
        <v>1102</v>
      </c>
      <c r="R956">
        <f>IF(M956="electric",VLOOKUP(C956,Electric!$B:$F,5,FALSE), VLOOKUP(C956, Gas!$B:$F, 5, FALSE))</f>
        <v>0.60380299999999998</v>
      </c>
      <c r="S956" s="8" t="str">
        <f t="shared" si="14"/>
        <v>None</v>
      </c>
      <c r="T956">
        <v>0</v>
      </c>
      <c r="U956">
        <v>0</v>
      </c>
      <c r="V956">
        <v>0</v>
      </c>
      <c r="W956" t="s">
        <v>46</v>
      </c>
      <c r="X956">
        <v>4</v>
      </c>
      <c r="Y956" t="s">
        <v>961</v>
      </c>
      <c r="Z956" t="s">
        <v>40</v>
      </c>
      <c r="AA956" t="s">
        <v>231</v>
      </c>
      <c r="AC956" t="s">
        <v>962</v>
      </c>
      <c r="AD956" t="s">
        <v>201</v>
      </c>
      <c r="AE956" t="s">
        <v>1103</v>
      </c>
      <c r="AF956" t="s">
        <v>937</v>
      </c>
      <c r="AG956" t="b">
        <v>0</v>
      </c>
      <c r="AH956" t="b">
        <v>0</v>
      </c>
      <c r="AI956" t="b">
        <v>0</v>
      </c>
      <c r="AJ956" t="b">
        <v>0</v>
      </c>
      <c r="AK956" t="b">
        <v>1</v>
      </c>
      <c r="AL956" t="b">
        <v>1</v>
      </c>
      <c r="AO956" t="s">
        <v>27</v>
      </c>
      <c r="AP956" t="b">
        <v>0</v>
      </c>
      <c r="AQ956" t="b">
        <v>0</v>
      </c>
      <c r="AR956" t="s">
        <v>1082</v>
      </c>
      <c r="AS956" t="b">
        <v>0</v>
      </c>
      <c r="AU956" t="s">
        <v>105</v>
      </c>
    </row>
    <row r="957" spans="1:47">
      <c r="A957">
        <v>151688</v>
      </c>
      <c r="B957" t="s">
        <v>87</v>
      </c>
      <c r="C957" t="s">
        <v>104</v>
      </c>
      <c r="D957" t="s">
        <v>100</v>
      </c>
      <c r="E957" t="str">
        <f>IF(ISNUMBER(SEARCH(E$1, VLOOKUP($A957,#REF!, 30, FALSE))), "Y", "N")</f>
        <v>N</v>
      </c>
      <c r="F957" t="str">
        <f>IF(ISNUMBER(SEARCH(F$1, VLOOKUP($A957,#REF!, 30, FALSE))), "Y", "N")</f>
        <v>N</v>
      </c>
      <c r="G957" t="str">
        <f>IF(ISNUMBER(SEARCH(G$1, VLOOKUP($A957,#REF!, 30, FALSE))), "Y", "N")</f>
        <v>N</v>
      </c>
      <c r="H957" t="str">
        <f>IF(ISNUMBER(SEARCH(H$1, VLOOKUP($A957,#REF!, 30, FALSE))), "Y", "N")</f>
        <v>N</v>
      </c>
      <c r="I957" t="str">
        <f>IF(ISNUMBER(SEARCH(I$1, VLOOKUP($A957,#REF!, 30, FALSE))), "Y", "N")</f>
        <v>N</v>
      </c>
      <c r="J957" t="str">
        <f>IF(ISNUMBER(SEARCH(J$1, VLOOKUP($A957,#REF!, 30, FALSE))), "Y", "N")</f>
        <v>N</v>
      </c>
      <c r="K957" t="str">
        <f>IF(ISNUMBER(SEARCH(K$1, VLOOKUP($A957,#REF!, 30, FALSE))), "Y", "N")</f>
        <v>N</v>
      </c>
      <c r="L957">
        <v>217</v>
      </c>
      <c r="M957" t="s">
        <v>52</v>
      </c>
      <c r="N957" t="s">
        <v>90</v>
      </c>
      <c r="O957" t="s">
        <v>56</v>
      </c>
      <c r="P957" t="s">
        <v>23</v>
      </c>
      <c r="Q957">
        <v>0.82899999999999996</v>
      </c>
      <c r="R957">
        <f>IF(M957="electric",VLOOKUP(C957,Electric!$B:$F,5,FALSE), VLOOKUP(C957, Gas!$B:$F, 5, FALSE))</f>
        <v>0.46572799999999998</v>
      </c>
      <c r="S957" s="8" t="str">
        <f t="shared" si="14"/>
        <v>None</v>
      </c>
      <c r="T957">
        <v>0</v>
      </c>
      <c r="U957">
        <v>0</v>
      </c>
      <c r="V957">
        <v>0</v>
      </c>
      <c r="W957" t="s">
        <v>25</v>
      </c>
      <c r="X957">
        <v>24</v>
      </c>
      <c r="Y957" t="s">
        <v>13</v>
      </c>
      <c r="Z957" t="s">
        <v>40</v>
      </c>
      <c r="AA957" t="s">
        <v>206</v>
      </c>
      <c r="AB957" t="s">
        <v>199</v>
      </c>
      <c r="AC957" t="s">
        <v>966</v>
      </c>
      <c r="AD957" t="s">
        <v>201</v>
      </c>
      <c r="AE957" t="s">
        <v>1104</v>
      </c>
      <c r="AF957" t="s">
        <v>937</v>
      </c>
      <c r="AG957" t="b">
        <v>0</v>
      </c>
      <c r="AH957" t="b">
        <v>0</v>
      </c>
      <c r="AI957" t="b">
        <v>0</v>
      </c>
      <c r="AJ957" t="b">
        <v>0</v>
      </c>
      <c r="AK957" t="b">
        <v>1</v>
      </c>
      <c r="AL957" t="b">
        <v>1</v>
      </c>
      <c r="AO957" t="s">
        <v>27</v>
      </c>
      <c r="AP957" t="b">
        <v>0</v>
      </c>
      <c r="AQ957" t="b">
        <v>0</v>
      </c>
      <c r="AR957" t="s">
        <v>23</v>
      </c>
      <c r="AS957" t="b">
        <v>0</v>
      </c>
      <c r="AU957" t="s">
        <v>105</v>
      </c>
    </row>
    <row r="958" spans="1:47">
      <c r="A958">
        <v>151898</v>
      </c>
      <c r="B958" t="s">
        <v>87</v>
      </c>
      <c r="C958" t="s">
        <v>104</v>
      </c>
      <c r="D958" t="s">
        <v>1079</v>
      </c>
      <c r="E958" t="str">
        <f>IF(ISNUMBER(SEARCH(E$1, VLOOKUP($A958,#REF!, 30, FALSE))), "Y", "N")</f>
        <v>N</v>
      </c>
      <c r="F958" t="str">
        <f>IF(ISNUMBER(SEARCH(F$1, VLOOKUP($A958,#REF!, 30, FALSE))), "Y", "N")</f>
        <v>N</v>
      </c>
      <c r="G958" t="str">
        <f>IF(ISNUMBER(SEARCH(G$1, VLOOKUP($A958,#REF!, 30, FALSE))), "Y", "N")</f>
        <v>N</v>
      </c>
      <c r="H958" t="str">
        <f>IF(ISNUMBER(SEARCH(H$1, VLOOKUP($A958,#REF!, 30, FALSE))), "Y", "N")</f>
        <v>N</v>
      </c>
      <c r="I958" t="str">
        <f>IF(ISNUMBER(SEARCH(I$1, VLOOKUP($A958,#REF!, 30, FALSE))), "Y", "N")</f>
        <v>N</v>
      </c>
      <c r="J958" t="str">
        <f>IF(ISNUMBER(SEARCH(J$1, VLOOKUP($A958,#REF!, 30, FALSE))), "Y", "N")</f>
        <v>N</v>
      </c>
      <c r="K958" t="str">
        <f>IF(ISNUMBER(SEARCH(K$1, VLOOKUP($A958,#REF!, 30, FALSE))), "Y", "N")</f>
        <v>N</v>
      </c>
      <c r="L958">
        <v>70</v>
      </c>
      <c r="M958" t="s">
        <v>52</v>
      </c>
      <c r="N958" t="s">
        <v>90</v>
      </c>
      <c r="O958" t="s">
        <v>56</v>
      </c>
      <c r="P958" t="s">
        <v>959</v>
      </c>
      <c r="Q958" t="s">
        <v>1105</v>
      </c>
      <c r="R958">
        <f>IF(M958="electric",VLOOKUP(C958,Electric!$B:$F,5,FALSE), VLOOKUP(C958, Gas!$B:$F, 5, FALSE))</f>
        <v>0.46572799999999998</v>
      </c>
      <c r="S958" s="8" t="str">
        <f t="shared" si="14"/>
        <v>None</v>
      </c>
      <c r="T958">
        <v>0</v>
      </c>
      <c r="U958">
        <v>0</v>
      </c>
      <c r="V958">
        <v>0</v>
      </c>
      <c r="W958" t="s">
        <v>46</v>
      </c>
      <c r="X958">
        <v>4</v>
      </c>
      <c r="Y958" t="s">
        <v>961</v>
      </c>
      <c r="Z958" t="s">
        <v>40</v>
      </c>
      <c r="AA958" t="s">
        <v>231</v>
      </c>
      <c r="AC958" t="s">
        <v>962</v>
      </c>
      <c r="AD958" t="s">
        <v>201</v>
      </c>
      <c r="AE958" t="s">
        <v>1106</v>
      </c>
      <c r="AF958" t="s">
        <v>937</v>
      </c>
      <c r="AG958" t="b">
        <v>0</v>
      </c>
      <c r="AH958" t="b">
        <v>0</v>
      </c>
      <c r="AI958" t="b">
        <v>0</v>
      </c>
      <c r="AJ958" t="b">
        <v>0</v>
      </c>
      <c r="AK958" t="b">
        <v>1</v>
      </c>
      <c r="AL958" t="b">
        <v>1</v>
      </c>
      <c r="AO958" t="s">
        <v>27</v>
      </c>
      <c r="AP958" t="b">
        <v>0</v>
      </c>
      <c r="AQ958" t="b">
        <v>0</v>
      </c>
      <c r="AR958" t="s">
        <v>1082</v>
      </c>
      <c r="AS958" t="b">
        <v>0</v>
      </c>
      <c r="AU958" t="s">
        <v>105</v>
      </c>
    </row>
    <row r="959" spans="1:47">
      <c r="A959">
        <v>151382</v>
      </c>
      <c r="B959" t="s">
        <v>87</v>
      </c>
      <c r="C959" t="s">
        <v>96</v>
      </c>
      <c r="D959" t="s">
        <v>100</v>
      </c>
      <c r="E959" t="str">
        <f>IF(ISNUMBER(SEARCH(E$1, VLOOKUP($A959,#REF!, 30, FALSE))), "Y", "N")</f>
        <v>N</v>
      </c>
      <c r="F959" t="str">
        <f>IF(ISNUMBER(SEARCH(F$1, VLOOKUP($A959,#REF!, 30, FALSE))), "Y", "N")</f>
        <v>N</v>
      </c>
      <c r="G959" t="str">
        <f>IF(ISNUMBER(SEARCH(G$1, VLOOKUP($A959,#REF!, 30, FALSE))), "Y", "N")</f>
        <v>N</v>
      </c>
      <c r="H959" t="str">
        <f>IF(ISNUMBER(SEARCH(H$1, VLOOKUP($A959,#REF!, 30, FALSE))), "Y", "N")</f>
        <v>N</v>
      </c>
      <c r="I959" t="str">
        <f>IF(ISNUMBER(SEARCH(I$1, VLOOKUP($A959,#REF!, 30, FALSE))), "Y", "N")</f>
        <v>N</v>
      </c>
      <c r="J959" t="str">
        <f>IF(ISNUMBER(SEARCH(J$1, VLOOKUP($A959,#REF!, 30, FALSE))), "Y", "N")</f>
        <v>N</v>
      </c>
      <c r="K959" t="str">
        <f>IF(ISNUMBER(SEARCH(K$1, VLOOKUP($A959,#REF!, 30, FALSE))), "Y", "N")</f>
        <v>N</v>
      </c>
      <c r="L959">
        <v>217</v>
      </c>
      <c r="M959" t="s">
        <v>52</v>
      </c>
      <c r="N959" t="s">
        <v>90</v>
      </c>
      <c r="O959" t="s">
        <v>53</v>
      </c>
      <c r="P959" t="s">
        <v>23</v>
      </c>
      <c r="Q959">
        <v>0.749</v>
      </c>
      <c r="R959">
        <f>IF(M959="electric",VLOOKUP(C959,Electric!$B:$F,5,FALSE), VLOOKUP(C959, Gas!$B:$F, 5, FALSE))</f>
        <v>0.49651000000000001</v>
      </c>
      <c r="S959" s="8" t="str">
        <f t="shared" si="14"/>
        <v>None</v>
      </c>
      <c r="T959">
        <v>0</v>
      </c>
      <c r="U959">
        <v>0</v>
      </c>
      <c r="V959">
        <v>0</v>
      </c>
      <c r="W959" t="s">
        <v>25</v>
      </c>
      <c r="X959">
        <v>24</v>
      </c>
      <c r="Y959" t="s">
        <v>13</v>
      </c>
      <c r="Z959" t="s">
        <v>40</v>
      </c>
      <c r="AA959" t="s">
        <v>206</v>
      </c>
      <c r="AB959" t="s">
        <v>199</v>
      </c>
      <c r="AC959" t="s">
        <v>966</v>
      </c>
      <c r="AD959" t="s">
        <v>201</v>
      </c>
      <c r="AE959" t="s">
        <v>1107</v>
      </c>
      <c r="AF959" t="s">
        <v>937</v>
      </c>
      <c r="AG959" t="b">
        <v>0</v>
      </c>
      <c r="AH959" t="b">
        <v>0</v>
      </c>
      <c r="AI959" t="b">
        <v>0</v>
      </c>
      <c r="AJ959" t="b">
        <v>0</v>
      </c>
      <c r="AK959" t="b">
        <v>1</v>
      </c>
      <c r="AL959" t="b">
        <v>1</v>
      </c>
      <c r="AO959" t="s">
        <v>27</v>
      </c>
      <c r="AP959" t="b">
        <v>0</v>
      </c>
      <c r="AQ959" t="b">
        <v>0</v>
      </c>
      <c r="AR959" t="s">
        <v>23</v>
      </c>
      <c r="AS959" t="b">
        <v>0</v>
      </c>
      <c r="AU959" t="s">
        <v>105</v>
      </c>
    </row>
    <row r="960" spans="1:47">
      <c r="A960">
        <v>151899</v>
      </c>
      <c r="B960" t="s">
        <v>87</v>
      </c>
      <c r="C960" t="s">
        <v>96</v>
      </c>
      <c r="D960" t="s">
        <v>1079</v>
      </c>
      <c r="E960" t="str">
        <f>IF(ISNUMBER(SEARCH(E$1, VLOOKUP($A960,#REF!, 30, FALSE))), "Y", "N")</f>
        <v>N</v>
      </c>
      <c r="F960" t="str">
        <f>IF(ISNUMBER(SEARCH(F$1, VLOOKUP($A960,#REF!, 30, FALSE))), "Y", "N")</f>
        <v>N</v>
      </c>
      <c r="G960" t="str">
        <f>IF(ISNUMBER(SEARCH(G$1, VLOOKUP($A960,#REF!, 30, FALSE))), "Y", "N")</f>
        <v>N</v>
      </c>
      <c r="H960" t="str">
        <f>IF(ISNUMBER(SEARCH(H$1, VLOOKUP($A960,#REF!, 30, FALSE))), "Y", "N")</f>
        <v>N</v>
      </c>
      <c r="I960" t="str">
        <f>IF(ISNUMBER(SEARCH(I$1, VLOOKUP($A960,#REF!, 30, FALSE))), "Y", "N")</f>
        <v>N</v>
      </c>
      <c r="J960" t="str">
        <f>IF(ISNUMBER(SEARCH(J$1, VLOOKUP($A960,#REF!, 30, FALSE))), "Y", "N")</f>
        <v>N</v>
      </c>
      <c r="K960" t="str">
        <f>IF(ISNUMBER(SEARCH(K$1, VLOOKUP($A960,#REF!, 30, FALSE))), "Y", "N")</f>
        <v>N</v>
      </c>
      <c r="L960">
        <v>70</v>
      </c>
      <c r="M960" t="s">
        <v>52</v>
      </c>
      <c r="N960" t="s">
        <v>90</v>
      </c>
      <c r="O960" t="s">
        <v>53</v>
      </c>
      <c r="P960" t="s">
        <v>959</v>
      </c>
      <c r="Q960" t="s">
        <v>1105</v>
      </c>
      <c r="R960">
        <f>IF(M960="electric",VLOOKUP(C960,Electric!$B:$F,5,FALSE), VLOOKUP(C960, Gas!$B:$F, 5, FALSE))</f>
        <v>0.49651000000000001</v>
      </c>
      <c r="S960" s="8" t="str">
        <f t="shared" si="14"/>
        <v>None</v>
      </c>
      <c r="T960">
        <v>0</v>
      </c>
      <c r="U960">
        <v>0</v>
      </c>
      <c r="V960">
        <v>0</v>
      </c>
      <c r="W960" t="s">
        <v>46</v>
      </c>
      <c r="X960">
        <v>4</v>
      </c>
      <c r="Y960" t="s">
        <v>961</v>
      </c>
      <c r="Z960" t="s">
        <v>40</v>
      </c>
      <c r="AA960" t="s">
        <v>231</v>
      </c>
      <c r="AC960" t="s">
        <v>962</v>
      </c>
      <c r="AD960" t="s">
        <v>201</v>
      </c>
      <c r="AE960" t="s">
        <v>1108</v>
      </c>
      <c r="AF960" t="s">
        <v>937</v>
      </c>
      <c r="AG960" t="b">
        <v>0</v>
      </c>
      <c r="AH960" t="b">
        <v>0</v>
      </c>
      <c r="AI960" t="b">
        <v>0</v>
      </c>
      <c r="AJ960" t="b">
        <v>0</v>
      </c>
      <c r="AK960" t="b">
        <v>1</v>
      </c>
      <c r="AL960" t="b">
        <v>1</v>
      </c>
      <c r="AO960" t="s">
        <v>27</v>
      </c>
      <c r="AP960" t="b">
        <v>0</v>
      </c>
      <c r="AQ960" t="b">
        <v>0</v>
      </c>
      <c r="AR960" t="s">
        <v>1082</v>
      </c>
      <c r="AS960" t="b">
        <v>0</v>
      </c>
      <c r="AU960" t="s">
        <v>105</v>
      </c>
    </row>
    <row r="961" spans="1:47">
      <c r="A961">
        <v>143508</v>
      </c>
      <c r="B961" t="s">
        <v>87</v>
      </c>
      <c r="C961" t="s">
        <v>628</v>
      </c>
      <c r="D961" t="s">
        <v>1086</v>
      </c>
      <c r="E961" t="str">
        <f>IF(ISNUMBER(SEARCH(E$1, VLOOKUP($A961,#REF!, 30, FALSE))), "Y", "N")</f>
        <v>N</v>
      </c>
      <c r="F961" t="str">
        <f>IF(ISNUMBER(SEARCH(F$1, VLOOKUP($A961,#REF!, 30, FALSE))), "Y", "N")</f>
        <v>N</v>
      </c>
      <c r="G961" t="str">
        <f>IF(ISNUMBER(SEARCH(G$1, VLOOKUP($A961,#REF!, 30, FALSE))), "Y", "N")</f>
        <v>N</v>
      </c>
      <c r="H961" t="str">
        <f>IF(ISNUMBER(SEARCH(H$1, VLOOKUP($A961,#REF!, 30, FALSE))), "Y", "N")</f>
        <v>N</v>
      </c>
      <c r="I961" t="str">
        <f>IF(ISNUMBER(SEARCH(I$1, VLOOKUP($A961,#REF!, 30, FALSE))), "Y", "N")</f>
        <v>N</v>
      </c>
      <c r="J961" t="str">
        <f>IF(ISNUMBER(SEARCH(J$1, VLOOKUP($A961,#REF!, 30, FALSE))), "Y", "N")</f>
        <v>N</v>
      </c>
      <c r="K961" t="str">
        <f>IF(ISNUMBER(SEARCH(K$1, VLOOKUP($A961,#REF!, 30, FALSE))), "Y", "N")</f>
        <v>N</v>
      </c>
      <c r="L961">
        <v>60</v>
      </c>
      <c r="M961" t="s">
        <v>52</v>
      </c>
      <c r="N961" t="s">
        <v>39</v>
      </c>
      <c r="O961" t="s">
        <v>53</v>
      </c>
      <c r="P961" t="s">
        <v>23</v>
      </c>
      <c r="Q961">
        <v>0.55900000000000005</v>
      </c>
      <c r="R961">
        <f>IF(M961="electric",VLOOKUP(C961,Electric!$B:$F,5,FALSE), VLOOKUP(C961, Gas!$B:$F, 5, FALSE))</f>
        <v>0.36720000000000003</v>
      </c>
      <c r="S961" s="8" t="str">
        <f t="shared" si="14"/>
        <v>None</v>
      </c>
      <c r="T961">
        <v>0</v>
      </c>
      <c r="U961">
        <v>0</v>
      </c>
      <c r="V961">
        <v>0</v>
      </c>
      <c r="W961" t="s">
        <v>46</v>
      </c>
      <c r="X961">
        <v>12</v>
      </c>
      <c r="Y961" t="s">
        <v>13</v>
      </c>
      <c r="Z961" t="s">
        <v>40</v>
      </c>
      <c r="AA961" t="s">
        <v>165</v>
      </c>
      <c r="AB961" t="s">
        <v>1058</v>
      </c>
      <c r="AD961" t="s">
        <v>572</v>
      </c>
      <c r="AE961" t="s">
        <v>1109</v>
      </c>
      <c r="AF961" t="s">
        <v>937</v>
      </c>
      <c r="AG961" t="b">
        <v>0</v>
      </c>
      <c r="AH961" t="b">
        <v>0</v>
      </c>
      <c r="AI961" t="b">
        <v>0</v>
      </c>
      <c r="AJ961" t="b">
        <v>0</v>
      </c>
      <c r="AK961" t="b">
        <v>1</v>
      </c>
      <c r="AL961" t="b">
        <v>1</v>
      </c>
      <c r="AO961" s="1">
        <v>1</v>
      </c>
      <c r="AP961" t="b">
        <v>0</v>
      </c>
      <c r="AQ961" t="b">
        <v>1</v>
      </c>
      <c r="AR961" t="s">
        <v>23</v>
      </c>
      <c r="AU961" t="s">
        <v>1088</v>
      </c>
    </row>
    <row r="962" spans="1:47">
      <c r="A962">
        <v>146965</v>
      </c>
      <c r="B962" t="s">
        <v>87</v>
      </c>
      <c r="C962" t="s">
        <v>628</v>
      </c>
      <c r="D962" t="s">
        <v>1089</v>
      </c>
      <c r="E962" t="str">
        <f>IF(ISNUMBER(SEARCH(E$1, VLOOKUP($A962,#REF!, 30, FALSE))), "Y", "N")</f>
        <v>N</v>
      </c>
      <c r="F962" t="str">
        <f>IF(ISNUMBER(SEARCH(F$1, VLOOKUP($A962,#REF!, 30, FALSE))), "Y", "N")</f>
        <v>N</v>
      </c>
      <c r="G962" t="str">
        <f>IF(ISNUMBER(SEARCH(G$1, VLOOKUP($A962,#REF!, 30, FALSE))), "Y", "N")</f>
        <v>N</v>
      </c>
      <c r="H962" t="str">
        <f>IF(ISNUMBER(SEARCH(H$1, VLOOKUP($A962,#REF!, 30, FALSE))), "Y", "N")</f>
        <v>N</v>
      </c>
      <c r="I962" t="str">
        <f>IF(ISNUMBER(SEARCH(I$1, VLOOKUP($A962,#REF!, 30, FALSE))), "Y", "N")</f>
        <v>N</v>
      </c>
      <c r="J962" t="str">
        <f>IF(ISNUMBER(SEARCH(J$1, VLOOKUP($A962,#REF!, 30, FALSE))), "Y", "N")</f>
        <v>N</v>
      </c>
      <c r="K962" t="str">
        <f>IF(ISNUMBER(SEARCH(K$1, VLOOKUP($A962,#REF!, 30, FALSE))), "Y", "N")</f>
        <v>N</v>
      </c>
      <c r="L962">
        <v>50</v>
      </c>
      <c r="M962" t="s">
        <v>52</v>
      </c>
      <c r="N962" t="s">
        <v>39</v>
      </c>
      <c r="O962" t="s">
        <v>53</v>
      </c>
      <c r="P962" t="s">
        <v>23</v>
      </c>
      <c r="Q962">
        <v>0.59899999999999998</v>
      </c>
      <c r="R962">
        <f>IF(M962="electric",VLOOKUP(C962,Electric!$B:$F,5,FALSE), VLOOKUP(C962, Gas!$B:$F, 5, FALSE))</f>
        <v>0.36720000000000003</v>
      </c>
      <c r="S962" s="8" t="str">
        <f t="shared" ref="S962:S988" si="15">IF(AND(Q962&lt;R962, Q962&gt;0), (Q962-R962)/R962, "None")</f>
        <v>None</v>
      </c>
      <c r="T962">
        <v>0</v>
      </c>
      <c r="U962">
        <v>0</v>
      </c>
      <c r="V962">
        <v>0</v>
      </c>
      <c r="W962" t="s">
        <v>46</v>
      </c>
      <c r="X962">
        <v>24</v>
      </c>
      <c r="Y962" t="s">
        <v>13</v>
      </c>
      <c r="Z962" t="s">
        <v>40</v>
      </c>
      <c r="AA962" t="s">
        <v>170</v>
      </c>
      <c r="AD962" t="s">
        <v>574</v>
      </c>
      <c r="AE962" t="s">
        <v>1110</v>
      </c>
      <c r="AF962" t="s">
        <v>937</v>
      </c>
      <c r="AG962" t="b">
        <v>0</v>
      </c>
      <c r="AH962" t="b">
        <v>0</v>
      </c>
      <c r="AI962" t="b">
        <v>0</v>
      </c>
      <c r="AJ962" t="b">
        <v>0</v>
      </c>
      <c r="AK962" t="b">
        <v>1</v>
      </c>
      <c r="AL962" t="b">
        <v>1</v>
      </c>
      <c r="AO962" s="1">
        <v>1</v>
      </c>
      <c r="AP962" t="b">
        <v>0</v>
      </c>
      <c r="AQ962" t="b">
        <v>1</v>
      </c>
      <c r="AR962" t="s">
        <v>23</v>
      </c>
      <c r="AS962" t="b">
        <v>0</v>
      </c>
      <c r="AU962" t="s">
        <v>1088</v>
      </c>
    </row>
    <row r="963" spans="1:47">
      <c r="A963">
        <v>145850</v>
      </c>
      <c r="B963" t="s">
        <v>87</v>
      </c>
      <c r="C963" t="s">
        <v>628</v>
      </c>
      <c r="D963" t="s">
        <v>1083</v>
      </c>
      <c r="E963" t="str">
        <f>IF(ISNUMBER(SEARCH(E$1, VLOOKUP($A963,#REF!, 30, FALSE))), "Y", "N")</f>
        <v>N</v>
      </c>
      <c r="F963" t="str">
        <f>IF(ISNUMBER(SEARCH(F$1, VLOOKUP($A963,#REF!, 30, FALSE))), "Y", "N")</f>
        <v>N</v>
      </c>
      <c r="G963" t="str">
        <f>IF(ISNUMBER(SEARCH(G$1, VLOOKUP($A963,#REF!, 30, FALSE))), "Y", "N")</f>
        <v>N</v>
      </c>
      <c r="H963" t="str">
        <f>IF(ISNUMBER(SEARCH(H$1, VLOOKUP($A963,#REF!, 30, FALSE))), "Y", "N")</f>
        <v>N</v>
      </c>
      <c r="I963" t="str">
        <f>IF(ISNUMBER(SEARCH(I$1, VLOOKUP($A963,#REF!, 30, FALSE))), "Y", "N")</f>
        <v>N</v>
      </c>
      <c r="J963" t="str">
        <f>IF(ISNUMBER(SEARCH(J$1, VLOOKUP($A963,#REF!, 30, FALSE))), "Y", "N")</f>
        <v>N</v>
      </c>
      <c r="K963" t="str">
        <f>IF(ISNUMBER(SEARCH(K$1, VLOOKUP($A963,#REF!, 30, FALSE))), "Y", "N")</f>
        <v>N</v>
      </c>
      <c r="L963">
        <v>10</v>
      </c>
      <c r="M963" t="s">
        <v>52</v>
      </c>
      <c r="N963" t="s">
        <v>39</v>
      </c>
      <c r="O963" t="s">
        <v>53</v>
      </c>
      <c r="P963" t="s">
        <v>23</v>
      </c>
      <c r="Q963">
        <v>0.55900000000000005</v>
      </c>
      <c r="R963">
        <f>IF(M963="electric",VLOOKUP(C963,Electric!$B:$F,5,FALSE), VLOOKUP(C963, Gas!$B:$F, 5, FALSE))</f>
        <v>0.36720000000000003</v>
      </c>
      <c r="S963" s="8" t="str">
        <f t="shared" si="15"/>
        <v>None</v>
      </c>
      <c r="T963">
        <v>0</v>
      </c>
      <c r="U963">
        <v>0</v>
      </c>
      <c r="V963">
        <v>0</v>
      </c>
      <c r="W963" t="s">
        <v>46</v>
      </c>
      <c r="X963">
        <v>12</v>
      </c>
      <c r="Y963" t="s">
        <v>13</v>
      </c>
      <c r="Z963" t="s">
        <v>40</v>
      </c>
      <c r="AA963" t="s">
        <v>226</v>
      </c>
      <c r="AD963" t="s">
        <v>162</v>
      </c>
      <c r="AE963" t="s">
        <v>1109</v>
      </c>
      <c r="AF963" t="s">
        <v>937</v>
      </c>
      <c r="AG963" t="b">
        <v>0</v>
      </c>
      <c r="AH963" t="b">
        <v>0</v>
      </c>
      <c r="AI963" t="b">
        <v>0</v>
      </c>
      <c r="AJ963" t="b">
        <v>0</v>
      </c>
      <c r="AK963" t="b">
        <v>1</v>
      </c>
      <c r="AL963" t="b">
        <v>1</v>
      </c>
      <c r="AN963" t="s">
        <v>741</v>
      </c>
      <c r="AO963" s="1">
        <v>1</v>
      </c>
      <c r="AP963" t="b">
        <v>0</v>
      </c>
      <c r="AQ963" t="b">
        <v>1</v>
      </c>
      <c r="AR963" t="s">
        <v>23</v>
      </c>
      <c r="AS963" t="b">
        <v>0</v>
      </c>
      <c r="AU963" t="s">
        <v>1088</v>
      </c>
    </row>
    <row r="964" spans="1:47">
      <c r="A964">
        <v>146966</v>
      </c>
      <c r="B964" t="s">
        <v>87</v>
      </c>
      <c r="C964" t="s">
        <v>628</v>
      </c>
      <c r="D964" t="s">
        <v>1091</v>
      </c>
      <c r="E964" t="str">
        <f>IF(ISNUMBER(SEARCH(E$1, VLOOKUP($A964,#REF!, 30, FALSE))), "Y", "N")</f>
        <v>N</v>
      </c>
      <c r="F964" t="str">
        <f>IF(ISNUMBER(SEARCH(F$1, VLOOKUP($A964,#REF!, 30, FALSE))), "Y", "N")</f>
        <v>N</v>
      </c>
      <c r="G964" t="str">
        <f>IF(ISNUMBER(SEARCH(G$1, VLOOKUP($A964,#REF!, 30, FALSE))), "Y", "N")</f>
        <v>N</v>
      </c>
      <c r="H964" t="str">
        <f>IF(ISNUMBER(SEARCH(H$1, VLOOKUP($A964,#REF!, 30, FALSE))), "Y", "N")</f>
        <v>N</v>
      </c>
      <c r="I964" t="str">
        <f>IF(ISNUMBER(SEARCH(I$1, VLOOKUP($A964,#REF!, 30, FALSE))), "Y", "N")</f>
        <v>N</v>
      </c>
      <c r="J964" t="str">
        <f>IF(ISNUMBER(SEARCH(J$1, VLOOKUP($A964,#REF!, 30, FALSE))), "Y", "N")</f>
        <v>N</v>
      </c>
      <c r="K964" t="str">
        <f>IF(ISNUMBER(SEARCH(K$1, VLOOKUP($A964,#REF!, 30, FALSE))), "Y", "N")</f>
        <v>N</v>
      </c>
      <c r="L964">
        <v>10</v>
      </c>
      <c r="M964" t="s">
        <v>52</v>
      </c>
      <c r="N964" t="s">
        <v>39</v>
      </c>
      <c r="O964" t="s">
        <v>53</v>
      </c>
      <c r="P964" t="s">
        <v>23</v>
      </c>
      <c r="Q964">
        <v>0.54900000000000004</v>
      </c>
      <c r="R964">
        <f>IF(M964="electric",VLOOKUP(C964,Electric!$B:$F,5,FALSE), VLOOKUP(C964, Gas!$B:$F, 5, FALSE))</f>
        <v>0.36720000000000003</v>
      </c>
      <c r="S964" s="8" t="str">
        <f t="shared" si="15"/>
        <v>None</v>
      </c>
      <c r="T964">
        <v>0</v>
      </c>
      <c r="U964">
        <v>0</v>
      </c>
      <c r="V964">
        <v>0</v>
      </c>
      <c r="W964" t="s">
        <v>46</v>
      </c>
      <c r="X964">
        <v>6</v>
      </c>
      <c r="Y964" t="s">
        <v>13</v>
      </c>
      <c r="Z964" t="s">
        <v>40</v>
      </c>
      <c r="AA964" t="s">
        <v>226</v>
      </c>
      <c r="AD964" t="s">
        <v>162</v>
      </c>
      <c r="AE964" t="s">
        <v>1111</v>
      </c>
      <c r="AF964" t="s">
        <v>937</v>
      </c>
      <c r="AG964" t="b">
        <v>0</v>
      </c>
      <c r="AH964" t="b">
        <v>0</v>
      </c>
      <c r="AI964" t="b">
        <v>0</v>
      </c>
      <c r="AJ964" t="b">
        <v>0</v>
      </c>
      <c r="AK964" t="b">
        <v>1</v>
      </c>
      <c r="AL964" t="b">
        <v>1</v>
      </c>
      <c r="AO964" s="1">
        <v>1</v>
      </c>
      <c r="AP964" t="b">
        <v>0</v>
      </c>
      <c r="AQ964" t="b">
        <v>1</v>
      </c>
      <c r="AR964" t="s">
        <v>23</v>
      </c>
      <c r="AS964" t="b">
        <v>0</v>
      </c>
    </row>
    <row r="965" spans="1:47">
      <c r="A965">
        <v>151377</v>
      </c>
      <c r="B965" t="s">
        <v>87</v>
      </c>
      <c r="C965" t="s">
        <v>97</v>
      </c>
      <c r="D965" t="s">
        <v>100</v>
      </c>
      <c r="E965" t="str">
        <f>IF(ISNUMBER(SEARCH(E$1, VLOOKUP($A965,#REF!, 30, FALSE))), "Y", "N")</f>
        <v>N</v>
      </c>
      <c r="F965" t="str">
        <f>IF(ISNUMBER(SEARCH(F$1, VLOOKUP($A965,#REF!, 30, FALSE))), "Y", "N")</f>
        <v>N</v>
      </c>
      <c r="G965" t="str">
        <f>IF(ISNUMBER(SEARCH(G$1, VLOOKUP($A965,#REF!, 30, FALSE))), "Y", "N")</f>
        <v>N</v>
      </c>
      <c r="H965" t="str">
        <f>IF(ISNUMBER(SEARCH(H$1, VLOOKUP($A965,#REF!, 30, FALSE))), "Y", "N")</f>
        <v>N</v>
      </c>
      <c r="I965" t="str">
        <f>IF(ISNUMBER(SEARCH(I$1, VLOOKUP($A965,#REF!, 30, FALSE))), "Y", "N")</f>
        <v>N</v>
      </c>
      <c r="J965" t="str">
        <f>IF(ISNUMBER(SEARCH(J$1, VLOOKUP($A965,#REF!, 30, FALSE))), "Y", "N")</f>
        <v>N</v>
      </c>
      <c r="K965" t="str">
        <f>IF(ISNUMBER(SEARCH(K$1, VLOOKUP($A965,#REF!, 30, FALSE))), "Y", "N")</f>
        <v>N</v>
      </c>
      <c r="L965">
        <v>217</v>
      </c>
      <c r="M965" t="s">
        <v>52</v>
      </c>
      <c r="N965" t="s">
        <v>90</v>
      </c>
      <c r="O965" t="s">
        <v>56</v>
      </c>
      <c r="P965" t="s">
        <v>23</v>
      </c>
      <c r="Q965">
        <v>0.84899999999999998</v>
      </c>
      <c r="R965">
        <f>IF(M965="electric",VLOOKUP(C965,Electric!$B:$F,5,FALSE), VLOOKUP(C965, Gas!$B:$F, 5, FALSE))</f>
        <v>0.50159399999999998</v>
      </c>
      <c r="S965" s="8" t="str">
        <f t="shared" si="15"/>
        <v>None</v>
      </c>
      <c r="T965">
        <v>0</v>
      </c>
      <c r="U965">
        <v>0</v>
      </c>
      <c r="V965">
        <v>0</v>
      </c>
      <c r="W965" t="s">
        <v>25</v>
      </c>
      <c r="X965">
        <v>24</v>
      </c>
      <c r="Y965" t="s">
        <v>13</v>
      </c>
      <c r="Z965" t="s">
        <v>40</v>
      </c>
      <c r="AA965" t="s">
        <v>206</v>
      </c>
      <c r="AB965" t="s">
        <v>199</v>
      </c>
      <c r="AC965" t="s">
        <v>966</v>
      </c>
      <c r="AD965" t="s">
        <v>201</v>
      </c>
      <c r="AE965" t="s">
        <v>1112</v>
      </c>
      <c r="AF965" t="s">
        <v>937</v>
      </c>
      <c r="AG965" t="b">
        <v>0</v>
      </c>
      <c r="AH965" t="b">
        <v>0</v>
      </c>
      <c r="AI965" t="b">
        <v>0</v>
      </c>
      <c r="AJ965" t="b">
        <v>0</v>
      </c>
      <c r="AK965" t="b">
        <v>1</v>
      </c>
      <c r="AL965" t="b">
        <v>1</v>
      </c>
      <c r="AO965" t="s">
        <v>27</v>
      </c>
      <c r="AP965" t="b">
        <v>0</v>
      </c>
      <c r="AQ965" t="b">
        <v>0</v>
      </c>
      <c r="AR965" t="s">
        <v>23</v>
      </c>
      <c r="AS965" t="b">
        <v>0</v>
      </c>
      <c r="AU965" t="s">
        <v>105</v>
      </c>
    </row>
    <row r="966" spans="1:47">
      <c r="A966">
        <v>151895</v>
      </c>
      <c r="B966" t="s">
        <v>87</v>
      </c>
      <c r="C966" t="s">
        <v>97</v>
      </c>
      <c r="D966" t="s">
        <v>1079</v>
      </c>
      <c r="E966" t="str">
        <f>IF(ISNUMBER(SEARCH(E$1, VLOOKUP($A966,#REF!, 30, FALSE))), "Y", "N")</f>
        <v>N</v>
      </c>
      <c r="F966" t="str">
        <f>IF(ISNUMBER(SEARCH(F$1, VLOOKUP($A966,#REF!, 30, FALSE))), "Y", "N")</f>
        <v>N</v>
      </c>
      <c r="G966" t="str">
        <f>IF(ISNUMBER(SEARCH(G$1, VLOOKUP($A966,#REF!, 30, FALSE))), "Y", "N")</f>
        <v>N</v>
      </c>
      <c r="H966" t="str">
        <f>IF(ISNUMBER(SEARCH(H$1, VLOOKUP($A966,#REF!, 30, FALSE))), "Y", "N")</f>
        <v>N</v>
      </c>
      <c r="I966" t="str">
        <f>IF(ISNUMBER(SEARCH(I$1, VLOOKUP($A966,#REF!, 30, FALSE))), "Y", "N")</f>
        <v>N</v>
      </c>
      <c r="J966" t="str">
        <f>IF(ISNUMBER(SEARCH(J$1, VLOOKUP($A966,#REF!, 30, FALSE))), "Y", "N")</f>
        <v>N</v>
      </c>
      <c r="K966" t="str">
        <f>IF(ISNUMBER(SEARCH(K$1, VLOOKUP($A966,#REF!, 30, FALSE))), "Y", "N")</f>
        <v>N</v>
      </c>
      <c r="L966">
        <v>70</v>
      </c>
      <c r="M966" t="s">
        <v>52</v>
      </c>
      <c r="N966" t="s">
        <v>90</v>
      </c>
      <c r="O966" t="s">
        <v>56</v>
      </c>
      <c r="P966" t="s">
        <v>959</v>
      </c>
      <c r="Q966" t="s">
        <v>1113</v>
      </c>
      <c r="R966">
        <f>IF(M966="electric",VLOOKUP(C966,Electric!$B:$F,5,FALSE), VLOOKUP(C966, Gas!$B:$F, 5, FALSE))</f>
        <v>0.50159399999999998</v>
      </c>
      <c r="S966" s="8" t="str">
        <f t="shared" si="15"/>
        <v>None</v>
      </c>
      <c r="T966">
        <v>0</v>
      </c>
      <c r="U966">
        <v>0</v>
      </c>
      <c r="V966">
        <v>0</v>
      </c>
      <c r="W966" t="s">
        <v>46</v>
      </c>
      <c r="X966">
        <v>4</v>
      </c>
      <c r="Y966" t="s">
        <v>961</v>
      </c>
      <c r="Z966" t="s">
        <v>40</v>
      </c>
      <c r="AA966" t="s">
        <v>231</v>
      </c>
      <c r="AC966" t="s">
        <v>962</v>
      </c>
      <c r="AD966" t="s">
        <v>201</v>
      </c>
      <c r="AE966" t="s">
        <v>1114</v>
      </c>
      <c r="AF966" t="s">
        <v>937</v>
      </c>
      <c r="AG966" t="b">
        <v>0</v>
      </c>
      <c r="AH966" t="b">
        <v>0</v>
      </c>
      <c r="AI966" t="b">
        <v>0</v>
      </c>
      <c r="AJ966" t="b">
        <v>0</v>
      </c>
      <c r="AK966" t="b">
        <v>1</v>
      </c>
      <c r="AL966" t="b">
        <v>1</v>
      </c>
      <c r="AO966" t="s">
        <v>27</v>
      </c>
      <c r="AP966" t="b">
        <v>0</v>
      </c>
      <c r="AQ966" t="b">
        <v>0</v>
      </c>
      <c r="AR966" t="s">
        <v>1082</v>
      </c>
      <c r="AS966" t="b">
        <v>0</v>
      </c>
      <c r="AU966" t="s">
        <v>105</v>
      </c>
    </row>
    <row r="967" spans="1:47">
      <c r="A967">
        <v>151910</v>
      </c>
      <c r="B967" t="s">
        <v>87</v>
      </c>
      <c r="C967" t="s">
        <v>98</v>
      </c>
      <c r="D967" t="s">
        <v>100</v>
      </c>
      <c r="E967" t="str">
        <f>IF(ISNUMBER(SEARCH(E$1, VLOOKUP($A967,#REF!, 30, FALSE))), "Y", "N")</f>
        <v>N</v>
      </c>
      <c r="F967" t="str">
        <f>IF(ISNUMBER(SEARCH(F$1, VLOOKUP($A967,#REF!, 30, FALSE))), "Y", "N")</f>
        <v>N</v>
      </c>
      <c r="G967" t="str">
        <f>IF(ISNUMBER(SEARCH(G$1, VLOOKUP($A967,#REF!, 30, FALSE))), "Y", "N")</f>
        <v>N</v>
      </c>
      <c r="H967" t="str">
        <f>IF(ISNUMBER(SEARCH(H$1, VLOOKUP($A967,#REF!, 30, FALSE))), "Y", "N")</f>
        <v>N</v>
      </c>
      <c r="I967" t="str">
        <f>IF(ISNUMBER(SEARCH(I$1, VLOOKUP($A967,#REF!, 30, FALSE))), "Y", "N")</f>
        <v>N</v>
      </c>
      <c r="J967" t="str">
        <f>IF(ISNUMBER(SEARCH(J$1, VLOOKUP($A967,#REF!, 30, FALSE))), "Y", "N")</f>
        <v>N</v>
      </c>
      <c r="K967" t="str">
        <f>IF(ISNUMBER(SEARCH(K$1, VLOOKUP($A967,#REF!, 30, FALSE))), "Y", "N")</f>
        <v>N</v>
      </c>
      <c r="L967">
        <v>217</v>
      </c>
      <c r="M967" t="s">
        <v>52</v>
      </c>
      <c r="N967" t="s">
        <v>90</v>
      </c>
      <c r="O967" t="s">
        <v>56</v>
      </c>
      <c r="P967" t="s">
        <v>23</v>
      </c>
      <c r="Q967">
        <v>0.79900000000000004</v>
      </c>
      <c r="R967">
        <f>IF(M967="electric",VLOOKUP(C967,Electric!$B:$F,5,FALSE), VLOOKUP(C967, Gas!$B:$F, 5, FALSE))</f>
        <v>0.69023999999999996</v>
      </c>
      <c r="S967" s="8" t="str">
        <f t="shared" si="15"/>
        <v>None</v>
      </c>
      <c r="T967">
        <v>0</v>
      </c>
      <c r="U967">
        <v>0</v>
      </c>
      <c r="V967">
        <v>0</v>
      </c>
      <c r="W967" t="s">
        <v>25</v>
      </c>
      <c r="X967">
        <v>24</v>
      </c>
      <c r="Y967" t="s">
        <v>13</v>
      </c>
      <c r="Z967" t="s">
        <v>40</v>
      </c>
      <c r="AA967" t="s">
        <v>206</v>
      </c>
      <c r="AC967" t="s">
        <v>1115</v>
      </c>
      <c r="AD967" t="s">
        <v>201</v>
      </c>
      <c r="AE967" t="s">
        <v>1116</v>
      </c>
      <c r="AF967" t="s">
        <v>937</v>
      </c>
      <c r="AG967" t="b">
        <v>0</v>
      </c>
      <c r="AH967" t="b">
        <v>0</v>
      </c>
      <c r="AI967" t="b">
        <v>0</v>
      </c>
      <c r="AJ967" t="b">
        <v>0</v>
      </c>
      <c r="AK967" t="b">
        <v>1</v>
      </c>
      <c r="AL967" t="b">
        <v>1</v>
      </c>
      <c r="AO967" t="s">
        <v>27</v>
      </c>
      <c r="AP967" t="b">
        <v>0</v>
      </c>
      <c r="AQ967" t="b">
        <v>0</v>
      </c>
      <c r="AR967" t="s">
        <v>23</v>
      </c>
      <c r="AS967" t="b">
        <v>0</v>
      </c>
      <c r="AU967" t="s">
        <v>105</v>
      </c>
    </row>
    <row r="968" spans="1:47">
      <c r="A968">
        <v>151912</v>
      </c>
      <c r="B968" t="s">
        <v>87</v>
      </c>
      <c r="C968" t="s">
        <v>98</v>
      </c>
      <c r="D968" t="s">
        <v>1079</v>
      </c>
      <c r="E968" t="str">
        <f>IF(ISNUMBER(SEARCH(E$1, VLOOKUP($A968,#REF!, 30, FALSE))), "Y", "N")</f>
        <v>N</v>
      </c>
      <c r="F968" t="str">
        <f>IF(ISNUMBER(SEARCH(F$1, VLOOKUP($A968,#REF!, 30, FALSE))), "Y", "N")</f>
        <v>N</v>
      </c>
      <c r="G968" t="str">
        <f>IF(ISNUMBER(SEARCH(G$1, VLOOKUP($A968,#REF!, 30, FALSE))), "Y", "N")</f>
        <v>N</v>
      </c>
      <c r="H968" t="str">
        <f>IF(ISNUMBER(SEARCH(H$1, VLOOKUP($A968,#REF!, 30, FALSE))), "Y", "N")</f>
        <v>N</v>
      </c>
      <c r="I968" t="str">
        <f>IF(ISNUMBER(SEARCH(I$1, VLOOKUP($A968,#REF!, 30, FALSE))), "Y", "N")</f>
        <v>N</v>
      </c>
      <c r="J968" t="str">
        <f>IF(ISNUMBER(SEARCH(J$1, VLOOKUP($A968,#REF!, 30, FALSE))), "Y", "N")</f>
        <v>N</v>
      </c>
      <c r="K968" t="str">
        <f>IF(ISNUMBER(SEARCH(K$1, VLOOKUP($A968,#REF!, 30, FALSE))), "Y", "N")</f>
        <v>N</v>
      </c>
      <c r="L968">
        <v>70</v>
      </c>
      <c r="M968" t="s">
        <v>52</v>
      </c>
      <c r="N968" t="s">
        <v>90</v>
      </c>
      <c r="O968" t="s">
        <v>56</v>
      </c>
      <c r="P968" t="s">
        <v>959</v>
      </c>
      <c r="Q968" t="s">
        <v>1117</v>
      </c>
      <c r="R968">
        <f>IF(M968="electric",VLOOKUP(C968,Electric!$B:$F,5,FALSE), VLOOKUP(C968, Gas!$B:$F, 5, FALSE))</f>
        <v>0.69023999999999996</v>
      </c>
      <c r="S968" s="8" t="str">
        <f t="shared" si="15"/>
        <v>None</v>
      </c>
      <c r="T968">
        <v>0</v>
      </c>
      <c r="U968">
        <v>0</v>
      </c>
      <c r="V968">
        <v>0</v>
      </c>
      <c r="X968">
        <v>4</v>
      </c>
      <c r="Y968" t="s">
        <v>961</v>
      </c>
      <c r="Z968" t="s">
        <v>40</v>
      </c>
      <c r="AA968" t="s">
        <v>198</v>
      </c>
      <c r="AC968" t="s">
        <v>1115</v>
      </c>
      <c r="AD968" t="s">
        <v>201</v>
      </c>
      <c r="AE968" t="s">
        <v>1118</v>
      </c>
      <c r="AF968" t="s">
        <v>937</v>
      </c>
      <c r="AG968" t="b">
        <v>0</v>
      </c>
      <c r="AH968" t="b">
        <v>0</v>
      </c>
      <c r="AI968" t="b">
        <v>0</v>
      </c>
      <c r="AJ968" t="b">
        <v>0</v>
      </c>
      <c r="AK968" t="b">
        <v>1</v>
      </c>
      <c r="AL968" t="b">
        <v>1</v>
      </c>
      <c r="AO968" t="s">
        <v>27</v>
      </c>
      <c r="AP968" t="b">
        <v>0</v>
      </c>
      <c r="AQ968" t="b">
        <v>0</v>
      </c>
      <c r="AR968" t="s">
        <v>1082</v>
      </c>
      <c r="AS968" t="b">
        <v>0</v>
      </c>
      <c r="AU968" t="s">
        <v>105</v>
      </c>
    </row>
    <row r="969" spans="1:47">
      <c r="A969">
        <v>141443</v>
      </c>
      <c r="B969" t="s">
        <v>87</v>
      </c>
      <c r="C969" t="s">
        <v>291</v>
      </c>
      <c r="D969" t="s">
        <v>1086</v>
      </c>
      <c r="E969" t="str">
        <f>IF(ISNUMBER(SEARCH(E$1, VLOOKUP($A969,#REF!, 30, FALSE))), "Y", "N")</f>
        <v>N</v>
      </c>
      <c r="F969" t="str">
        <f>IF(ISNUMBER(SEARCH(F$1, VLOOKUP($A969,#REF!, 30, FALSE))), "Y", "N")</f>
        <v>N</v>
      </c>
      <c r="G969" t="str">
        <f>IF(ISNUMBER(SEARCH(G$1, VLOOKUP($A969,#REF!, 30, FALSE))), "Y", "N")</f>
        <v>N</v>
      </c>
      <c r="H969" t="str">
        <f>IF(ISNUMBER(SEARCH(H$1, VLOOKUP($A969,#REF!, 30, FALSE))), "Y", "N")</f>
        <v>N</v>
      </c>
      <c r="I969" t="str">
        <f>IF(ISNUMBER(SEARCH(I$1, VLOOKUP($A969,#REF!, 30, FALSE))), "Y", "N")</f>
        <v>N</v>
      </c>
      <c r="J969" t="str">
        <f>IF(ISNUMBER(SEARCH(J$1, VLOOKUP($A969,#REF!, 30, FALSE))), "Y", "N")</f>
        <v>N</v>
      </c>
      <c r="K969" t="str">
        <f>IF(ISNUMBER(SEARCH(K$1, VLOOKUP($A969,#REF!, 30, FALSE))), "Y", "N")</f>
        <v>N</v>
      </c>
      <c r="L969">
        <v>60</v>
      </c>
      <c r="M969" t="s">
        <v>52</v>
      </c>
      <c r="N969" t="s">
        <v>55</v>
      </c>
      <c r="O969" t="s">
        <v>56</v>
      </c>
      <c r="P969" t="s">
        <v>23</v>
      </c>
      <c r="Q969">
        <v>0.59899999999999998</v>
      </c>
      <c r="R969">
        <f>IF(M969="electric",VLOOKUP(C969,Electric!$B:$F,5,FALSE), VLOOKUP(C969, Gas!$B:$F, 5, FALSE))</f>
        <v>0.59177000000000002</v>
      </c>
      <c r="S969" s="8" t="str">
        <f t="shared" si="15"/>
        <v>None</v>
      </c>
      <c r="T969">
        <v>0</v>
      </c>
      <c r="U969">
        <v>0</v>
      </c>
      <c r="V969">
        <v>0</v>
      </c>
      <c r="W969" t="s">
        <v>46</v>
      </c>
      <c r="X969">
        <v>12</v>
      </c>
      <c r="Y969" t="s">
        <v>13</v>
      </c>
      <c r="Z969" t="s">
        <v>40</v>
      </c>
      <c r="AA969" t="s">
        <v>165</v>
      </c>
      <c r="AB969" t="s">
        <v>898</v>
      </c>
      <c r="AD969" t="s">
        <v>572</v>
      </c>
      <c r="AE969" t="s">
        <v>1119</v>
      </c>
      <c r="AF969" t="s">
        <v>937</v>
      </c>
      <c r="AG969" t="b">
        <v>0</v>
      </c>
      <c r="AH969" t="b">
        <v>0</v>
      </c>
      <c r="AI969" t="b">
        <v>0</v>
      </c>
      <c r="AJ969" t="b">
        <v>0</v>
      </c>
      <c r="AK969" t="b">
        <v>1</v>
      </c>
      <c r="AL969" t="b">
        <v>1</v>
      </c>
      <c r="AO969" s="1">
        <v>1</v>
      </c>
      <c r="AP969" t="b">
        <v>0</v>
      </c>
      <c r="AQ969" t="b">
        <v>1</v>
      </c>
      <c r="AR969" t="s">
        <v>23</v>
      </c>
      <c r="AU969" t="s">
        <v>1088</v>
      </c>
    </row>
    <row r="970" spans="1:47">
      <c r="A970">
        <v>151829</v>
      </c>
      <c r="B970" t="s">
        <v>87</v>
      </c>
      <c r="C970" t="s">
        <v>291</v>
      </c>
      <c r="D970" t="s">
        <v>636</v>
      </c>
      <c r="E970" t="str">
        <f>IF(ISNUMBER(SEARCH(E$1, VLOOKUP($A970,#REF!, 30, FALSE))), "Y", "N")</f>
        <v>N</v>
      </c>
      <c r="F970" t="str">
        <f>IF(ISNUMBER(SEARCH(F$1, VLOOKUP($A970,#REF!, 30, FALSE))), "Y", "N")</f>
        <v>N</v>
      </c>
      <c r="G970" t="str">
        <f>IF(ISNUMBER(SEARCH(G$1, VLOOKUP($A970,#REF!, 30, FALSE))), "Y", "N")</f>
        <v>N</v>
      </c>
      <c r="H970" t="str">
        <f>IF(ISNUMBER(SEARCH(H$1, VLOOKUP($A970,#REF!, 30, FALSE))), "Y", "N")</f>
        <v>N</v>
      </c>
      <c r="I970" t="str">
        <f>IF(ISNUMBER(SEARCH(I$1, VLOOKUP($A970,#REF!, 30, FALSE))), "Y", "N")</f>
        <v>N</v>
      </c>
      <c r="J970" t="str">
        <f>IF(ISNUMBER(SEARCH(J$1, VLOOKUP($A970,#REF!, 30, FALSE))), "Y", "N")</f>
        <v>N</v>
      </c>
      <c r="K970" t="str">
        <f>IF(ISNUMBER(SEARCH(K$1, VLOOKUP($A970,#REF!, 30, FALSE))), "Y", "N")</f>
        <v>N</v>
      </c>
      <c r="L970" t="s">
        <v>221</v>
      </c>
      <c r="M970" t="s">
        <v>52</v>
      </c>
      <c r="N970" t="s">
        <v>55</v>
      </c>
      <c r="O970" t="s">
        <v>56</v>
      </c>
      <c r="P970" t="s">
        <v>297</v>
      </c>
      <c r="Q970">
        <v>0</v>
      </c>
      <c r="R970">
        <f>IF(M970="electric",VLOOKUP(C970,Electric!$B:$F,5,FALSE), VLOOKUP(C970, Gas!$B:$F, 5, FALSE))</f>
        <v>0.59177000000000002</v>
      </c>
      <c r="S970" s="8" t="str">
        <f t="shared" si="15"/>
        <v>None</v>
      </c>
      <c r="T970">
        <v>0</v>
      </c>
      <c r="U970">
        <v>40</v>
      </c>
      <c r="V970">
        <v>0</v>
      </c>
      <c r="W970" t="s">
        <v>25</v>
      </c>
      <c r="X970">
        <v>12</v>
      </c>
      <c r="Y970" t="s">
        <v>13</v>
      </c>
      <c r="Z970" t="s">
        <v>40</v>
      </c>
      <c r="AA970" t="s">
        <v>226</v>
      </c>
      <c r="AD970" t="s">
        <v>162</v>
      </c>
      <c r="AE970" t="s">
        <v>637</v>
      </c>
      <c r="AF970" t="s">
        <v>937</v>
      </c>
      <c r="AG970" t="b">
        <v>0</v>
      </c>
      <c r="AH970" t="b">
        <v>0</v>
      </c>
      <c r="AI970" t="b">
        <v>0</v>
      </c>
      <c r="AJ970" t="b">
        <v>0</v>
      </c>
      <c r="AK970" t="b">
        <v>1</v>
      </c>
      <c r="AL970" t="b">
        <v>1</v>
      </c>
      <c r="AO970" s="1">
        <v>1</v>
      </c>
      <c r="AP970" t="b">
        <v>0</v>
      </c>
      <c r="AQ970" t="b">
        <v>1</v>
      </c>
      <c r="AR970" t="s">
        <v>23</v>
      </c>
      <c r="AS970" t="b">
        <v>0</v>
      </c>
    </row>
    <row r="971" spans="1:47">
      <c r="A971">
        <v>145864</v>
      </c>
      <c r="B971" t="s">
        <v>87</v>
      </c>
      <c r="C971" t="s">
        <v>291</v>
      </c>
      <c r="D971" t="s">
        <v>1083</v>
      </c>
      <c r="E971" t="str">
        <f>IF(ISNUMBER(SEARCH(E$1, VLOOKUP($A971,#REF!, 30, FALSE))), "Y", "N")</f>
        <v>N</v>
      </c>
      <c r="F971" t="str">
        <f>IF(ISNUMBER(SEARCH(F$1, VLOOKUP($A971,#REF!, 30, FALSE))), "Y", "N")</f>
        <v>N</v>
      </c>
      <c r="G971" t="str">
        <f>IF(ISNUMBER(SEARCH(G$1, VLOOKUP($A971,#REF!, 30, FALSE))), "Y", "N")</f>
        <v>N</v>
      </c>
      <c r="H971" t="str">
        <f>IF(ISNUMBER(SEARCH(H$1, VLOOKUP($A971,#REF!, 30, FALSE))), "Y", "N")</f>
        <v>N</v>
      </c>
      <c r="I971" t="str">
        <f>IF(ISNUMBER(SEARCH(I$1, VLOOKUP($A971,#REF!, 30, FALSE))), "Y", "N")</f>
        <v>N</v>
      </c>
      <c r="J971" t="str">
        <f>IF(ISNUMBER(SEARCH(J$1, VLOOKUP($A971,#REF!, 30, FALSE))), "Y", "N")</f>
        <v>N</v>
      </c>
      <c r="K971" t="str">
        <f>IF(ISNUMBER(SEARCH(K$1, VLOOKUP($A971,#REF!, 30, FALSE))), "Y", "N")</f>
        <v>N</v>
      </c>
      <c r="L971">
        <v>10</v>
      </c>
      <c r="M971" t="s">
        <v>52</v>
      </c>
      <c r="N971" t="s">
        <v>55</v>
      </c>
      <c r="O971" t="s">
        <v>56</v>
      </c>
      <c r="P971" t="s">
        <v>23</v>
      </c>
      <c r="Q971">
        <v>0.59899999999999998</v>
      </c>
      <c r="R971">
        <f>IF(M971="electric",VLOOKUP(C971,Electric!$B:$F,5,FALSE), VLOOKUP(C971, Gas!$B:$F, 5, FALSE))</f>
        <v>0.59177000000000002</v>
      </c>
      <c r="S971" s="8" t="str">
        <f t="shared" si="15"/>
        <v>None</v>
      </c>
      <c r="T971">
        <v>0</v>
      </c>
      <c r="U971">
        <v>0</v>
      </c>
      <c r="V971">
        <v>0</v>
      </c>
      <c r="W971" t="s">
        <v>46</v>
      </c>
      <c r="X971">
        <v>12</v>
      </c>
      <c r="Y971" t="s">
        <v>13</v>
      </c>
      <c r="Z971" t="s">
        <v>40</v>
      </c>
      <c r="AA971" t="s">
        <v>226</v>
      </c>
      <c r="AD971" t="s">
        <v>162</v>
      </c>
      <c r="AE971" t="s">
        <v>1119</v>
      </c>
      <c r="AF971" t="s">
        <v>937</v>
      </c>
      <c r="AG971" t="b">
        <v>0</v>
      </c>
      <c r="AH971" t="b">
        <v>0</v>
      </c>
      <c r="AI971" t="b">
        <v>0</v>
      </c>
      <c r="AJ971" t="b">
        <v>0</v>
      </c>
      <c r="AK971" t="b">
        <v>1</v>
      </c>
      <c r="AL971" t="b">
        <v>1</v>
      </c>
      <c r="AO971" s="1">
        <v>1</v>
      </c>
      <c r="AP971" t="b">
        <v>0</v>
      </c>
      <c r="AQ971" t="b">
        <v>1</v>
      </c>
      <c r="AR971" t="s">
        <v>23</v>
      </c>
      <c r="AU971" t="s">
        <v>1088</v>
      </c>
    </row>
    <row r="972" spans="1:47">
      <c r="A972">
        <v>143254</v>
      </c>
      <c r="B972" t="s">
        <v>87</v>
      </c>
      <c r="C972" t="s">
        <v>1120</v>
      </c>
      <c r="D972" t="s">
        <v>1086</v>
      </c>
      <c r="E972" t="str">
        <f>IF(ISNUMBER(SEARCH(E$1, VLOOKUP($A972,#REF!, 30, FALSE))), "Y", "N")</f>
        <v>N</v>
      </c>
      <c r="F972" t="str">
        <f>IF(ISNUMBER(SEARCH(F$1, VLOOKUP($A972,#REF!, 30, FALSE))), "Y", "N")</f>
        <v>N</v>
      </c>
      <c r="G972" t="str">
        <f>IF(ISNUMBER(SEARCH(G$1, VLOOKUP($A972,#REF!, 30, FALSE))), "Y", "N")</f>
        <v>N</v>
      </c>
      <c r="H972" t="str">
        <f>IF(ISNUMBER(SEARCH(H$1, VLOOKUP($A972,#REF!, 30, FALSE))), "Y", "N")</f>
        <v>N</v>
      </c>
      <c r="I972" t="str">
        <f>IF(ISNUMBER(SEARCH(I$1, VLOOKUP($A972,#REF!, 30, FALSE))), "Y", "N")</f>
        <v>N</v>
      </c>
      <c r="J972" t="str">
        <f>IF(ISNUMBER(SEARCH(J$1, VLOOKUP($A972,#REF!, 30, FALSE))), "Y", "N")</f>
        <v>N</v>
      </c>
      <c r="K972" t="str">
        <f>IF(ISNUMBER(SEARCH(K$1, VLOOKUP($A972,#REF!, 30, FALSE))), "Y", "N")</f>
        <v>N</v>
      </c>
      <c r="L972">
        <v>10</v>
      </c>
      <c r="M972" t="s">
        <v>52</v>
      </c>
      <c r="N972" t="s">
        <v>55</v>
      </c>
      <c r="O972" t="s">
        <v>59</v>
      </c>
      <c r="P972" t="s">
        <v>23</v>
      </c>
      <c r="Q972">
        <v>4.49</v>
      </c>
      <c r="R972">
        <f>IF(M972="electric",VLOOKUP(C972,Electric!$B:$F,5,FALSE), VLOOKUP(C972, Gas!$B:$F, 5, FALSE))</f>
        <v>3.72</v>
      </c>
      <c r="S972" s="8" t="str">
        <f t="shared" si="15"/>
        <v>None</v>
      </c>
      <c r="T972">
        <v>0</v>
      </c>
      <c r="U972">
        <v>0</v>
      </c>
      <c r="V972">
        <v>0</v>
      </c>
      <c r="W972" t="s">
        <v>46</v>
      </c>
      <c r="X972">
        <v>12</v>
      </c>
      <c r="Y972" t="s">
        <v>13</v>
      </c>
      <c r="Z972" t="s">
        <v>40</v>
      </c>
      <c r="AD972" t="s">
        <v>147</v>
      </c>
      <c r="AE972" t="s">
        <v>1121</v>
      </c>
      <c r="AF972" t="s">
        <v>937</v>
      </c>
      <c r="AG972" t="b">
        <v>0</v>
      </c>
      <c r="AH972" t="b">
        <v>0</v>
      </c>
      <c r="AI972" t="b">
        <v>0</v>
      </c>
      <c r="AJ972" t="b">
        <v>0</v>
      </c>
      <c r="AK972" t="b">
        <v>1</v>
      </c>
      <c r="AL972" t="b">
        <v>1</v>
      </c>
      <c r="AO972" s="1">
        <v>1</v>
      </c>
      <c r="AP972" t="b">
        <v>0</v>
      </c>
      <c r="AQ972" t="b">
        <v>1</v>
      </c>
      <c r="AR972" t="s">
        <v>23</v>
      </c>
      <c r="AS972" t="b">
        <v>0</v>
      </c>
      <c r="AU972" t="s">
        <v>1088</v>
      </c>
    </row>
    <row r="973" spans="1:47">
      <c r="A973">
        <v>143090</v>
      </c>
      <c r="B973" t="s">
        <v>87</v>
      </c>
      <c r="C973" t="s">
        <v>58</v>
      </c>
      <c r="D973" t="s">
        <v>1086</v>
      </c>
      <c r="E973" t="str">
        <f>IF(ISNUMBER(SEARCH(E$1, VLOOKUP($A973,#REF!, 30, FALSE))), "Y", "N")</f>
        <v>N</v>
      </c>
      <c r="F973" t="str">
        <f>IF(ISNUMBER(SEARCH(F$1, VLOOKUP($A973,#REF!, 30, FALSE))), "Y", "N")</f>
        <v>N</v>
      </c>
      <c r="G973" t="str">
        <f>IF(ISNUMBER(SEARCH(G$1, VLOOKUP($A973,#REF!, 30, FALSE))), "Y", "N")</f>
        <v>N</v>
      </c>
      <c r="H973" t="str">
        <f>IF(ISNUMBER(SEARCH(H$1, VLOOKUP($A973,#REF!, 30, FALSE))), "Y", "N")</f>
        <v>N</v>
      </c>
      <c r="I973" t="str">
        <f>IF(ISNUMBER(SEARCH(I$1, VLOOKUP($A973,#REF!, 30, FALSE))), "Y", "N")</f>
        <v>N</v>
      </c>
      <c r="J973" t="str">
        <f>IF(ISNUMBER(SEARCH(J$1, VLOOKUP($A973,#REF!, 30, FALSE))), "Y", "N")</f>
        <v>N</v>
      </c>
      <c r="K973" t="str">
        <f>IF(ISNUMBER(SEARCH(K$1, VLOOKUP($A973,#REF!, 30, FALSE))), "Y", "N")</f>
        <v>N</v>
      </c>
      <c r="L973">
        <v>60</v>
      </c>
      <c r="M973" t="s">
        <v>52</v>
      </c>
      <c r="N973" t="s">
        <v>55</v>
      </c>
      <c r="O973" t="s">
        <v>59</v>
      </c>
      <c r="P973" t="s">
        <v>23</v>
      </c>
      <c r="Q973">
        <v>4.49</v>
      </c>
      <c r="R973">
        <f>IF(M973="electric",VLOOKUP(C973,Electric!$B:$F,5,FALSE), VLOOKUP(C973, Gas!$B:$F, 5, FALSE))</f>
        <v>3.72</v>
      </c>
      <c r="S973" s="8" t="str">
        <f t="shared" si="15"/>
        <v>None</v>
      </c>
      <c r="T973">
        <v>0</v>
      </c>
      <c r="U973">
        <v>0</v>
      </c>
      <c r="V973">
        <v>0</v>
      </c>
      <c r="W973" t="s">
        <v>46</v>
      </c>
      <c r="X973">
        <v>12</v>
      </c>
      <c r="Y973" t="s">
        <v>13</v>
      </c>
      <c r="Z973" t="s">
        <v>40</v>
      </c>
      <c r="AA973" t="s">
        <v>165</v>
      </c>
      <c r="AB973" t="s">
        <v>898</v>
      </c>
      <c r="AD973" t="s">
        <v>572</v>
      </c>
      <c r="AE973" t="s">
        <v>1122</v>
      </c>
      <c r="AF973" t="s">
        <v>937</v>
      </c>
      <c r="AG973" t="b">
        <v>0</v>
      </c>
      <c r="AH973" t="b">
        <v>0</v>
      </c>
      <c r="AI973" t="b">
        <v>0</v>
      </c>
      <c r="AJ973" t="b">
        <v>0</v>
      </c>
      <c r="AK973" t="b">
        <v>1</v>
      </c>
      <c r="AL973" t="b">
        <v>1</v>
      </c>
      <c r="AO973" s="1">
        <v>1</v>
      </c>
      <c r="AP973" t="b">
        <v>0</v>
      </c>
      <c r="AQ973" t="b">
        <v>1</v>
      </c>
      <c r="AR973" t="s">
        <v>23</v>
      </c>
      <c r="AS973" t="b">
        <v>0</v>
      </c>
      <c r="AU973" t="s">
        <v>1088</v>
      </c>
    </row>
    <row r="974" spans="1:47">
      <c r="A974">
        <v>142366</v>
      </c>
      <c r="B974" t="s">
        <v>87</v>
      </c>
      <c r="C974" t="s">
        <v>58</v>
      </c>
      <c r="D974" t="s">
        <v>1083</v>
      </c>
      <c r="E974" t="str">
        <f>IF(ISNUMBER(SEARCH(E$1, VLOOKUP($A974,#REF!, 30, FALSE))), "Y", "N")</f>
        <v>N</v>
      </c>
      <c r="F974" t="str">
        <f>IF(ISNUMBER(SEARCH(F$1, VLOOKUP($A974,#REF!, 30, FALSE))), "Y", "N")</f>
        <v>N</v>
      </c>
      <c r="G974" t="str">
        <f>IF(ISNUMBER(SEARCH(G$1, VLOOKUP($A974,#REF!, 30, FALSE))), "Y", "N")</f>
        <v>N</v>
      </c>
      <c r="H974" t="str">
        <f>IF(ISNUMBER(SEARCH(H$1, VLOOKUP($A974,#REF!, 30, FALSE))), "Y", "N")</f>
        <v>N</v>
      </c>
      <c r="I974" t="str">
        <f>IF(ISNUMBER(SEARCH(I$1, VLOOKUP($A974,#REF!, 30, FALSE))), "Y", "N")</f>
        <v>N</v>
      </c>
      <c r="J974" t="str">
        <f>IF(ISNUMBER(SEARCH(J$1, VLOOKUP($A974,#REF!, 30, FALSE))), "Y", "N")</f>
        <v>N</v>
      </c>
      <c r="K974" t="str">
        <f>IF(ISNUMBER(SEARCH(K$1, VLOOKUP($A974,#REF!, 30, FALSE))), "Y", "N")</f>
        <v>N</v>
      </c>
      <c r="L974">
        <v>10</v>
      </c>
      <c r="M974" t="s">
        <v>52</v>
      </c>
      <c r="N974" t="s">
        <v>55</v>
      </c>
      <c r="O974" t="s">
        <v>59</v>
      </c>
      <c r="P974" t="s">
        <v>23</v>
      </c>
      <c r="Q974">
        <v>4.49</v>
      </c>
      <c r="R974">
        <f>IF(M974="electric",VLOOKUP(C974,Electric!$B:$F,5,FALSE), VLOOKUP(C974, Gas!$B:$F, 5, FALSE))</f>
        <v>3.72</v>
      </c>
      <c r="S974" s="8" t="str">
        <f t="shared" si="15"/>
        <v>None</v>
      </c>
      <c r="T974">
        <v>0</v>
      </c>
      <c r="U974">
        <v>0</v>
      </c>
      <c r="V974">
        <v>0</v>
      </c>
      <c r="W974" t="s">
        <v>46</v>
      </c>
      <c r="X974">
        <v>12</v>
      </c>
      <c r="Y974" t="s">
        <v>13</v>
      </c>
      <c r="Z974" t="s">
        <v>26</v>
      </c>
      <c r="AA974" t="s">
        <v>226</v>
      </c>
      <c r="AC974" t="s">
        <v>1123</v>
      </c>
      <c r="AD974" t="s">
        <v>162</v>
      </c>
      <c r="AE974" t="s">
        <v>1122</v>
      </c>
      <c r="AF974" t="s">
        <v>937</v>
      </c>
      <c r="AG974" t="b">
        <v>0</v>
      </c>
      <c r="AH974" t="b">
        <v>0</v>
      </c>
      <c r="AI974" t="b">
        <v>0</v>
      </c>
      <c r="AJ974" t="b">
        <v>0</v>
      </c>
      <c r="AK974" t="b">
        <v>1</v>
      </c>
      <c r="AL974" t="b">
        <v>1</v>
      </c>
      <c r="AO974" s="1">
        <v>1</v>
      </c>
      <c r="AP974" t="b">
        <v>0</v>
      </c>
      <c r="AQ974" t="b">
        <v>1</v>
      </c>
      <c r="AR974" t="s">
        <v>23</v>
      </c>
      <c r="AS974" t="b">
        <v>0</v>
      </c>
      <c r="AU974" t="s">
        <v>1088</v>
      </c>
    </row>
    <row r="975" spans="1:47">
      <c r="A975">
        <v>146019</v>
      </c>
      <c r="B975" t="s">
        <v>87</v>
      </c>
      <c r="C975" t="s">
        <v>58</v>
      </c>
      <c r="D975" t="s">
        <v>1091</v>
      </c>
      <c r="E975" t="str">
        <f>IF(ISNUMBER(SEARCH(E$1, VLOOKUP($A975,#REF!, 30, FALSE))), "Y", "N")</f>
        <v>N</v>
      </c>
      <c r="F975" t="str">
        <f>IF(ISNUMBER(SEARCH(F$1, VLOOKUP($A975,#REF!, 30, FALSE))), "Y", "N")</f>
        <v>N</v>
      </c>
      <c r="G975" t="str">
        <f>IF(ISNUMBER(SEARCH(G$1, VLOOKUP($A975,#REF!, 30, FALSE))), "Y", "N")</f>
        <v>N</v>
      </c>
      <c r="H975" t="str">
        <f>IF(ISNUMBER(SEARCH(H$1, VLOOKUP($A975,#REF!, 30, FALSE))), "Y", "N")</f>
        <v>N</v>
      </c>
      <c r="I975" t="str">
        <f>IF(ISNUMBER(SEARCH(I$1, VLOOKUP($A975,#REF!, 30, FALSE))), "Y", "N")</f>
        <v>N</v>
      </c>
      <c r="J975" t="str">
        <f>IF(ISNUMBER(SEARCH(J$1, VLOOKUP($A975,#REF!, 30, FALSE))), "Y", "N")</f>
        <v>N</v>
      </c>
      <c r="K975" t="str">
        <f>IF(ISNUMBER(SEARCH(K$1, VLOOKUP($A975,#REF!, 30, FALSE))), "Y", "N")</f>
        <v>N</v>
      </c>
      <c r="L975">
        <v>10</v>
      </c>
      <c r="M975" t="s">
        <v>52</v>
      </c>
      <c r="N975" t="s">
        <v>55</v>
      </c>
      <c r="O975" t="s">
        <v>59</v>
      </c>
      <c r="P975" t="s">
        <v>23</v>
      </c>
      <c r="Q975">
        <v>4.29</v>
      </c>
      <c r="R975">
        <f>IF(M975="electric",VLOOKUP(C975,Electric!$B:$F,5,FALSE), VLOOKUP(C975, Gas!$B:$F, 5, FALSE))</f>
        <v>3.72</v>
      </c>
      <c r="S975" s="8" t="str">
        <f t="shared" si="15"/>
        <v>None</v>
      </c>
      <c r="T975">
        <v>0</v>
      </c>
      <c r="U975">
        <v>0</v>
      </c>
      <c r="V975">
        <v>0</v>
      </c>
      <c r="W975" t="s">
        <v>46</v>
      </c>
      <c r="X975">
        <v>6</v>
      </c>
      <c r="Y975" t="s">
        <v>13</v>
      </c>
      <c r="Z975" t="s">
        <v>26</v>
      </c>
      <c r="AA975" t="s">
        <v>226</v>
      </c>
      <c r="AD975" t="s">
        <v>162</v>
      </c>
      <c r="AE975" t="s">
        <v>1124</v>
      </c>
      <c r="AF975" t="s">
        <v>937</v>
      </c>
      <c r="AG975" t="b">
        <v>0</v>
      </c>
      <c r="AH975" t="b">
        <v>0</v>
      </c>
      <c r="AI975" t="b">
        <v>0</v>
      </c>
      <c r="AJ975" t="b">
        <v>0</v>
      </c>
      <c r="AK975" t="b">
        <v>1</v>
      </c>
      <c r="AL975" t="b">
        <v>1</v>
      </c>
      <c r="AO975" s="1">
        <v>1</v>
      </c>
      <c r="AP975" t="b">
        <v>0</v>
      </c>
      <c r="AQ975" t="b">
        <v>1</v>
      </c>
      <c r="AR975" t="s">
        <v>23</v>
      </c>
      <c r="AS975" t="b">
        <v>0</v>
      </c>
    </row>
    <row r="976" spans="1:47">
      <c r="A976">
        <v>147392</v>
      </c>
      <c r="B976" t="s">
        <v>87</v>
      </c>
      <c r="C976" t="s">
        <v>346</v>
      </c>
      <c r="D976" t="s">
        <v>1086</v>
      </c>
      <c r="E976" t="str">
        <f>IF(ISNUMBER(SEARCH(E$1, VLOOKUP($A976,#REF!, 30, FALSE))), "Y", "N")</f>
        <v>N</v>
      </c>
      <c r="F976" t="str">
        <f>IF(ISNUMBER(SEARCH(F$1, VLOOKUP($A976,#REF!, 30, FALSE))), "Y", "N")</f>
        <v>N</v>
      </c>
      <c r="G976" t="str">
        <f>IF(ISNUMBER(SEARCH(G$1, VLOOKUP($A976,#REF!, 30, FALSE))), "Y", "N")</f>
        <v>N</v>
      </c>
      <c r="H976" t="str">
        <f>IF(ISNUMBER(SEARCH(H$1, VLOOKUP($A976,#REF!, 30, FALSE))), "Y", "N")</f>
        <v>N</v>
      </c>
      <c r="I976" t="str">
        <f>IF(ISNUMBER(SEARCH(I$1, VLOOKUP($A976,#REF!, 30, FALSE))), "Y", "N")</f>
        <v>N</v>
      </c>
      <c r="J976" t="str">
        <f>IF(ISNUMBER(SEARCH(J$1, VLOOKUP($A976,#REF!, 30, FALSE))), "Y", "N")</f>
        <v>N</v>
      </c>
      <c r="K976" t="str">
        <f>IF(ISNUMBER(SEARCH(K$1, VLOOKUP($A976,#REF!, 30, FALSE))), "Y", "N")</f>
        <v>N</v>
      </c>
      <c r="L976">
        <v>60</v>
      </c>
      <c r="M976" t="s">
        <v>52</v>
      </c>
      <c r="N976" t="s">
        <v>39</v>
      </c>
      <c r="O976" t="s">
        <v>53</v>
      </c>
      <c r="P976" t="s">
        <v>23</v>
      </c>
      <c r="Q976">
        <v>0.61899999999999999</v>
      </c>
      <c r="R976">
        <f>IF(M976="electric",VLOOKUP(C976,Electric!$B:$F,5,FALSE), VLOOKUP(C976, Gas!$B:$F, 5, FALSE))</f>
        <v>0.32620500000000002</v>
      </c>
      <c r="S976" s="8" t="str">
        <f t="shared" si="15"/>
        <v>None</v>
      </c>
      <c r="T976">
        <v>0</v>
      </c>
      <c r="U976">
        <v>0</v>
      </c>
      <c r="V976">
        <v>0</v>
      </c>
      <c r="W976" t="s">
        <v>46</v>
      </c>
      <c r="X976">
        <v>12</v>
      </c>
      <c r="Y976" t="s">
        <v>13</v>
      </c>
      <c r="Z976" t="s">
        <v>40</v>
      </c>
      <c r="AA976" t="s">
        <v>165</v>
      </c>
      <c r="AB976" t="s">
        <v>1058</v>
      </c>
      <c r="AD976" t="s">
        <v>572</v>
      </c>
      <c r="AE976" t="s">
        <v>1125</v>
      </c>
      <c r="AF976" t="s">
        <v>937</v>
      </c>
      <c r="AG976" t="b">
        <v>0</v>
      </c>
      <c r="AH976" t="b">
        <v>0</v>
      </c>
      <c r="AI976" t="b">
        <v>0</v>
      </c>
      <c r="AJ976" t="b">
        <v>0</v>
      </c>
      <c r="AK976" t="b">
        <v>1</v>
      </c>
      <c r="AL976" t="b">
        <v>1</v>
      </c>
      <c r="AO976" s="1">
        <v>1</v>
      </c>
      <c r="AP976" t="b">
        <v>0</v>
      </c>
      <c r="AQ976" t="b">
        <v>1</v>
      </c>
      <c r="AR976" t="s">
        <v>23</v>
      </c>
      <c r="AU976" t="s">
        <v>1088</v>
      </c>
    </row>
    <row r="977" spans="1:47">
      <c r="A977">
        <v>142126</v>
      </c>
      <c r="B977" t="s">
        <v>87</v>
      </c>
      <c r="C977" t="s">
        <v>346</v>
      </c>
      <c r="D977" t="s">
        <v>1089</v>
      </c>
      <c r="E977" t="str">
        <f>IF(ISNUMBER(SEARCH(E$1, VLOOKUP($A977,#REF!, 30, FALSE))), "Y", "N")</f>
        <v>N</v>
      </c>
      <c r="F977" t="str">
        <f>IF(ISNUMBER(SEARCH(F$1, VLOOKUP($A977,#REF!, 30, FALSE))), "Y", "N")</f>
        <v>N</v>
      </c>
      <c r="G977" t="str">
        <f>IF(ISNUMBER(SEARCH(G$1, VLOOKUP($A977,#REF!, 30, FALSE))), "Y", "N")</f>
        <v>N</v>
      </c>
      <c r="H977" t="str">
        <f>IF(ISNUMBER(SEARCH(H$1, VLOOKUP($A977,#REF!, 30, FALSE))), "Y", "N")</f>
        <v>N</v>
      </c>
      <c r="I977" t="str">
        <f>IF(ISNUMBER(SEARCH(I$1, VLOOKUP($A977,#REF!, 30, FALSE))), "Y", "N")</f>
        <v>N</v>
      </c>
      <c r="J977" t="str">
        <f>IF(ISNUMBER(SEARCH(J$1, VLOOKUP($A977,#REF!, 30, FALSE))), "Y", "N")</f>
        <v>N</v>
      </c>
      <c r="K977" t="str">
        <f>IF(ISNUMBER(SEARCH(K$1, VLOOKUP($A977,#REF!, 30, FALSE))), "Y", "N")</f>
        <v>N</v>
      </c>
      <c r="L977">
        <v>50</v>
      </c>
      <c r="M977" t="s">
        <v>52</v>
      </c>
      <c r="N977" t="s">
        <v>39</v>
      </c>
      <c r="O977" t="s">
        <v>53</v>
      </c>
      <c r="P977" t="s">
        <v>23</v>
      </c>
      <c r="Q977">
        <v>0.64900000000000002</v>
      </c>
      <c r="R977">
        <f>IF(M977="electric",VLOOKUP(C977,Electric!$B:$F,5,FALSE), VLOOKUP(C977, Gas!$B:$F, 5, FALSE))</f>
        <v>0.32620500000000002</v>
      </c>
      <c r="S977" s="8" t="str">
        <f t="shared" si="15"/>
        <v>None</v>
      </c>
      <c r="T977">
        <v>0</v>
      </c>
      <c r="U977">
        <v>0</v>
      </c>
      <c r="V977">
        <v>0</v>
      </c>
      <c r="W977" t="s">
        <v>46</v>
      </c>
      <c r="X977">
        <v>24</v>
      </c>
      <c r="Y977" t="s">
        <v>13</v>
      </c>
      <c r="Z977" t="s">
        <v>40</v>
      </c>
      <c r="AA977" t="s">
        <v>170</v>
      </c>
      <c r="AD977" t="s">
        <v>574</v>
      </c>
      <c r="AE977" t="s">
        <v>1126</v>
      </c>
      <c r="AF977" t="s">
        <v>937</v>
      </c>
      <c r="AG977" t="b">
        <v>0</v>
      </c>
      <c r="AH977" t="b">
        <v>0</v>
      </c>
      <c r="AI977" t="b">
        <v>0</v>
      </c>
      <c r="AJ977" t="b">
        <v>0</v>
      </c>
      <c r="AK977" t="b">
        <v>1</v>
      </c>
      <c r="AL977" t="b">
        <v>1</v>
      </c>
      <c r="AO977" s="1">
        <v>1</v>
      </c>
      <c r="AP977" t="b">
        <v>0</v>
      </c>
      <c r="AQ977" t="b">
        <v>1</v>
      </c>
      <c r="AR977" t="s">
        <v>23</v>
      </c>
      <c r="AU977" t="s">
        <v>1088</v>
      </c>
    </row>
    <row r="978" spans="1:47">
      <c r="A978">
        <v>147076</v>
      </c>
      <c r="B978" t="s">
        <v>87</v>
      </c>
      <c r="C978" t="s">
        <v>346</v>
      </c>
      <c r="D978" t="s">
        <v>1083</v>
      </c>
      <c r="E978" t="str">
        <f>IF(ISNUMBER(SEARCH(E$1, VLOOKUP($A978,#REF!, 30, FALSE))), "Y", "N")</f>
        <v>N</v>
      </c>
      <c r="F978" t="str">
        <f>IF(ISNUMBER(SEARCH(F$1, VLOOKUP($A978,#REF!, 30, FALSE))), "Y", "N")</f>
        <v>N</v>
      </c>
      <c r="G978" t="str">
        <f>IF(ISNUMBER(SEARCH(G$1, VLOOKUP($A978,#REF!, 30, FALSE))), "Y", "N")</f>
        <v>N</v>
      </c>
      <c r="H978" t="str">
        <f>IF(ISNUMBER(SEARCH(H$1, VLOOKUP($A978,#REF!, 30, FALSE))), "Y", "N")</f>
        <v>N</v>
      </c>
      <c r="I978" t="str">
        <f>IF(ISNUMBER(SEARCH(I$1, VLOOKUP($A978,#REF!, 30, FALSE))), "Y", "N")</f>
        <v>N</v>
      </c>
      <c r="J978" t="str">
        <f>IF(ISNUMBER(SEARCH(J$1, VLOOKUP($A978,#REF!, 30, FALSE))), "Y", "N")</f>
        <v>N</v>
      </c>
      <c r="K978" t="str">
        <f>IF(ISNUMBER(SEARCH(K$1, VLOOKUP($A978,#REF!, 30, FALSE))), "Y", "N")</f>
        <v>N</v>
      </c>
      <c r="L978">
        <v>10</v>
      </c>
      <c r="M978" t="s">
        <v>52</v>
      </c>
      <c r="N978" t="s">
        <v>39</v>
      </c>
      <c r="O978" t="s">
        <v>53</v>
      </c>
      <c r="P978" t="s">
        <v>23</v>
      </c>
      <c r="Q978">
        <v>0.61899999999999999</v>
      </c>
      <c r="R978">
        <f>IF(M978="electric",VLOOKUP(C978,Electric!$B:$F,5,FALSE), VLOOKUP(C978, Gas!$B:$F, 5, FALSE))</f>
        <v>0.32620500000000002</v>
      </c>
      <c r="S978" s="8" t="str">
        <f t="shared" si="15"/>
        <v>None</v>
      </c>
      <c r="T978">
        <v>0</v>
      </c>
      <c r="U978">
        <v>0</v>
      </c>
      <c r="V978">
        <v>0</v>
      </c>
      <c r="W978" t="s">
        <v>46</v>
      </c>
      <c r="X978">
        <v>12</v>
      </c>
      <c r="Y978" t="s">
        <v>13</v>
      </c>
      <c r="Z978" t="s">
        <v>40</v>
      </c>
      <c r="AA978" t="s">
        <v>226</v>
      </c>
      <c r="AD978" t="s">
        <v>162</v>
      </c>
      <c r="AE978" t="s">
        <v>1125</v>
      </c>
      <c r="AF978" t="s">
        <v>937</v>
      </c>
      <c r="AG978" t="b">
        <v>0</v>
      </c>
      <c r="AH978" t="b">
        <v>0</v>
      </c>
      <c r="AI978" t="b">
        <v>0</v>
      </c>
      <c r="AJ978" t="b">
        <v>0</v>
      </c>
      <c r="AK978" t="b">
        <v>1</v>
      </c>
      <c r="AL978" t="b">
        <v>1</v>
      </c>
      <c r="AN978" t="s">
        <v>741</v>
      </c>
      <c r="AO978" s="1">
        <v>1</v>
      </c>
      <c r="AP978" t="b">
        <v>0</v>
      </c>
      <c r="AQ978" t="b">
        <v>1</v>
      </c>
      <c r="AR978" t="s">
        <v>23</v>
      </c>
      <c r="AS978" t="b">
        <v>0</v>
      </c>
      <c r="AU978" t="s">
        <v>1088</v>
      </c>
    </row>
    <row r="979" spans="1:47">
      <c r="A979">
        <v>143510</v>
      </c>
      <c r="B979" t="s">
        <v>87</v>
      </c>
      <c r="C979" t="s">
        <v>346</v>
      </c>
      <c r="D979" t="s">
        <v>1091</v>
      </c>
      <c r="E979" t="str">
        <f>IF(ISNUMBER(SEARCH(E$1, VLOOKUP($A979,#REF!, 30, FALSE))), "Y", "N")</f>
        <v>N</v>
      </c>
      <c r="F979" t="str">
        <f>IF(ISNUMBER(SEARCH(F$1, VLOOKUP($A979,#REF!, 30, FALSE))), "Y", "N")</f>
        <v>N</v>
      </c>
      <c r="G979" t="str">
        <f>IF(ISNUMBER(SEARCH(G$1, VLOOKUP($A979,#REF!, 30, FALSE))), "Y", "N")</f>
        <v>N</v>
      </c>
      <c r="H979" t="str">
        <f>IF(ISNUMBER(SEARCH(H$1, VLOOKUP($A979,#REF!, 30, FALSE))), "Y", "N")</f>
        <v>N</v>
      </c>
      <c r="I979" t="str">
        <f>IF(ISNUMBER(SEARCH(I$1, VLOOKUP($A979,#REF!, 30, FALSE))), "Y", "N")</f>
        <v>N</v>
      </c>
      <c r="J979" t="str">
        <f>IF(ISNUMBER(SEARCH(J$1, VLOOKUP($A979,#REF!, 30, FALSE))), "Y", "N")</f>
        <v>N</v>
      </c>
      <c r="K979" t="str">
        <f>IF(ISNUMBER(SEARCH(K$1, VLOOKUP($A979,#REF!, 30, FALSE))), "Y", "N")</f>
        <v>N</v>
      </c>
      <c r="L979">
        <v>10</v>
      </c>
      <c r="M979" t="s">
        <v>52</v>
      </c>
      <c r="N979" t="s">
        <v>39</v>
      </c>
      <c r="O979" t="s">
        <v>53</v>
      </c>
      <c r="P979" t="s">
        <v>23</v>
      </c>
      <c r="Q979">
        <v>0.56899999999999995</v>
      </c>
      <c r="R979">
        <f>IF(M979="electric",VLOOKUP(C979,Electric!$B:$F,5,FALSE), VLOOKUP(C979, Gas!$B:$F, 5, FALSE))</f>
        <v>0.32620500000000002</v>
      </c>
      <c r="S979" s="8" t="str">
        <f t="shared" si="15"/>
        <v>None</v>
      </c>
      <c r="T979">
        <v>0</v>
      </c>
      <c r="U979">
        <v>0</v>
      </c>
      <c r="V979">
        <v>0</v>
      </c>
      <c r="W979" t="s">
        <v>46</v>
      </c>
      <c r="X979">
        <v>6</v>
      </c>
      <c r="Y979" t="s">
        <v>13</v>
      </c>
      <c r="Z979" t="s">
        <v>40</v>
      </c>
      <c r="AA979" t="s">
        <v>226</v>
      </c>
      <c r="AD979" t="s">
        <v>162</v>
      </c>
      <c r="AE979" t="s">
        <v>1127</v>
      </c>
      <c r="AF979" t="s">
        <v>937</v>
      </c>
      <c r="AG979" t="b">
        <v>0</v>
      </c>
      <c r="AH979" t="b">
        <v>0</v>
      </c>
      <c r="AI979" t="b">
        <v>0</v>
      </c>
      <c r="AJ979" t="b">
        <v>0</v>
      </c>
      <c r="AK979" t="b">
        <v>1</v>
      </c>
      <c r="AL979" t="b">
        <v>1</v>
      </c>
      <c r="AO979" s="1">
        <v>1</v>
      </c>
      <c r="AP979" t="b">
        <v>0</v>
      </c>
      <c r="AQ979" t="b">
        <v>1</v>
      </c>
      <c r="AR979" t="s">
        <v>23</v>
      </c>
      <c r="AS979" t="b">
        <v>0</v>
      </c>
    </row>
    <row r="980" spans="1:47">
      <c r="A980">
        <v>151379</v>
      </c>
      <c r="B980" t="s">
        <v>87</v>
      </c>
      <c r="C980" t="s">
        <v>99</v>
      </c>
      <c r="D980" t="s">
        <v>100</v>
      </c>
      <c r="E980" t="str">
        <f>IF(ISNUMBER(SEARCH(E$1, VLOOKUP($A980,#REF!, 30, FALSE))), "Y", "N")</f>
        <v>N</v>
      </c>
      <c r="F980" t="str">
        <f>IF(ISNUMBER(SEARCH(F$1, VLOOKUP($A980,#REF!, 30, FALSE))), "Y", "N")</f>
        <v>N</v>
      </c>
      <c r="G980" t="str">
        <f>IF(ISNUMBER(SEARCH(G$1, VLOOKUP($A980,#REF!, 30, FALSE))), "Y", "N")</f>
        <v>N</v>
      </c>
      <c r="H980" t="str">
        <f>IF(ISNUMBER(SEARCH(H$1, VLOOKUP($A980,#REF!, 30, FALSE))), "Y", "N")</f>
        <v>N</v>
      </c>
      <c r="I980" t="str">
        <f>IF(ISNUMBER(SEARCH(I$1, VLOOKUP($A980,#REF!, 30, FALSE))), "Y", "N")</f>
        <v>N</v>
      </c>
      <c r="J980" t="str">
        <f>IF(ISNUMBER(SEARCH(J$1, VLOOKUP($A980,#REF!, 30, FALSE))), "Y", "N")</f>
        <v>N</v>
      </c>
      <c r="K980" t="str">
        <f>IF(ISNUMBER(SEARCH(K$1, VLOOKUP($A980,#REF!, 30, FALSE))), "Y", "N")</f>
        <v>N</v>
      </c>
      <c r="L980">
        <v>217</v>
      </c>
      <c r="M980" t="s">
        <v>52</v>
      </c>
      <c r="N980" t="s">
        <v>90</v>
      </c>
      <c r="O980" t="s">
        <v>53</v>
      </c>
      <c r="P980" t="s">
        <v>23</v>
      </c>
      <c r="Q980">
        <v>0.92900000000000005</v>
      </c>
      <c r="R980">
        <f>IF(M980="electric",VLOOKUP(C980,Electric!$B:$F,5,FALSE), VLOOKUP(C980, Gas!$B:$F, 5, FALSE))</f>
        <v>0.48515000000000003</v>
      </c>
      <c r="S980" s="8" t="str">
        <f t="shared" si="15"/>
        <v>None</v>
      </c>
      <c r="T980">
        <v>0</v>
      </c>
      <c r="U980">
        <v>0</v>
      </c>
      <c r="V980">
        <v>0</v>
      </c>
      <c r="W980" t="s">
        <v>25</v>
      </c>
      <c r="X980">
        <v>24</v>
      </c>
      <c r="Y980" t="s">
        <v>13</v>
      </c>
      <c r="Z980" t="s">
        <v>40</v>
      </c>
      <c r="AA980" t="s">
        <v>206</v>
      </c>
      <c r="AB980" t="s">
        <v>199</v>
      </c>
      <c r="AC980" t="s">
        <v>966</v>
      </c>
      <c r="AD980" t="s">
        <v>201</v>
      </c>
      <c r="AE980" t="s">
        <v>1128</v>
      </c>
      <c r="AF980" t="s">
        <v>937</v>
      </c>
      <c r="AG980" t="b">
        <v>0</v>
      </c>
      <c r="AH980" t="b">
        <v>0</v>
      </c>
      <c r="AI980" t="b">
        <v>0</v>
      </c>
      <c r="AJ980" t="b">
        <v>0</v>
      </c>
      <c r="AK980" t="b">
        <v>1</v>
      </c>
      <c r="AL980" t="b">
        <v>1</v>
      </c>
      <c r="AO980" t="s">
        <v>27</v>
      </c>
      <c r="AP980" t="b">
        <v>0</v>
      </c>
      <c r="AQ980" t="b">
        <v>0</v>
      </c>
      <c r="AR980" t="s">
        <v>23</v>
      </c>
      <c r="AS980" t="b">
        <v>0</v>
      </c>
      <c r="AU980" t="s">
        <v>105</v>
      </c>
    </row>
    <row r="981" spans="1:47">
      <c r="A981">
        <v>151897</v>
      </c>
      <c r="B981" t="s">
        <v>87</v>
      </c>
      <c r="C981" t="s">
        <v>99</v>
      </c>
      <c r="D981" t="s">
        <v>1079</v>
      </c>
      <c r="E981" t="str">
        <f>IF(ISNUMBER(SEARCH(E$1, VLOOKUP($A981,#REF!, 30, FALSE))), "Y", "N")</f>
        <v>N</v>
      </c>
      <c r="F981" t="str">
        <f>IF(ISNUMBER(SEARCH(F$1, VLOOKUP($A981,#REF!, 30, FALSE))), "Y", "N")</f>
        <v>N</v>
      </c>
      <c r="G981" t="str">
        <f>IF(ISNUMBER(SEARCH(G$1, VLOOKUP($A981,#REF!, 30, FALSE))), "Y", "N")</f>
        <v>N</v>
      </c>
      <c r="H981" t="str">
        <f>IF(ISNUMBER(SEARCH(H$1, VLOOKUP($A981,#REF!, 30, FALSE))), "Y", "N")</f>
        <v>N</v>
      </c>
      <c r="I981" t="str">
        <f>IF(ISNUMBER(SEARCH(I$1, VLOOKUP($A981,#REF!, 30, FALSE))), "Y", "N")</f>
        <v>N</v>
      </c>
      <c r="J981" t="str">
        <f>IF(ISNUMBER(SEARCH(J$1, VLOOKUP($A981,#REF!, 30, FALSE))), "Y", "N")</f>
        <v>N</v>
      </c>
      <c r="K981" t="str">
        <f>IF(ISNUMBER(SEARCH(K$1, VLOOKUP($A981,#REF!, 30, FALSE))), "Y", "N")</f>
        <v>N</v>
      </c>
      <c r="L981">
        <v>70</v>
      </c>
      <c r="M981" t="s">
        <v>52</v>
      </c>
      <c r="N981" t="s">
        <v>90</v>
      </c>
      <c r="O981" t="s">
        <v>53</v>
      </c>
      <c r="P981" t="s">
        <v>959</v>
      </c>
      <c r="Q981" t="s">
        <v>1080</v>
      </c>
      <c r="R981">
        <f>IF(M981="electric",VLOOKUP(C981,Electric!$B:$F,5,FALSE), VLOOKUP(C981, Gas!$B:$F, 5, FALSE))</f>
        <v>0.48515000000000003</v>
      </c>
      <c r="S981" s="8" t="str">
        <f t="shared" si="15"/>
        <v>None</v>
      </c>
      <c r="T981">
        <v>0</v>
      </c>
      <c r="U981">
        <v>0</v>
      </c>
      <c r="V981">
        <v>0</v>
      </c>
      <c r="W981" t="s">
        <v>46</v>
      </c>
      <c r="X981">
        <v>4</v>
      </c>
      <c r="Y981" t="s">
        <v>961</v>
      </c>
      <c r="Z981" t="s">
        <v>40</v>
      </c>
      <c r="AA981" t="s">
        <v>231</v>
      </c>
      <c r="AC981" t="s">
        <v>962</v>
      </c>
      <c r="AD981" t="s">
        <v>201</v>
      </c>
      <c r="AE981" t="s">
        <v>1129</v>
      </c>
      <c r="AF981" t="s">
        <v>937</v>
      </c>
      <c r="AG981" t="b">
        <v>0</v>
      </c>
      <c r="AH981" t="b">
        <v>0</v>
      </c>
      <c r="AI981" t="b">
        <v>0</v>
      </c>
      <c r="AJ981" t="b">
        <v>0</v>
      </c>
      <c r="AK981" t="b">
        <v>1</v>
      </c>
      <c r="AL981" t="b">
        <v>1</v>
      </c>
      <c r="AO981" t="s">
        <v>27</v>
      </c>
      <c r="AP981" t="b">
        <v>0</v>
      </c>
      <c r="AQ981" t="b">
        <v>0</v>
      </c>
      <c r="AR981" t="s">
        <v>1082</v>
      </c>
      <c r="AS981" t="b">
        <v>0</v>
      </c>
      <c r="AU981" t="s">
        <v>105</v>
      </c>
    </row>
    <row r="982" spans="1:47">
      <c r="A982">
        <v>147393</v>
      </c>
      <c r="B982" t="s">
        <v>87</v>
      </c>
      <c r="C982" t="s">
        <v>61</v>
      </c>
      <c r="D982" t="s">
        <v>1086</v>
      </c>
      <c r="E982" t="str">
        <f>IF(ISNUMBER(SEARCH(E$1, VLOOKUP($A982,#REF!, 30, FALSE))), "Y", "N")</f>
        <v>N</v>
      </c>
      <c r="F982" t="str">
        <f>IF(ISNUMBER(SEARCH(F$1, VLOOKUP($A982,#REF!, 30, FALSE))), "Y", "N")</f>
        <v>N</v>
      </c>
      <c r="G982" t="str">
        <f>IF(ISNUMBER(SEARCH(G$1, VLOOKUP($A982,#REF!, 30, FALSE))), "Y", "N")</f>
        <v>N</v>
      </c>
      <c r="H982" t="str">
        <f>IF(ISNUMBER(SEARCH(H$1, VLOOKUP($A982,#REF!, 30, FALSE))), "Y", "N")</f>
        <v>N</v>
      </c>
      <c r="I982" t="str">
        <f>IF(ISNUMBER(SEARCH(I$1, VLOOKUP($A982,#REF!, 30, FALSE))), "Y", "N")</f>
        <v>N</v>
      </c>
      <c r="J982" t="str">
        <f>IF(ISNUMBER(SEARCH(J$1, VLOOKUP($A982,#REF!, 30, FALSE))), "Y", "N")</f>
        <v>N</v>
      </c>
      <c r="K982" t="str">
        <f>IF(ISNUMBER(SEARCH(K$1, VLOOKUP($A982,#REF!, 30, FALSE))), "Y", "N")</f>
        <v>N</v>
      </c>
      <c r="L982">
        <v>60</v>
      </c>
      <c r="M982" t="s">
        <v>52</v>
      </c>
      <c r="N982" t="s">
        <v>39</v>
      </c>
      <c r="O982" t="s">
        <v>53</v>
      </c>
      <c r="P982" t="s">
        <v>23</v>
      </c>
      <c r="Q982">
        <v>0.54900000000000004</v>
      </c>
      <c r="R982">
        <f>IF(M982="electric",VLOOKUP(C982,Electric!$B:$F,5,FALSE), VLOOKUP(C982, Gas!$B:$F, 5, FALSE))</f>
        <v>0.39665499999999998</v>
      </c>
      <c r="S982" s="8" t="str">
        <f t="shared" si="15"/>
        <v>None</v>
      </c>
      <c r="T982">
        <v>0</v>
      </c>
      <c r="U982">
        <v>0</v>
      </c>
      <c r="V982">
        <v>0</v>
      </c>
      <c r="W982" t="s">
        <v>46</v>
      </c>
      <c r="X982">
        <v>12</v>
      </c>
      <c r="Y982" t="s">
        <v>13</v>
      </c>
      <c r="Z982" t="s">
        <v>40</v>
      </c>
      <c r="AA982" t="s">
        <v>165</v>
      </c>
      <c r="AB982" t="s">
        <v>1058</v>
      </c>
      <c r="AD982" t="s">
        <v>572</v>
      </c>
      <c r="AE982" t="s">
        <v>1130</v>
      </c>
      <c r="AF982" t="s">
        <v>937</v>
      </c>
      <c r="AG982" t="b">
        <v>0</v>
      </c>
      <c r="AH982" t="b">
        <v>0</v>
      </c>
      <c r="AI982" t="b">
        <v>0</v>
      </c>
      <c r="AJ982" t="b">
        <v>0</v>
      </c>
      <c r="AK982" t="b">
        <v>1</v>
      </c>
      <c r="AL982" t="b">
        <v>1</v>
      </c>
      <c r="AO982" s="1">
        <v>1</v>
      </c>
      <c r="AP982" t="b">
        <v>0</v>
      </c>
      <c r="AQ982" t="b">
        <v>1</v>
      </c>
      <c r="AR982" t="s">
        <v>23</v>
      </c>
      <c r="AU982" t="s">
        <v>1088</v>
      </c>
    </row>
    <row r="983" spans="1:47">
      <c r="A983">
        <v>143562</v>
      </c>
      <c r="B983" t="s">
        <v>87</v>
      </c>
      <c r="C983" t="s">
        <v>61</v>
      </c>
      <c r="D983" t="s">
        <v>1089</v>
      </c>
      <c r="E983" t="str">
        <f>IF(ISNUMBER(SEARCH(E$1, VLOOKUP($A983,#REF!, 30, FALSE))), "Y", "N")</f>
        <v>N</v>
      </c>
      <c r="F983" t="str">
        <f>IF(ISNUMBER(SEARCH(F$1, VLOOKUP($A983,#REF!, 30, FALSE))), "Y", "N")</f>
        <v>N</v>
      </c>
      <c r="G983" t="str">
        <f>IF(ISNUMBER(SEARCH(G$1, VLOOKUP($A983,#REF!, 30, FALSE))), "Y", "N")</f>
        <v>N</v>
      </c>
      <c r="H983" t="str">
        <f>IF(ISNUMBER(SEARCH(H$1, VLOOKUP($A983,#REF!, 30, FALSE))), "Y", "N")</f>
        <v>N</v>
      </c>
      <c r="I983" t="str">
        <f>IF(ISNUMBER(SEARCH(I$1, VLOOKUP($A983,#REF!, 30, FALSE))), "Y", "N")</f>
        <v>N</v>
      </c>
      <c r="J983" t="str">
        <f>IF(ISNUMBER(SEARCH(J$1, VLOOKUP($A983,#REF!, 30, FALSE))), "Y", "N")</f>
        <v>N</v>
      </c>
      <c r="K983" t="str">
        <f>IF(ISNUMBER(SEARCH(K$1, VLOOKUP($A983,#REF!, 30, FALSE))), "Y", "N")</f>
        <v>N</v>
      </c>
      <c r="L983">
        <v>50</v>
      </c>
      <c r="M983" t="s">
        <v>52</v>
      </c>
      <c r="N983" t="s">
        <v>39</v>
      </c>
      <c r="O983" t="s">
        <v>53</v>
      </c>
      <c r="P983" t="s">
        <v>23</v>
      </c>
      <c r="Q983">
        <v>0.59899999999999998</v>
      </c>
      <c r="R983">
        <f>IF(M983="electric",VLOOKUP(C983,Electric!$B:$F,5,FALSE), VLOOKUP(C983, Gas!$B:$F, 5, FALSE))</f>
        <v>0.39665499999999998</v>
      </c>
      <c r="S983" s="8" t="str">
        <f t="shared" si="15"/>
        <v>None</v>
      </c>
      <c r="T983">
        <v>0</v>
      </c>
      <c r="U983">
        <v>0</v>
      </c>
      <c r="V983">
        <v>0</v>
      </c>
      <c r="W983" t="s">
        <v>46</v>
      </c>
      <c r="X983">
        <v>24</v>
      </c>
      <c r="Y983" t="s">
        <v>13</v>
      </c>
      <c r="Z983" t="s">
        <v>40</v>
      </c>
      <c r="AA983" t="s">
        <v>170</v>
      </c>
      <c r="AD983" t="s">
        <v>574</v>
      </c>
      <c r="AE983" t="s">
        <v>1131</v>
      </c>
      <c r="AF983" t="s">
        <v>937</v>
      </c>
      <c r="AG983" t="b">
        <v>0</v>
      </c>
      <c r="AH983" t="b">
        <v>0</v>
      </c>
      <c r="AI983" t="b">
        <v>0</v>
      </c>
      <c r="AJ983" t="b">
        <v>0</v>
      </c>
      <c r="AK983" t="b">
        <v>1</v>
      </c>
      <c r="AL983" t="b">
        <v>1</v>
      </c>
      <c r="AO983" s="1">
        <v>1</v>
      </c>
      <c r="AP983" t="b">
        <v>0</v>
      </c>
      <c r="AQ983" t="b">
        <v>1</v>
      </c>
      <c r="AR983" t="s">
        <v>23</v>
      </c>
      <c r="AU983" t="s">
        <v>1088</v>
      </c>
    </row>
    <row r="984" spans="1:47">
      <c r="A984">
        <v>146985</v>
      </c>
      <c r="B984" t="s">
        <v>87</v>
      </c>
      <c r="C984" t="s">
        <v>61</v>
      </c>
      <c r="D984" t="s">
        <v>1083</v>
      </c>
      <c r="E984" t="str">
        <f>IF(ISNUMBER(SEARCH(E$1, VLOOKUP($A984,#REF!, 30, FALSE))), "Y", "N")</f>
        <v>N</v>
      </c>
      <c r="F984" t="str">
        <f>IF(ISNUMBER(SEARCH(F$1, VLOOKUP($A984,#REF!, 30, FALSE))), "Y", "N")</f>
        <v>N</v>
      </c>
      <c r="G984" t="str">
        <f>IF(ISNUMBER(SEARCH(G$1, VLOOKUP($A984,#REF!, 30, FALSE))), "Y", "N")</f>
        <v>N</v>
      </c>
      <c r="H984" t="str">
        <f>IF(ISNUMBER(SEARCH(H$1, VLOOKUP($A984,#REF!, 30, FALSE))), "Y", "N")</f>
        <v>N</v>
      </c>
      <c r="I984" t="str">
        <f>IF(ISNUMBER(SEARCH(I$1, VLOOKUP($A984,#REF!, 30, FALSE))), "Y", "N")</f>
        <v>N</v>
      </c>
      <c r="J984" t="str">
        <f>IF(ISNUMBER(SEARCH(J$1, VLOOKUP($A984,#REF!, 30, FALSE))), "Y", "N")</f>
        <v>N</v>
      </c>
      <c r="K984" t="str">
        <f>IF(ISNUMBER(SEARCH(K$1, VLOOKUP($A984,#REF!, 30, FALSE))), "Y", "N")</f>
        <v>N</v>
      </c>
      <c r="L984">
        <v>10</v>
      </c>
      <c r="M984" t="s">
        <v>52</v>
      </c>
      <c r="N984" t="s">
        <v>39</v>
      </c>
      <c r="O984" t="s">
        <v>53</v>
      </c>
      <c r="P984" t="s">
        <v>23</v>
      </c>
      <c r="Q984">
        <v>0.54900000000000004</v>
      </c>
      <c r="R984">
        <f>IF(M984="electric",VLOOKUP(C984,Electric!$B:$F,5,FALSE), VLOOKUP(C984, Gas!$B:$F, 5, FALSE))</f>
        <v>0.39665499999999998</v>
      </c>
      <c r="S984" s="8" t="str">
        <f t="shared" si="15"/>
        <v>None</v>
      </c>
      <c r="T984">
        <v>0</v>
      </c>
      <c r="U984">
        <v>0</v>
      </c>
      <c r="V984">
        <v>0</v>
      </c>
      <c r="W984" t="s">
        <v>46</v>
      </c>
      <c r="X984">
        <v>12</v>
      </c>
      <c r="Y984" t="s">
        <v>13</v>
      </c>
      <c r="Z984" t="s">
        <v>40</v>
      </c>
      <c r="AA984" t="s">
        <v>226</v>
      </c>
      <c r="AD984" t="s">
        <v>162</v>
      </c>
      <c r="AE984" t="s">
        <v>1130</v>
      </c>
      <c r="AF984" t="s">
        <v>937</v>
      </c>
      <c r="AG984" t="b">
        <v>0</v>
      </c>
      <c r="AH984" t="b">
        <v>0</v>
      </c>
      <c r="AI984" t="b">
        <v>0</v>
      </c>
      <c r="AJ984" t="b">
        <v>0</v>
      </c>
      <c r="AK984" t="b">
        <v>1</v>
      </c>
      <c r="AL984" t="b">
        <v>1</v>
      </c>
      <c r="AN984" t="s">
        <v>741</v>
      </c>
      <c r="AO984" s="1">
        <v>1</v>
      </c>
      <c r="AP984" t="b">
        <v>0</v>
      </c>
      <c r="AQ984" t="b">
        <v>1</v>
      </c>
      <c r="AR984" t="s">
        <v>23</v>
      </c>
      <c r="AU984" t="s">
        <v>1088</v>
      </c>
    </row>
    <row r="985" spans="1:47">
      <c r="A985">
        <v>147078</v>
      </c>
      <c r="B985" t="s">
        <v>87</v>
      </c>
      <c r="C985" t="s">
        <v>61</v>
      </c>
      <c r="D985" t="s">
        <v>1091</v>
      </c>
      <c r="E985" t="str">
        <f>IF(ISNUMBER(SEARCH(E$1, VLOOKUP($A985,#REF!, 30, FALSE))), "Y", "N")</f>
        <v>N</v>
      </c>
      <c r="F985" t="str">
        <f>IF(ISNUMBER(SEARCH(F$1, VLOOKUP($A985,#REF!, 30, FALSE))), "Y", "N")</f>
        <v>N</v>
      </c>
      <c r="G985" t="str">
        <f>IF(ISNUMBER(SEARCH(G$1, VLOOKUP($A985,#REF!, 30, FALSE))), "Y", "N")</f>
        <v>N</v>
      </c>
      <c r="H985" t="str">
        <f>IF(ISNUMBER(SEARCH(H$1, VLOOKUP($A985,#REF!, 30, FALSE))), "Y", "N")</f>
        <v>N</v>
      </c>
      <c r="I985" t="str">
        <f>IF(ISNUMBER(SEARCH(I$1, VLOOKUP($A985,#REF!, 30, FALSE))), "Y", "N")</f>
        <v>N</v>
      </c>
      <c r="J985" t="str">
        <f>IF(ISNUMBER(SEARCH(J$1, VLOOKUP($A985,#REF!, 30, FALSE))), "Y", "N")</f>
        <v>N</v>
      </c>
      <c r="K985" t="str">
        <f>IF(ISNUMBER(SEARCH(K$1, VLOOKUP($A985,#REF!, 30, FALSE))), "Y", "N")</f>
        <v>N</v>
      </c>
      <c r="L985">
        <v>10</v>
      </c>
      <c r="M985" t="s">
        <v>52</v>
      </c>
      <c r="N985" t="s">
        <v>39</v>
      </c>
      <c r="O985" t="s">
        <v>53</v>
      </c>
      <c r="P985" t="s">
        <v>23</v>
      </c>
      <c r="Q985">
        <v>0.53900000000000003</v>
      </c>
      <c r="R985">
        <f>IF(M985="electric",VLOOKUP(C985,Electric!$B:$F,5,FALSE), VLOOKUP(C985, Gas!$B:$F, 5, FALSE))</f>
        <v>0.39665499999999998</v>
      </c>
      <c r="S985" s="8" t="str">
        <f t="shared" si="15"/>
        <v>None</v>
      </c>
      <c r="T985">
        <v>0</v>
      </c>
      <c r="U985">
        <v>0</v>
      </c>
      <c r="V985">
        <v>0</v>
      </c>
      <c r="W985" t="s">
        <v>46</v>
      </c>
      <c r="X985">
        <v>6</v>
      </c>
      <c r="Y985" t="s">
        <v>13</v>
      </c>
      <c r="Z985" t="s">
        <v>40</v>
      </c>
      <c r="AA985" t="s">
        <v>226</v>
      </c>
      <c r="AD985" t="s">
        <v>162</v>
      </c>
      <c r="AE985" t="s">
        <v>1132</v>
      </c>
      <c r="AF985" t="s">
        <v>937</v>
      </c>
      <c r="AG985" t="b">
        <v>0</v>
      </c>
      <c r="AH985" t="b">
        <v>0</v>
      </c>
      <c r="AI985" t="b">
        <v>0</v>
      </c>
      <c r="AJ985" t="b">
        <v>0</v>
      </c>
      <c r="AK985" t="b">
        <v>1</v>
      </c>
      <c r="AL985" t="b">
        <v>1</v>
      </c>
      <c r="AO985" s="1">
        <v>1</v>
      </c>
      <c r="AP985" t="b">
        <v>0</v>
      </c>
      <c r="AQ985" t="b">
        <v>1</v>
      </c>
      <c r="AR985" t="s">
        <v>23</v>
      </c>
    </row>
    <row r="986" spans="1:47">
      <c r="A986">
        <v>141418</v>
      </c>
      <c r="B986" t="s">
        <v>87</v>
      </c>
      <c r="C986" t="s">
        <v>62</v>
      </c>
      <c r="D986" t="s">
        <v>1086</v>
      </c>
      <c r="E986" t="str">
        <f>IF(ISNUMBER(SEARCH(E$1, VLOOKUP($A986,#REF!, 30, FALSE))), "Y", "N")</f>
        <v>N</v>
      </c>
      <c r="F986" t="str">
        <f>IF(ISNUMBER(SEARCH(F$1, VLOOKUP($A986,#REF!, 30, FALSE))), "Y", "N")</f>
        <v>N</v>
      </c>
      <c r="G986" t="str">
        <f>IF(ISNUMBER(SEARCH(G$1, VLOOKUP($A986,#REF!, 30, FALSE))), "Y", "N")</f>
        <v>N</v>
      </c>
      <c r="H986" t="str">
        <f>IF(ISNUMBER(SEARCH(H$1, VLOOKUP($A986,#REF!, 30, FALSE))), "Y", "N")</f>
        <v>N</v>
      </c>
      <c r="I986" t="str">
        <f>IF(ISNUMBER(SEARCH(I$1, VLOOKUP($A986,#REF!, 30, FALSE))), "Y", "N")</f>
        <v>N</v>
      </c>
      <c r="J986" t="str">
        <f>IF(ISNUMBER(SEARCH(J$1, VLOOKUP($A986,#REF!, 30, FALSE))), "Y", "N")</f>
        <v>N</v>
      </c>
      <c r="K986" t="str">
        <f>IF(ISNUMBER(SEARCH(K$1, VLOOKUP($A986,#REF!, 30, FALSE))), "Y", "N")</f>
        <v>N</v>
      </c>
      <c r="L986">
        <v>60</v>
      </c>
      <c r="M986" t="s">
        <v>52</v>
      </c>
      <c r="N986" t="s">
        <v>55</v>
      </c>
      <c r="O986" t="s">
        <v>56</v>
      </c>
      <c r="P986" t="s">
        <v>23</v>
      </c>
      <c r="Q986">
        <v>0.68899999999999995</v>
      </c>
      <c r="R986">
        <f>IF(M986="electric",VLOOKUP(C986,Electric!$B:$F,5,FALSE), VLOOKUP(C986, Gas!$B:$F, 5, FALSE))</f>
        <v>0.68220999999999998</v>
      </c>
      <c r="S986" s="8" t="str">
        <f t="shared" si="15"/>
        <v>None</v>
      </c>
      <c r="T986">
        <v>0</v>
      </c>
      <c r="U986">
        <v>0</v>
      </c>
      <c r="V986">
        <v>0</v>
      </c>
      <c r="W986" t="s">
        <v>46</v>
      </c>
      <c r="X986">
        <v>12</v>
      </c>
      <c r="Y986" t="s">
        <v>13</v>
      </c>
      <c r="Z986" t="s">
        <v>40</v>
      </c>
      <c r="AA986" t="s">
        <v>165</v>
      </c>
      <c r="AB986" t="s">
        <v>898</v>
      </c>
      <c r="AD986" t="s">
        <v>572</v>
      </c>
      <c r="AE986" t="s">
        <v>1133</v>
      </c>
      <c r="AF986" t="s">
        <v>937</v>
      </c>
      <c r="AG986" t="b">
        <v>0</v>
      </c>
      <c r="AH986" t="b">
        <v>0</v>
      </c>
      <c r="AI986" t="b">
        <v>0</v>
      </c>
      <c r="AJ986" t="b">
        <v>0</v>
      </c>
      <c r="AK986" t="b">
        <v>1</v>
      </c>
      <c r="AL986" t="b">
        <v>1</v>
      </c>
      <c r="AO986" s="1">
        <v>1</v>
      </c>
      <c r="AP986" t="b">
        <v>0</v>
      </c>
      <c r="AQ986" t="b">
        <v>1</v>
      </c>
      <c r="AR986" t="s">
        <v>23</v>
      </c>
      <c r="AS986" t="b">
        <v>0</v>
      </c>
      <c r="AU986" t="s">
        <v>1088</v>
      </c>
    </row>
    <row r="987" spans="1:47">
      <c r="A987">
        <v>143558</v>
      </c>
      <c r="B987" t="s">
        <v>87</v>
      </c>
      <c r="C987" t="s">
        <v>62</v>
      </c>
      <c r="D987" t="s">
        <v>1089</v>
      </c>
      <c r="E987" t="str">
        <f>IF(ISNUMBER(SEARCH(E$1, VLOOKUP($A987,#REF!, 30, FALSE))), "Y", "N")</f>
        <v>N</v>
      </c>
      <c r="F987" t="str">
        <f>IF(ISNUMBER(SEARCH(F$1, VLOOKUP($A987,#REF!, 30, FALSE))), "Y", "N")</f>
        <v>N</v>
      </c>
      <c r="G987" t="str">
        <f>IF(ISNUMBER(SEARCH(G$1, VLOOKUP($A987,#REF!, 30, FALSE))), "Y", "N")</f>
        <v>N</v>
      </c>
      <c r="H987" t="str">
        <f>IF(ISNUMBER(SEARCH(H$1, VLOOKUP($A987,#REF!, 30, FALSE))), "Y", "N")</f>
        <v>N</v>
      </c>
      <c r="I987" t="str">
        <f>IF(ISNUMBER(SEARCH(I$1, VLOOKUP($A987,#REF!, 30, FALSE))), "Y", "N")</f>
        <v>N</v>
      </c>
      <c r="J987" t="str">
        <f>IF(ISNUMBER(SEARCH(J$1, VLOOKUP($A987,#REF!, 30, FALSE))), "Y", "N")</f>
        <v>N</v>
      </c>
      <c r="K987" t="str">
        <f>IF(ISNUMBER(SEARCH(K$1, VLOOKUP($A987,#REF!, 30, FALSE))), "Y", "N")</f>
        <v>N</v>
      </c>
      <c r="L987">
        <v>50</v>
      </c>
      <c r="M987" t="s">
        <v>52</v>
      </c>
      <c r="N987" t="s">
        <v>55</v>
      </c>
      <c r="O987" t="s">
        <v>56</v>
      </c>
      <c r="P987" t="s">
        <v>23</v>
      </c>
      <c r="Q987">
        <v>0.76900000000000002</v>
      </c>
      <c r="R987">
        <f>IF(M987="electric",VLOOKUP(C987,Electric!$B:$F,5,FALSE), VLOOKUP(C987, Gas!$B:$F, 5, FALSE))</f>
        <v>0.68220999999999998</v>
      </c>
      <c r="S987" s="8" t="str">
        <f t="shared" si="15"/>
        <v>None</v>
      </c>
      <c r="T987">
        <v>0</v>
      </c>
      <c r="U987">
        <v>0</v>
      </c>
      <c r="V987">
        <v>0</v>
      </c>
      <c r="W987" t="s">
        <v>46</v>
      </c>
      <c r="X987">
        <v>24</v>
      </c>
      <c r="Y987" t="s">
        <v>13</v>
      </c>
      <c r="Z987" t="s">
        <v>40</v>
      </c>
      <c r="AA987" t="s">
        <v>170</v>
      </c>
      <c r="AD987" t="s">
        <v>574</v>
      </c>
      <c r="AE987" t="s">
        <v>1134</v>
      </c>
      <c r="AF987" t="s">
        <v>937</v>
      </c>
      <c r="AG987" t="b">
        <v>0</v>
      </c>
      <c r="AH987" t="b">
        <v>0</v>
      </c>
      <c r="AI987" t="b">
        <v>0</v>
      </c>
      <c r="AJ987" t="b">
        <v>0</v>
      </c>
      <c r="AK987" t="b">
        <v>1</v>
      </c>
      <c r="AL987" t="b">
        <v>1</v>
      </c>
      <c r="AO987" s="1">
        <v>1</v>
      </c>
      <c r="AP987" t="b">
        <v>0</v>
      </c>
      <c r="AQ987" t="b">
        <v>1</v>
      </c>
      <c r="AR987" t="s">
        <v>23</v>
      </c>
      <c r="AS987" t="b">
        <v>0</v>
      </c>
      <c r="AU987" t="s">
        <v>1088</v>
      </c>
    </row>
    <row r="988" spans="1:47">
      <c r="A988">
        <v>146987</v>
      </c>
      <c r="B988" t="s">
        <v>87</v>
      </c>
      <c r="C988" t="s">
        <v>62</v>
      </c>
      <c r="D988" t="s">
        <v>1083</v>
      </c>
      <c r="E988" t="str">
        <f>IF(ISNUMBER(SEARCH(E$1, VLOOKUP($A988,#REF!, 30, FALSE))), "Y", "N")</f>
        <v>N</v>
      </c>
      <c r="F988" t="str">
        <f>IF(ISNUMBER(SEARCH(F$1, VLOOKUP($A988,#REF!, 30, FALSE))), "Y", "N")</f>
        <v>N</v>
      </c>
      <c r="G988" t="str">
        <f>IF(ISNUMBER(SEARCH(G$1, VLOOKUP($A988,#REF!, 30, FALSE))), "Y", "N")</f>
        <v>N</v>
      </c>
      <c r="H988" t="str">
        <f>IF(ISNUMBER(SEARCH(H$1, VLOOKUP($A988,#REF!, 30, FALSE))), "Y", "N")</f>
        <v>N</v>
      </c>
      <c r="I988" t="str">
        <f>IF(ISNUMBER(SEARCH(I$1, VLOOKUP($A988,#REF!, 30, FALSE))), "Y", "N")</f>
        <v>N</v>
      </c>
      <c r="J988" t="str">
        <f>IF(ISNUMBER(SEARCH(J$1, VLOOKUP($A988,#REF!, 30, FALSE))), "Y", "N")</f>
        <v>N</v>
      </c>
      <c r="K988" t="str">
        <f>IF(ISNUMBER(SEARCH(K$1, VLOOKUP($A988,#REF!, 30, FALSE))), "Y", "N")</f>
        <v>N</v>
      </c>
      <c r="L988">
        <v>10</v>
      </c>
      <c r="M988" t="s">
        <v>52</v>
      </c>
      <c r="N988" t="s">
        <v>55</v>
      </c>
      <c r="O988" t="s">
        <v>56</v>
      </c>
      <c r="P988" t="s">
        <v>23</v>
      </c>
      <c r="Q988">
        <v>0.68899999999999995</v>
      </c>
      <c r="R988">
        <f>IF(M988="electric",VLOOKUP(C988,Electric!$B:$F,5,FALSE), VLOOKUP(C988, Gas!$B:$F, 5, FALSE))</f>
        <v>0.68220999999999998</v>
      </c>
      <c r="S988" s="8" t="str">
        <f t="shared" si="15"/>
        <v>None</v>
      </c>
      <c r="T988">
        <v>0</v>
      </c>
      <c r="U988">
        <v>0</v>
      </c>
      <c r="V988">
        <v>0</v>
      </c>
      <c r="W988" t="s">
        <v>46</v>
      </c>
      <c r="X988">
        <v>12</v>
      </c>
      <c r="Y988" t="s">
        <v>13</v>
      </c>
      <c r="Z988" t="s">
        <v>40</v>
      </c>
      <c r="AA988" t="s">
        <v>226</v>
      </c>
      <c r="AD988" t="s">
        <v>162</v>
      </c>
      <c r="AE988" t="s">
        <v>1133</v>
      </c>
      <c r="AF988" t="s">
        <v>937</v>
      </c>
      <c r="AG988" t="b">
        <v>0</v>
      </c>
      <c r="AH988" t="b">
        <v>0</v>
      </c>
      <c r="AI988" t="b">
        <v>0</v>
      </c>
      <c r="AJ988" t="b">
        <v>0</v>
      </c>
      <c r="AK988" t="b">
        <v>1</v>
      </c>
      <c r="AL988" t="b">
        <v>1</v>
      </c>
      <c r="AN988" t="s">
        <v>741</v>
      </c>
      <c r="AO988" s="1">
        <v>1</v>
      </c>
      <c r="AP988" t="b">
        <v>0</v>
      </c>
      <c r="AQ988" t="b">
        <v>1</v>
      </c>
      <c r="AR988" t="s">
        <v>23</v>
      </c>
      <c r="AU988" t="s">
        <v>1088</v>
      </c>
    </row>
  </sheetData>
  <autoFilter ref="A1:AU988" xr:uid="{00000000-0009-0000-0000-000000000000}">
    <sortState xmlns:xlrd2="http://schemas.microsoft.com/office/spreadsheetml/2017/richdata2" ref="A2:AU988">
      <sortCondition ref="B2:B988"/>
      <sortCondition ref="M2:M988"/>
      <sortCondition ref="C2:C98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93F1-48BF-4579-90EF-8A7A1E002F41}">
  <dimension ref="A1:BD689"/>
  <sheetViews>
    <sheetView zoomScale="80" zoomScaleNormal="80" workbookViewId="0"/>
  </sheetViews>
  <sheetFormatPr defaultRowHeight="15"/>
  <sheetData>
    <row r="1" spans="1:56">
      <c r="A1" t="s">
        <v>1135</v>
      </c>
      <c r="B1" t="s">
        <v>1136</v>
      </c>
      <c r="C1" t="s">
        <v>1137</v>
      </c>
      <c r="D1" t="s">
        <v>1138</v>
      </c>
      <c r="E1" t="s">
        <v>1139</v>
      </c>
      <c r="F1" t="s">
        <v>2</v>
      </c>
      <c r="G1" t="s">
        <v>1140</v>
      </c>
      <c r="H1" t="s">
        <v>1141</v>
      </c>
      <c r="I1" t="s">
        <v>106</v>
      </c>
      <c r="J1" t="s">
        <v>1142</v>
      </c>
      <c r="K1" t="s">
        <v>1143</v>
      </c>
      <c r="L1" t="s">
        <v>1144</v>
      </c>
      <c r="M1" t="s">
        <v>1145</v>
      </c>
      <c r="N1" t="s">
        <v>1146</v>
      </c>
      <c r="O1" t="s">
        <v>1147</v>
      </c>
      <c r="P1" t="s">
        <v>1148</v>
      </c>
      <c r="Q1" t="s">
        <v>1149</v>
      </c>
      <c r="R1" t="s">
        <v>1150</v>
      </c>
      <c r="S1" t="s">
        <v>1151</v>
      </c>
      <c r="T1" t="s">
        <v>13</v>
      </c>
      <c r="U1" t="s">
        <v>1152</v>
      </c>
      <c r="V1" t="s">
        <v>1153</v>
      </c>
      <c r="W1" t="s">
        <v>1154</v>
      </c>
      <c r="X1" t="s">
        <v>1155</v>
      </c>
      <c r="Y1" t="s">
        <v>1156</v>
      </c>
      <c r="Z1" t="s">
        <v>1157</v>
      </c>
      <c r="AA1" t="s">
        <v>1158</v>
      </c>
      <c r="AB1" t="s">
        <v>1159</v>
      </c>
      <c r="AC1" t="s">
        <v>1160</v>
      </c>
      <c r="AD1" t="s">
        <v>1161</v>
      </c>
      <c r="AE1" t="s">
        <v>1162</v>
      </c>
      <c r="AF1" t="s">
        <v>1163</v>
      </c>
      <c r="AG1" t="s">
        <v>1164</v>
      </c>
      <c r="AH1" t="s">
        <v>1165</v>
      </c>
      <c r="AI1" t="s">
        <v>1166</v>
      </c>
      <c r="AJ1" t="s">
        <v>1167</v>
      </c>
      <c r="AK1" t="s">
        <v>1168</v>
      </c>
      <c r="AL1" t="s">
        <v>1169</v>
      </c>
      <c r="AM1" t="s">
        <v>1170</v>
      </c>
      <c r="AN1" t="s">
        <v>1171</v>
      </c>
      <c r="AO1" t="s">
        <v>1172</v>
      </c>
      <c r="AP1" t="s">
        <v>1173</v>
      </c>
      <c r="AQ1" t="s">
        <v>1174</v>
      </c>
      <c r="AR1" t="s">
        <v>1175</v>
      </c>
      <c r="AS1" t="s">
        <v>1176</v>
      </c>
      <c r="AT1" t="s">
        <v>1177</v>
      </c>
      <c r="AU1" t="s">
        <v>1178</v>
      </c>
      <c r="AV1" t="s">
        <v>759</v>
      </c>
      <c r="AW1" t="s">
        <v>1179</v>
      </c>
      <c r="AX1" t="s">
        <v>1180</v>
      </c>
      <c r="AY1" t="s">
        <v>1181</v>
      </c>
      <c r="AZ1" t="s">
        <v>1182</v>
      </c>
      <c r="BA1" t="s">
        <v>1183</v>
      </c>
      <c r="BB1" t="s">
        <v>1184</v>
      </c>
      <c r="BC1" t="s">
        <v>1185</v>
      </c>
      <c r="BD1" t="s">
        <v>1186</v>
      </c>
    </row>
    <row r="2" spans="1:56">
      <c r="A2" t="s">
        <v>1187</v>
      </c>
      <c r="B2" t="s">
        <v>887</v>
      </c>
      <c r="C2" t="s">
        <v>1188</v>
      </c>
      <c r="D2" t="s">
        <v>1189</v>
      </c>
      <c r="E2" t="s">
        <v>1190</v>
      </c>
      <c r="F2" t="s">
        <v>1191</v>
      </c>
      <c r="G2" t="s">
        <v>1192</v>
      </c>
      <c r="H2" t="s">
        <v>1193</v>
      </c>
      <c r="I2">
        <v>152848</v>
      </c>
      <c r="K2" t="s">
        <v>1194</v>
      </c>
      <c r="Q2">
        <v>1.099</v>
      </c>
      <c r="R2" t="s">
        <v>1195</v>
      </c>
      <c r="S2" t="s">
        <v>1196</v>
      </c>
      <c r="T2">
        <v>12</v>
      </c>
      <c r="U2" t="s">
        <v>1197</v>
      </c>
      <c r="W2" t="s">
        <v>1195</v>
      </c>
      <c r="AA2">
        <v>6.95</v>
      </c>
      <c r="AB2">
        <v>100</v>
      </c>
      <c r="AD2" t="s">
        <v>1198</v>
      </c>
      <c r="AG2" s="3">
        <v>45664</v>
      </c>
      <c r="AI2" t="s">
        <v>70</v>
      </c>
      <c r="AL2" t="s">
        <v>1199</v>
      </c>
      <c r="AM2" t="s">
        <v>1200</v>
      </c>
      <c r="AO2" t="s">
        <v>70</v>
      </c>
      <c r="AS2" t="s">
        <v>1201</v>
      </c>
      <c r="AT2" t="s">
        <v>1201</v>
      </c>
      <c r="AU2" t="s">
        <v>1201</v>
      </c>
      <c r="AV2" t="s">
        <v>1201</v>
      </c>
      <c r="AW2" t="s">
        <v>1202</v>
      </c>
      <c r="AZ2" t="s">
        <v>68</v>
      </c>
      <c r="BD2" t="s">
        <v>68</v>
      </c>
    </row>
    <row r="3" spans="1:56">
      <c r="A3" t="s">
        <v>1203</v>
      </c>
      <c r="B3" t="s">
        <v>71</v>
      </c>
      <c r="C3" t="s">
        <v>1188</v>
      </c>
      <c r="D3" t="s">
        <v>1204</v>
      </c>
      <c r="E3" t="s">
        <v>20</v>
      </c>
      <c r="F3" t="s">
        <v>1191</v>
      </c>
      <c r="G3" t="s">
        <v>1192</v>
      </c>
      <c r="H3" t="s">
        <v>1193</v>
      </c>
      <c r="I3">
        <v>151187</v>
      </c>
      <c r="K3" t="s">
        <v>1194</v>
      </c>
      <c r="Q3">
        <v>12.69</v>
      </c>
      <c r="R3" t="s">
        <v>1205</v>
      </c>
      <c r="S3" t="s">
        <v>1206</v>
      </c>
      <c r="T3">
        <v>12</v>
      </c>
      <c r="U3" t="s">
        <v>1197</v>
      </c>
      <c r="W3" t="s">
        <v>1195</v>
      </c>
      <c r="AA3">
        <v>5.99</v>
      </c>
      <c r="AB3">
        <v>100</v>
      </c>
      <c r="AD3" t="s">
        <v>1198</v>
      </c>
      <c r="AG3" s="3">
        <v>45664</v>
      </c>
      <c r="AI3" t="s">
        <v>70</v>
      </c>
      <c r="AL3" t="s">
        <v>1207</v>
      </c>
      <c r="AM3" t="s">
        <v>1200</v>
      </c>
      <c r="AO3" t="s">
        <v>70</v>
      </c>
      <c r="AS3" t="s">
        <v>1201</v>
      </c>
      <c r="AT3" t="s">
        <v>1201</v>
      </c>
      <c r="AU3" t="s">
        <v>1201</v>
      </c>
      <c r="AV3" t="s">
        <v>1201</v>
      </c>
      <c r="AW3" t="s">
        <v>1202</v>
      </c>
      <c r="AZ3" t="s">
        <v>68</v>
      </c>
      <c r="BD3" t="s">
        <v>68</v>
      </c>
    </row>
    <row r="4" spans="1:56">
      <c r="A4" t="s">
        <v>1208</v>
      </c>
      <c r="B4" t="s">
        <v>82</v>
      </c>
      <c r="C4" t="s">
        <v>1188</v>
      </c>
      <c r="D4" t="s">
        <v>81</v>
      </c>
      <c r="E4" t="s">
        <v>1190</v>
      </c>
      <c r="F4" t="s">
        <v>1191</v>
      </c>
      <c r="G4" t="s">
        <v>1192</v>
      </c>
      <c r="H4" t="s">
        <v>1193</v>
      </c>
      <c r="I4">
        <v>151152</v>
      </c>
      <c r="K4" t="s">
        <v>1194</v>
      </c>
      <c r="Q4">
        <v>75.900000000000006</v>
      </c>
      <c r="R4" t="s">
        <v>1205</v>
      </c>
      <c r="S4" t="s">
        <v>1196</v>
      </c>
      <c r="T4">
        <v>12</v>
      </c>
      <c r="U4" t="s">
        <v>1197</v>
      </c>
      <c r="W4" t="s">
        <v>1195</v>
      </c>
      <c r="AA4">
        <v>5.99</v>
      </c>
      <c r="AB4">
        <v>100</v>
      </c>
      <c r="AD4" t="s">
        <v>1198</v>
      </c>
      <c r="AG4" s="3">
        <v>45664</v>
      </c>
      <c r="AI4" t="s">
        <v>70</v>
      </c>
      <c r="AL4" t="s">
        <v>1209</v>
      </c>
      <c r="AM4" t="s">
        <v>1200</v>
      </c>
      <c r="AO4" t="s">
        <v>70</v>
      </c>
      <c r="AS4" t="s">
        <v>1201</v>
      </c>
      <c r="AT4" t="s">
        <v>1201</v>
      </c>
      <c r="AU4" t="s">
        <v>1201</v>
      </c>
      <c r="AV4" t="s">
        <v>1201</v>
      </c>
      <c r="AW4" t="s">
        <v>1202</v>
      </c>
      <c r="AZ4" t="s">
        <v>68</v>
      </c>
      <c r="BD4" t="s">
        <v>68</v>
      </c>
    </row>
    <row r="5" spans="1:56">
      <c r="A5" t="s">
        <v>1210</v>
      </c>
      <c r="B5" t="s">
        <v>66</v>
      </c>
      <c r="C5" t="s">
        <v>1188</v>
      </c>
      <c r="D5" t="s">
        <v>1211</v>
      </c>
      <c r="E5" t="s">
        <v>1190</v>
      </c>
      <c r="F5" t="s">
        <v>1191</v>
      </c>
      <c r="G5" t="s">
        <v>1192</v>
      </c>
      <c r="H5" t="s">
        <v>1193</v>
      </c>
      <c r="I5">
        <v>152152</v>
      </c>
      <c r="K5" t="s">
        <v>1194</v>
      </c>
      <c r="Q5">
        <v>1.1990000000000001</v>
      </c>
      <c r="R5" t="s">
        <v>1195</v>
      </c>
      <c r="S5" t="s">
        <v>1196</v>
      </c>
      <c r="T5">
        <v>12</v>
      </c>
      <c r="U5" t="s">
        <v>1197</v>
      </c>
      <c r="W5" t="s">
        <v>1195</v>
      </c>
      <c r="AB5">
        <v>100</v>
      </c>
      <c r="AD5" t="s">
        <v>1198</v>
      </c>
      <c r="AG5" s="3">
        <v>45664</v>
      </c>
      <c r="AI5" t="s">
        <v>70</v>
      </c>
      <c r="AL5" t="s">
        <v>1212</v>
      </c>
      <c r="AM5" t="s">
        <v>1200</v>
      </c>
      <c r="AO5" t="s">
        <v>70</v>
      </c>
      <c r="AS5" t="s">
        <v>1201</v>
      </c>
      <c r="AT5" t="s">
        <v>1201</v>
      </c>
      <c r="AU5" t="s">
        <v>1201</v>
      </c>
      <c r="AV5" t="s">
        <v>1201</v>
      </c>
      <c r="AW5" t="s">
        <v>1202</v>
      </c>
      <c r="AZ5" t="s">
        <v>68</v>
      </c>
      <c r="BD5" t="s">
        <v>68</v>
      </c>
    </row>
    <row r="6" spans="1:56">
      <c r="A6" t="s">
        <v>1210</v>
      </c>
      <c r="B6" t="s">
        <v>66</v>
      </c>
      <c r="C6" t="s">
        <v>1188</v>
      </c>
      <c r="D6" t="s">
        <v>83</v>
      </c>
      <c r="E6" t="s">
        <v>1190</v>
      </c>
      <c r="F6" t="s">
        <v>1191</v>
      </c>
      <c r="G6" t="s">
        <v>1192</v>
      </c>
      <c r="H6" t="s">
        <v>1193</v>
      </c>
      <c r="I6">
        <v>151267</v>
      </c>
      <c r="K6" t="s">
        <v>1194</v>
      </c>
      <c r="Q6">
        <v>1.2190000000000001</v>
      </c>
      <c r="R6" t="s">
        <v>1195</v>
      </c>
      <c r="S6" t="s">
        <v>1196</v>
      </c>
      <c r="T6">
        <v>12</v>
      </c>
      <c r="U6" t="s">
        <v>1197</v>
      </c>
      <c r="W6" t="s">
        <v>1195</v>
      </c>
      <c r="AA6">
        <v>5.99</v>
      </c>
      <c r="AB6">
        <v>100</v>
      </c>
      <c r="AD6" t="s">
        <v>1198</v>
      </c>
      <c r="AG6" s="3">
        <v>45664</v>
      </c>
      <c r="AI6" t="s">
        <v>70</v>
      </c>
      <c r="AL6" t="s">
        <v>1213</v>
      </c>
      <c r="AM6" t="s">
        <v>1200</v>
      </c>
      <c r="AO6" t="s">
        <v>70</v>
      </c>
      <c r="AS6" t="s">
        <v>1201</v>
      </c>
      <c r="AT6" t="s">
        <v>1201</v>
      </c>
      <c r="AU6" t="s">
        <v>1201</v>
      </c>
      <c r="AV6" t="s">
        <v>1201</v>
      </c>
      <c r="AW6" t="s">
        <v>1202</v>
      </c>
      <c r="AZ6" t="s">
        <v>68</v>
      </c>
      <c r="BD6" t="s">
        <v>68</v>
      </c>
    </row>
    <row r="7" spans="1:56">
      <c r="A7" t="s">
        <v>1214</v>
      </c>
      <c r="B7" t="s">
        <v>76</v>
      </c>
      <c r="C7" t="s">
        <v>1188</v>
      </c>
      <c r="D7" t="s">
        <v>1215</v>
      </c>
      <c r="E7" t="s">
        <v>1190</v>
      </c>
      <c r="F7" t="s">
        <v>1191</v>
      </c>
      <c r="G7" t="s">
        <v>1192</v>
      </c>
      <c r="H7" t="s">
        <v>1193</v>
      </c>
      <c r="I7">
        <v>148292</v>
      </c>
      <c r="K7" t="s">
        <v>1194</v>
      </c>
      <c r="Q7">
        <v>69.900000000000006</v>
      </c>
      <c r="R7" t="s">
        <v>1205</v>
      </c>
      <c r="S7" t="s">
        <v>1216</v>
      </c>
      <c r="T7">
        <v>12</v>
      </c>
      <c r="U7" t="s">
        <v>1197</v>
      </c>
      <c r="W7" t="s">
        <v>1195</v>
      </c>
      <c r="AB7">
        <v>50</v>
      </c>
      <c r="AD7" t="s">
        <v>1198</v>
      </c>
      <c r="AG7" s="3">
        <v>45664</v>
      </c>
      <c r="AI7" t="s">
        <v>70</v>
      </c>
      <c r="AL7" t="s">
        <v>1217</v>
      </c>
      <c r="AM7" t="s">
        <v>1200</v>
      </c>
      <c r="AO7" t="s">
        <v>70</v>
      </c>
      <c r="AS7" t="s">
        <v>1201</v>
      </c>
      <c r="AT7" t="s">
        <v>1201</v>
      </c>
      <c r="AU7" t="s">
        <v>1201</v>
      </c>
      <c r="AV7" t="s">
        <v>1201</v>
      </c>
      <c r="AW7" t="s">
        <v>1202</v>
      </c>
      <c r="AZ7" t="s">
        <v>68</v>
      </c>
      <c r="BD7" t="s">
        <v>68</v>
      </c>
    </row>
    <row r="8" spans="1:56">
      <c r="A8" t="s">
        <v>1214</v>
      </c>
      <c r="B8" t="s">
        <v>76</v>
      </c>
      <c r="C8" t="s">
        <v>1188</v>
      </c>
      <c r="D8" t="s">
        <v>1218</v>
      </c>
      <c r="E8" t="s">
        <v>1190</v>
      </c>
      <c r="F8" t="s">
        <v>1191</v>
      </c>
      <c r="G8" t="s">
        <v>1192</v>
      </c>
      <c r="H8" t="s">
        <v>1193</v>
      </c>
      <c r="I8">
        <v>151780</v>
      </c>
      <c r="K8" t="s">
        <v>1194</v>
      </c>
      <c r="Q8">
        <v>69.900000000000006</v>
      </c>
      <c r="R8" t="s">
        <v>1205</v>
      </c>
      <c r="S8" t="s">
        <v>1196</v>
      </c>
      <c r="T8">
        <v>12</v>
      </c>
      <c r="U8" t="s">
        <v>1197</v>
      </c>
      <c r="W8" t="s">
        <v>1195</v>
      </c>
      <c r="AB8">
        <v>50</v>
      </c>
      <c r="AD8" t="s">
        <v>1198</v>
      </c>
      <c r="AG8" s="3">
        <v>45664</v>
      </c>
      <c r="AI8" t="s">
        <v>70</v>
      </c>
      <c r="AL8" t="s">
        <v>1219</v>
      </c>
      <c r="AM8" t="s">
        <v>1200</v>
      </c>
      <c r="AO8" t="s">
        <v>70</v>
      </c>
      <c r="AS8" t="s">
        <v>1201</v>
      </c>
      <c r="AT8" t="s">
        <v>1201</v>
      </c>
      <c r="AU8" t="s">
        <v>1201</v>
      </c>
      <c r="AV8" t="s">
        <v>1201</v>
      </c>
      <c r="AW8" t="s">
        <v>1202</v>
      </c>
      <c r="AZ8" t="s">
        <v>68</v>
      </c>
      <c r="BD8" t="s">
        <v>68</v>
      </c>
    </row>
    <row r="9" spans="1:56">
      <c r="A9" t="s">
        <v>1214</v>
      </c>
      <c r="B9" t="s">
        <v>76</v>
      </c>
      <c r="C9" t="s">
        <v>1188</v>
      </c>
      <c r="D9" t="s">
        <v>1220</v>
      </c>
      <c r="E9" t="s">
        <v>1190</v>
      </c>
      <c r="F9" t="s">
        <v>1191</v>
      </c>
      <c r="G9" t="s">
        <v>1192</v>
      </c>
      <c r="H9" t="s">
        <v>1193</v>
      </c>
      <c r="I9">
        <v>151784</v>
      </c>
      <c r="K9" t="s">
        <v>1194</v>
      </c>
      <c r="Q9">
        <v>69.900000000000006</v>
      </c>
      <c r="R9" t="s">
        <v>1205</v>
      </c>
      <c r="S9" t="s">
        <v>1216</v>
      </c>
      <c r="T9">
        <v>12</v>
      </c>
      <c r="U9" t="s">
        <v>1197</v>
      </c>
      <c r="W9" t="s">
        <v>1195</v>
      </c>
      <c r="AB9">
        <v>50</v>
      </c>
      <c r="AD9" t="s">
        <v>1198</v>
      </c>
      <c r="AG9" s="3">
        <v>45664</v>
      </c>
      <c r="AI9" t="s">
        <v>70</v>
      </c>
      <c r="AL9" t="s">
        <v>1221</v>
      </c>
      <c r="AM9" t="s">
        <v>1200</v>
      </c>
      <c r="AO9" t="s">
        <v>70</v>
      </c>
      <c r="AS9" t="s">
        <v>1201</v>
      </c>
      <c r="AT9" t="s">
        <v>1201</v>
      </c>
      <c r="AU9" t="s">
        <v>1201</v>
      </c>
      <c r="AV9" t="s">
        <v>1201</v>
      </c>
      <c r="AW9" t="s">
        <v>1202</v>
      </c>
      <c r="AZ9" t="s">
        <v>68</v>
      </c>
      <c r="BD9" t="s">
        <v>68</v>
      </c>
    </row>
    <row r="10" spans="1:56">
      <c r="A10" t="s">
        <v>1214</v>
      </c>
      <c r="B10" t="s">
        <v>76</v>
      </c>
      <c r="C10" t="s">
        <v>1188</v>
      </c>
      <c r="D10" t="s">
        <v>1222</v>
      </c>
      <c r="E10" t="s">
        <v>1190</v>
      </c>
      <c r="F10" t="s">
        <v>1191</v>
      </c>
      <c r="G10" t="s">
        <v>1192</v>
      </c>
      <c r="H10" t="s">
        <v>1193</v>
      </c>
      <c r="I10">
        <v>148145</v>
      </c>
      <c r="K10" t="s">
        <v>1194</v>
      </c>
      <c r="Q10">
        <v>6.99</v>
      </c>
      <c r="R10" t="s">
        <v>1195</v>
      </c>
      <c r="S10" t="s">
        <v>1223</v>
      </c>
      <c r="T10">
        <v>12</v>
      </c>
      <c r="U10" t="s">
        <v>1197</v>
      </c>
      <c r="W10" t="s">
        <v>1195</v>
      </c>
      <c r="AB10">
        <v>50</v>
      </c>
      <c r="AD10" t="s">
        <v>1198</v>
      </c>
      <c r="AG10" s="3">
        <v>45664</v>
      </c>
      <c r="AI10" t="s">
        <v>70</v>
      </c>
      <c r="AL10" t="s">
        <v>1224</v>
      </c>
      <c r="AM10" t="s">
        <v>1200</v>
      </c>
      <c r="AO10" t="s">
        <v>70</v>
      </c>
      <c r="AS10" t="s">
        <v>1201</v>
      </c>
      <c r="AT10" t="s">
        <v>1201</v>
      </c>
      <c r="AU10" t="s">
        <v>1201</v>
      </c>
      <c r="AV10" t="s">
        <v>1201</v>
      </c>
      <c r="AW10" t="s">
        <v>1202</v>
      </c>
      <c r="AZ10" t="s">
        <v>68</v>
      </c>
      <c r="BD10" t="s">
        <v>68</v>
      </c>
    </row>
    <row r="11" spans="1:56">
      <c r="A11" t="s">
        <v>1225</v>
      </c>
      <c r="B11" t="s">
        <v>86</v>
      </c>
      <c r="C11" t="s">
        <v>1188</v>
      </c>
      <c r="D11" t="s">
        <v>1226</v>
      </c>
      <c r="E11" t="s">
        <v>1190</v>
      </c>
      <c r="F11" t="s">
        <v>1227</v>
      </c>
      <c r="G11" t="s">
        <v>1192</v>
      </c>
      <c r="H11" t="s">
        <v>1193</v>
      </c>
      <c r="I11">
        <v>151196</v>
      </c>
      <c r="K11" t="s">
        <v>1194</v>
      </c>
      <c r="Q11">
        <v>88.9</v>
      </c>
      <c r="R11" t="s">
        <v>1205</v>
      </c>
      <c r="S11" t="s">
        <v>1196</v>
      </c>
      <c r="T11">
        <v>12</v>
      </c>
      <c r="U11" t="s">
        <v>1197</v>
      </c>
      <c r="W11" t="s">
        <v>1195</v>
      </c>
      <c r="AA11">
        <v>5.99</v>
      </c>
      <c r="AB11">
        <v>100</v>
      </c>
      <c r="AD11" t="s">
        <v>1198</v>
      </c>
      <c r="AG11" s="3">
        <v>45664</v>
      </c>
      <c r="AI11" t="s">
        <v>70</v>
      </c>
      <c r="AL11" t="s">
        <v>1228</v>
      </c>
      <c r="AM11" t="s">
        <v>1200</v>
      </c>
      <c r="AO11" t="s">
        <v>70</v>
      </c>
      <c r="AS11" t="s">
        <v>1201</v>
      </c>
      <c r="AT11" t="s">
        <v>1201</v>
      </c>
      <c r="AU11" t="s">
        <v>1201</v>
      </c>
      <c r="AV11" t="s">
        <v>1201</v>
      </c>
      <c r="AW11" t="s">
        <v>1202</v>
      </c>
      <c r="AZ11" t="s">
        <v>68</v>
      </c>
      <c r="BD11" t="s">
        <v>68</v>
      </c>
    </row>
    <row r="12" spans="1:56">
      <c r="A12" t="s">
        <v>1229</v>
      </c>
      <c r="B12" t="s">
        <v>71</v>
      </c>
      <c r="C12" t="s">
        <v>1188</v>
      </c>
      <c r="D12" t="s">
        <v>1204</v>
      </c>
      <c r="E12" t="s">
        <v>20</v>
      </c>
      <c r="F12" t="s">
        <v>1230</v>
      </c>
      <c r="G12" t="s">
        <v>1231</v>
      </c>
      <c r="H12" t="s">
        <v>1193</v>
      </c>
      <c r="I12">
        <v>152580</v>
      </c>
      <c r="K12" t="s">
        <v>1194</v>
      </c>
      <c r="Q12">
        <v>11.29</v>
      </c>
      <c r="R12" t="s">
        <v>1205</v>
      </c>
      <c r="S12" t="s">
        <v>1206</v>
      </c>
      <c r="T12">
        <v>3</v>
      </c>
      <c r="U12" t="s">
        <v>1197</v>
      </c>
      <c r="W12" t="s">
        <v>1195</v>
      </c>
      <c r="AA12">
        <v>5.99</v>
      </c>
      <c r="AB12">
        <v>100</v>
      </c>
      <c r="AD12" t="s">
        <v>1198</v>
      </c>
      <c r="AG12" s="3">
        <v>45664</v>
      </c>
      <c r="AI12" t="s">
        <v>1232</v>
      </c>
      <c r="AL12" t="s">
        <v>1233</v>
      </c>
      <c r="AM12" t="s">
        <v>1200</v>
      </c>
      <c r="AO12" t="s">
        <v>1232</v>
      </c>
      <c r="AS12" t="s">
        <v>1201</v>
      </c>
      <c r="AT12" t="s">
        <v>1201</v>
      </c>
      <c r="AU12" t="s">
        <v>1201</v>
      </c>
      <c r="AV12" t="s">
        <v>1201</v>
      </c>
      <c r="AW12" t="s">
        <v>1202</v>
      </c>
      <c r="AZ12" t="s">
        <v>68</v>
      </c>
      <c r="BD12" t="s">
        <v>68</v>
      </c>
    </row>
    <row r="13" spans="1:56">
      <c r="A13" t="s">
        <v>1234</v>
      </c>
      <c r="B13" t="s">
        <v>76</v>
      </c>
      <c r="C13" t="s">
        <v>1188</v>
      </c>
      <c r="D13" t="s">
        <v>1218</v>
      </c>
      <c r="E13" t="s">
        <v>1190</v>
      </c>
      <c r="F13" t="s">
        <v>1191</v>
      </c>
      <c r="G13" t="s">
        <v>1235</v>
      </c>
      <c r="H13" t="s">
        <v>1193</v>
      </c>
      <c r="I13">
        <v>152888</v>
      </c>
      <c r="K13" t="s">
        <v>1194</v>
      </c>
      <c r="Q13">
        <v>67.900000000000006</v>
      </c>
      <c r="R13" t="s">
        <v>1205</v>
      </c>
      <c r="S13" t="s">
        <v>1196</v>
      </c>
      <c r="T13">
        <v>6</v>
      </c>
      <c r="U13" t="s">
        <v>1197</v>
      </c>
      <c r="W13" t="s">
        <v>1195</v>
      </c>
      <c r="AB13">
        <v>50</v>
      </c>
      <c r="AD13" t="s">
        <v>1198</v>
      </c>
      <c r="AG13" s="3">
        <v>45664</v>
      </c>
      <c r="AI13" t="s">
        <v>78</v>
      </c>
      <c r="AL13" t="s">
        <v>1236</v>
      </c>
      <c r="AM13" t="s">
        <v>1200</v>
      </c>
      <c r="AO13" t="s">
        <v>78</v>
      </c>
      <c r="AS13" t="s">
        <v>1201</v>
      </c>
      <c r="AT13" t="s">
        <v>1201</v>
      </c>
      <c r="AU13" t="s">
        <v>1201</v>
      </c>
      <c r="AV13" t="s">
        <v>1201</v>
      </c>
      <c r="AW13" t="s">
        <v>1202</v>
      </c>
      <c r="AZ13" t="s">
        <v>68</v>
      </c>
      <c r="BD13" t="s">
        <v>68</v>
      </c>
    </row>
    <row r="14" spans="1:56">
      <c r="A14" t="s">
        <v>1234</v>
      </c>
      <c r="B14" t="s">
        <v>76</v>
      </c>
      <c r="C14" t="s">
        <v>1188</v>
      </c>
      <c r="D14" t="s">
        <v>1220</v>
      </c>
      <c r="E14" t="s">
        <v>1190</v>
      </c>
      <c r="F14" t="s">
        <v>1191</v>
      </c>
      <c r="G14" t="s">
        <v>1235</v>
      </c>
      <c r="H14" t="s">
        <v>1193</v>
      </c>
      <c r="I14">
        <v>152889</v>
      </c>
      <c r="K14" t="s">
        <v>1194</v>
      </c>
      <c r="Q14">
        <v>67.900000000000006</v>
      </c>
      <c r="R14" t="s">
        <v>1205</v>
      </c>
      <c r="S14" t="s">
        <v>1216</v>
      </c>
      <c r="T14">
        <v>6</v>
      </c>
      <c r="U14" t="s">
        <v>1197</v>
      </c>
      <c r="W14" t="s">
        <v>1195</v>
      </c>
      <c r="AB14">
        <v>50</v>
      </c>
      <c r="AD14" t="s">
        <v>1198</v>
      </c>
      <c r="AG14" s="3">
        <v>45664</v>
      </c>
      <c r="AI14" t="s">
        <v>78</v>
      </c>
      <c r="AL14" t="s">
        <v>1237</v>
      </c>
      <c r="AM14" t="s">
        <v>1200</v>
      </c>
      <c r="AO14" t="s">
        <v>78</v>
      </c>
      <c r="AS14" t="s">
        <v>1201</v>
      </c>
      <c r="AT14" t="s">
        <v>1201</v>
      </c>
      <c r="AU14" t="s">
        <v>1201</v>
      </c>
      <c r="AV14" t="s">
        <v>1201</v>
      </c>
      <c r="AW14" t="s">
        <v>1202</v>
      </c>
      <c r="AZ14" t="s">
        <v>68</v>
      </c>
      <c r="BD14" t="s">
        <v>68</v>
      </c>
    </row>
    <row r="15" spans="1:56">
      <c r="A15" t="s">
        <v>1234</v>
      </c>
      <c r="B15" t="s">
        <v>76</v>
      </c>
      <c r="C15" t="s">
        <v>1188</v>
      </c>
      <c r="D15" t="s">
        <v>1215</v>
      </c>
      <c r="E15" t="s">
        <v>1190</v>
      </c>
      <c r="F15" t="s">
        <v>1191</v>
      </c>
      <c r="G15" t="s">
        <v>1235</v>
      </c>
      <c r="H15" t="s">
        <v>1193</v>
      </c>
      <c r="I15">
        <v>152887</v>
      </c>
      <c r="K15" t="s">
        <v>1194</v>
      </c>
      <c r="Q15">
        <v>74.900000000000006</v>
      </c>
      <c r="R15" t="s">
        <v>1205</v>
      </c>
      <c r="S15" t="s">
        <v>1216</v>
      </c>
      <c r="T15">
        <v>6</v>
      </c>
      <c r="U15" t="s">
        <v>1197</v>
      </c>
      <c r="W15" t="s">
        <v>1195</v>
      </c>
      <c r="AB15">
        <v>50</v>
      </c>
      <c r="AD15" t="s">
        <v>1198</v>
      </c>
      <c r="AG15" s="3">
        <v>45664</v>
      </c>
      <c r="AI15" t="s">
        <v>78</v>
      </c>
      <c r="AL15" t="s">
        <v>1238</v>
      </c>
      <c r="AM15" t="s">
        <v>1200</v>
      </c>
      <c r="AO15" t="s">
        <v>78</v>
      </c>
      <c r="AS15" t="s">
        <v>1201</v>
      </c>
      <c r="AT15" t="s">
        <v>1201</v>
      </c>
      <c r="AU15" t="s">
        <v>1201</v>
      </c>
      <c r="AV15" t="s">
        <v>1201</v>
      </c>
      <c r="AW15" t="s">
        <v>1202</v>
      </c>
      <c r="AZ15" t="s">
        <v>68</v>
      </c>
      <c r="BD15" t="s">
        <v>68</v>
      </c>
    </row>
    <row r="16" spans="1:56">
      <c r="A16" t="s">
        <v>1234</v>
      </c>
      <c r="B16" t="s">
        <v>76</v>
      </c>
      <c r="C16" t="s">
        <v>1188</v>
      </c>
      <c r="D16" t="s">
        <v>1222</v>
      </c>
      <c r="E16" t="s">
        <v>1190</v>
      </c>
      <c r="F16" t="s">
        <v>1191</v>
      </c>
      <c r="G16" t="s">
        <v>1235</v>
      </c>
      <c r="H16" t="s">
        <v>1193</v>
      </c>
      <c r="I16">
        <v>152886</v>
      </c>
      <c r="K16" t="s">
        <v>1194</v>
      </c>
      <c r="Q16">
        <v>6.62</v>
      </c>
      <c r="R16" t="s">
        <v>1195</v>
      </c>
      <c r="S16" t="s">
        <v>1223</v>
      </c>
      <c r="T16">
        <v>6</v>
      </c>
      <c r="U16" t="s">
        <v>1197</v>
      </c>
      <c r="W16" t="s">
        <v>1195</v>
      </c>
      <c r="AB16">
        <v>50</v>
      </c>
      <c r="AD16" t="s">
        <v>1198</v>
      </c>
      <c r="AG16" s="3">
        <v>45664</v>
      </c>
      <c r="AI16" t="s">
        <v>78</v>
      </c>
      <c r="AL16" t="s">
        <v>1239</v>
      </c>
      <c r="AM16" t="s">
        <v>1200</v>
      </c>
      <c r="AO16" t="s">
        <v>78</v>
      </c>
      <c r="AS16" t="s">
        <v>1201</v>
      </c>
      <c r="AT16" t="s">
        <v>1201</v>
      </c>
      <c r="AU16" t="s">
        <v>1201</v>
      </c>
      <c r="AV16" t="s">
        <v>1201</v>
      </c>
      <c r="AW16" t="s">
        <v>1202</v>
      </c>
      <c r="AZ16" t="s">
        <v>68</v>
      </c>
      <c r="BD16" t="s">
        <v>68</v>
      </c>
    </row>
    <row r="17" spans="1:56">
      <c r="A17" t="s">
        <v>1240</v>
      </c>
      <c r="B17" t="s">
        <v>21</v>
      </c>
      <c r="C17" t="s">
        <v>1188</v>
      </c>
      <c r="D17" t="s">
        <v>1241</v>
      </c>
      <c r="E17" t="s">
        <v>20</v>
      </c>
      <c r="F17" t="s">
        <v>1242</v>
      </c>
      <c r="G17" t="s">
        <v>1231</v>
      </c>
      <c r="H17" t="s">
        <v>1193</v>
      </c>
      <c r="I17">
        <v>151611</v>
      </c>
      <c r="K17" t="s">
        <v>1194</v>
      </c>
      <c r="Q17">
        <v>11.59</v>
      </c>
      <c r="R17" t="s">
        <v>1205</v>
      </c>
      <c r="S17" t="s">
        <v>1206</v>
      </c>
      <c r="T17">
        <v>12</v>
      </c>
      <c r="U17" t="s">
        <v>1197</v>
      </c>
      <c r="W17" t="s">
        <v>1195</v>
      </c>
      <c r="AB17">
        <v>100</v>
      </c>
      <c r="AD17" t="s">
        <v>1198</v>
      </c>
      <c r="AG17" s="3">
        <v>45664</v>
      </c>
      <c r="AI17" t="s">
        <v>160</v>
      </c>
      <c r="AL17" t="s">
        <v>1243</v>
      </c>
      <c r="AM17" t="s">
        <v>1200</v>
      </c>
      <c r="AO17" t="s">
        <v>160</v>
      </c>
      <c r="AS17" t="s">
        <v>1201</v>
      </c>
      <c r="AT17" t="s">
        <v>1201</v>
      </c>
      <c r="AU17" t="s">
        <v>1201</v>
      </c>
      <c r="AV17" t="s">
        <v>1201</v>
      </c>
      <c r="AW17" t="s">
        <v>1202</v>
      </c>
      <c r="AZ17" t="s">
        <v>17</v>
      </c>
      <c r="BD17" t="s">
        <v>17</v>
      </c>
    </row>
    <row r="18" spans="1:56">
      <c r="A18" t="s">
        <v>1240</v>
      </c>
      <c r="B18" t="s">
        <v>21</v>
      </c>
      <c r="C18" t="s">
        <v>1188</v>
      </c>
      <c r="D18" t="s">
        <v>1244</v>
      </c>
      <c r="E18" t="s">
        <v>20</v>
      </c>
      <c r="F18" t="s">
        <v>1242</v>
      </c>
      <c r="G18" t="s">
        <v>1231</v>
      </c>
      <c r="H18" t="s">
        <v>1193</v>
      </c>
      <c r="I18">
        <v>151604</v>
      </c>
      <c r="K18" t="s">
        <v>1194</v>
      </c>
      <c r="Q18">
        <v>10.89</v>
      </c>
      <c r="R18" t="s">
        <v>1205</v>
      </c>
      <c r="S18" t="s">
        <v>1206</v>
      </c>
      <c r="T18">
        <v>12</v>
      </c>
      <c r="U18" t="s">
        <v>1197</v>
      </c>
      <c r="W18" t="s">
        <v>1195</v>
      </c>
      <c r="AB18">
        <v>100</v>
      </c>
      <c r="AD18" t="s">
        <v>1198</v>
      </c>
      <c r="AG18" s="3">
        <v>45664</v>
      </c>
      <c r="AI18" t="s">
        <v>160</v>
      </c>
      <c r="AL18" t="s">
        <v>1245</v>
      </c>
      <c r="AM18" t="s">
        <v>1200</v>
      </c>
      <c r="AO18" t="s">
        <v>160</v>
      </c>
      <c r="AS18" t="s">
        <v>1201</v>
      </c>
      <c r="AT18" t="s">
        <v>1201</v>
      </c>
      <c r="AU18" t="s">
        <v>1201</v>
      </c>
      <c r="AV18" t="s">
        <v>1201</v>
      </c>
      <c r="AW18" t="s">
        <v>1202</v>
      </c>
      <c r="AZ18" t="s">
        <v>17</v>
      </c>
      <c r="BD18" t="s">
        <v>17</v>
      </c>
    </row>
    <row r="19" spans="1:56">
      <c r="A19" t="s">
        <v>1240</v>
      </c>
      <c r="B19" t="s">
        <v>21</v>
      </c>
      <c r="C19" t="s">
        <v>1188</v>
      </c>
      <c r="D19" t="s">
        <v>1246</v>
      </c>
      <c r="E19" t="s">
        <v>20</v>
      </c>
      <c r="F19" t="s">
        <v>1242</v>
      </c>
      <c r="G19" t="s">
        <v>1231</v>
      </c>
      <c r="H19" t="s">
        <v>1193</v>
      </c>
      <c r="I19">
        <v>151607</v>
      </c>
      <c r="K19" t="s">
        <v>1194</v>
      </c>
      <c r="Q19">
        <v>11.64</v>
      </c>
      <c r="R19" t="s">
        <v>1205</v>
      </c>
      <c r="S19" t="s">
        <v>1206</v>
      </c>
      <c r="T19">
        <v>12</v>
      </c>
      <c r="U19" t="s">
        <v>1197</v>
      </c>
      <c r="W19" t="s">
        <v>1195</v>
      </c>
      <c r="AB19">
        <v>100</v>
      </c>
      <c r="AD19" t="s">
        <v>1198</v>
      </c>
      <c r="AG19" s="3">
        <v>45664</v>
      </c>
      <c r="AI19" t="s">
        <v>160</v>
      </c>
      <c r="AL19" t="s">
        <v>1247</v>
      </c>
      <c r="AM19" t="s">
        <v>1200</v>
      </c>
      <c r="AO19" t="s">
        <v>160</v>
      </c>
      <c r="AS19" t="s">
        <v>1201</v>
      </c>
      <c r="AT19" t="s">
        <v>1201</v>
      </c>
      <c r="AU19" t="s">
        <v>1201</v>
      </c>
      <c r="AV19" t="s">
        <v>1201</v>
      </c>
      <c r="AW19" t="s">
        <v>1202</v>
      </c>
      <c r="AZ19" t="s">
        <v>17</v>
      </c>
      <c r="BD19" t="s">
        <v>17</v>
      </c>
    </row>
    <row r="20" spans="1:56">
      <c r="A20" t="s">
        <v>1240</v>
      </c>
      <c r="B20" t="s">
        <v>21</v>
      </c>
      <c r="C20" t="s">
        <v>1188</v>
      </c>
      <c r="D20" t="s">
        <v>1248</v>
      </c>
      <c r="E20" t="s">
        <v>20</v>
      </c>
      <c r="F20" t="s">
        <v>1242</v>
      </c>
      <c r="G20" t="s">
        <v>1231</v>
      </c>
      <c r="H20" t="s">
        <v>1193</v>
      </c>
      <c r="I20">
        <v>151614</v>
      </c>
      <c r="K20" t="s">
        <v>1194</v>
      </c>
      <c r="Q20">
        <v>11.49</v>
      </c>
      <c r="R20" t="s">
        <v>1205</v>
      </c>
      <c r="S20" t="s">
        <v>1206</v>
      </c>
      <c r="T20">
        <v>12</v>
      </c>
      <c r="U20" t="s">
        <v>1197</v>
      </c>
      <c r="W20" t="s">
        <v>1195</v>
      </c>
      <c r="AB20">
        <v>100</v>
      </c>
      <c r="AD20" t="s">
        <v>1198</v>
      </c>
      <c r="AG20" s="3">
        <v>45664</v>
      </c>
      <c r="AI20" t="s">
        <v>160</v>
      </c>
      <c r="AL20" t="s">
        <v>1249</v>
      </c>
      <c r="AM20" t="s">
        <v>1200</v>
      </c>
      <c r="AO20" t="s">
        <v>160</v>
      </c>
      <c r="AS20" t="s">
        <v>1201</v>
      </c>
      <c r="AT20" t="s">
        <v>1201</v>
      </c>
      <c r="AU20" t="s">
        <v>1201</v>
      </c>
      <c r="AV20" t="s">
        <v>1201</v>
      </c>
      <c r="AW20" t="s">
        <v>1202</v>
      </c>
      <c r="AZ20" t="s">
        <v>17</v>
      </c>
      <c r="BD20" t="s">
        <v>17</v>
      </c>
    </row>
    <row r="21" spans="1:56">
      <c r="A21" t="s">
        <v>1250</v>
      </c>
      <c r="B21" t="s">
        <v>21</v>
      </c>
      <c r="C21" t="s">
        <v>1188</v>
      </c>
      <c r="D21" t="s">
        <v>1246</v>
      </c>
      <c r="E21" t="s">
        <v>20</v>
      </c>
      <c r="F21" t="s">
        <v>1242</v>
      </c>
      <c r="G21" t="s">
        <v>1231</v>
      </c>
      <c r="H21" t="s">
        <v>1193</v>
      </c>
      <c r="I21">
        <v>151574</v>
      </c>
      <c r="K21" t="s">
        <v>1194</v>
      </c>
      <c r="Q21">
        <v>11.99</v>
      </c>
      <c r="R21" t="s">
        <v>1205</v>
      </c>
      <c r="S21" t="s">
        <v>1206</v>
      </c>
      <c r="T21">
        <v>12</v>
      </c>
      <c r="U21" t="s">
        <v>1197</v>
      </c>
      <c r="W21" t="s">
        <v>1195</v>
      </c>
      <c r="AB21">
        <v>100</v>
      </c>
      <c r="AD21" t="s">
        <v>1198</v>
      </c>
      <c r="AG21" s="3">
        <v>45664</v>
      </c>
      <c r="AI21" t="s">
        <v>164</v>
      </c>
      <c r="AL21" t="s">
        <v>1251</v>
      </c>
      <c r="AM21" t="s">
        <v>1200</v>
      </c>
      <c r="AO21" t="s">
        <v>164</v>
      </c>
      <c r="AS21" t="s">
        <v>1201</v>
      </c>
      <c r="AT21" t="s">
        <v>1201</v>
      </c>
      <c r="AU21" t="s">
        <v>1201</v>
      </c>
      <c r="AV21" t="s">
        <v>1201</v>
      </c>
      <c r="AW21" t="s">
        <v>1202</v>
      </c>
      <c r="AZ21" t="s">
        <v>17</v>
      </c>
      <c r="BD21" t="s">
        <v>17</v>
      </c>
    </row>
    <row r="22" spans="1:56">
      <c r="A22" t="s">
        <v>1250</v>
      </c>
      <c r="B22" t="s">
        <v>21</v>
      </c>
      <c r="C22" t="s">
        <v>1188</v>
      </c>
      <c r="D22" t="s">
        <v>1241</v>
      </c>
      <c r="E22" t="s">
        <v>20</v>
      </c>
      <c r="F22" t="s">
        <v>1242</v>
      </c>
      <c r="G22" t="s">
        <v>1231</v>
      </c>
      <c r="H22" t="s">
        <v>1193</v>
      </c>
      <c r="I22">
        <v>151578</v>
      </c>
      <c r="K22" t="s">
        <v>1194</v>
      </c>
      <c r="Q22">
        <v>11.99</v>
      </c>
      <c r="R22" t="s">
        <v>1205</v>
      </c>
      <c r="S22" t="s">
        <v>1206</v>
      </c>
      <c r="T22">
        <v>12</v>
      </c>
      <c r="U22" t="s">
        <v>1197</v>
      </c>
      <c r="W22" t="s">
        <v>1195</v>
      </c>
      <c r="AB22">
        <v>100</v>
      </c>
      <c r="AD22" t="s">
        <v>1198</v>
      </c>
      <c r="AG22" s="3">
        <v>45664</v>
      </c>
      <c r="AI22" t="s">
        <v>164</v>
      </c>
      <c r="AL22" t="s">
        <v>1251</v>
      </c>
      <c r="AM22" t="s">
        <v>1200</v>
      </c>
      <c r="AO22" t="s">
        <v>164</v>
      </c>
      <c r="AS22" t="s">
        <v>1201</v>
      </c>
      <c r="AT22" t="s">
        <v>1201</v>
      </c>
      <c r="AU22" t="s">
        <v>1201</v>
      </c>
      <c r="AV22" t="s">
        <v>1201</v>
      </c>
      <c r="AW22" t="s">
        <v>1202</v>
      </c>
      <c r="AZ22" t="s">
        <v>17</v>
      </c>
      <c r="BD22" t="s">
        <v>17</v>
      </c>
    </row>
    <row r="23" spans="1:56">
      <c r="A23" t="s">
        <v>1250</v>
      </c>
      <c r="B23" t="s">
        <v>21</v>
      </c>
      <c r="C23" t="s">
        <v>1188</v>
      </c>
      <c r="D23" t="s">
        <v>1244</v>
      </c>
      <c r="E23" t="s">
        <v>20</v>
      </c>
      <c r="F23" t="s">
        <v>1242</v>
      </c>
      <c r="G23" t="s">
        <v>1231</v>
      </c>
      <c r="H23" t="s">
        <v>1193</v>
      </c>
      <c r="I23">
        <v>151572</v>
      </c>
      <c r="K23" t="s">
        <v>1194</v>
      </c>
      <c r="Q23">
        <v>11.99</v>
      </c>
      <c r="R23" t="s">
        <v>1205</v>
      </c>
      <c r="S23" t="s">
        <v>1206</v>
      </c>
      <c r="T23">
        <v>12</v>
      </c>
      <c r="U23" t="s">
        <v>1197</v>
      </c>
      <c r="W23" t="s">
        <v>1195</v>
      </c>
      <c r="AB23">
        <v>100</v>
      </c>
      <c r="AD23" t="s">
        <v>1198</v>
      </c>
      <c r="AG23" s="3">
        <v>45664</v>
      </c>
      <c r="AI23" t="s">
        <v>164</v>
      </c>
      <c r="AL23" t="s">
        <v>1252</v>
      </c>
      <c r="AM23" t="s">
        <v>1200</v>
      </c>
      <c r="AO23" t="s">
        <v>164</v>
      </c>
      <c r="AS23" t="s">
        <v>1201</v>
      </c>
      <c r="AT23" t="s">
        <v>1201</v>
      </c>
      <c r="AU23" t="s">
        <v>1201</v>
      </c>
      <c r="AV23" t="s">
        <v>1201</v>
      </c>
      <c r="AW23" t="s">
        <v>1202</v>
      </c>
      <c r="AZ23" t="s">
        <v>17</v>
      </c>
      <c r="BD23" t="s">
        <v>17</v>
      </c>
    </row>
    <row r="24" spans="1:56">
      <c r="A24" t="s">
        <v>1250</v>
      </c>
      <c r="B24" t="s">
        <v>21</v>
      </c>
      <c r="C24" t="s">
        <v>1188</v>
      </c>
      <c r="D24" t="s">
        <v>1248</v>
      </c>
      <c r="E24" t="s">
        <v>20</v>
      </c>
      <c r="F24" t="s">
        <v>1242</v>
      </c>
      <c r="G24" t="s">
        <v>1231</v>
      </c>
      <c r="H24" t="s">
        <v>1193</v>
      </c>
      <c r="I24">
        <v>151583</v>
      </c>
      <c r="K24" t="s">
        <v>1194</v>
      </c>
      <c r="Q24">
        <v>11.89</v>
      </c>
      <c r="R24" t="s">
        <v>1205</v>
      </c>
      <c r="S24" t="s">
        <v>1206</v>
      </c>
      <c r="T24">
        <v>12</v>
      </c>
      <c r="U24" t="s">
        <v>1197</v>
      </c>
      <c r="W24" t="s">
        <v>1195</v>
      </c>
      <c r="AB24">
        <v>100</v>
      </c>
      <c r="AD24" t="s">
        <v>1198</v>
      </c>
      <c r="AG24" s="3">
        <v>45664</v>
      </c>
      <c r="AI24" t="s">
        <v>164</v>
      </c>
      <c r="AL24" t="s">
        <v>1251</v>
      </c>
      <c r="AM24" t="s">
        <v>1200</v>
      </c>
      <c r="AO24" t="s">
        <v>164</v>
      </c>
      <c r="AS24" t="s">
        <v>1201</v>
      </c>
      <c r="AT24" t="s">
        <v>1201</v>
      </c>
      <c r="AU24" t="s">
        <v>1201</v>
      </c>
      <c r="AV24" t="s">
        <v>1201</v>
      </c>
      <c r="AW24" t="s">
        <v>1202</v>
      </c>
      <c r="AZ24" t="s">
        <v>17</v>
      </c>
      <c r="BD24" t="s">
        <v>17</v>
      </c>
    </row>
    <row r="25" spans="1:56">
      <c r="A25" t="s">
        <v>1253</v>
      </c>
      <c r="B25" t="s">
        <v>21</v>
      </c>
      <c r="C25" t="s">
        <v>1188</v>
      </c>
      <c r="D25" t="s">
        <v>1246</v>
      </c>
      <c r="E25" t="s">
        <v>20</v>
      </c>
      <c r="F25" t="s">
        <v>1242</v>
      </c>
      <c r="G25" t="s">
        <v>1231</v>
      </c>
      <c r="H25" t="s">
        <v>1193</v>
      </c>
      <c r="I25">
        <v>151575</v>
      </c>
      <c r="K25" t="s">
        <v>1194</v>
      </c>
      <c r="Q25">
        <v>11.49</v>
      </c>
      <c r="R25" t="s">
        <v>1205</v>
      </c>
      <c r="S25" t="s">
        <v>1206</v>
      </c>
      <c r="T25">
        <v>24</v>
      </c>
      <c r="U25" t="s">
        <v>1197</v>
      </c>
      <c r="W25" t="s">
        <v>1195</v>
      </c>
      <c r="AB25">
        <v>100</v>
      </c>
      <c r="AD25" t="s">
        <v>1198</v>
      </c>
      <c r="AG25" s="3">
        <v>45664</v>
      </c>
      <c r="AI25" t="s">
        <v>169</v>
      </c>
      <c r="AL25" t="s">
        <v>1254</v>
      </c>
      <c r="AM25" t="s">
        <v>1200</v>
      </c>
      <c r="AO25" t="s">
        <v>169</v>
      </c>
      <c r="AS25" t="s">
        <v>1201</v>
      </c>
      <c r="AT25" t="s">
        <v>1201</v>
      </c>
      <c r="AU25" t="s">
        <v>1201</v>
      </c>
      <c r="AV25" t="s">
        <v>1201</v>
      </c>
      <c r="AW25" t="s">
        <v>1202</v>
      </c>
      <c r="AZ25" t="s">
        <v>17</v>
      </c>
      <c r="BD25" t="s">
        <v>17</v>
      </c>
    </row>
    <row r="26" spans="1:56">
      <c r="A26" t="s">
        <v>1253</v>
      </c>
      <c r="B26" t="s">
        <v>21</v>
      </c>
      <c r="C26" t="s">
        <v>1188</v>
      </c>
      <c r="D26" t="s">
        <v>1244</v>
      </c>
      <c r="E26" t="s">
        <v>20</v>
      </c>
      <c r="F26" t="s">
        <v>1242</v>
      </c>
      <c r="G26" t="s">
        <v>1231</v>
      </c>
      <c r="H26" t="s">
        <v>1193</v>
      </c>
      <c r="I26">
        <v>151573</v>
      </c>
      <c r="K26" t="s">
        <v>1194</v>
      </c>
      <c r="Q26">
        <v>11.7</v>
      </c>
      <c r="R26" t="s">
        <v>1205</v>
      </c>
      <c r="S26" t="s">
        <v>1206</v>
      </c>
      <c r="T26">
        <v>24</v>
      </c>
      <c r="U26" t="s">
        <v>1197</v>
      </c>
      <c r="W26" t="s">
        <v>1195</v>
      </c>
      <c r="AB26">
        <v>100</v>
      </c>
      <c r="AD26" t="s">
        <v>1198</v>
      </c>
      <c r="AG26" s="3">
        <v>45664</v>
      </c>
      <c r="AI26" t="s">
        <v>169</v>
      </c>
      <c r="AL26" t="s">
        <v>1254</v>
      </c>
      <c r="AM26" t="s">
        <v>1200</v>
      </c>
      <c r="AO26" t="s">
        <v>169</v>
      </c>
      <c r="AS26" t="s">
        <v>1201</v>
      </c>
      <c r="AT26" t="s">
        <v>1201</v>
      </c>
      <c r="AU26" t="s">
        <v>1201</v>
      </c>
      <c r="AV26" t="s">
        <v>1201</v>
      </c>
      <c r="AW26" t="s">
        <v>1202</v>
      </c>
      <c r="AZ26" t="s">
        <v>17</v>
      </c>
      <c r="BD26" t="s">
        <v>17</v>
      </c>
    </row>
    <row r="27" spans="1:56">
      <c r="A27" t="s">
        <v>1253</v>
      </c>
      <c r="B27" t="s">
        <v>21</v>
      </c>
      <c r="C27" t="s">
        <v>1188</v>
      </c>
      <c r="D27" t="s">
        <v>1241</v>
      </c>
      <c r="E27" t="s">
        <v>20</v>
      </c>
      <c r="F27" t="s">
        <v>1242</v>
      </c>
      <c r="G27" t="s">
        <v>1231</v>
      </c>
      <c r="H27" t="s">
        <v>1193</v>
      </c>
      <c r="I27">
        <v>151580</v>
      </c>
      <c r="K27" t="s">
        <v>1194</v>
      </c>
      <c r="Q27">
        <v>11.69</v>
      </c>
      <c r="R27" t="s">
        <v>1205</v>
      </c>
      <c r="S27" t="s">
        <v>1206</v>
      </c>
      <c r="T27">
        <v>24</v>
      </c>
      <c r="U27" t="s">
        <v>1197</v>
      </c>
      <c r="W27" t="s">
        <v>1195</v>
      </c>
      <c r="AB27">
        <v>100</v>
      </c>
      <c r="AD27" t="s">
        <v>1198</v>
      </c>
      <c r="AG27" s="3">
        <v>45664</v>
      </c>
      <c r="AI27" t="s">
        <v>169</v>
      </c>
      <c r="AL27" t="s">
        <v>1255</v>
      </c>
      <c r="AM27" t="s">
        <v>1200</v>
      </c>
      <c r="AO27" t="s">
        <v>169</v>
      </c>
      <c r="AS27" t="s">
        <v>1201</v>
      </c>
      <c r="AT27" t="s">
        <v>1201</v>
      </c>
      <c r="AU27" t="s">
        <v>1201</v>
      </c>
      <c r="AV27" t="s">
        <v>1201</v>
      </c>
      <c r="AW27" t="s">
        <v>1202</v>
      </c>
      <c r="AZ27" t="s">
        <v>17</v>
      </c>
      <c r="BD27" t="s">
        <v>17</v>
      </c>
    </row>
    <row r="28" spans="1:56">
      <c r="A28" t="s">
        <v>1253</v>
      </c>
      <c r="B28" t="s">
        <v>21</v>
      </c>
      <c r="C28" t="s">
        <v>1188</v>
      </c>
      <c r="D28" t="s">
        <v>1248</v>
      </c>
      <c r="E28" t="s">
        <v>20</v>
      </c>
      <c r="F28" t="s">
        <v>1242</v>
      </c>
      <c r="G28" t="s">
        <v>1231</v>
      </c>
      <c r="H28" t="s">
        <v>1193</v>
      </c>
      <c r="I28">
        <v>151587</v>
      </c>
      <c r="K28" t="s">
        <v>1194</v>
      </c>
      <c r="Q28">
        <v>11.69</v>
      </c>
      <c r="R28" t="s">
        <v>1205</v>
      </c>
      <c r="S28" t="s">
        <v>1206</v>
      </c>
      <c r="T28">
        <v>24</v>
      </c>
      <c r="U28" t="s">
        <v>1197</v>
      </c>
      <c r="W28" t="s">
        <v>1195</v>
      </c>
      <c r="AB28">
        <v>100</v>
      </c>
      <c r="AD28" t="s">
        <v>1198</v>
      </c>
      <c r="AG28" s="3">
        <v>45664</v>
      </c>
      <c r="AI28" t="s">
        <v>169</v>
      </c>
      <c r="AL28" t="s">
        <v>1254</v>
      </c>
      <c r="AM28" t="s">
        <v>1200</v>
      </c>
      <c r="AO28" t="s">
        <v>169</v>
      </c>
      <c r="AS28" t="s">
        <v>1201</v>
      </c>
      <c r="AT28" t="s">
        <v>1201</v>
      </c>
      <c r="AU28" t="s">
        <v>1201</v>
      </c>
      <c r="AV28" t="s">
        <v>1201</v>
      </c>
      <c r="AW28" t="s">
        <v>1202</v>
      </c>
      <c r="AZ28" t="s">
        <v>17</v>
      </c>
      <c r="BD28" t="s">
        <v>17</v>
      </c>
    </row>
    <row r="29" spans="1:56">
      <c r="A29" t="s">
        <v>1256</v>
      </c>
      <c r="B29" t="s">
        <v>21</v>
      </c>
      <c r="C29" t="s">
        <v>1188</v>
      </c>
      <c r="D29" t="s">
        <v>1241</v>
      </c>
      <c r="E29" t="s">
        <v>20</v>
      </c>
      <c r="F29" t="s">
        <v>1242</v>
      </c>
      <c r="G29" t="s">
        <v>1192</v>
      </c>
      <c r="H29" t="s">
        <v>1193</v>
      </c>
      <c r="I29">
        <v>151609</v>
      </c>
      <c r="J29">
        <v>100</v>
      </c>
      <c r="K29" t="s">
        <v>1194</v>
      </c>
      <c r="Q29">
        <v>13.49</v>
      </c>
      <c r="R29" t="s">
        <v>1205</v>
      </c>
      <c r="S29" t="s">
        <v>1206</v>
      </c>
      <c r="T29">
        <v>12</v>
      </c>
      <c r="U29" t="s">
        <v>1197</v>
      </c>
      <c r="W29" t="s">
        <v>1195</v>
      </c>
      <c r="AB29">
        <v>100</v>
      </c>
      <c r="AD29" t="s">
        <v>1198</v>
      </c>
      <c r="AG29" s="3">
        <v>45664</v>
      </c>
      <c r="AI29" t="s">
        <v>30</v>
      </c>
      <c r="AL29" t="s">
        <v>1257</v>
      </c>
      <c r="AM29" t="s">
        <v>1200</v>
      </c>
      <c r="AO29" t="s">
        <v>30</v>
      </c>
      <c r="AS29" t="s">
        <v>1201</v>
      </c>
      <c r="AT29" t="s">
        <v>1201</v>
      </c>
      <c r="AU29" t="s">
        <v>1201</v>
      </c>
      <c r="AV29" t="s">
        <v>1201</v>
      </c>
      <c r="AW29" t="s">
        <v>1202</v>
      </c>
      <c r="AZ29" t="s">
        <v>17</v>
      </c>
      <c r="BD29" t="s">
        <v>17</v>
      </c>
    </row>
    <row r="30" spans="1:56">
      <c r="A30" t="s">
        <v>1256</v>
      </c>
      <c r="B30" t="s">
        <v>21</v>
      </c>
      <c r="C30" t="s">
        <v>1188</v>
      </c>
      <c r="D30" t="s">
        <v>1248</v>
      </c>
      <c r="E30" t="s">
        <v>20</v>
      </c>
      <c r="F30" t="s">
        <v>1242</v>
      </c>
      <c r="G30" t="s">
        <v>1192</v>
      </c>
      <c r="H30" t="s">
        <v>1193</v>
      </c>
      <c r="I30">
        <v>151612</v>
      </c>
      <c r="J30">
        <v>100</v>
      </c>
      <c r="K30" t="s">
        <v>1194</v>
      </c>
      <c r="Q30">
        <v>13.19</v>
      </c>
      <c r="R30" t="s">
        <v>1205</v>
      </c>
      <c r="S30" t="s">
        <v>1206</v>
      </c>
      <c r="T30">
        <v>12</v>
      </c>
      <c r="U30" t="s">
        <v>1197</v>
      </c>
      <c r="W30" t="s">
        <v>1195</v>
      </c>
      <c r="AB30">
        <v>100</v>
      </c>
      <c r="AD30" t="s">
        <v>1198</v>
      </c>
      <c r="AG30" s="3">
        <v>45664</v>
      </c>
      <c r="AI30" t="s">
        <v>30</v>
      </c>
      <c r="AL30" t="s">
        <v>1258</v>
      </c>
      <c r="AM30" t="s">
        <v>1200</v>
      </c>
      <c r="AO30" t="s">
        <v>30</v>
      </c>
      <c r="AS30" t="s">
        <v>1201</v>
      </c>
      <c r="AT30" t="s">
        <v>1201</v>
      </c>
      <c r="AU30" t="s">
        <v>1201</v>
      </c>
      <c r="AV30" t="s">
        <v>1201</v>
      </c>
      <c r="AW30" t="s">
        <v>1202</v>
      </c>
      <c r="AZ30" t="s">
        <v>17</v>
      </c>
      <c r="BD30" t="s">
        <v>17</v>
      </c>
    </row>
    <row r="31" spans="1:56">
      <c r="A31" t="s">
        <v>1256</v>
      </c>
      <c r="B31" t="s">
        <v>21</v>
      </c>
      <c r="C31" t="s">
        <v>1188</v>
      </c>
      <c r="D31" t="s">
        <v>1246</v>
      </c>
      <c r="E31" t="s">
        <v>20</v>
      </c>
      <c r="F31" t="s">
        <v>1242</v>
      </c>
      <c r="G31" t="s">
        <v>1192</v>
      </c>
      <c r="H31" t="s">
        <v>1193</v>
      </c>
      <c r="I31">
        <v>151605</v>
      </c>
      <c r="J31">
        <v>100</v>
      </c>
      <c r="K31" t="s">
        <v>1194</v>
      </c>
      <c r="Q31">
        <v>13.59</v>
      </c>
      <c r="R31" t="s">
        <v>1205</v>
      </c>
      <c r="S31" t="s">
        <v>1206</v>
      </c>
      <c r="T31">
        <v>12</v>
      </c>
      <c r="U31" t="s">
        <v>1197</v>
      </c>
      <c r="W31" t="s">
        <v>1195</v>
      </c>
      <c r="AB31">
        <v>100</v>
      </c>
      <c r="AD31" t="s">
        <v>1198</v>
      </c>
      <c r="AG31" s="3">
        <v>45664</v>
      </c>
      <c r="AI31" t="s">
        <v>30</v>
      </c>
      <c r="AL31" t="s">
        <v>1259</v>
      </c>
      <c r="AM31" t="s">
        <v>1200</v>
      </c>
      <c r="AO31" t="s">
        <v>30</v>
      </c>
      <c r="AS31" t="s">
        <v>1201</v>
      </c>
      <c r="AT31" t="s">
        <v>1201</v>
      </c>
      <c r="AU31" t="s">
        <v>1201</v>
      </c>
      <c r="AV31" t="s">
        <v>1201</v>
      </c>
      <c r="AW31" t="s">
        <v>1202</v>
      </c>
      <c r="AZ31" t="s">
        <v>17</v>
      </c>
      <c r="BD31" t="s">
        <v>17</v>
      </c>
    </row>
    <row r="32" spans="1:56">
      <c r="A32" t="s">
        <v>1256</v>
      </c>
      <c r="B32" t="s">
        <v>21</v>
      </c>
      <c r="C32" t="s">
        <v>1188</v>
      </c>
      <c r="D32" t="s">
        <v>1244</v>
      </c>
      <c r="E32" t="s">
        <v>20</v>
      </c>
      <c r="F32" t="s">
        <v>1242</v>
      </c>
      <c r="G32" t="s">
        <v>1192</v>
      </c>
      <c r="H32" t="s">
        <v>1193</v>
      </c>
      <c r="I32">
        <v>151602</v>
      </c>
      <c r="J32">
        <v>100</v>
      </c>
      <c r="K32" t="s">
        <v>1194</v>
      </c>
      <c r="Q32">
        <v>13.25</v>
      </c>
      <c r="R32" t="s">
        <v>1205</v>
      </c>
      <c r="S32" t="s">
        <v>1206</v>
      </c>
      <c r="T32">
        <v>12</v>
      </c>
      <c r="U32" t="s">
        <v>1197</v>
      </c>
      <c r="W32" t="s">
        <v>1195</v>
      </c>
      <c r="AB32">
        <v>100</v>
      </c>
      <c r="AD32" t="s">
        <v>1198</v>
      </c>
      <c r="AG32" s="3">
        <v>45664</v>
      </c>
      <c r="AI32" t="s">
        <v>30</v>
      </c>
      <c r="AL32" t="s">
        <v>1260</v>
      </c>
      <c r="AM32" t="s">
        <v>1200</v>
      </c>
      <c r="AO32" t="s">
        <v>30</v>
      </c>
      <c r="AS32" t="s">
        <v>1201</v>
      </c>
      <c r="AT32" t="s">
        <v>1201</v>
      </c>
      <c r="AU32" t="s">
        <v>1201</v>
      </c>
      <c r="AV32" t="s">
        <v>1201</v>
      </c>
      <c r="AW32" t="s">
        <v>1202</v>
      </c>
      <c r="AZ32" t="s">
        <v>17</v>
      </c>
      <c r="BD32" t="s">
        <v>17</v>
      </c>
    </row>
    <row r="33" spans="1:56">
      <c r="A33" t="s">
        <v>1261</v>
      </c>
      <c r="B33" t="s">
        <v>21</v>
      </c>
      <c r="C33" t="s">
        <v>1188</v>
      </c>
      <c r="D33" t="s">
        <v>1244</v>
      </c>
      <c r="E33" t="s">
        <v>20</v>
      </c>
      <c r="F33" t="s">
        <v>1242</v>
      </c>
      <c r="G33" t="s">
        <v>1192</v>
      </c>
      <c r="H33" t="s">
        <v>1193</v>
      </c>
      <c r="I33">
        <v>151603</v>
      </c>
      <c r="K33" t="s">
        <v>1194</v>
      </c>
      <c r="Q33">
        <v>12.99</v>
      </c>
      <c r="R33" t="s">
        <v>1205</v>
      </c>
      <c r="S33" t="s">
        <v>1206</v>
      </c>
      <c r="T33">
        <v>12</v>
      </c>
      <c r="U33" t="s">
        <v>1197</v>
      </c>
      <c r="W33" t="s">
        <v>1195</v>
      </c>
      <c r="AB33">
        <v>100</v>
      </c>
      <c r="AD33" t="s">
        <v>1198</v>
      </c>
      <c r="AG33" s="3">
        <v>45664</v>
      </c>
      <c r="AI33" t="s">
        <v>32</v>
      </c>
      <c r="AL33" t="s">
        <v>1262</v>
      </c>
      <c r="AM33" t="s">
        <v>1200</v>
      </c>
      <c r="AO33" t="s">
        <v>32</v>
      </c>
      <c r="AS33" t="s">
        <v>1201</v>
      </c>
      <c r="AT33" t="s">
        <v>1201</v>
      </c>
      <c r="AU33" t="s">
        <v>1201</v>
      </c>
      <c r="AV33" t="s">
        <v>1201</v>
      </c>
      <c r="AW33" t="s">
        <v>1202</v>
      </c>
      <c r="AZ33" t="s">
        <v>17</v>
      </c>
      <c r="BD33" t="s">
        <v>17</v>
      </c>
    </row>
    <row r="34" spans="1:56">
      <c r="A34" t="s">
        <v>1261</v>
      </c>
      <c r="B34" t="s">
        <v>21</v>
      </c>
      <c r="C34" t="s">
        <v>1188</v>
      </c>
      <c r="D34" t="s">
        <v>1241</v>
      </c>
      <c r="E34" t="s">
        <v>20</v>
      </c>
      <c r="F34" t="s">
        <v>1242</v>
      </c>
      <c r="G34" t="s">
        <v>1192</v>
      </c>
      <c r="H34" t="s">
        <v>1193</v>
      </c>
      <c r="I34">
        <v>151610</v>
      </c>
      <c r="K34" t="s">
        <v>1194</v>
      </c>
      <c r="Q34">
        <v>13.29</v>
      </c>
      <c r="R34" t="s">
        <v>1205</v>
      </c>
      <c r="S34" t="s">
        <v>1206</v>
      </c>
      <c r="T34">
        <v>12</v>
      </c>
      <c r="U34" t="s">
        <v>1197</v>
      </c>
      <c r="W34" t="s">
        <v>1195</v>
      </c>
      <c r="AB34">
        <v>100</v>
      </c>
      <c r="AD34" t="s">
        <v>1198</v>
      </c>
      <c r="AG34" s="3">
        <v>45664</v>
      </c>
      <c r="AI34" t="s">
        <v>32</v>
      </c>
      <c r="AL34" t="s">
        <v>1263</v>
      </c>
      <c r="AM34" t="s">
        <v>1200</v>
      </c>
      <c r="AO34" t="s">
        <v>32</v>
      </c>
      <c r="AS34" t="s">
        <v>1201</v>
      </c>
      <c r="AT34" t="s">
        <v>1201</v>
      </c>
      <c r="AU34" t="s">
        <v>1201</v>
      </c>
      <c r="AV34" t="s">
        <v>1201</v>
      </c>
      <c r="AW34" t="s">
        <v>1202</v>
      </c>
      <c r="AZ34" t="s">
        <v>17</v>
      </c>
      <c r="BD34" t="s">
        <v>17</v>
      </c>
    </row>
    <row r="35" spans="1:56">
      <c r="A35" t="s">
        <v>1261</v>
      </c>
      <c r="B35" t="s">
        <v>21</v>
      </c>
      <c r="C35" t="s">
        <v>1188</v>
      </c>
      <c r="D35" t="s">
        <v>1246</v>
      </c>
      <c r="E35" t="s">
        <v>20</v>
      </c>
      <c r="F35" t="s">
        <v>1242</v>
      </c>
      <c r="G35" t="s">
        <v>1192</v>
      </c>
      <c r="H35" t="s">
        <v>1193</v>
      </c>
      <c r="I35">
        <v>151606</v>
      </c>
      <c r="K35" t="s">
        <v>1194</v>
      </c>
      <c r="Q35">
        <v>12.99</v>
      </c>
      <c r="R35" t="s">
        <v>1205</v>
      </c>
      <c r="S35" t="s">
        <v>1206</v>
      </c>
      <c r="T35">
        <v>12</v>
      </c>
      <c r="U35" t="s">
        <v>1197</v>
      </c>
      <c r="W35" t="s">
        <v>1195</v>
      </c>
      <c r="AB35">
        <v>100</v>
      </c>
      <c r="AD35" t="s">
        <v>1198</v>
      </c>
      <c r="AG35" s="3">
        <v>45664</v>
      </c>
      <c r="AI35" t="s">
        <v>32</v>
      </c>
      <c r="AL35" t="s">
        <v>1264</v>
      </c>
      <c r="AM35" t="s">
        <v>1200</v>
      </c>
      <c r="AO35" t="s">
        <v>32</v>
      </c>
      <c r="AS35" t="s">
        <v>1201</v>
      </c>
      <c r="AT35" t="s">
        <v>1201</v>
      </c>
      <c r="AU35" t="s">
        <v>1201</v>
      </c>
      <c r="AV35" t="s">
        <v>1201</v>
      </c>
      <c r="AW35" t="s">
        <v>1202</v>
      </c>
      <c r="AZ35" t="s">
        <v>17</v>
      </c>
      <c r="BD35" t="s">
        <v>17</v>
      </c>
    </row>
    <row r="36" spans="1:56">
      <c r="A36" t="s">
        <v>1261</v>
      </c>
      <c r="B36" t="s">
        <v>21</v>
      </c>
      <c r="C36" t="s">
        <v>1188</v>
      </c>
      <c r="D36" t="s">
        <v>1248</v>
      </c>
      <c r="E36" t="s">
        <v>20</v>
      </c>
      <c r="F36" t="s">
        <v>1242</v>
      </c>
      <c r="G36" t="s">
        <v>1192</v>
      </c>
      <c r="H36" t="s">
        <v>1193</v>
      </c>
      <c r="I36">
        <v>151613</v>
      </c>
      <c r="K36" t="s">
        <v>1194</v>
      </c>
      <c r="Q36">
        <v>12.99</v>
      </c>
      <c r="R36" t="s">
        <v>1205</v>
      </c>
      <c r="S36" t="s">
        <v>1206</v>
      </c>
      <c r="T36">
        <v>12</v>
      </c>
      <c r="U36" t="s">
        <v>1197</v>
      </c>
      <c r="W36" t="s">
        <v>1195</v>
      </c>
      <c r="AB36">
        <v>100</v>
      </c>
      <c r="AD36" t="s">
        <v>1198</v>
      </c>
      <c r="AG36" s="3">
        <v>45664</v>
      </c>
      <c r="AI36" t="s">
        <v>32</v>
      </c>
      <c r="AL36" t="s">
        <v>1265</v>
      </c>
      <c r="AM36" t="s">
        <v>1200</v>
      </c>
      <c r="AO36" t="s">
        <v>32</v>
      </c>
      <c r="AS36" t="s">
        <v>1201</v>
      </c>
      <c r="AT36" t="s">
        <v>1201</v>
      </c>
      <c r="AU36" t="s">
        <v>1201</v>
      </c>
      <c r="AV36" t="s">
        <v>1201</v>
      </c>
      <c r="AW36" t="s">
        <v>1202</v>
      </c>
      <c r="AZ36" t="s">
        <v>17</v>
      </c>
      <c r="BD36" t="s">
        <v>17</v>
      </c>
    </row>
    <row r="37" spans="1:56">
      <c r="A37" t="s">
        <v>1266</v>
      </c>
      <c r="B37" t="s">
        <v>21</v>
      </c>
      <c r="C37" t="s">
        <v>1188</v>
      </c>
      <c r="D37" t="s">
        <v>1246</v>
      </c>
      <c r="E37" t="s">
        <v>20</v>
      </c>
      <c r="F37" t="s">
        <v>1242</v>
      </c>
      <c r="G37" t="s">
        <v>1231</v>
      </c>
      <c r="H37" t="s">
        <v>1193</v>
      </c>
      <c r="I37">
        <v>151577</v>
      </c>
      <c r="J37">
        <v>100</v>
      </c>
      <c r="K37" t="s">
        <v>1194</v>
      </c>
      <c r="Q37">
        <v>12.49</v>
      </c>
      <c r="R37" t="s">
        <v>1205</v>
      </c>
      <c r="S37" t="s">
        <v>1206</v>
      </c>
      <c r="T37">
        <v>12</v>
      </c>
      <c r="U37" t="s">
        <v>1197</v>
      </c>
      <c r="W37" t="s">
        <v>1195</v>
      </c>
      <c r="AB37">
        <v>100</v>
      </c>
      <c r="AD37" t="s">
        <v>1198</v>
      </c>
      <c r="AG37" s="3">
        <v>45664</v>
      </c>
      <c r="AI37" t="s">
        <v>176</v>
      </c>
      <c r="AL37" t="s">
        <v>1251</v>
      </c>
      <c r="AM37" t="s">
        <v>1200</v>
      </c>
      <c r="AO37" t="s">
        <v>176</v>
      </c>
      <c r="AS37" t="s">
        <v>1201</v>
      </c>
      <c r="AT37" t="s">
        <v>1201</v>
      </c>
      <c r="AU37" t="s">
        <v>1201</v>
      </c>
      <c r="AV37" t="s">
        <v>1201</v>
      </c>
      <c r="AW37" t="s">
        <v>1202</v>
      </c>
      <c r="AZ37" t="s">
        <v>17</v>
      </c>
      <c r="BD37" t="s">
        <v>17</v>
      </c>
    </row>
    <row r="38" spans="1:56">
      <c r="A38" t="s">
        <v>1266</v>
      </c>
      <c r="B38" t="s">
        <v>21</v>
      </c>
      <c r="C38" t="s">
        <v>1188</v>
      </c>
      <c r="D38" t="s">
        <v>1241</v>
      </c>
      <c r="E38" t="s">
        <v>20</v>
      </c>
      <c r="F38" t="s">
        <v>1242</v>
      </c>
      <c r="G38" t="s">
        <v>1231</v>
      </c>
      <c r="H38" t="s">
        <v>1193</v>
      </c>
      <c r="I38">
        <v>151579</v>
      </c>
      <c r="J38">
        <v>100</v>
      </c>
      <c r="K38" t="s">
        <v>1194</v>
      </c>
      <c r="Q38">
        <v>12.29</v>
      </c>
      <c r="R38" t="s">
        <v>1205</v>
      </c>
      <c r="S38" t="s">
        <v>1206</v>
      </c>
      <c r="T38">
        <v>12</v>
      </c>
      <c r="U38" t="s">
        <v>1197</v>
      </c>
      <c r="W38" t="s">
        <v>1195</v>
      </c>
      <c r="AB38">
        <v>100</v>
      </c>
      <c r="AD38" t="s">
        <v>1198</v>
      </c>
      <c r="AG38" s="3">
        <v>45664</v>
      </c>
      <c r="AI38" t="s">
        <v>176</v>
      </c>
      <c r="AL38" t="s">
        <v>1252</v>
      </c>
      <c r="AM38" t="s">
        <v>1200</v>
      </c>
      <c r="AO38" t="s">
        <v>176</v>
      </c>
      <c r="AS38" t="s">
        <v>1201</v>
      </c>
      <c r="AT38" t="s">
        <v>1201</v>
      </c>
      <c r="AU38" t="s">
        <v>1201</v>
      </c>
      <c r="AV38" t="s">
        <v>1201</v>
      </c>
      <c r="AW38" t="s">
        <v>1202</v>
      </c>
      <c r="AZ38" t="s">
        <v>17</v>
      </c>
      <c r="BD38" t="s">
        <v>17</v>
      </c>
    </row>
    <row r="39" spans="1:56">
      <c r="A39" t="s">
        <v>1266</v>
      </c>
      <c r="B39" t="s">
        <v>21</v>
      </c>
      <c r="C39" t="s">
        <v>1188</v>
      </c>
      <c r="D39" t="s">
        <v>1248</v>
      </c>
      <c r="E39" t="s">
        <v>20</v>
      </c>
      <c r="F39" t="s">
        <v>1242</v>
      </c>
      <c r="G39" t="s">
        <v>1231</v>
      </c>
      <c r="H39" t="s">
        <v>1193</v>
      </c>
      <c r="I39">
        <v>151586</v>
      </c>
      <c r="J39">
        <v>100</v>
      </c>
      <c r="K39" t="s">
        <v>1194</v>
      </c>
      <c r="Q39">
        <v>12.19</v>
      </c>
      <c r="R39" t="s">
        <v>1205</v>
      </c>
      <c r="S39" t="s">
        <v>1206</v>
      </c>
      <c r="T39">
        <v>12</v>
      </c>
      <c r="U39" t="s">
        <v>1197</v>
      </c>
      <c r="W39" t="s">
        <v>1195</v>
      </c>
      <c r="AB39">
        <v>100</v>
      </c>
      <c r="AD39" t="s">
        <v>1198</v>
      </c>
      <c r="AG39" s="3">
        <v>45664</v>
      </c>
      <c r="AI39" t="s">
        <v>176</v>
      </c>
      <c r="AL39" t="s">
        <v>1251</v>
      </c>
      <c r="AM39" t="s">
        <v>1200</v>
      </c>
      <c r="AO39" t="s">
        <v>176</v>
      </c>
      <c r="AS39" t="s">
        <v>1201</v>
      </c>
      <c r="AT39" t="s">
        <v>1201</v>
      </c>
      <c r="AU39" t="s">
        <v>1201</v>
      </c>
      <c r="AV39" t="s">
        <v>1201</v>
      </c>
      <c r="AW39" t="s">
        <v>1202</v>
      </c>
      <c r="AZ39" t="s">
        <v>17</v>
      </c>
      <c r="BD39" t="s">
        <v>17</v>
      </c>
    </row>
    <row r="40" spans="1:56">
      <c r="A40" t="s">
        <v>1266</v>
      </c>
      <c r="B40" t="s">
        <v>21</v>
      </c>
      <c r="C40" t="s">
        <v>1188</v>
      </c>
      <c r="D40" t="s">
        <v>1244</v>
      </c>
      <c r="E40" t="s">
        <v>20</v>
      </c>
      <c r="F40" t="s">
        <v>1242</v>
      </c>
      <c r="G40" t="s">
        <v>1231</v>
      </c>
      <c r="H40" t="s">
        <v>1193</v>
      </c>
      <c r="I40">
        <v>151568</v>
      </c>
      <c r="J40">
        <v>100</v>
      </c>
      <c r="K40" t="s">
        <v>1194</v>
      </c>
      <c r="Q40">
        <v>12.3</v>
      </c>
      <c r="R40" t="s">
        <v>1205</v>
      </c>
      <c r="S40" t="s">
        <v>1206</v>
      </c>
      <c r="T40">
        <v>12</v>
      </c>
      <c r="U40" t="s">
        <v>1197</v>
      </c>
      <c r="W40" t="s">
        <v>1195</v>
      </c>
      <c r="AB40">
        <v>100</v>
      </c>
      <c r="AD40" t="s">
        <v>1198</v>
      </c>
      <c r="AG40" s="3">
        <v>45664</v>
      </c>
      <c r="AI40" t="s">
        <v>176</v>
      </c>
      <c r="AL40" t="s">
        <v>1251</v>
      </c>
      <c r="AM40" t="s">
        <v>1200</v>
      </c>
      <c r="AO40" t="s">
        <v>176</v>
      </c>
      <c r="AS40" t="s">
        <v>1201</v>
      </c>
      <c r="AT40" t="s">
        <v>1201</v>
      </c>
      <c r="AU40" t="s">
        <v>1201</v>
      </c>
      <c r="AV40" t="s">
        <v>1201</v>
      </c>
      <c r="AW40" t="s">
        <v>1202</v>
      </c>
      <c r="AZ40" t="s">
        <v>17</v>
      </c>
      <c r="BD40" t="s">
        <v>17</v>
      </c>
    </row>
    <row r="41" spans="1:56">
      <c r="A41" t="s">
        <v>1267</v>
      </c>
      <c r="B41" t="s">
        <v>21</v>
      </c>
      <c r="C41" t="s">
        <v>1188</v>
      </c>
      <c r="D41" t="s">
        <v>1246</v>
      </c>
      <c r="E41" t="s">
        <v>20</v>
      </c>
      <c r="F41" t="s">
        <v>1242</v>
      </c>
      <c r="G41" t="s">
        <v>1231</v>
      </c>
      <c r="H41" t="s">
        <v>1193</v>
      </c>
      <c r="I41">
        <v>151576</v>
      </c>
      <c r="J41">
        <v>100</v>
      </c>
      <c r="K41" t="s">
        <v>1194</v>
      </c>
      <c r="Q41">
        <v>11.64</v>
      </c>
      <c r="R41" t="s">
        <v>1205</v>
      </c>
      <c r="S41" t="s">
        <v>1206</v>
      </c>
      <c r="T41">
        <v>24</v>
      </c>
      <c r="U41" t="s">
        <v>1197</v>
      </c>
      <c r="W41" t="s">
        <v>1195</v>
      </c>
      <c r="AB41">
        <v>100</v>
      </c>
      <c r="AD41" t="s">
        <v>1198</v>
      </c>
      <c r="AG41" s="3">
        <v>45664</v>
      </c>
      <c r="AI41" t="s">
        <v>178</v>
      </c>
      <c r="AL41" t="s">
        <v>1254</v>
      </c>
      <c r="AM41" t="s">
        <v>1200</v>
      </c>
      <c r="AO41" t="s">
        <v>178</v>
      </c>
      <c r="AS41" t="s">
        <v>1201</v>
      </c>
      <c r="AT41" t="s">
        <v>1201</v>
      </c>
      <c r="AU41" t="s">
        <v>1201</v>
      </c>
      <c r="AV41" t="s">
        <v>1201</v>
      </c>
      <c r="AW41" t="s">
        <v>1202</v>
      </c>
      <c r="AZ41" t="s">
        <v>17</v>
      </c>
      <c r="BD41" t="s">
        <v>17</v>
      </c>
    </row>
    <row r="42" spans="1:56">
      <c r="A42" t="s">
        <v>1267</v>
      </c>
      <c r="B42" t="s">
        <v>21</v>
      </c>
      <c r="C42" t="s">
        <v>1188</v>
      </c>
      <c r="D42" t="s">
        <v>1248</v>
      </c>
      <c r="E42" t="s">
        <v>20</v>
      </c>
      <c r="F42" t="s">
        <v>1242</v>
      </c>
      <c r="G42" t="s">
        <v>1231</v>
      </c>
      <c r="H42" t="s">
        <v>1193</v>
      </c>
      <c r="I42">
        <v>151585</v>
      </c>
      <c r="J42">
        <v>100</v>
      </c>
      <c r="K42" t="s">
        <v>1194</v>
      </c>
      <c r="Q42">
        <v>11.99</v>
      </c>
      <c r="R42" t="s">
        <v>1205</v>
      </c>
      <c r="S42" t="s">
        <v>1206</v>
      </c>
      <c r="T42">
        <v>24</v>
      </c>
      <c r="U42" t="s">
        <v>1197</v>
      </c>
      <c r="W42" t="s">
        <v>1195</v>
      </c>
      <c r="AB42">
        <v>100</v>
      </c>
      <c r="AD42" t="s">
        <v>1198</v>
      </c>
      <c r="AG42" s="3">
        <v>45664</v>
      </c>
      <c r="AI42" t="s">
        <v>178</v>
      </c>
      <c r="AL42" t="s">
        <v>1254</v>
      </c>
      <c r="AM42" t="s">
        <v>1200</v>
      </c>
      <c r="AO42" t="s">
        <v>178</v>
      </c>
      <c r="AS42" t="s">
        <v>1201</v>
      </c>
      <c r="AT42" t="s">
        <v>1201</v>
      </c>
      <c r="AU42" t="s">
        <v>1201</v>
      </c>
      <c r="AV42" t="s">
        <v>1201</v>
      </c>
      <c r="AW42" t="s">
        <v>1202</v>
      </c>
      <c r="AZ42" t="s">
        <v>17</v>
      </c>
      <c r="BD42" t="s">
        <v>17</v>
      </c>
    </row>
    <row r="43" spans="1:56">
      <c r="A43" t="s">
        <v>1267</v>
      </c>
      <c r="B43" t="s">
        <v>21</v>
      </c>
      <c r="C43" t="s">
        <v>1188</v>
      </c>
      <c r="D43" t="s">
        <v>1244</v>
      </c>
      <c r="E43" t="s">
        <v>20</v>
      </c>
      <c r="F43" t="s">
        <v>1242</v>
      </c>
      <c r="G43" t="s">
        <v>1231</v>
      </c>
      <c r="H43" t="s">
        <v>1193</v>
      </c>
      <c r="I43">
        <v>151571</v>
      </c>
      <c r="J43">
        <v>100</v>
      </c>
      <c r="K43" t="s">
        <v>1194</v>
      </c>
      <c r="Q43">
        <v>11.99</v>
      </c>
      <c r="R43" t="s">
        <v>1205</v>
      </c>
      <c r="S43" t="s">
        <v>1206</v>
      </c>
      <c r="T43">
        <v>24</v>
      </c>
      <c r="U43" t="s">
        <v>1197</v>
      </c>
      <c r="W43" t="s">
        <v>1195</v>
      </c>
      <c r="AB43">
        <v>100</v>
      </c>
      <c r="AD43" t="s">
        <v>1198</v>
      </c>
      <c r="AG43" s="3">
        <v>45664</v>
      </c>
      <c r="AI43" t="s">
        <v>178</v>
      </c>
      <c r="AL43" t="s">
        <v>1254</v>
      </c>
      <c r="AM43" t="s">
        <v>1200</v>
      </c>
      <c r="AO43" t="s">
        <v>178</v>
      </c>
      <c r="AS43" t="s">
        <v>1201</v>
      </c>
      <c r="AT43" t="s">
        <v>1201</v>
      </c>
      <c r="AU43" t="s">
        <v>1201</v>
      </c>
      <c r="AV43" t="s">
        <v>1201</v>
      </c>
      <c r="AW43" t="s">
        <v>1202</v>
      </c>
      <c r="AZ43" t="s">
        <v>17</v>
      </c>
      <c r="BD43" t="s">
        <v>17</v>
      </c>
    </row>
    <row r="44" spans="1:56">
      <c r="A44" t="s">
        <v>1267</v>
      </c>
      <c r="B44" t="s">
        <v>21</v>
      </c>
      <c r="C44" t="s">
        <v>1188</v>
      </c>
      <c r="D44" t="s">
        <v>1241</v>
      </c>
      <c r="E44" t="s">
        <v>20</v>
      </c>
      <c r="F44" t="s">
        <v>1242</v>
      </c>
      <c r="G44" t="s">
        <v>1231</v>
      </c>
      <c r="H44" t="s">
        <v>1193</v>
      </c>
      <c r="I44">
        <v>151581</v>
      </c>
      <c r="J44">
        <v>100</v>
      </c>
      <c r="K44" t="s">
        <v>1194</v>
      </c>
      <c r="Q44">
        <v>11.99</v>
      </c>
      <c r="R44" t="s">
        <v>1205</v>
      </c>
      <c r="S44" t="s">
        <v>1206</v>
      </c>
      <c r="T44">
        <v>24</v>
      </c>
      <c r="U44" t="s">
        <v>1197</v>
      </c>
      <c r="W44" t="s">
        <v>1195</v>
      </c>
      <c r="AB44">
        <v>100</v>
      </c>
      <c r="AD44" t="s">
        <v>1198</v>
      </c>
      <c r="AG44" s="3">
        <v>45664</v>
      </c>
      <c r="AI44" t="s">
        <v>178</v>
      </c>
      <c r="AL44" t="s">
        <v>1255</v>
      </c>
      <c r="AM44" t="s">
        <v>1200</v>
      </c>
      <c r="AO44" t="s">
        <v>178</v>
      </c>
      <c r="AS44" t="s">
        <v>1201</v>
      </c>
      <c r="AT44" t="s">
        <v>1201</v>
      </c>
      <c r="AU44" t="s">
        <v>1201</v>
      </c>
      <c r="AV44" t="s">
        <v>1201</v>
      </c>
      <c r="AW44" t="s">
        <v>1202</v>
      </c>
      <c r="AZ44" t="s">
        <v>17</v>
      </c>
      <c r="BD44" t="s">
        <v>17</v>
      </c>
    </row>
    <row r="45" spans="1:56">
      <c r="A45" t="s">
        <v>1268</v>
      </c>
      <c r="B45" t="s">
        <v>887</v>
      </c>
      <c r="C45" t="s">
        <v>1188</v>
      </c>
      <c r="D45" t="s">
        <v>1189</v>
      </c>
      <c r="E45" t="s">
        <v>1190</v>
      </c>
      <c r="F45" t="s">
        <v>1191</v>
      </c>
      <c r="G45" t="s">
        <v>1269</v>
      </c>
      <c r="H45" t="s">
        <v>1193</v>
      </c>
      <c r="I45">
        <v>148833</v>
      </c>
      <c r="K45" t="s">
        <v>1194</v>
      </c>
      <c r="Q45">
        <v>0.79900000000000004</v>
      </c>
      <c r="R45" t="s">
        <v>1195</v>
      </c>
      <c r="S45" t="s">
        <v>1196</v>
      </c>
      <c r="T45">
        <v>12</v>
      </c>
      <c r="U45" t="s">
        <v>1197</v>
      </c>
      <c r="W45" t="s">
        <v>1195</v>
      </c>
      <c r="AA45">
        <v>4.95</v>
      </c>
      <c r="AD45" t="s">
        <v>1198</v>
      </c>
      <c r="AG45" s="3">
        <v>45664</v>
      </c>
      <c r="AI45" t="s">
        <v>723</v>
      </c>
      <c r="AL45" t="s">
        <v>1270</v>
      </c>
      <c r="AM45" t="s">
        <v>1200</v>
      </c>
      <c r="AO45" t="s">
        <v>723</v>
      </c>
      <c r="AS45" t="s">
        <v>1201</v>
      </c>
      <c r="AT45" t="s">
        <v>1201</v>
      </c>
      <c r="AU45" t="s">
        <v>1201</v>
      </c>
      <c r="AV45" t="s">
        <v>1201</v>
      </c>
      <c r="AW45" t="s">
        <v>1202</v>
      </c>
      <c r="AZ45" t="s">
        <v>68</v>
      </c>
      <c r="BD45" t="s">
        <v>68</v>
      </c>
    </row>
    <row r="46" spans="1:56">
      <c r="A46" t="s">
        <v>1271</v>
      </c>
      <c r="B46" t="s">
        <v>71</v>
      </c>
      <c r="C46" t="s">
        <v>1188</v>
      </c>
      <c r="D46" t="s">
        <v>1204</v>
      </c>
      <c r="E46" t="s">
        <v>20</v>
      </c>
      <c r="F46" t="s">
        <v>1191</v>
      </c>
      <c r="G46" t="s">
        <v>1192</v>
      </c>
      <c r="H46" t="s">
        <v>1193</v>
      </c>
      <c r="I46">
        <v>147080</v>
      </c>
      <c r="K46" t="s">
        <v>1194</v>
      </c>
      <c r="Q46">
        <v>11.99</v>
      </c>
      <c r="R46" t="s">
        <v>1205</v>
      </c>
      <c r="S46" t="s">
        <v>1206</v>
      </c>
      <c r="T46">
        <v>12</v>
      </c>
      <c r="U46" t="s">
        <v>1197</v>
      </c>
      <c r="W46" t="s">
        <v>1195</v>
      </c>
      <c r="AB46">
        <v>100</v>
      </c>
      <c r="AD46" t="s">
        <v>1198</v>
      </c>
      <c r="AG46" s="3">
        <v>45664</v>
      </c>
      <c r="AI46" t="s">
        <v>723</v>
      </c>
      <c r="AL46" t="s">
        <v>1272</v>
      </c>
      <c r="AM46" t="s">
        <v>1200</v>
      </c>
      <c r="AO46" t="s">
        <v>723</v>
      </c>
      <c r="AS46" t="s">
        <v>1201</v>
      </c>
      <c r="AT46" t="s">
        <v>1201</v>
      </c>
      <c r="AU46" t="s">
        <v>1201</v>
      </c>
      <c r="AV46" t="s">
        <v>1201</v>
      </c>
      <c r="AW46" t="s">
        <v>1202</v>
      </c>
      <c r="AZ46" t="s">
        <v>68</v>
      </c>
      <c r="BD46" t="s">
        <v>68</v>
      </c>
    </row>
    <row r="47" spans="1:56">
      <c r="A47" t="s">
        <v>1273</v>
      </c>
      <c r="B47" t="s">
        <v>437</v>
      </c>
      <c r="C47" t="s">
        <v>1188</v>
      </c>
      <c r="D47" t="s">
        <v>1274</v>
      </c>
      <c r="E47" t="s">
        <v>20</v>
      </c>
      <c r="F47" t="s">
        <v>1191</v>
      </c>
      <c r="G47" t="s">
        <v>1192</v>
      </c>
      <c r="H47" t="s">
        <v>1193</v>
      </c>
      <c r="I47">
        <v>20738</v>
      </c>
      <c r="K47" t="s">
        <v>1194</v>
      </c>
      <c r="Q47">
        <v>9.69</v>
      </c>
      <c r="R47" t="s">
        <v>1205</v>
      </c>
      <c r="S47" t="s">
        <v>1206</v>
      </c>
      <c r="T47">
        <v>12</v>
      </c>
      <c r="U47" t="s">
        <v>1197</v>
      </c>
      <c r="W47" t="s">
        <v>1195</v>
      </c>
      <c r="AD47" t="s">
        <v>1198</v>
      </c>
      <c r="AG47" s="3">
        <v>45664</v>
      </c>
      <c r="AI47" t="s">
        <v>723</v>
      </c>
      <c r="AL47" t="s">
        <v>1272</v>
      </c>
      <c r="AM47" t="s">
        <v>1200</v>
      </c>
      <c r="AO47" t="s">
        <v>723</v>
      </c>
      <c r="AS47" t="s">
        <v>1201</v>
      </c>
      <c r="AT47" t="s">
        <v>1201</v>
      </c>
      <c r="AU47" t="s">
        <v>1201</v>
      </c>
      <c r="AV47" t="s">
        <v>1201</v>
      </c>
      <c r="AW47" t="s">
        <v>1202</v>
      </c>
      <c r="AZ47" t="s">
        <v>68</v>
      </c>
      <c r="BA47" t="s">
        <v>1275</v>
      </c>
      <c r="BB47" t="s">
        <v>1276</v>
      </c>
      <c r="BC47" t="s">
        <v>1277</v>
      </c>
      <c r="BD47" t="s">
        <v>68</v>
      </c>
    </row>
    <row r="48" spans="1:56">
      <c r="A48" t="s">
        <v>1273</v>
      </c>
      <c r="B48" t="s">
        <v>437</v>
      </c>
      <c r="C48" t="s">
        <v>1188</v>
      </c>
      <c r="D48" t="s">
        <v>1278</v>
      </c>
      <c r="E48" t="s">
        <v>1190</v>
      </c>
      <c r="F48" t="s">
        <v>1191</v>
      </c>
      <c r="G48" t="s">
        <v>1192</v>
      </c>
      <c r="H48" t="s">
        <v>1193</v>
      </c>
      <c r="I48">
        <v>20734</v>
      </c>
      <c r="K48" t="s">
        <v>1194</v>
      </c>
      <c r="Q48">
        <v>51.9</v>
      </c>
      <c r="R48" t="s">
        <v>1205</v>
      </c>
      <c r="S48" t="s">
        <v>1196</v>
      </c>
      <c r="T48">
        <v>12</v>
      </c>
      <c r="U48" t="s">
        <v>1197</v>
      </c>
      <c r="W48" t="s">
        <v>1195</v>
      </c>
      <c r="AA48">
        <v>4.95</v>
      </c>
      <c r="AD48" t="s">
        <v>1198</v>
      </c>
      <c r="AG48" s="3">
        <v>45664</v>
      </c>
      <c r="AI48" t="s">
        <v>723</v>
      </c>
      <c r="AL48" t="s">
        <v>1279</v>
      </c>
      <c r="AM48" t="s">
        <v>1200</v>
      </c>
      <c r="AO48" t="s">
        <v>723</v>
      </c>
      <c r="AS48" t="s">
        <v>1201</v>
      </c>
      <c r="AT48" t="s">
        <v>1201</v>
      </c>
      <c r="AU48" t="s">
        <v>1201</v>
      </c>
      <c r="AV48" t="s">
        <v>1201</v>
      </c>
      <c r="AW48" t="s">
        <v>1202</v>
      </c>
      <c r="AZ48" t="s">
        <v>68</v>
      </c>
      <c r="BA48" t="s">
        <v>1280</v>
      </c>
      <c r="BB48" t="s">
        <v>1281</v>
      </c>
      <c r="BC48" t="s">
        <v>1282</v>
      </c>
      <c r="BD48" t="s">
        <v>68</v>
      </c>
    </row>
    <row r="49" spans="1:56">
      <c r="A49" t="s">
        <v>1273</v>
      </c>
      <c r="B49" t="s">
        <v>437</v>
      </c>
      <c r="C49" t="s">
        <v>1188</v>
      </c>
      <c r="D49" t="s">
        <v>1283</v>
      </c>
      <c r="E49" t="s">
        <v>1190</v>
      </c>
      <c r="F49" t="s">
        <v>1191</v>
      </c>
      <c r="G49" t="s">
        <v>1192</v>
      </c>
      <c r="H49" t="s">
        <v>1193</v>
      </c>
      <c r="I49">
        <v>147025</v>
      </c>
      <c r="K49" t="s">
        <v>1194</v>
      </c>
      <c r="Q49">
        <v>50.9</v>
      </c>
      <c r="R49" t="s">
        <v>1205</v>
      </c>
      <c r="S49" t="s">
        <v>1196</v>
      </c>
      <c r="T49">
        <v>12</v>
      </c>
      <c r="U49" t="s">
        <v>1197</v>
      </c>
      <c r="W49" t="s">
        <v>1195</v>
      </c>
      <c r="AA49">
        <v>4.95</v>
      </c>
      <c r="AD49" t="s">
        <v>1198</v>
      </c>
      <c r="AG49" s="3">
        <v>45664</v>
      </c>
      <c r="AI49" t="s">
        <v>723</v>
      </c>
      <c r="AL49" t="s">
        <v>1272</v>
      </c>
      <c r="AM49" t="s">
        <v>1200</v>
      </c>
      <c r="AO49" t="s">
        <v>723</v>
      </c>
      <c r="AS49" t="s">
        <v>1201</v>
      </c>
      <c r="AT49" t="s">
        <v>1201</v>
      </c>
      <c r="AU49" t="s">
        <v>1201</v>
      </c>
      <c r="AV49" t="s">
        <v>1201</v>
      </c>
      <c r="AW49" t="s">
        <v>1202</v>
      </c>
      <c r="AZ49" t="s">
        <v>68</v>
      </c>
      <c r="BA49" t="s">
        <v>1280</v>
      </c>
      <c r="BB49" t="s">
        <v>1284</v>
      </c>
      <c r="BC49" t="s">
        <v>1282</v>
      </c>
      <c r="BD49" t="s">
        <v>68</v>
      </c>
    </row>
    <row r="50" spans="1:56">
      <c r="A50" t="s">
        <v>1273</v>
      </c>
      <c r="B50" t="s">
        <v>437</v>
      </c>
      <c r="C50" t="s">
        <v>1188</v>
      </c>
      <c r="D50" t="s">
        <v>1285</v>
      </c>
      <c r="E50" t="s">
        <v>1190</v>
      </c>
      <c r="F50" t="s">
        <v>1191</v>
      </c>
      <c r="G50" t="s">
        <v>1192</v>
      </c>
      <c r="H50" t="s">
        <v>1193</v>
      </c>
      <c r="I50">
        <v>20749</v>
      </c>
      <c r="K50" t="s">
        <v>1194</v>
      </c>
      <c r="Q50">
        <v>56.9</v>
      </c>
      <c r="R50" t="s">
        <v>1205</v>
      </c>
      <c r="S50" t="s">
        <v>1196</v>
      </c>
      <c r="T50">
        <v>12</v>
      </c>
      <c r="U50" t="s">
        <v>1197</v>
      </c>
      <c r="W50" t="s">
        <v>1195</v>
      </c>
      <c r="AD50" t="s">
        <v>1198</v>
      </c>
      <c r="AG50" s="3">
        <v>45664</v>
      </c>
      <c r="AI50" t="s">
        <v>723</v>
      </c>
      <c r="AL50" t="s">
        <v>1252</v>
      </c>
      <c r="AM50" t="s">
        <v>1200</v>
      </c>
      <c r="AO50" t="s">
        <v>723</v>
      </c>
      <c r="AS50" t="s">
        <v>1201</v>
      </c>
      <c r="AT50" t="s">
        <v>1201</v>
      </c>
      <c r="AU50" t="s">
        <v>1201</v>
      </c>
      <c r="AV50" t="s">
        <v>1201</v>
      </c>
      <c r="AW50" t="s">
        <v>1202</v>
      </c>
      <c r="AZ50" t="s">
        <v>68</v>
      </c>
      <c r="BA50" t="s">
        <v>1280</v>
      </c>
      <c r="BB50" t="s">
        <v>1286</v>
      </c>
      <c r="BC50" t="s">
        <v>1282</v>
      </c>
      <c r="BD50" t="s">
        <v>68</v>
      </c>
    </row>
    <row r="51" spans="1:56">
      <c r="A51" t="s">
        <v>1287</v>
      </c>
      <c r="B51" t="s">
        <v>66</v>
      </c>
      <c r="C51" t="s">
        <v>1188</v>
      </c>
      <c r="D51" t="s">
        <v>1211</v>
      </c>
      <c r="E51" t="s">
        <v>1190</v>
      </c>
      <c r="F51" t="s">
        <v>1191</v>
      </c>
      <c r="G51" t="s">
        <v>1192</v>
      </c>
      <c r="H51" t="s">
        <v>1193</v>
      </c>
      <c r="I51">
        <v>152154</v>
      </c>
      <c r="K51" t="s">
        <v>1194</v>
      </c>
      <c r="Q51">
        <v>1.099</v>
      </c>
      <c r="R51" t="s">
        <v>1195</v>
      </c>
      <c r="S51" t="s">
        <v>1196</v>
      </c>
      <c r="T51">
        <v>12</v>
      </c>
      <c r="U51" t="s">
        <v>1197</v>
      </c>
      <c r="W51" t="s">
        <v>1195</v>
      </c>
      <c r="AB51">
        <v>100</v>
      </c>
      <c r="AD51" t="s">
        <v>1198</v>
      </c>
      <c r="AG51" s="3">
        <v>45664</v>
      </c>
      <c r="AI51" t="s">
        <v>723</v>
      </c>
      <c r="AL51" t="s">
        <v>1288</v>
      </c>
      <c r="AM51" t="s">
        <v>1200</v>
      </c>
      <c r="AO51" t="s">
        <v>723</v>
      </c>
      <c r="AS51" t="s">
        <v>1201</v>
      </c>
      <c r="AT51" t="s">
        <v>1201</v>
      </c>
      <c r="AU51" t="s">
        <v>1201</v>
      </c>
      <c r="AV51" t="s">
        <v>1201</v>
      </c>
      <c r="AW51" t="s">
        <v>1202</v>
      </c>
      <c r="AZ51" t="s">
        <v>68</v>
      </c>
      <c r="BD51" t="s">
        <v>68</v>
      </c>
    </row>
    <row r="52" spans="1:56">
      <c r="A52" t="s">
        <v>1287</v>
      </c>
      <c r="B52" t="s">
        <v>66</v>
      </c>
      <c r="C52" t="s">
        <v>1188</v>
      </c>
      <c r="D52" t="s">
        <v>83</v>
      </c>
      <c r="E52" t="s">
        <v>1190</v>
      </c>
      <c r="F52" t="s">
        <v>1191</v>
      </c>
      <c r="G52" t="s">
        <v>1192</v>
      </c>
      <c r="H52" t="s">
        <v>1193</v>
      </c>
      <c r="I52">
        <v>147124</v>
      </c>
      <c r="K52" t="s">
        <v>1194</v>
      </c>
      <c r="Q52">
        <v>1.149</v>
      </c>
      <c r="R52" t="s">
        <v>1195</v>
      </c>
      <c r="S52" t="s">
        <v>1196</v>
      </c>
      <c r="T52">
        <v>12</v>
      </c>
      <c r="U52" t="s">
        <v>1197</v>
      </c>
      <c r="W52" t="s">
        <v>1195</v>
      </c>
      <c r="AB52">
        <v>100</v>
      </c>
      <c r="AD52" t="s">
        <v>1198</v>
      </c>
      <c r="AG52" s="3">
        <v>45664</v>
      </c>
      <c r="AI52" t="s">
        <v>723</v>
      </c>
      <c r="AL52" t="s">
        <v>1289</v>
      </c>
      <c r="AM52" t="s">
        <v>1200</v>
      </c>
      <c r="AO52" t="s">
        <v>723</v>
      </c>
      <c r="AS52" t="s">
        <v>1201</v>
      </c>
      <c r="AT52" t="s">
        <v>1201</v>
      </c>
      <c r="AU52" t="s">
        <v>1201</v>
      </c>
      <c r="AV52" t="s">
        <v>1201</v>
      </c>
      <c r="AW52" t="s">
        <v>1202</v>
      </c>
      <c r="AZ52" t="s">
        <v>68</v>
      </c>
      <c r="BD52" t="s">
        <v>68</v>
      </c>
    </row>
    <row r="53" spans="1:56">
      <c r="A53" t="s">
        <v>1290</v>
      </c>
      <c r="B53" t="s">
        <v>76</v>
      </c>
      <c r="C53" t="s">
        <v>1188</v>
      </c>
      <c r="D53" t="s">
        <v>1215</v>
      </c>
      <c r="E53" t="s">
        <v>1190</v>
      </c>
      <c r="F53" t="s">
        <v>1191</v>
      </c>
      <c r="G53" t="s">
        <v>1192</v>
      </c>
      <c r="H53" t="s">
        <v>1193</v>
      </c>
      <c r="I53">
        <v>148287</v>
      </c>
      <c r="K53" t="s">
        <v>1194</v>
      </c>
      <c r="Q53">
        <v>53.9</v>
      </c>
      <c r="R53" t="s">
        <v>1205</v>
      </c>
      <c r="S53" t="s">
        <v>1216</v>
      </c>
      <c r="T53">
        <v>12</v>
      </c>
      <c r="U53" t="s">
        <v>1197</v>
      </c>
      <c r="W53" t="s">
        <v>1195</v>
      </c>
      <c r="AD53" t="s">
        <v>1198</v>
      </c>
      <c r="AG53" s="3">
        <v>45664</v>
      </c>
      <c r="AI53" t="s">
        <v>723</v>
      </c>
      <c r="AL53" t="s">
        <v>1291</v>
      </c>
      <c r="AM53" t="s">
        <v>1200</v>
      </c>
      <c r="AO53" t="s">
        <v>723</v>
      </c>
      <c r="AS53" t="s">
        <v>1201</v>
      </c>
      <c r="AT53" t="s">
        <v>1201</v>
      </c>
      <c r="AU53" t="s">
        <v>1201</v>
      </c>
      <c r="AV53" t="s">
        <v>1201</v>
      </c>
      <c r="AW53" t="s">
        <v>1202</v>
      </c>
      <c r="AZ53" t="s">
        <v>68</v>
      </c>
      <c r="BD53" t="s">
        <v>68</v>
      </c>
    </row>
    <row r="54" spans="1:56">
      <c r="A54" t="s">
        <v>1290</v>
      </c>
      <c r="B54" t="s">
        <v>76</v>
      </c>
      <c r="C54" t="s">
        <v>1188</v>
      </c>
      <c r="D54" t="s">
        <v>1220</v>
      </c>
      <c r="E54" t="s">
        <v>1190</v>
      </c>
      <c r="F54" t="s">
        <v>1191</v>
      </c>
      <c r="G54" t="s">
        <v>1192</v>
      </c>
      <c r="H54" t="s">
        <v>1193</v>
      </c>
      <c r="I54">
        <v>151853</v>
      </c>
      <c r="K54" t="s">
        <v>1194</v>
      </c>
      <c r="Q54">
        <v>59.9</v>
      </c>
      <c r="R54" t="s">
        <v>1205</v>
      </c>
      <c r="S54" t="s">
        <v>1216</v>
      </c>
      <c r="T54">
        <v>12</v>
      </c>
      <c r="U54" t="s">
        <v>1197</v>
      </c>
      <c r="W54" t="s">
        <v>1195</v>
      </c>
      <c r="AD54" t="s">
        <v>1198</v>
      </c>
      <c r="AG54" s="3">
        <v>45664</v>
      </c>
      <c r="AI54" t="s">
        <v>723</v>
      </c>
      <c r="AL54" t="s">
        <v>1292</v>
      </c>
      <c r="AM54" t="s">
        <v>1200</v>
      </c>
      <c r="AO54" t="s">
        <v>723</v>
      </c>
      <c r="AS54" t="s">
        <v>1201</v>
      </c>
      <c r="AT54" t="s">
        <v>1201</v>
      </c>
      <c r="AU54" t="s">
        <v>1201</v>
      </c>
      <c r="AV54" t="s">
        <v>1201</v>
      </c>
      <c r="AW54" t="s">
        <v>1202</v>
      </c>
      <c r="AZ54" t="s">
        <v>68</v>
      </c>
      <c r="BD54" t="s">
        <v>68</v>
      </c>
    </row>
    <row r="55" spans="1:56">
      <c r="A55" t="s">
        <v>1290</v>
      </c>
      <c r="B55" t="s">
        <v>76</v>
      </c>
      <c r="C55" t="s">
        <v>1188</v>
      </c>
      <c r="D55" t="s">
        <v>1218</v>
      </c>
      <c r="E55" t="s">
        <v>1190</v>
      </c>
      <c r="F55" t="s">
        <v>1191</v>
      </c>
      <c r="G55" t="s">
        <v>1192</v>
      </c>
      <c r="H55" t="s">
        <v>1193</v>
      </c>
      <c r="I55">
        <v>151855</v>
      </c>
      <c r="K55" t="s">
        <v>1194</v>
      </c>
      <c r="Q55">
        <v>57.9</v>
      </c>
      <c r="R55" t="s">
        <v>1205</v>
      </c>
      <c r="S55" t="s">
        <v>1196</v>
      </c>
      <c r="T55">
        <v>12</v>
      </c>
      <c r="U55" t="s">
        <v>1197</v>
      </c>
      <c r="W55" t="s">
        <v>1195</v>
      </c>
      <c r="AD55" t="s">
        <v>1198</v>
      </c>
      <c r="AG55" s="3">
        <v>45664</v>
      </c>
      <c r="AI55" t="s">
        <v>723</v>
      </c>
      <c r="AL55" t="s">
        <v>1293</v>
      </c>
      <c r="AM55" t="s">
        <v>1200</v>
      </c>
      <c r="AO55" t="s">
        <v>723</v>
      </c>
      <c r="AS55" t="s">
        <v>1201</v>
      </c>
      <c r="AT55" t="s">
        <v>1201</v>
      </c>
      <c r="AU55" t="s">
        <v>1201</v>
      </c>
      <c r="AV55" t="s">
        <v>1201</v>
      </c>
      <c r="AW55" t="s">
        <v>1202</v>
      </c>
      <c r="AZ55" t="s">
        <v>68</v>
      </c>
      <c r="BD55" t="s">
        <v>68</v>
      </c>
    </row>
    <row r="56" spans="1:56">
      <c r="A56" t="s">
        <v>1290</v>
      </c>
      <c r="B56" t="s">
        <v>76</v>
      </c>
      <c r="C56" t="s">
        <v>1188</v>
      </c>
      <c r="D56" t="s">
        <v>1222</v>
      </c>
      <c r="E56" t="s">
        <v>1190</v>
      </c>
      <c r="F56" t="s">
        <v>1191</v>
      </c>
      <c r="G56" t="s">
        <v>1192</v>
      </c>
      <c r="H56" t="s">
        <v>1193</v>
      </c>
      <c r="I56">
        <v>146119</v>
      </c>
      <c r="K56" t="s">
        <v>1194</v>
      </c>
      <c r="Q56">
        <v>5.35</v>
      </c>
      <c r="R56" t="s">
        <v>1195</v>
      </c>
      <c r="S56" t="s">
        <v>1223</v>
      </c>
      <c r="T56">
        <v>12</v>
      </c>
      <c r="U56" t="s">
        <v>1197</v>
      </c>
      <c r="W56" t="s">
        <v>1195</v>
      </c>
      <c r="AD56" t="s">
        <v>1198</v>
      </c>
      <c r="AG56" s="3">
        <v>45664</v>
      </c>
      <c r="AI56" t="s">
        <v>723</v>
      </c>
      <c r="AL56" t="s">
        <v>1294</v>
      </c>
      <c r="AM56" t="s">
        <v>1200</v>
      </c>
      <c r="AO56" t="s">
        <v>723</v>
      </c>
      <c r="AS56" t="s">
        <v>1201</v>
      </c>
      <c r="AT56" t="s">
        <v>1201</v>
      </c>
      <c r="AU56" t="s">
        <v>1201</v>
      </c>
      <c r="AV56" t="s">
        <v>1201</v>
      </c>
      <c r="AW56" t="s">
        <v>1202</v>
      </c>
      <c r="AZ56" t="s">
        <v>68</v>
      </c>
      <c r="BD56" t="s">
        <v>68</v>
      </c>
    </row>
    <row r="57" spans="1:56">
      <c r="A57" t="s">
        <v>1295</v>
      </c>
      <c r="B57" t="s">
        <v>66</v>
      </c>
      <c r="C57" t="s">
        <v>1188</v>
      </c>
      <c r="D57" t="s">
        <v>1296</v>
      </c>
      <c r="E57" t="s">
        <v>20</v>
      </c>
      <c r="F57" t="s">
        <v>1191</v>
      </c>
      <c r="G57" t="s">
        <v>1231</v>
      </c>
      <c r="H57" t="s">
        <v>1193</v>
      </c>
      <c r="I57">
        <v>152660</v>
      </c>
      <c r="K57" t="s">
        <v>1194</v>
      </c>
      <c r="Q57">
        <v>13.89</v>
      </c>
      <c r="R57" t="s">
        <v>1205</v>
      </c>
      <c r="S57" t="s">
        <v>1206</v>
      </c>
      <c r="T57">
        <v>15</v>
      </c>
      <c r="U57" t="s">
        <v>1197</v>
      </c>
      <c r="W57" t="s">
        <v>1195</v>
      </c>
      <c r="AD57" t="s">
        <v>1198</v>
      </c>
      <c r="AG57" s="3">
        <v>45664</v>
      </c>
      <c r="AI57" t="s">
        <v>1297</v>
      </c>
      <c r="AL57" t="s">
        <v>1252</v>
      </c>
      <c r="AM57" t="s">
        <v>1200</v>
      </c>
      <c r="AO57" t="s">
        <v>1297</v>
      </c>
      <c r="AS57" t="s">
        <v>1201</v>
      </c>
      <c r="AT57" t="s">
        <v>1201</v>
      </c>
      <c r="AU57" t="s">
        <v>1201</v>
      </c>
      <c r="AV57" t="s">
        <v>1201</v>
      </c>
      <c r="AW57" t="s">
        <v>1202</v>
      </c>
      <c r="AZ57" t="s">
        <v>68</v>
      </c>
      <c r="BD57" t="s">
        <v>68</v>
      </c>
    </row>
    <row r="58" spans="1:56">
      <c r="A58" t="s">
        <v>1298</v>
      </c>
      <c r="B58" t="s">
        <v>437</v>
      </c>
      <c r="C58" t="s">
        <v>1188</v>
      </c>
      <c r="D58" t="s">
        <v>1274</v>
      </c>
      <c r="E58" t="s">
        <v>20</v>
      </c>
      <c r="F58" t="s">
        <v>1191</v>
      </c>
      <c r="G58" t="s">
        <v>1192</v>
      </c>
      <c r="H58" t="s">
        <v>1193</v>
      </c>
      <c r="I58">
        <v>147813</v>
      </c>
      <c r="K58" t="s">
        <v>1194</v>
      </c>
      <c r="Q58">
        <v>11.19</v>
      </c>
      <c r="R58" t="s">
        <v>1205</v>
      </c>
      <c r="S58" t="s">
        <v>1206</v>
      </c>
      <c r="T58">
        <v>24</v>
      </c>
      <c r="U58" t="s">
        <v>1197</v>
      </c>
      <c r="W58" t="s">
        <v>1195</v>
      </c>
      <c r="AD58" t="s">
        <v>1198</v>
      </c>
      <c r="AG58" s="3">
        <v>45664</v>
      </c>
      <c r="AI58" t="s">
        <v>745</v>
      </c>
      <c r="AL58" t="s">
        <v>1299</v>
      </c>
      <c r="AM58" t="s">
        <v>1200</v>
      </c>
      <c r="AO58" t="s">
        <v>745</v>
      </c>
      <c r="AS58" t="s">
        <v>1201</v>
      </c>
      <c r="AT58" t="s">
        <v>1201</v>
      </c>
      <c r="AU58" t="s">
        <v>1201</v>
      </c>
      <c r="AV58" t="s">
        <v>1201</v>
      </c>
      <c r="AW58" t="s">
        <v>1202</v>
      </c>
      <c r="AZ58" t="s">
        <v>68</v>
      </c>
      <c r="BA58" t="s">
        <v>1275</v>
      </c>
      <c r="BB58" t="s">
        <v>1276</v>
      </c>
      <c r="BC58" t="s">
        <v>1277</v>
      </c>
      <c r="BD58" t="s">
        <v>68</v>
      </c>
    </row>
    <row r="59" spans="1:56">
      <c r="A59" t="s">
        <v>1300</v>
      </c>
      <c r="B59" t="s">
        <v>71</v>
      </c>
      <c r="C59" t="s">
        <v>1188</v>
      </c>
      <c r="D59" t="s">
        <v>1204</v>
      </c>
      <c r="E59" t="s">
        <v>20</v>
      </c>
      <c r="F59" t="s">
        <v>1230</v>
      </c>
      <c r="G59" t="s">
        <v>1231</v>
      </c>
      <c r="H59" t="s">
        <v>1193</v>
      </c>
      <c r="I59">
        <v>152606</v>
      </c>
      <c r="K59" t="s">
        <v>1194</v>
      </c>
      <c r="Q59">
        <v>10.49</v>
      </c>
      <c r="R59" t="s">
        <v>1205</v>
      </c>
      <c r="S59" t="s">
        <v>1206</v>
      </c>
      <c r="T59">
        <v>3</v>
      </c>
      <c r="U59" t="s">
        <v>1197</v>
      </c>
      <c r="W59" t="s">
        <v>1195</v>
      </c>
      <c r="AB59">
        <v>100</v>
      </c>
      <c r="AD59" t="s">
        <v>1198</v>
      </c>
      <c r="AG59" s="3">
        <v>45664</v>
      </c>
      <c r="AI59" t="s">
        <v>1301</v>
      </c>
      <c r="AL59" t="s">
        <v>1252</v>
      </c>
      <c r="AM59" t="s">
        <v>1200</v>
      </c>
      <c r="AO59" t="s">
        <v>1301</v>
      </c>
      <c r="AS59" t="s">
        <v>1201</v>
      </c>
      <c r="AT59" t="s">
        <v>1201</v>
      </c>
      <c r="AU59" t="s">
        <v>1201</v>
      </c>
      <c r="AV59" t="s">
        <v>1201</v>
      </c>
      <c r="AW59" t="s">
        <v>1202</v>
      </c>
      <c r="AZ59" t="s">
        <v>68</v>
      </c>
      <c r="BD59" t="s">
        <v>68</v>
      </c>
    </row>
    <row r="60" spans="1:56">
      <c r="A60" t="s">
        <v>1302</v>
      </c>
      <c r="B60" t="s">
        <v>437</v>
      </c>
      <c r="C60" t="s">
        <v>1188</v>
      </c>
      <c r="D60" t="s">
        <v>1274</v>
      </c>
      <c r="E60" t="s">
        <v>20</v>
      </c>
      <c r="F60" t="s">
        <v>1230</v>
      </c>
      <c r="G60" t="s">
        <v>1231</v>
      </c>
      <c r="H60" t="s">
        <v>1193</v>
      </c>
      <c r="I60">
        <v>152610</v>
      </c>
      <c r="K60" t="s">
        <v>1194</v>
      </c>
      <c r="Q60">
        <v>7.99</v>
      </c>
      <c r="R60" t="s">
        <v>1205</v>
      </c>
      <c r="S60" t="s">
        <v>1206</v>
      </c>
      <c r="T60">
        <v>3</v>
      </c>
      <c r="U60" t="s">
        <v>1197</v>
      </c>
      <c r="W60" t="s">
        <v>1195</v>
      </c>
      <c r="AD60" t="s">
        <v>1198</v>
      </c>
      <c r="AG60" s="3">
        <v>45664</v>
      </c>
      <c r="AI60" t="s">
        <v>1301</v>
      </c>
      <c r="AL60" t="s">
        <v>1252</v>
      </c>
      <c r="AM60" t="s">
        <v>1200</v>
      </c>
      <c r="AO60" t="s">
        <v>1301</v>
      </c>
      <c r="AS60" t="s">
        <v>1201</v>
      </c>
      <c r="AT60" t="s">
        <v>1201</v>
      </c>
      <c r="AU60" t="s">
        <v>1201</v>
      </c>
      <c r="AV60" t="s">
        <v>1201</v>
      </c>
      <c r="AW60" t="s">
        <v>1202</v>
      </c>
      <c r="AZ60" t="s">
        <v>68</v>
      </c>
      <c r="BA60" t="s">
        <v>1275</v>
      </c>
      <c r="BB60" t="s">
        <v>1276</v>
      </c>
      <c r="BC60" t="s">
        <v>1277</v>
      </c>
      <c r="BD60" t="s">
        <v>68</v>
      </c>
    </row>
    <row r="61" spans="1:56">
      <c r="A61" t="s">
        <v>1303</v>
      </c>
      <c r="B61" t="s">
        <v>437</v>
      </c>
      <c r="C61" t="s">
        <v>1188</v>
      </c>
      <c r="D61" t="s">
        <v>1285</v>
      </c>
      <c r="E61" t="s">
        <v>1190</v>
      </c>
      <c r="F61" t="s">
        <v>1191</v>
      </c>
      <c r="G61" t="s">
        <v>1192</v>
      </c>
      <c r="H61" t="s">
        <v>1193</v>
      </c>
      <c r="I61">
        <v>146994</v>
      </c>
      <c r="K61" t="s">
        <v>1194</v>
      </c>
      <c r="Q61">
        <v>52.9</v>
      </c>
      <c r="R61" t="s">
        <v>1205</v>
      </c>
      <c r="S61" t="s">
        <v>1196</v>
      </c>
      <c r="T61">
        <v>6</v>
      </c>
      <c r="U61" t="s">
        <v>1197</v>
      </c>
      <c r="W61" t="s">
        <v>1195</v>
      </c>
      <c r="AD61" t="s">
        <v>1198</v>
      </c>
      <c r="AG61" s="3">
        <v>45664</v>
      </c>
      <c r="AI61" t="s">
        <v>724</v>
      </c>
      <c r="AL61" t="s">
        <v>1304</v>
      </c>
      <c r="AM61" t="s">
        <v>1200</v>
      </c>
      <c r="AO61" t="s">
        <v>724</v>
      </c>
      <c r="AS61" t="s">
        <v>1201</v>
      </c>
      <c r="AT61" t="s">
        <v>1201</v>
      </c>
      <c r="AU61" t="s">
        <v>1201</v>
      </c>
      <c r="AV61" t="s">
        <v>1201</v>
      </c>
      <c r="AW61" t="s">
        <v>1202</v>
      </c>
      <c r="AZ61" t="s">
        <v>68</v>
      </c>
      <c r="BA61" t="s">
        <v>1280</v>
      </c>
      <c r="BB61" t="s">
        <v>1286</v>
      </c>
      <c r="BC61" t="s">
        <v>1282</v>
      </c>
      <c r="BD61" t="s">
        <v>68</v>
      </c>
    </row>
    <row r="62" spans="1:56">
      <c r="A62" t="s">
        <v>1303</v>
      </c>
      <c r="B62" t="s">
        <v>437</v>
      </c>
      <c r="C62" t="s">
        <v>1188</v>
      </c>
      <c r="D62" t="s">
        <v>1278</v>
      </c>
      <c r="E62" t="s">
        <v>1190</v>
      </c>
      <c r="F62" t="s">
        <v>1191</v>
      </c>
      <c r="G62" t="s">
        <v>1192</v>
      </c>
      <c r="H62" t="s">
        <v>1193</v>
      </c>
      <c r="I62">
        <v>146990</v>
      </c>
      <c r="K62" t="s">
        <v>1194</v>
      </c>
      <c r="Q62">
        <v>43.9</v>
      </c>
      <c r="R62" t="s">
        <v>1205</v>
      </c>
      <c r="S62" t="s">
        <v>1196</v>
      </c>
      <c r="T62">
        <v>6</v>
      </c>
      <c r="U62" t="s">
        <v>1197</v>
      </c>
      <c r="W62" t="s">
        <v>1195</v>
      </c>
      <c r="AA62">
        <v>4.95</v>
      </c>
      <c r="AD62" t="s">
        <v>1198</v>
      </c>
      <c r="AG62" s="3">
        <v>45664</v>
      </c>
      <c r="AI62" t="s">
        <v>724</v>
      </c>
      <c r="AL62" t="s">
        <v>1272</v>
      </c>
      <c r="AM62" t="s">
        <v>1200</v>
      </c>
      <c r="AO62" t="s">
        <v>724</v>
      </c>
      <c r="AS62" t="s">
        <v>1201</v>
      </c>
      <c r="AT62" t="s">
        <v>1201</v>
      </c>
      <c r="AU62" t="s">
        <v>1201</v>
      </c>
      <c r="AV62" t="s">
        <v>1201</v>
      </c>
      <c r="AW62" t="s">
        <v>1202</v>
      </c>
      <c r="AZ62" t="s">
        <v>68</v>
      </c>
      <c r="BA62" t="s">
        <v>1280</v>
      </c>
      <c r="BB62" t="s">
        <v>1281</v>
      </c>
      <c r="BC62" t="s">
        <v>1282</v>
      </c>
      <c r="BD62" t="s">
        <v>68</v>
      </c>
    </row>
    <row r="63" spans="1:56">
      <c r="A63" t="s">
        <v>1303</v>
      </c>
      <c r="B63" t="s">
        <v>437</v>
      </c>
      <c r="C63" t="s">
        <v>1188</v>
      </c>
      <c r="D63" t="s">
        <v>1283</v>
      </c>
      <c r="E63" t="s">
        <v>1190</v>
      </c>
      <c r="F63" t="s">
        <v>1191</v>
      </c>
      <c r="G63" t="s">
        <v>1192</v>
      </c>
      <c r="H63" t="s">
        <v>1193</v>
      </c>
      <c r="I63">
        <v>147024</v>
      </c>
      <c r="K63" t="s">
        <v>1194</v>
      </c>
      <c r="Q63">
        <v>45.9</v>
      </c>
      <c r="R63" t="s">
        <v>1205</v>
      </c>
      <c r="S63" t="s">
        <v>1196</v>
      </c>
      <c r="T63">
        <v>6</v>
      </c>
      <c r="U63" t="s">
        <v>1197</v>
      </c>
      <c r="W63" t="s">
        <v>1195</v>
      </c>
      <c r="AA63">
        <v>4.95</v>
      </c>
      <c r="AD63" t="s">
        <v>1198</v>
      </c>
      <c r="AG63" s="3">
        <v>45664</v>
      </c>
      <c r="AI63" t="s">
        <v>724</v>
      </c>
      <c r="AL63" t="s">
        <v>1252</v>
      </c>
      <c r="AM63" t="s">
        <v>1200</v>
      </c>
      <c r="AO63" t="s">
        <v>724</v>
      </c>
      <c r="AS63" t="s">
        <v>1201</v>
      </c>
      <c r="AT63" t="s">
        <v>1201</v>
      </c>
      <c r="AU63" t="s">
        <v>1201</v>
      </c>
      <c r="AV63" t="s">
        <v>1201</v>
      </c>
      <c r="AW63" t="s">
        <v>1202</v>
      </c>
      <c r="AZ63" t="s">
        <v>68</v>
      </c>
      <c r="BA63" t="s">
        <v>1280</v>
      </c>
      <c r="BB63" t="s">
        <v>1284</v>
      </c>
      <c r="BC63" t="s">
        <v>1282</v>
      </c>
      <c r="BD63" t="s">
        <v>68</v>
      </c>
    </row>
    <row r="64" spans="1:56">
      <c r="A64" t="s">
        <v>1305</v>
      </c>
      <c r="B64" t="s">
        <v>76</v>
      </c>
      <c r="C64" t="s">
        <v>1188</v>
      </c>
      <c r="D64" t="s">
        <v>1215</v>
      </c>
      <c r="E64" t="s">
        <v>1190</v>
      </c>
      <c r="F64" t="s">
        <v>1191</v>
      </c>
      <c r="G64" t="s">
        <v>1192</v>
      </c>
      <c r="H64" t="s">
        <v>1193</v>
      </c>
      <c r="I64">
        <v>148286</v>
      </c>
      <c r="K64" t="s">
        <v>1194</v>
      </c>
      <c r="Q64">
        <v>49.9</v>
      </c>
      <c r="R64" t="s">
        <v>1205</v>
      </c>
      <c r="S64" t="s">
        <v>1216</v>
      </c>
      <c r="T64">
        <v>6</v>
      </c>
      <c r="U64" t="s">
        <v>1197</v>
      </c>
      <c r="W64" t="s">
        <v>1195</v>
      </c>
      <c r="AD64" t="s">
        <v>1198</v>
      </c>
      <c r="AG64" s="3">
        <v>45664</v>
      </c>
      <c r="AI64" t="s">
        <v>724</v>
      </c>
      <c r="AL64" t="s">
        <v>1306</v>
      </c>
      <c r="AM64" t="s">
        <v>1200</v>
      </c>
      <c r="AO64" t="s">
        <v>724</v>
      </c>
      <c r="AS64" t="s">
        <v>1201</v>
      </c>
      <c r="AT64" t="s">
        <v>1201</v>
      </c>
      <c r="AU64" t="s">
        <v>1201</v>
      </c>
      <c r="AV64" t="s">
        <v>1201</v>
      </c>
      <c r="AW64" t="s">
        <v>1202</v>
      </c>
      <c r="AZ64" t="s">
        <v>68</v>
      </c>
      <c r="BD64" t="s">
        <v>68</v>
      </c>
    </row>
    <row r="65" spans="1:56">
      <c r="A65" t="s">
        <v>1305</v>
      </c>
      <c r="B65" t="s">
        <v>76</v>
      </c>
      <c r="C65" t="s">
        <v>1188</v>
      </c>
      <c r="D65" t="s">
        <v>1220</v>
      </c>
      <c r="E65" t="s">
        <v>1190</v>
      </c>
      <c r="F65" t="s">
        <v>1191</v>
      </c>
      <c r="G65" t="s">
        <v>1192</v>
      </c>
      <c r="H65" t="s">
        <v>1193</v>
      </c>
      <c r="I65">
        <v>151854</v>
      </c>
      <c r="K65" t="s">
        <v>1194</v>
      </c>
      <c r="Q65">
        <v>49.9</v>
      </c>
      <c r="R65" t="s">
        <v>1205</v>
      </c>
      <c r="S65" t="s">
        <v>1216</v>
      </c>
      <c r="T65">
        <v>6</v>
      </c>
      <c r="U65" t="s">
        <v>1197</v>
      </c>
      <c r="W65" t="s">
        <v>1195</v>
      </c>
      <c r="AD65" t="s">
        <v>1198</v>
      </c>
      <c r="AG65" s="3">
        <v>45664</v>
      </c>
      <c r="AI65" t="s">
        <v>724</v>
      </c>
      <c r="AL65" t="s">
        <v>1307</v>
      </c>
      <c r="AM65" t="s">
        <v>1200</v>
      </c>
      <c r="AO65" t="s">
        <v>724</v>
      </c>
      <c r="AS65" t="s">
        <v>1201</v>
      </c>
      <c r="AT65" t="s">
        <v>1201</v>
      </c>
      <c r="AU65" t="s">
        <v>1201</v>
      </c>
      <c r="AV65" t="s">
        <v>1201</v>
      </c>
      <c r="AW65" t="s">
        <v>1202</v>
      </c>
      <c r="AZ65" t="s">
        <v>68</v>
      </c>
      <c r="BD65" t="s">
        <v>68</v>
      </c>
    </row>
    <row r="66" spans="1:56">
      <c r="A66" t="s">
        <v>1305</v>
      </c>
      <c r="B66" t="s">
        <v>76</v>
      </c>
      <c r="C66" t="s">
        <v>1188</v>
      </c>
      <c r="D66" t="s">
        <v>1218</v>
      </c>
      <c r="E66" t="s">
        <v>1190</v>
      </c>
      <c r="F66" t="s">
        <v>1191</v>
      </c>
      <c r="G66" t="s">
        <v>1192</v>
      </c>
      <c r="H66" t="s">
        <v>1193</v>
      </c>
      <c r="I66">
        <v>151856</v>
      </c>
      <c r="K66" t="s">
        <v>1194</v>
      </c>
      <c r="Q66">
        <v>49.9</v>
      </c>
      <c r="R66" t="s">
        <v>1205</v>
      </c>
      <c r="S66" t="s">
        <v>1196</v>
      </c>
      <c r="T66">
        <v>6</v>
      </c>
      <c r="U66" t="s">
        <v>1197</v>
      </c>
      <c r="W66" t="s">
        <v>1195</v>
      </c>
      <c r="AD66" t="s">
        <v>1198</v>
      </c>
      <c r="AG66" s="3">
        <v>45664</v>
      </c>
      <c r="AI66" t="s">
        <v>724</v>
      </c>
      <c r="AL66" t="s">
        <v>1308</v>
      </c>
      <c r="AM66" t="s">
        <v>1200</v>
      </c>
      <c r="AO66" t="s">
        <v>724</v>
      </c>
      <c r="AS66" t="s">
        <v>1201</v>
      </c>
      <c r="AT66" t="s">
        <v>1201</v>
      </c>
      <c r="AU66" t="s">
        <v>1201</v>
      </c>
      <c r="AV66" t="s">
        <v>1201</v>
      </c>
      <c r="AW66" t="s">
        <v>1202</v>
      </c>
      <c r="AZ66" t="s">
        <v>68</v>
      </c>
      <c r="BD66" t="s">
        <v>68</v>
      </c>
    </row>
    <row r="67" spans="1:56">
      <c r="A67" t="s">
        <v>1305</v>
      </c>
      <c r="B67" t="s">
        <v>76</v>
      </c>
      <c r="C67" t="s">
        <v>1188</v>
      </c>
      <c r="D67" t="s">
        <v>1222</v>
      </c>
      <c r="E67" t="s">
        <v>1190</v>
      </c>
      <c r="F67" t="s">
        <v>1191</v>
      </c>
      <c r="G67" t="s">
        <v>1192</v>
      </c>
      <c r="H67" t="s">
        <v>1193</v>
      </c>
      <c r="I67">
        <v>146930</v>
      </c>
      <c r="K67" t="s">
        <v>1194</v>
      </c>
      <c r="Q67">
        <v>4.99</v>
      </c>
      <c r="R67" t="s">
        <v>1195</v>
      </c>
      <c r="S67" t="s">
        <v>1223</v>
      </c>
      <c r="T67">
        <v>6</v>
      </c>
      <c r="U67" t="s">
        <v>1197</v>
      </c>
      <c r="W67" t="s">
        <v>1195</v>
      </c>
      <c r="AD67" t="s">
        <v>1198</v>
      </c>
      <c r="AG67" s="3">
        <v>45664</v>
      </c>
      <c r="AI67" t="s">
        <v>724</v>
      </c>
      <c r="AL67" t="s">
        <v>1309</v>
      </c>
      <c r="AM67" t="s">
        <v>1200</v>
      </c>
      <c r="AO67" t="s">
        <v>724</v>
      </c>
      <c r="AS67" t="s">
        <v>1201</v>
      </c>
      <c r="AT67" t="s">
        <v>1201</v>
      </c>
      <c r="AU67" t="s">
        <v>1201</v>
      </c>
      <c r="AV67" t="s">
        <v>1201</v>
      </c>
      <c r="AW67" t="s">
        <v>1202</v>
      </c>
      <c r="AZ67" t="s">
        <v>68</v>
      </c>
      <c r="BD67" t="s">
        <v>68</v>
      </c>
    </row>
    <row r="68" spans="1:56">
      <c r="A68" t="s">
        <v>1310</v>
      </c>
      <c r="B68" t="s">
        <v>71</v>
      </c>
      <c r="C68" t="s">
        <v>1188</v>
      </c>
      <c r="D68" t="s">
        <v>1204</v>
      </c>
      <c r="E68" t="s">
        <v>20</v>
      </c>
      <c r="F68" t="s">
        <v>1230</v>
      </c>
      <c r="G68" t="s">
        <v>1231</v>
      </c>
      <c r="H68" t="s">
        <v>1193</v>
      </c>
      <c r="I68">
        <v>152609</v>
      </c>
      <c r="K68" t="s">
        <v>1194</v>
      </c>
      <c r="Q68">
        <v>11.39</v>
      </c>
      <c r="R68" t="s">
        <v>1205</v>
      </c>
      <c r="S68" t="s">
        <v>1206</v>
      </c>
      <c r="T68">
        <v>8</v>
      </c>
      <c r="U68" t="s">
        <v>1197</v>
      </c>
      <c r="W68" t="s">
        <v>1195</v>
      </c>
      <c r="AB68">
        <v>100</v>
      </c>
      <c r="AD68" t="s">
        <v>1198</v>
      </c>
      <c r="AG68" s="3">
        <v>45664</v>
      </c>
      <c r="AI68" t="s">
        <v>1311</v>
      </c>
      <c r="AL68" t="s">
        <v>1252</v>
      </c>
      <c r="AM68" t="s">
        <v>1200</v>
      </c>
      <c r="AO68" t="s">
        <v>1311</v>
      </c>
      <c r="AS68" t="s">
        <v>1201</v>
      </c>
      <c r="AT68" t="s">
        <v>1201</v>
      </c>
      <c r="AU68" t="s">
        <v>1201</v>
      </c>
      <c r="AV68" t="s">
        <v>1201</v>
      </c>
      <c r="AW68" t="s">
        <v>1202</v>
      </c>
      <c r="AZ68" t="s">
        <v>68</v>
      </c>
      <c r="BD68" t="s">
        <v>68</v>
      </c>
    </row>
    <row r="69" spans="1:56">
      <c r="A69" t="s">
        <v>1312</v>
      </c>
      <c r="B69" t="s">
        <v>437</v>
      </c>
      <c r="C69" t="s">
        <v>1188</v>
      </c>
      <c r="D69" t="s">
        <v>1274</v>
      </c>
      <c r="E69" t="s">
        <v>20</v>
      </c>
      <c r="F69" t="s">
        <v>1230</v>
      </c>
      <c r="G69" t="s">
        <v>1231</v>
      </c>
      <c r="H69" t="s">
        <v>1193</v>
      </c>
      <c r="I69">
        <v>152612</v>
      </c>
      <c r="K69" t="s">
        <v>1194</v>
      </c>
      <c r="Q69">
        <v>8.99</v>
      </c>
      <c r="R69" t="s">
        <v>1205</v>
      </c>
      <c r="S69" t="s">
        <v>1206</v>
      </c>
      <c r="T69">
        <v>8</v>
      </c>
      <c r="U69" t="s">
        <v>1197</v>
      </c>
      <c r="W69" t="s">
        <v>1195</v>
      </c>
      <c r="AD69" t="s">
        <v>1198</v>
      </c>
      <c r="AG69" s="3">
        <v>45664</v>
      </c>
      <c r="AI69" t="s">
        <v>1311</v>
      </c>
      <c r="AL69" t="s">
        <v>1251</v>
      </c>
      <c r="AM69" t="s">
        <v>1200</v>
      </c>
      <c r="AO69" t="s">
        <v>1311</v>
      </c>
      <c r="AS69" t="s">
        <v>1201</v>
      </c>
      <c r="AT69" t="s">
        <v>1201</v>
      </c>
      <c r="AU69" t="s">
        <v>1201</v>
      </c>
      <c r="AV69" t="s">
        <v>1201</v>
      </c>
      <c r="AW69" t="s">
        <v>1202</v>
      </c>
      <c r="AZ69" t="s">
        <v>68</v>
      </c>
      <c r="BA69" t="s">
        <v>1275</v>
      </c>
      <c r="BB69" t="s">
        <v>1276</v>
      </c>
      <c r="BC69" t="s">
        <v>1277</v>
      </c>
      <c r="BD69" t="s">
        <v>68</v>
      </c>
    </row>
    <row r="70" spans="1:56">
      <c r="A70" t="s">
        <v>1313</v>
      </c>
      <c r="B70" t="s">
        <v>39</v>
      </c>
      <c r="C70" t="s">
        <v>1188</v>
      </c>
      <c r="D70" t="s">
        <v>1314</v>
      </c>
      <c r="E70" t="s">
        <v>1190</v>
      </c>
      <c r="F70" t="s">
        <v>1191</v>
      </c>
      <c r="G70" t="s">
        <v>1192</v>
      </c>
      <c r="H70" t="s">
        <v>1193</v>
      </c>
      <c r="I70">
        <v>147392</v>
      </c>
      <c r="J70">
        <v>100</v>
      </c>
      <c r="K70" t="s">
        <v>1194</v>
      </c>
      <c r="Q70">
        <v>64.900000000000006</v>
      </c>
      <c r="R70" t="s">
        <v>1205</v>
      </c>
      <c r="S70" t="s">
        <v>1196</v>
      </c>
      <c r="T70">
        <v>12</v>
      </c>
      <c r="U70" t="s">
        <v>1197</v>
      </c>
      <c r="W70" t="s">
        <v>1195</v>
      </c>
      <c r="AD70" t="s">
        <v>1198</v>
      </c>
      <c r="AG70" s="3">
        <v>45664</v>
      </c>
      <c r="AI70" t="s">
        <v>1086</v>
      </c>
      <c r="AL70" t="s">
        <v>1315</v>
      </c>
      <c r="AM70" t="s">
        <v>1200</v>
      </c>
      <c r="AO70" t="s">
        <v>1086</v>
      </c>
      <c r="AS70" t="s">
        <v>1201</v>
      </c>
      <c r="AT70" t="s">
        <v>1201</v>
      </c>
      <c r="AU70" t="s">
        <v>1201</v>
      </c>
      <c r="AV70" t="s">
        <v>1201</v>
      </c>
      <c r="AW70" t="s">
        <v>1202</v>
      </c>
      <c r="AZ70" t="s">
        <v>1316</v>
      </c>
      <c r="BD70" t="s">
        <v>87</v>
      </c>
    </row>
    <row r="71" spans="1:56">
      <c r="A71" t="s">
        <v>1313</v>
      </c>
      <c r="B71" t="s">
        <v>39</v>
      </c>
      <c r="C71" t="s">
        <v>1188</v>
      </c>
      <c r="D71" t="s">
        <v>1317</v>
      </c>
      <c r="E71" t="s">
        <v>1190</v>
      </c>
      <c r="F71" t="s">
        <v>1191</v>
      </c>
      <c r="G71" t="s">
        <v>1192</v>
      </c>
      <c r="H71" t="s">
        <v>1193</v>
      </c>
      <c r="I71">
        <v>147393</v>
      </c>
      <c r="J71">
        <v>100</v>
      </c>
      <c r="K71" t="s">
        <v>1194</v>
      </c>
      <c r="Q71">
        <v>66.900000000000006</v>
      </c>
      <c r="R71" t="s">
        <v>1205</v>
      </c>
      <c r="S71" t="s">
        <v>1196</v>
      </c>
      <c r="T71">
        <v>12</v>
      </c>
      <c r="U71" t="s">
        <v>1197</v>
      </c>
      <c r="W71" t="s">
        <v>1195</v>
      </c>
      <c r="AD71" t="s">
        <v>1198</v>
      </c>
      <c r="AG71" s="3">
        <v>45664</v>
      </c>
      <c r="AI71" t="s">
        <v>1086</v>
      </c>
      <c r="AL71" t="s">
        <v>1318</v>
      </c>
      <c r="AM71" t="s">
        <v>1200</v>
      </c>
      <c r="AO71" t="s">
        <v>1086</v>
      </c>
      <c r="AS71" t="s">
        <v>1201</v>
      </c>
      <c r="AT71" t="s">
        <v>1201</v>
      </c>
      <c r="AU71" t="s">
        <v>1201</v>
      </c>
      <c r="AV71" t="s">
        <v>1201</v>
      </c>
      <c r="AW71" t="s">
        <v>1202</v>
      </c>
      <c r="AZ71" t="s">
        <v>1316</v>
      </c>
      <c r="BD71" t="s">
        <v>87</v>
      </c>
    </row>
    <row r="72" spans="1:56">
      <c r="A72" t="s">
        <v>1313</v>
      </c>
      <c r="B72" t="s">
        <v>39</v>
      </c>
      <c r="C72" t="s">
        <v>1188</v>
      </c>
      <c r="D72" t="s">
        <v>1319</v>
      </c>
      <c r="E72" t="s">
        <v>1190</v>
      </c>
      <c r="F72" t="s">
        <v>1191</v>
      </c>
      <c r="G72" t="s">
        <v>1192</v>
      </c>
      <c r="H72" t="s">
        <v>1193</v>
      </c>
      <c r="I72">
        <v>143508</v>
      </c>
      <c r="J72">
        <v>100</v>
      </c>
      <c r="K72" t="s">
        <v>1194</v>
      </c>
      <c r="Q72">
        <v>62.9</v>
      </c>
      <c r="R72" t="s">
        <v>1205</v>
      </c>
      <c r="S72" t="s">
        <v>1196</v>
      </c>
      <c r="T72">
        <v>12</v>
      </c>
      <c r="U72" t="s">
        <v>1197</v>
      </c>
      <c r="W72" t="s">
        <v>1195</v>
      </c>
      <c r="AD72" t="s">
        <v>1198</v>
      </c>
      <c r="AG72" s="3">
        <v>45664</v>
      </c>
      <c r="AI72" t="s">
        <v>1086</v>
      </c>
      <c r="AL72" t="s">
        <v>1320</v>
      </c>
      <c r="AM72" t="s">
        <v>1200</v>
      </c>
      <c r="AO72" t="s">
        <v>1086</v>
      </c>
      <c r="AS72" t="s">
        <v>1201</v>
      </c>
      <c r="AT72" t="s">
        <v>1201</v>
      </c>
      <c r="AU72" t="s">
        <v>1201</v>
      </c>
      <c r="AV72" t="s">
        <v>1201</v>
      </c>
      <c r="AW72" t="s">
        <v>1202</v>
      </c>
      <c r="AZ72" t="s">
        <v>1316</v>
      </c>
      <c r="BD72" t="s">
        <v>87</v>
      </c>
    </row>
    <row r="73" spans="1:56">
      <c r="A73" t="s">
        <v>1321</v>
      </c>
      <c r="B73" t="s">
        <v>55</v>
      </c>
      <c r="C73" t="s">
        <v>1188</v>
      </c>
      <c r="D73" t="s">
        <v>1322</v>
      </c>
      <c r="E73" t="s">
        <v>1190</v>
      </c>
      <c r="F73" t="s">
        <v>1191</v>
      </c>
      <c r="G73" t="s">
        <v>1192</v>
      </c>
      <c r="H73" t="s">
        <v>1193</v>
      </c>
      <c r="I73">
        <v>141418</v>
      </c>
      <c r="J73">
        <v>100</v>
      </c>
      <c r="K73" t="s">
        <v>1194</v>
      </c>
      <c r="Q73">
        <v>77.900000000000006</v>
      </c>
      <c r="R73" t="s">
        <v>1205</v>
      </c>
      <c r="S73" t="s">
        <v>1216</v>
      </c>
      <c r="T73">
        <v>12</v>
      </c>
      <c r="U73" t="s">
        <v>1197</v>
      </c>
      <c r="W73" t="s">
        <v>1195</v>
      </c>
      <c r="AD73" t="s">
        <v>1198</v>
      </c>
      <c r="AG73" s="3">
        <v>45664</v>
      </c>
      <c r="AI73" t="s">
        <v>1086</v>
      </c>
      <c r="AL73" t="s">
        <v>1323</v>
      </c>
      <c r="AM73" t="s">
        <v>1200</v>
      </c>
      <c r="AO73" t="s">
        <v>1086</v>
      </c>
      <c r="AS73" t="s">
        <v>1201</v>
      </c>
      <c r="AT73" t="s">
        <v>1201</v>
      </c>
      <c r="AU73" t="s">
        <v>1201</v>
      </c>
      <c r="AV73" t="s">
        <v>1201</v>
      </c>
      <c r="AW73" t="s">
        <v>1202</v>
      </c>
      <c r="AZ73" t="s">
        <v>1316</v>
      </c>
      <c r="BD73" t="s">
        <v>87</v>
      </c>
    </row>
    <row r="74" spans="1:56">
      <c r="A74" t="s">
        <v>1321</v>
      </c>
      <c r="B74" t="s">
        <v>55</v>
      </c>
      <c r="C74" t="s">
        <v>1188</v>
      </c>
      <c r="D74" t="s">
        <v>1324</v>
      </c>
      <c r="E74" t="s">
        <v>1190</v>
      </c>
      <c r="F74" t="s">
        <v>1191</v>
      </c>
      <c r="G74" t="s">
        <v>1192</v>
      </c>
      <c r="H74" t="s">
        <v>1193</v>
      </c>
      <c r="I74">
        <v>141417</v>
      </c>
      <c r="J74">
        <v>100</v>
      </c>
      <c r="K74" t="s">
        <v>1194</v>
      </c>
      <c r="Q74">
        <v>59.9</v>
      </c>
      <c r="R74" t="s">
        <v>1205</v>
      </c>
      <c r="S74" t="s">
        <v>1196</v>
      </c>
      <c r="T74">
        <v>12</v>
      </c>
      <c r="U74" t="s">
        <v>1197</v>
      </c>
      <c r="W74" t="s">
        <v>1195</v>
      </c>
      <c r="AD74" t="s">
        <v>1198</v>
      </c>
      <c r="AG74" s="3">
        <v>45664</v>
      </c>
      <c r="AI74" t="s">
        <v>1086</v>
      </c>
      <c r="AL74" t="s">
        <v>1325</v>
      </c>
      <c r="AM74" t="s">
        <v>1200</v>
      </c>
      <c r="AO74" t="s">
        <v>1086</v>
      </c>
      <c r="AS74" t="s">
        <v>1201</v>
      </c>
      <c r="AT74" t="s">
        <v>1201</v>
      </c>
      <c r="AU74" t="s">
        <v>1201</v>
      </c>
      <c r="AV74" t="s">
        <v>1201</v>
      </c>
      <c r="AW74" t="s">
        <v>1202</v>
      </c>
      <c r="AZ74" t="s">
        <v>1316</v>
      </c>
      <c r="BD74" t="s">
        <v>87</v>
      </c>
    </row>
    <row r="75" spans="1:56">
      <c r="A75" t="s">
        <v>1321</v>
      </c>
      <c r="B75" t="s">
        <v>55</v>
      </c>
      <c r="C75" t="s">
        <v>1188</v>
      </c>
      <c r="D75" t="s">
        <v>291</v>
      </c>
      <c r="E75" t="s">
        <v>1190</v>
      </c>
      <c r="F75" t="s">
        <v>1191</v>
      </c>
      <c r="G75" t="s">
        <v>1192</v>
      </c>
      <c r="H75" t="s">
        <v>1193</v>
      </c>
      <c r="I75">
        <v>141443</v>
      </c>
      <c r="J75">
        <v>100</v>
      </c>
      <c r="K75" t="s">
        <v>1194</v>
      </c>
      <c r="Q75">
        <v>65.900000000000006</v>
      </c>
      <c r="R75" t="s">
        <v>1205</v>
      </c>
      <c r="S75" t="s">
        <v>1216</v>
      </c>
      <c r="T75">
        <v>12</v>
      </c>
      <c r="U75" t="s">
        <v>1197</v>
      </c>
      <c r="W75" t="s">
        <v>1195</v>
      </c>
      <c r="AD75" t="s">
        <v>1198</v>
      </c>
      <c r="AG75" s="3">
        <v>45664</v>
      </c>
      <c r="AI75" t="s">
        <v>1086</v>
      </c>
      <c r="AL75" t="s">
        <v>1326</v>
      </c>
      <c r="AM75" t="s">
        <v>1200</v>
      </c>
      <c r="AO75" t="s">
        <v>1086</v>
      </c>
      <c r="AS75" t="s">
        <v>1201</v>
      </c>
      <c r="AT75" t="s">
        <v>1201</v>
      </c>
      <c r="AU75" t="s">
        <v>1201</v>
      </c>
      <c r="AV75" t="s">
        <v>1201</v>
      </c>
      <c r="AW75" t="s">
        <v>1202</v>
      </c>
      <c r="AZ75" t="s">
        <v>1316</v>
      </c>
      <c r="BD75" t="s">
        <v>87</v>
      </c>
    </row>
    <row r="76" spans="1:56">
      <c r="A76" t="s">
        <v>1321</v>
      </c>
      <c r="B76" t="s">
        <v>55</v>
      </c>
      <c r="C76" t="s">
        <v>1188</v>
      </c>
      <c r="D76" t="s">
        <v>1327</v>
      </c>
      <c r="E76" t="s">
        <v>1190</v>
      </c>
      <c r="F76" t="s">
        <v>1191</v>
      </c>
      <c r="G76" t="s">
        <v>1192</v>
      </c>
      <c r="H76" t="s">
        <v>1193</v>
      </c>
      <c r="I76">
        <v>143090</v>
      </c>
      <c r="J76">
        <v>100</v>
      </c>
      <c r="K76" t="s">
        <v>1194</v>
      </c>
      <c r="Q76">
        <v>5.49</v>
      </c>
      <c r="R76" t="s">
        <v>1195</v>
      </c>
      <c r="S76" t="s">
        <v>1223</v>
      </c>
      <c r="T76">
        <v>12</v>
      </c>
      <c r="U76" t="s">
        <v>1197</v>
      </c>
      <c r="W76" t="s">
        <v>1195</v>
      </c>
      <c r="AD76" t="s">
        <v>1198</v>
      </c>
      <c r="AG76" s="3">
        <v>45664</v>
      </c>
      <c r="AI76" t="s">
        <v>1086</v>
      </c>
      <c r="AL76" t="s">
        <v>1294</v>
      </c>
      <c r="AM76" t="s">
        <v>1200</v>
      </c>
      <c r="AO76" t="s">
        <v>1086</v>
      </c>
      <c r="AS76" t="s">
        <v>1201</v>
      </c>
      <c r="AT76" t="s">
        <v>1201</v>
      </c>
      <c r="AU76" t="s">
        <v>1201</v>
      </c>
      <c r="AV76" t="s">
        <v>1201</v>
      </c>
      <c r="AW76" t="s">
        <v>1202</v>
      </c>
      <c r="AZ76" t="s">
        <v>1316</v>
      </c>
      <c r="BD76" t="s">
        <v>87</v>
      </c>
    </row>
    <row r="77" spans="1:56">
      <c r="A77" t="s">
        <v>1328</v>
      </c>
      <c r="B77" t="s">
        <v>39</v>
      </c>
      <c r="C77" t="s">
        <v>1188</v>
      </c>
      <c r="D77" t="s">
        <v>1314</v>
      </c>
      <c r="E77" t="s">
        <v>1190</v>
      </c>
      <c r="F77" t="s">
        <v>1191</v>
      </c>
      <c r="G77" t="s">
        <v>1192</v>
      </c>
      <c r="H77" t="s">
        <v>1193</v>
      </c>
      <c r="I77">
        <v>142126</v>
      </c>
      <c r="J77">
        <v>100</v>
      </c>
      <c r="K77" t="s">
        <v>1194</v>
      </c>
      <c r="Q77">
        <v>69.900000000000006</v>
      </c>
      <c r="R77" t="s">
        <v>1205</v>
      </c>
      <c r="S77" t="s">
        <v>1196</v>
      </c>
      <c r="T77">
        <v>24</v>
      </c>
      <c r="U77" t="s">
        <v>1197</v>
      </c>
      <c r="W77" t="s">
        <v>1195</v>
      </c>
      <c r="AD77" t="s">
        <v>1198</v>
      </c>
      <c r="AG77" s="3">
        <v>45664</v>
      </c>
      <c r="AI77" t="s">
        <v>1089</v>
      </c>
      <c r="AL77" t="s">
        <v>1329</v>
      </c>
      <c r="AM77" t="s">
        <v>1200</v>
      </c>
      <c r="AO77" t="s">
        <v>1089</v>
      </c>
      <c r="AS77" t="s">
        <v>1201</v>
      </c>
      <c r="AT77" t="s">
        <v>1201</v>
      </c>
      <c r="AU77" t="s">
        <v>1201</v>
      </c>
      <c r="AV77" t="s">
        <v>1201</v>
      </c>
      <c r="AW77" t="s">
        <v>1202</v>
      </c>
      <c r="AZ77" t="s">
        <v>1316</v>
      </c>
      <c r="BD77" t="s">
        <v>87</v>
      </c>
    </row>
    <row r="78" spans="1:56">
      <c r="A78" t="s">
        <v>1328</v>
      </c>
      <c r="B78" t="s">
        <v>39</v>
      </c>
      <c r="C78" t="s">
        <v>1188</v>
      </c>
      <c r="D78" t="s">
        <v>1319</v>
      </c>
      <c r="E78" t="s">
        <v>1190</v>
      </c>
      <c r="F78" t="s">
        <v>1191</v>
      </c>
      <c r="G78" t="s">
        <v>1192</v>
      </c>
      <c r="H78" t="s">
        <v>1193</v>
      </c>
      <c r="I78">
        <v>146965</v>
      </c>
      <c r="J78">
        <v>100</v>
      </c>
      <c r="K78" t="s">
        <v>1194</v>
      </c>
      <c r="Q78">
        <v>67.900000000000006</v>
      </c>
      <c r="R78" t="s">
        <v>1205</v>
      </c>
      <c r="S78" t="s">
        <v>1196</v>
      </c>
      <c r="T78">
        <v>24</v>
      </c>
      <c r="U78" t="s">
        <v>1197</v>
      </c>
      <c r="W78" t="s">
        <v>1195</v>
      </c>
      <c r="AD78" t="s">
        <v>1198</v>
      </c>
      <c r="AG78" s="3">
        <v>45664</v>
      </c>
      <c r="AI78" t="s">
        <v>1089</v>
      </c>
      <c r="AL78" t="s">
        <v>1330</v>
      </c>
      <c r="AM78" t="s">
        <v>1200</v>
      </c>
      <c r="AO78" t="s">
        <v>1089</v>
      </c>
      <c r="AS78" t="s">
        <v>1201</v>
      </c>
      <c r="AT78" t="s">
        <v>1201</v>
      </c>
      <c r="AU78" t="s">
        <v>1201</v>
      </c>
      <c r="AV78" t="s">
        <v>1201</v>
      </c>
      <c r="AW78" t="s">
        <v>1202</v>
      </c>
      <c r="AZ78" t="s">
        <v>1316</v>
      </c>
      <c r="BD78" t="s">
        <v>87</v>
      </c>
    </row>
    <row r="79" spans="1:56">
      <c r="A79" t="s">
        <v>1328</v>
      </c>
      <c r="B79" t="s">
        <v>39</v>
      </c>
      <c r="C79" t="s">
        <v>1188</v>
      </c>
      <c r="D79" t="s">
        <v>1317</v>
      </c>
      <c r="E79" t="s">
        <v>1190</v>
      </c>
      <c r="F79" t="s">
        <v>1191</v>
      </c>
      <c r="G79" t="s">
        <v>1192</v>
      </c>
      <c r="H79" t="s">
        <v>1193</v>
      </c>
      <c r="I79">
        <v>143562</v>
      </c>
      <c r="J79">
        <v>100</v>
      </c>
      <c r="K79" t="s">
        <v>1194</v>
      </c>
      <c r="Q79">
        <v>69.900000000000006</v>
      </c>
      <c r="R79" t="s">
        <v>1205</v>
      </c>
      <c r="S79" t="s">
        <v>1196</v>
      </c>
      <c r="T79">
        <v>24</v>
      </c>
      <c r="U79" t="s">
        <v>1197</v>
      </c>
      <c r="W79" t="s">
        <v>1195</v>
      </c>
      <c r="AD79" t="s">
        <v>1198</v>
      </c>
      <c r="AG79" s="3">
        <v>45664</v>
      </c>
      <c r="AI79" t="s">
        <v>1089</v>
      </c>
      <c r="AL79" t="s">
        <v>1329</v>
      </c>
      <c r="AM79" t="s">
        <v>1200</v>
      </c>
      <c r="AO79" t="s">
        <v>1089</v>
      </c>
      <c r="AS79" t="s">
        <v>1201</v>
      </c>
      <c r="AT79" t="s">
        <v>1201</v>
      </c>
      <c r="AU79" t="s">
        <v>1201</v>
      </c>
      <c r="AV79" t="s">
        <v>1201</v>
      </c>
      <c r="AW79" t="s">
        <v>1202</v>
      </c>
      <c r="AZ79" t="s">
        <v>1316</v>
      </c>
      <c r="BD79" t="s">
        <v>87</v>
      </c>
    </row>
    <row r="80" spans="1:56">
      <c r="A80" t="s">
        <v>1331</v>
      </c>
      <c r="B80" t="s">
        <v>55</v>
      </c>
      <c r="C80" t="s">
        <v>1188</v>
      </c>
      <c r="D80" t="s">
        <v>1322</v>
      </c>
      <c r="E80" t="s">
        <v>1190</v>
      </c>
      <c r="F80" t="s">
        <v>1191</v>
      </c>
      <c r="G80" t="s">
        <v>1192</v>
      </c>
      <c r="H80" t="s">
        <v>1193</v>
      </c>
      <c r="I80">
        <v>143558</v>
      </c>
      <c r="J80">
        <v>100</v>
      </c>
      <c r="K80" t="s">
        <v>1194</v>
      </c>
      <c r="Q80">
        <v>74.900000000000006</v>
      </c>
      <c r="R80" t="s">
        <v>1205</v>
      </c>
      <c r="S80" t="s">
        <v>1216</v>
      </c>
      <c r="T80">
        <v>24</v>
      </c>
      <c r="U80" t="s">
        <v>1197</v>
      </c>
      <c r="W80" t="s">
        <v>1195</v>
      </c>
      <c r="AD80" t="s">
        <v>1198</v>
      </c>
      <c r="AG80" s="3">
        <v>45664</v>
      </c>
      <c r="AI80" t="s">
        <v>1089</v>
      </c>
      <c r="AL80" t="s">
        <v>1332</v>
      </c>
      <c r="AM80" t="s">
        <v>1200</v>
      </c>
      <c r="AO80" t="s">
        <v>1089</v>
      </c>
      <c r="AS80" t="s">
        <v>1201</v>
      </c>
      <c r="AT80" t="s">
        <v>1201</v>
      </c>
      <c r="AU80" t="s">
        <v>1201</v>
      </c>
      <c r="AV80" t="s">
        <v>1201</v>
      </c>
      <c r="AW80" t="s">
        <v>1202</v>
      </c>
      <c r="AZ80" t="s">
        <v>1316</v>
      </c>
      <c r="BD80" t="s">
        <v>87</v>
      </c>
    </row>
    <row r="81" spans="1:56">
      <c r="A81" t="s">
        <v>1331</v>
      </c>
      <c r="B81" t="s">
        <v>55</v>
      </c>
      <c r="C81" t="s">
        <v>1188</v>
      </c>
      <c r="D81" t="s">
        <v>1324</v>
      </c>
      <c r="E81" t="s">
        <v>1190</v>
      </c>
      <c r="F81" t="s">
        <v>1191</v>
      </c>
      <c r="G81" t="s">
        <v>1192</v>
      </c>
      <c r="H81" t="s">
        <v>1193</v>
      </c>
      <c r="I81">
        <v>142132</v>
      </c>
      <c r="J81">
        <v>100</v>
      </c>
      <c r="K81" t="s">
        <v>1194</v>
      </c>
      <c r="Q81">
        <v>65.900000000000006</v>
      </c>
      <c r="R81" t="s">
        <v>1205</v>
      </c>
      <c r="S81" t="s">
        <v>1196</v>
      </c>
      <c r="T81">
        <v>24</v>
      </c>
      <c r="U81" t="s">
        <v>1197</v>
      </c>
      <c r="W81" t="s">
        <v>1195</v>
      </c>
      <c r="AD81" t="s">
        <v>1198</v>
      </c>
      <c r="AG81" s="3">
        <v>45664</v>
      </c>
      <c r="AI81" t="s">
        <v>1089</v>
      </c>
      <c r="AL81" t="s">
        <v>1333</v>
      </c>
      <c r="AM81" t="s">
        <v>1200</v>
      </c>
      <c r="AO81" t="s">
        <v>1089</v>
      </c>
      <c r="AS81" t="s">
        <v>1201</v>
      </c>
      <c r="AT81" t="s">
        <v>1201</v>
      </c>
      <c r="AU81" t="s">
        <v>1201</v>
      </c>
      <c r="AV81" t="s">
        <v>1201</v>
      </c>
      <c r="AW81" t="s">
        <v>1202</v>
      </c>
      <c r="AZ81" t="s">
        <v>1316</v>
      </c>
      <c r="BD81" t="s">
        <v>87</v>
      </c>
    </row>
    <row r="82" spans="1:56">
      <c r="A82" t="s">
        <v>1334</v>
      </c>
      <c r="B82" t="s">
        <v>49</v>
      </c>
      <c r="C82" t="s">
        <v>1188</v>
      </c>
      <c r="D82" t="s">
        <v>1335</v>
      </c>
      <c r="E82" t="s">
        <v>20</v>
      </c>
      <c r="F82" t="s">
        <v>1191</v>
      </c>
      <c r="G82" t="s">
        <v>1192</v>
      </c>
      <c r="H82" t="s">
        <v>1193</v>
      </c>
      <c r="I82">
        <v>152171</v>
      </c>
      <c r="J82">
        <v>100</v>
      </c>
      <c r="K82" t="s">
        <v>1194</v>
      </c>
      <c r="Q82">
        <v>16.29</v>
      </c>
      <c r="R82" t="s">
        <v>1205</v>
      </c>
      <c r="S82" t="s">
        <v>1206</v>
      </c>
      <c r="T82">
        <v>12</v>
      </c>
      <c r="U82" t="s">
        <v>1197</v>
      </c>
      <c r="W82" t="s">
        <v>1195</v>
      </c>
      <c r="AD82" t="s">
        <v>1198</v>
      </c>
      <c r="AG82" s="3">
        <v>45664</v>
      </c>
      <c r="AI82" t="s">
        <v>935</v>
      </c>
      <c r="AL82" t="s">
        <v>1336</v>
      </c>
      <c r="AM82" t="s">
        <v>1200</v>
      </c>
      <c r="AO82" t="s">
        <v>935</v>
      </c>
      <c r="AS82" t="s">
        <v>1201</v>
      </c>
      <c r="AT82" t="s">
        <v>1201</v>
      </c>
      <c r="AU82" t="s">
        <v>1201</v>
      </c>
      <c r="AV82" t="s">
        <v>1201</v>
      </c>
      <c r="AW82" t="s">
        <v>1202</v>
      </c>
      <c r="AZ82" t="s">
        <v>1316</v>
      </c>
      <c r="BD82" t="s">
        <v>87</v>
      </c>
    </row>
    <row r="83" spans="1:56">
      <c r="A83" t="s">
        <v>1337</v>
      </c>
      <c r="B83" t="s">
        <v>66</v>
      </c>
      <c r="C83" t="s">
        <v>1188</v>
      </c>
      <c r="D83" t="s">
        <v>1338</v>
      </c>
      <c r="E83" t="s">
        <v>20</v>
      </c>
      <c r="F83" t="s">
        <v>1191</v>
      </c>
      <c r="G83" t="s">
        <v>1192</v>
      </c>
      <c r="H83" t="s">
        <v>1193</v>
      </c>
      <c r="I83">
        <v>147377</v>
      </c>
      <c r="J83">
        <v>100</v>
      </c>
      <c r="K83" t="s">
        <v>1194</v>
      </c>
      <c r="Q83">
        <v>15.69</v>
      </c>
      <c r="R83" t="s">
        <v>1205</v>
      </c>
      <c r="S83" t="s">
        <v>1206</v>
      </c>
      <c r="T83">
        <v>12</v>
      </c>
      <c r="U83" t="s">
        <v>1197</v>
      </c>
      <c r="W83" t="s">
        <v>1195</v>
      </c>
      <c r="AD83" t="s">
        <v>1198</v>
      </c>
      <c r="AG83" s="3">
        <v>45664</v>
      </c>
      <c r="AI83" t="s">
        <v>935</v>
      </c>
      <c r="AL83" t="s">
        <v>1339</v>
      </c>
      <c r="AM83" t="s">
        <v>1200</v>
      </c>
      <c r="AO83" t="s">
        <v>935</v>
      </c>
      <c r="AS83" t="s">
        <v>1201</v>
      </c>
      <c r="AT83" t="s">
        <v>1201</v>
      </c>
      <c r="AU83" t="s">
        <v>1201</v>
      </c>
      <c r="AV83" t="s">
        <v>1201</v>
      </c>
      <c r="AW83" t="s">
        <v>1202</v>
      </c>
      <c r="AZ83" t="s">
        <v>1316</v>
      </c>
      <c r="BD83" t="s">
        <v>87</v>
      </c>
    </row>
    <row r="84" spans="1:56">
      <c r="A84" t="s">
        <v>1337</v>
      </c>
      <c r="B84" t="s">
        <v>66</v>
      </c>
      <c r="C84" t="s">
        <v>1188</v>
      </c>
      <c r="D84" t="s">
        <v>1296</v>
      </c>
      <c r="E84" t="s">
        <v>20</v>
      </c>
      <c r="F84" t="s">
        <v>1191</v>
      </c>
      <c r="G84" t="s">
        <v>1192</v>
      </c>
      <c r="H84" t="s">
        <v>1193</v>
      </c>
      <c r="I84">
        <v>147388</v>
      </c>
      <c r="J84">
        <v>100</v>
      </c>
      <c r="K84" t="s">
        <v>1194</v>
      </c>
      <c r="Q84">
        <v>13.99</v>
      </c>
      <c r="R84" t="s">
        <v>1205</v>
      </c>
      <c r="S84" t="s">
        <v>1206</v>
      </c>
      <c r="T84">
        <v>12</v>
      </c>
      <c r="U84" t="s">
        <v>1197</v>
      </c>
      <c r="W84" t="s">
        <v>1195</v>
      </c>
      <c r="AD84" t="s">
        <v>1198</v>
      </c>
      <c r="AG84" s="3">
        <v>45664</v>
      </c>
      <c r="AI84" t="s">
        <v>935</v>
      </c>
      <c r="AL84" t="s">
        <v>1272</v>
      </c>
      <c r="AM84" t="s">
        <v>1200</v>
      </c>
      <c r="AO84" t="s">
        <v>935</v>
      </c>
      <c r="AS84" t="s">
        <v>1201</v>
      </c>
      <c r="AT84" t="s">
        <v>1201</v>
      </c>
      <c r="AU84" t="s">
        <v>1201</v>
      </c>
      <c r="AV84" t="s">
        <v>1201</v>
      </c>
      <c r="AW84" t="s">
        <v>1202</v>
      </c>
      <c r="AZ84" t="s">
        <v>1316</v>
      </c>
      <c r="BD84" t="s">
        <v>87</v>
      </c>
    </row>
    <row r="85" spans="1:56">
      <c r="A85" t="s">
        <v>1337</v>
      </c>
      <c r="B85" t="s">
        <v>66</v>
      </c>
      <c r="C85" t="s">
        <v>1188</v>
      </c>
      <c r="D85" t="s">
        <v>1340</v>
      </c>
      <c r="E85" t="s">
        <v>20</v>
      </c>
      <c r="F85" t="s">
        <v>1191</v>
      </c>
      <c r="G85" t="s">
        <v>1192</v>
      </c>
      <c r="H85" t="s">
        <v>1193</v>
      </c>
      <c r="I85">
        <v>147361</v>
      </c>
      <c r="J85">
        <v>100</v>
      </c>
      <c r="K85" t="s">
        <v>1194</v>
      </c>
      <c r="Q85">
        <v>14.99</v>
      </c>
      <c r="R85" t="s">
        <v>1205</v>
      </c>
      <c r="S85" t="s">
        <v>1206</v>
      </c>
      <c r="T85">
        <v>12</v>
      </c>
      <c r="U85" t="s">
        <v>1197</v>
      </c>
      <c r="W85" t="s">
        <v>1195</v>
      </c>
      <c r="AD85" t="s">
        <v>1198</v>
      </c>
      <c r="AG85" s="3">
        <v>45664</v>
      </c>
      <c r="AI85" t="s">
        <v>935</v>
      </c>
      <c r="AL85" t="s">
        <v>1341</v>
      </c>
      <c r="AM85" t="s">
        <v>1200</v>
      </c>
      <c r="AO85" t="s">
        <v>935</v>
      </c>
      <c r="AS85" t="s">
        <v>1201</v>
      </c>
      <c r="AT85" t="s">
        <v>1201</v>
      </c>
      <c r="AU85" t="s">
        <v>1201</v>
      </c>
      <c r="AV85" t="s">
        <v>1201</v>
      </c>
      <c r="AW85" t="s">
        <v>1202</v>
      </c>
      <c r="AZ85" t="s">
        <v>1316</v>
      </c>
      <c r="BD85" t="s">
        <v>87</v>
      </c>
    </row>
    <row r="86" spans="1:56">
      <c r="A86" t="s">
        <v>1342</v>
      </c>
      <c r="B86" t="s">
        <v>39</v>
      </c>
      <c r="C86" t="s">
        <v>1188</v>
      </c>
      <c r="D86" t="s">
        <v>1343</v>
      </c>
      <c r="E86" t="s">
        <v>20</v>
      </c>
      <c r="F86" t="s">
        <v>1191</v>
      </c>
      <c r="G86" t="s">
        <v>1192</v>
      </c>
      <c r="H86" t="s">
        <v>1193</v>
      </c>
      <c r="I86">
        <v>147359</v>
      </c>
      <c r="J86">
        <v>100</v>
      </c>
      <c r="K86" t="s">
        <v>1194</v>
      </c>
      <c r="Q86">
        <v>14.79</v>
      </c>
      <c r="R86" t="s">
        <v>1205</v>
      </c>
      <c r="S86" t="s">
        <v>1206</v>
      </c>
      <c r="T86">
        <v>12</v>
      </c>
      <c r="U86" t="s">
        <v>1197</v>
      </c>
      <c r="W86" t="s">
        <v>1195</v>
      </c>
      <c r="AD86" t="s">
        <v>1198</v>
      </c>
      <c r="AG86" s="3">
        <v>45664</v>
      </c>
      <c r="AI86" t="s">
        <v>935</v>
      </c>
      <c r="AL86" t="s">
        <v>1315</v>
      </c>
      <c r="AM86" t="s">
        <v>1200</v>
      </c>
      <c r="AO86" t="s">
        <v>935</v>
      </c>
      <c r="AS86" t="s">
        <v>1201</v>
      </c>
      <c r="AT86" t="s">
        <v>1201</v>
      </c>
      <c r="AU86" t="s">
        <v>1201</v>
      </c>
      <c r="AV86" t="s">
        <v>1201</v>
      </c>
      <c r="AW86" t="s">
        <v>1202</v>
      </c>
      <c r="AZ86" t="s">
        <v>1316</v>
      </c>
      <c r="BD86" t="s">
        <v>87</v>
      </c>
    </row>
    <row r="87" spans="1:56">
      <c r="A87" t="s">
        <v>1342</v>
      </c>
      <c r="B87" t="s">
        <v>39</v>
      </c>
      <c r="C87" t="s">
        <v>1188</v>
      </c>
      <c r="D87" t="s">
        <v>1344</v>
      </c>
      <c r="E87" t="s">
        <v>20</v>
      </c>
      <c r="F87" t="s">
        <v>1191</v>
      </c>
      <c r="G87" t="s">
        <v>1192</v>
      </c>
      <c r="H87" t="s">
        <v>1193</v>
      </c>
      <c r="I87">
        <v>147385</v>
      </c>
      <c r="J87">
        <v>100</v>
      </c>
      <c r="K87" t="s">
        <v>1194</v>
      </c>
      <c r="Q87">
        <v>15.99</v>
      </c>
      <c r="R87" t="s">
        <v>1205</v>
      </c>
      <c r="S87" t="s">
        <v>1206</v>
      </c>
      <c r="T87">
        <v>12</v>
      </c>
      <c r="U87" t="s">
        <v>1197</v>
      </c>
      <c r="W87" t="s">
        <v>1195</v>
      </c>
      <c r="AD87" t="s">
        <v>1198</v>
      </c>
      <c r="AG87" s="3">
        <v>45664</v>
      </c>
      <c r="AI87" t="s">
        <v>935</v>
      </c>
      <c r="AL87" t="s">
        <v>1345</v>
      </c>
      <c r="AM87" t="s">
        <v>1200</v>
      </c>
      <c r="AO87" t="s">
        <v>935</v>
      </c>
      <c r="AS87" t="s">
        <v>1201</v>
      </c>
      <c r="AT87" t="s">
        <v>1201</v>
      </c>
      <c r="AU87" t="s">
        <v>1201</v>
      </c>
      <c r="AV87" t="s">
        <v>1201</v>
      </c>
      <c r="AW87" t="s">
        <v>1202</v>
      </c>
      <c r="AZ87" t="s">
        <v>1316</v>
      </c>
      <c r="BD87" t="s">
        <v>87</v>
      </c>
    </row>
    <row r="88" spans="1:56">
      <c r="A88" t="s">
        <v>1342</v>
      </c>
      <c r="B88" t="s">
        <v>39</v>
      </c>
      <c r="C88" t="s">
        <v>1188</v>
      </c>
      <c r="D88" t="s">
        <v>1314</v>
      </c>
      <c r="E88" t="s">
        <v>20</v>
      </c>
      <c r="F88" t="s">
        <v>1191</v>
      </c>
      <c r="G88" t="s">
        <v>1192</v>
      </c>
      <c r="H88" t="s">
        <v>1193</v>
      </c>
      <c r="I88">
        <v>147381</v>
      </c>
      <c r="J88">
        <v>100</v>
      </c>
      <c r="K88" t="s">
        <v>1194</v>
      </c>
      <c r="Q88">
        <v>16.190000000000001</v>
      </c>
      <c r="R88" t="s">
        <v>1205</v>
      </c>
      <c r="S88" t="s">
        <v>1206</v>
      </c>
      <c r="T88">
        <v>12</v>
      </c>
      <c r="U88" t="s">
        <v>1197</v>
      </c>
      <c r="W88" t="s">
        <v>1195</v>
      </c>
      <c r="AD88" t="s">
        <v>1198</v>
      </c>
      <c r="AG88" s="3">
        <v>45664</v>
      </c>
      <c r="AI88" t="s">
        <v>935</v>
      </c>
      <c r="AL88" t="s">
        <v>1346</v>
      </c>
      <c r="AM88" t="s">
        <v>1200</v>
      </c>
      <c r="AO88" t="s">
        <v>935</v>
      </c>
      <c r="AS88" t="s">
        <v>1201</v>
      </c>
      <c r="AT88" t="s">
        <v>1201</v>
      </c>
      <c r="AU88" t="s">
        <v>1201</v>
      </c>
      <c r="AV88" t="s">
        <v>1201</v>
      </c>
      <c r="AW88" t="s">
        <v>1202</v>
      </c>
      <c r="AZ88" t="s">
        <v>1316</v>
      </c>
      <c r="BD88" t="s">
        <v>87</v>
      </c>
    </row>
    <row r="89" spans="1:56">
      <c r="A89" t="s">
        <v>1342</v>
      </c>
      <c r="B89" t="s">
        <v>39</v>
      </c>
      <c r="C89" t="s">
        <v>1188</v>
      </c>
      <c r="D89" t="s">
        <v>1347</v>
      </c>
      <c r="E89" t="s">
        <v>20</v>
      </c>
      <c r="F89" t="s">
        <v>1191</v>
      </c>
      <c r="G89" t="s">
        <v>1192</v>
      </c>
      <c r="H89" t="s">
        <v>1193</v>
      </c>
      <c r="I89">
        <v>147376</v>
      </c>
      <c r="J89">
        <v>100</v>
      </c>
      <c r="K89" t="s">
        <v>1194</v>
      </c>
      <c r="Q89">
        <v>13.19</v>
      </c>
      <c r="R89" t="s">
        <v>1205</v>
      </c>
      <c r="S89" t="s">
        <v>1206</v>
      </c>
      <c r="T89">
        <v>12</v>
      </c>
      <c r="U89" t="s">
        <v>1197</v>
      </c>
      <c r="W89" t="s">
        <v>1195</v>
      </c>
      <c r="AD89" t="s">
        <v>1198</v>
      </c>
      <c r="AG89" s="3">
        <v>45664</v>
      </c>
      <c r="AI89" t="s">
        <v>935</v>
      </c>
      <c r="AL89" t="s">
        <v>1348</v>
      </c>
      <c r="AM89" t="s">
        <v>1200</v>
      </c>
      <c r="AO89" t="s">
        <v>935</v>
      </c>
      <c r="AS89" t="s">
        <v>1201</v>
      </c>
      <c r="AT89" t="s">
        <v>1201</v>
      </c>
      <c r="AU89" t="s">
        <v>1201</v>
      </c>
      <c r="AV89" t="s">
        <v>1201</v>
      </c>
      <c r="AW89" t="s">
        <v>1202</v>
      </c>
      <c r="AZ89" t="s">
        <v>1316</v>
      </c>
      <c r="BD89" t="s">
        <v>87</v>
      </c>
    </row>
    <row r="90" spans="1:56">
      <c r="A90" t="s">
        <v>1349</v>
      </c>
      <c r="B90" t="s">
        <v>55</v>
      </c>
      <c r="C90" t="s">
        <v>1188</v>
      </c>
      <c r="D90" t="s">
        <v>1350</v>
      </c>
      <c r="E90" t="s">
        <v>20</v>
      </c>
      <c r="F90" t="s">
        <v>1191</v>
      </c>
      <c r="G90" t="s">
        <v>1192</v>
      </c>
      <c r="H90" t="s">
        <v>1193</v>
      </c>
      <c r="I90">
        <v>141437</v>
      </c>
      <c r="J90">
        <v>100</v>
      </c>
      <c r="K90" t="s">
        <v>1194</v>
      </c>
      <c r="Q90">
        <v>11.39</v>
      </c>
      <c r="R90" t="s">
        <v>1205</v>
      </c>
      <c r="S90" t="s">
        <v>1206</v>
      </c>
      <c r="T90">
        <v>12</v>
      </c>
      <c r="U90" t="s">
        <v>1197</v>
      </c>
      <c r="W90" t="s">
        <v>1195</v>
      </c>
      <c r="AD90" t="s">
        <v>1198</v>
      </c>
      <c r="AG90" s="3">
        <v>45664</v>
      </c>
      <c r="AI90" t="s">
        <v>935</v>
      </c>
      <c r="AL90" t="s">
        <v>1351</v>
      </c>
      <c r="AM90" t="s">
        <v>1200</v>
      </c>
      <c r="AO90" t="s">
        <v>935</v>
      </c>
      <c r="AS90" t="s">
        <v>1201</v>
      </c>
      <c r="AT90" t="s">
        <v>1201</v>
      </c>
      <c r="AU90" t="s">
        <v>1201</v>
      </c>
      <c r="AV90" t="s">
        <v>1201</v>
      </c>
      <c r="AW90" t="s">
        <v>1202</v>
      </c>
      <c r="AZ90" t="s">
        <v>1316</v>
      </c>
      <c r="BD90" t="s">
        <v>87</v>
      </c>
    </row>
    <row r="91" spans="1:56">
      <c r="A91" t="s">
        <v>1349</v>
      </c>
      <c r="B91" t="s">
        <v>55</v>
      </c>
      <c r="C91" t="s">
        <v>1188</v>
      </c>
      <c r="D91" t="s">
        <v>1352</v>
      </c>
      <c r="E91" t="s">
        <v>20</v>
      </c>
      <c r="F91" t="s">
        <v>1191</v>
      </c>
      <c r="G91" t="s">
        <v>1192</v>
      </c>
      <c r="H91" t="s">
        <v>1193</v>
      </c>
      <c r="I91">
        <v>141429</v>
      </c>
      <c r="J91">
        <v>100</v>
      </c>
      <c r="K91" t="s">
        <v>1194</v>
      </c>
      <c r="Q91">
        <v>11.09</v>
      </c>
      <c r="R91" t="s">
        <v>1205</v>
      </c>
      <c r="S91" t="s">
        <v>1206</v>
      </c>
      <c r="T91">
        <v>12</v>
      </c>
      <c r="U91" t="s">
        <v>1197</v>
      </c>
      <c r="W91" t="s">
        <v>1195</v>
      </c>
      <c r="AD91" t="s">
        <v>1198</v>
      </c>
      <c r="AG91" s="3">
        <v>45664</v>
      </c>
      <c r="AI91" t="s">
        <v>935</v>
      </c>
      <c r="AL91" t="s">
        <v>1353</v>
      </c>
      <c r="AM91" t="s">
        <v>1200</v>
      </c>
      <c r="AO91" t="s">
        <v>935</v>
      </c>
      <c r="AS91" t="s">
        <v>1201</v>
      </c>
      <c r="AT91" t="s">
        <v>1201</v>
      </c>
      <c r="AU91" t="s">
        <v>1201</v>
      </c>
      <c r="AV91" t="s">
        <v>1201</v>
      </c>
      <c r="AW91" t="s">
        <v>1202</v>
      </c>
      <c r="AZ91" t="s">
        <v>1316</v>
      </c>
      <c r="BD91" t="s">
        <v>87</v>
      </c>
    </row>
    <row r="92" spans="1:56">
      <c r="A92" t="s">
        <v>1349</v>
      </c>
      <c r="B92" t="s">
        <v>55</v>
      </c>
      <c r="C92" t="s">
        <v>1188</v>
      </c>
      <c r="D92" t="s">
        <v>291</v>
      </c>
      <c r="E92" t="s">
        <v>20</v>
      </c>
      <c r="F92" t="s">
        <v>1191</v>
      </c>
      <c r="G92" t="s">
        <v>1192</v>
      </c>
      <c r="H92" t="s">
        <v>1193</v>
      </c>
      <c r="I92">
        <v>141434</v>
      </c>
      <c r="J92">
        <v>100</v>
      </c>
      <c r="K92" t="s">
        <v>1194</v>
      </c>
      <c r="Q92">
        <v>9.49</v>
      </c>
      <c r="R92" t="s">
        <v>1205</v>
      </c>
      <c r="S92" t="s">
        <v>1206</v>
      </c>
      <c r="T92">
        <v>12</v>
      </c>
      <c r="U92" t="s">
        <v>1197</v>
      </c>
      <c r="W92" t="s">
        <v>1195</v>
      </c>
      <c r="AD92" t="s">
        <v>1198</v>
      </c>
      <c r="AG92" s="3">
        <v>45664</v>
      </c>
      <c r="AI92" t="s">
        <v>935</v>
      </c>
      <c r="AL92" t="s">
        <v>1354</v>
      </c>
      <c r="AM92" t="s">
        <v>1200</v>
      </c>
      <c r="AO92" t="s">
        <v>935</v>
      </c>
      <c r="AS92" t="s">
        <v>1201</v>
      </c>
      <c r="AT92" t="s">
        <v>1201</v>
      </c>
      <c r="AU92" t="s">
        <v>1201</v>
      </c>
      <c r="AV92" t="s">
        <v>1201</v>
      </c>
      <c r="AW92" t="s">
        <v>1202</v>
      </c>
      <c r="AZ92" t="s">
        <v>1316</v>
      </c>
      <c r="BD92" t="s">
        <v>87</v>
      </c>
    </row>
    <row r="93" spans="1:56">
      <c r="A93" t="s">
        <v>1349</v>
      </c>
      <c r="B93" t="s">
        <v>55</v>
      </c>
      <c r="C93" t="s">
        <v>1188</v>
      </c>
      <c r="D93" t="s">
        <v>1355</v>
      </c>
      <c r="E93" t="s">
        <v>20</v>
      </c>
      <c r="F93" t="s">
        <v>1191</v>
      </c>
      <c r="G93" t="s">
        <v>1192</v>
      </c>
      <c r="H93" t="s">
        <v>1193</v>
      </c>
      <c r="I93">
        <v>141424</v>
      </c>
      <c r="J93">
        <v>100</v>
      </c>
      <c r="K93" t="s">
        <v>1194</v>
      </c>
      <c r="Q93">
        <v>11.29</v>
      </c>
      <c r="R93" t="s">
        <v>1205</v>
      </c>
      <c r="S93" t="s">
        <v>1206</v>
      </c>
      <c r="T93">
        <v>12</v>
      </c>
      <c r="U93" t="s">
        <v>1197</v>
      </c>
      <c r="W93" t="s">
        <v>1195</v>
      </c>
      <c r="AD93" t="s">
        <v>1198</v>
      </c>
      <c r="AG93" s="3">
        <v>45664</v>
      </c>
      <c r="AI93" t="s">
        <v>935</v>
      </c>
      <c r="AL93" t="s">
        <v>1356</v>
      </c>
      <c r="AM93" t="s">
        <v>1200</v>
      </c>
      <c r="AO93" t="s">
        <v>935</v>
      </c>
      <c r="AS93" t="s">
        <v>1201</v>
      </c>
      <c r="AT93" t="s">
        <v>1201</v>
      </c>
      <c r="AU93" t="s">
        <v>1201</v>
      </c>
      <c r="AV93" t="s">
        <v>1201</v>
      </c>
      <c r="AW93" t="s">
        <v>1202</v>
      </c>
      <c r="AZ93" t="s">
        <v>1316</v>
      </c>
      <c r="BD93" t="s">
        <v>87</v>
      </c>
    </row>
    <row r="94" spans="1:56">
      <c r="A94" t="s">
        <v>1349</v>
      </c>
      <c r="B94" t="s">
        <v>55</v>
      </c>
      <c r="C94" t="s">
        <v>1188</v>
      </c>
      <c r="D94" t="s">
        <v>277</v>
      </c>
      <c r="E94" t="s">
        <v>20</v>
      </c>
      <c r="F94" t="s">
        <v>1191</v>
      </c>
      <c r="G94" t="s">
        <v>1192</v>
      </c>
      <c r="H94" t="s">
        <v>1193</v>
      </c>
      <c r="I94">
        <v>141430</v>
      </c>
      <c r="J94">
        <v>100</v>
      </c>
      <c r="K94" t="s">
        <v>1194</v>
      </c>
      <c r="Q94">
        <v>10.99</v>
      </c>
      <c r="R94" t="s">
        <v>1205</v>
      </c>
      <c r="S94" t="s">
        <v>1206</v>
      </c>
      <c r="T94">
        <v>12</v>
      </c>
      <c r="U94" t="s">
        <v>1197</v>
      </c>
      <c r="W94" t="s">
        <v>1195</v>
      </c>
      <c r="AD94" t="s">
        <v>1198</v>
      </c>
      <c r="AG94" s="3">
        <v>45664</v>
      </c>
      <c r="AI94" t="s">
        <v>935</v>
      </c>
      <c r="AL94" t="s">
        <v>1357</v>
      </c>
      <c r="AM94" t="s">
        <v>1200</v>
      </c>
      <c r="AO94" t="s">
        <v>935</v>
      </c>
      <c r="AS94" t="s">
        <v>1201</v>
      </c>
      <c r="AT94" t="s">
        <v>1201</v>
      </c>
      <c r="AU94" t="s">
        <v>1201</v>
      </c>
      <c r="AV94" t="s">
        <v>1201</v>
      </c>
      <c r="AW94" t="s">
        <v>1202</v>
      </c>
      <c r="AZ94" t="s">
        <v>1316</v>
      </c>
      <c r="BD94" t="s">
        <v>87</v>
      </c>
    </row>
    <row r="95" spans="1:56">
      <c r="A95" t="s">
        <v>1349</v>
      </c>
      <c r="B95" t="s">
        <v>55</v>
      </c>
      <c r="C95" t="s">
        <v>1188</v>
      </c>
      <c r="D95" t="s">
        <v>1358</v>
      </c>
      <c r="E95" t="s">
        <v>20</v>
      </c>
      <c r="F95" t="s">
        <v>1191</v>
      </c>
      <c r="G95" t="s">
        <v>1192</v>
      </c>
      <c r="H95" t="s">
        <v>1193</v>
      </c>
      <c r="I95">
        <v>141428</v>
      </c>
      <c r="J95">
        <v>100</v>
      </c>
      <c r="K95" t="s">
        <v>1194</v>
      </c>
      <c r="Q95">
        <v>11.2</v>
      </c>
      <c r="R95" t="s">
        <v>1205</v>
      </c>
      <c r="S95" t="s">
        <v>1206</v>
      </c>
      <c r="T95">
        <v>12</v>
      </c>
      <c r="U95" t="s">
        <v>1197</v>
      </c>
      <c r="W95" t="s">
        <v>1195</v>
      </c>
      <c r="AD95" t="s">
        <v>1198</v>
      </c>
      <c r="AG95" s="3">
        <v>45664</v>
      </c>
      <c r="AI95" t="s">
        <v>935</v>
      </c>
      <c r="AL95" t="s">
        <v>1359</v>
      </c>
      <c r="AM95" t="s">
        <v>1200</v>
      </c>
      <c r="AO95" t="s">
        <v>935</v>
      </c>
      <c r="AS95" t="s">
        <v>1201</v>
      </c>
      <c r="AT95" t="s">
        <v>1201</v>
      </c>
      <c r="AU95" t="s">
        <v>1201</v>
      </c>
      <c r="AV95" t="s">
        <v>1201</v>
      </c>
      <c r="AW95" t="s">
        <v>1202</v>
      </c>
      <c r="AZ95" t="s">
        <v>1316</v>
      </c>
      <c r="BD95" t="s">
        <v>87</v>
      </c>
    </row>
    <row r="96" spans="1:56">
      <c r="A96" t="s">
        <v>1349</v>
      </c>
      <c r="B96" t="s">
        <v>55</v>
      </c>
      <c r="C96" t="s">
        <v>1188</v>
      </c>
      <c r="D96" t="s">
        <v>1360</v>
      </c>
      <c r="E96" t="s">
        <v>20</v>
      </c>
      <c r="F96" t="s">
        <v>1191</v>
      </c>
      <c r="G96" t="s">
        <v>1192</v>
      </c>
      <c r="H96" t="s">
        <v>1193</v>
      </c>
      <c r="I96">
        <v>141415</v>
      </c>
      <c r="J96">
        <v>100</v>
      </c>
      <c r="K96" t="s">
        <v>1194</v>
      </c>
      <c r="Q96">
        <v>10.29</v>
      </c>
      <c r="R96" t="s">
        <v>1205</v>
      </c>
      <c r="S96" t="s">
        <v>1206</v>
      </c>
      <c r="T96">
        <v>12</v>
      </c>
      <c r="U96" t="s">
        <v>1197</v>
      </c>
      <c r="W96" t="s">
        <v>1195</v>
      </c>
      <c r="AD96" t="s">
        <v>1198</v>
      </c>
      <c r="AG96" s="3">
        <v>45664</v>
      </c>
      <c r="AI96" t="s">
        <v>935</v>
      </c>
      <c r="AL96" t="s">
        <v>1361</v>
      </c>
      <c r="AM96" t="s">
        <v>1200</v>
      </c>
      <c r="AO96" t="s">
        <v>935</v>
      </c>
      <c r="AS96" t="s">
        <v>1201</v>
      </c>
      <c r="AT96" t="s">
        <v>1201</v>
      </c>
      <c r="AU96" t="s">
        <v>1201</v>
      </c>
      <c r="AV96" t="s">
        <v>1201</v>
      </c>
      <c r="AW96" t="s">
        <v>1202</v>
      </c>
      <c r="AZ96" t="s">
        <v>1316</v>
      </c>
      <c r="BD96" t="s">
        <v>87</v>
      </c>
    </row>
    <row r="97" spans="1:56">
      <c r="A97" t="s">
        <v>1362</v>
      </c>
      <c r="B97" t="s">
        <v>49</v>
      </c>
      <c r="C97" t="s">
        <v>1188</v>
      </c>
      <c r="D97" t="s">
        <v>1335</v>
      </c>
      <c r="E97" t="s">
        <v>20</v>
      </c>
      <c r="F97" t="s">
        <v>1191</v>
      </c>
      <c r="G97" t="s">
        <v>1192</v>
      </c>
      <c r="H97" t="s">
        <v>1193</v>
      </c>
      <c r="I97">
        <v>152172</v>
      </c>
      <c r="J97">
        <v>100</v>
      </c>
      <c r="K97" t="s">
        <v>1194</v>
      </c>
      <c r="Q97">
        <v>17.79</v>
      </c>
      <c r="R97" t="s">
        <v>1205</v>
      </c>
      <c r="S97" t="s">
        <v>1206</v>
      </c>
      <c r="T97">
        <v>24</v>
      </c>
      <c r="U97" t="s">
        <v>1197</v>
      </c>
      <c r="W97" t="s">
        <v>1195</v>
      </c>
      <c r="AD97" t="s">
        <v>1198</v>
      </c>
      <c r="AG97" s="3">
        <v>45664</v>
      </c>
      <c r="AI97" t="s">
        <v>938</v>
      </c>
      <c r="AL97" t="s">
        <v>1363</v>
      </c>
      <c r="AM97" t="s">
        <v>1200</v>
      </c>
      <c r="AO97" t="s">
        <v>938</v>
      </c>
      <c r="AS97" t="s">
        <v>1201</v>
      </c>
      <c r="AT97" t="s">
        <v>1201</v>
      </c>
      <c r="AU97" t="s">
        <v>1201</v>
      </c>
      <c r="AV97" t="s">
        <v>1201</v>
      </c>
      <c r="AW97" t="s">
        <v>1202</v>
      </c>
      <c r="AZ97" t="s">
        <v>1316</v>
      </c>
      <c r="BD97" t="s">
        <v>87</v>
      </c>
    </row>
    <row r="98" spans="1:56">
      <c r="A98" t="s">
        <v>1364</v>
      </c>
      <c r="B98" t="s">
        <v>66</v>
      </c>
      <c r="C98" t="s">
        <v>1188</v>
      </c>
      <c r="D98" t="s">
        <v>1296</v>
      </c>
      <c r="E98" t="s">
        <v>20</v>
      </c>
      <c r="F98" t="s">
        <v>1191</v>
      </c>
      <c r="G98" t="s">
        <v>1192</v>
      </c>
      <c r="H98" t="s">
        <v>1193</v>
      </c>
      <c r="I98">
        <v>147389</v>
      </c>
      <c r="J98">
        <v>100</v>
      </c>
      <c r="K98" t="s">
        <v>1194</v>
      </c>
      <c r="Q98">
        <v>14.19</v>
      </c>
      <c r="R98" t="s">
        <v>1205</v>
      </c>
      <c r="S98" t="s">
        <v>1206</v>
      </c>
      <c r="T98">
        <v>24</v>
      </c>
      <c r="U98" t="s">
        <v>1197</v>
      </c>
      <c r="W98" t="s">
        <v>1195</v>
      </c>
      <c r="AD98" t="s">
        <v>1198</v>
      </c>
      <c r="AG98" s="3">
        <v>45664</v>
      </c>
      <c r="AI98" t="s">
        <v>938</v>
      </c>
      <c r="AL98" t="s">
        <v>1251</v>
      </c>
      <c r="AM98" t="s">
        <v>1200</v>
      </c>
      <c r="AO98" t="s">
        <v>938</v>
      </c>
      <c r="AS98" t="s">
        <v>1201</v>
      </c>
      <c r="AT98" t="s">
        <v>1201</v>
      </c>
      <c r="AU98" t="s">
        <v>1201</v>
      </c>
      <c r="AV98" t="s">
        <v>1201</v>
      </c>
      <c r="AW98" t="s">
        <v>1202</v>
      </c>
      <c r="AZ98" t="s">
        <v>1316</v>
      </c>
      <c r="BD98" t="s">
        <v>87</v>
      </c>
    </row>
    <row r="99" spans="1:56">
      <c r="A99" t="s">
        <v>1364</v>
      </c>
      <c r="B99" t="s">
        <v>66</v>
      </c>
      <c r="C99" t="s">
        <v>1188</v>
      </c>
      <c r="D99" t="s">
        <v>1340</v>
      </c>
      <c r="E99" t="s">
        <v>20</v>
      </c>
      <c r="F99" t="s">
        <v>1191</v>
      </c>
      <c r="G99" t="s">
        <v>1192</v>
      </c>
      <c r="H99" t="s">
        <v>1193</v>
      </c>
      <c r="I99">
        <v>147362</v>
      </c>
      <c r="J99">
        <v>100</v>
      </c>
      <c r="K99" t="s">
        <v>1194</v>
      </c>
      <c r="Q99">
        <v>14.69</v>
      </c>
      <c r="R99" t="s">
        <v>1205</v>
      </c>
      <c r="S99" t="s">
        <v>1206</v>
      </c>
      <c r="T99">
        <v>24</v>
      </c>
      <c r="U99" t="s">
        <v>1197</v>
      </c>
      <c r="W99" t="s">
        <v>1195</v>
      </c>
      <c r="AD99" t="s">
        <v>1198</v>
      </c>
      <c r="AG99" s="3">
        <v>45664</v>
      </c>
      <c r="AI99" t="s">
        <v>938</v>
      </c>
      <c r="AL99" t="s">
        <v>1365</v>
      </c>
      <c r="AM99" t="s">
        <v>1200</v>
      </c>
      <c r="AO99" t="s">
        <v>938</v>
      </c>
      <c r="AS99" t="s">
        <v>1201</v>
      </c>
      <c r="AT99" t="s">
        <v>1201</v>
      </c>
      <c r="AU99" t="s">
        <v>1201</v>
      </c>
      <c r="AV99" t="s">
        <v>1201</v>
      </c>
      <c r="AW99" t="s">
        <v>1202</v>
      </c>
      <c r="AZ99" t="s">
        <v>1316</v>
      </c>
      <c r="BD99" t="s">
        <v>87</v>
      </c>
    </row>
    <row r="100" spans="1:56">
      <c r="A100" t="s">
        <v>1364</v>
      </c>
      <c r="B100" t="s">
        <v>66</v>
      </c>
      <c r="C100" t="s">
        <v>1188</v>
      </c>
      <c r="D100" t="s">
        <v>1338</v>
      </c>
      <c r="E100" t="s">
        <v>20</v>
      </c>
      <c r="F100" t="s">
        <v>1191</v>
      </c>
      <c r="G100" t="s">
        <v>1192</v>
      </c>
      <c r="H100" t="s">
        <v>1193</v>
      </c>
      <c r="I100">
        <v>147378</v>
      </c>
      <c r="J100">
        <v>100</v>
      </c>
      <c r="K100" t="s">
        <v>1194</v>
      </c>
      <c r="Q100">
        <v>15.39</v>
      </c>
      <c r="R100" t="s">
        <v>1205</v>
      </c>
      <c r="S100" t="s">
        <v>1206</v>
      </c>
      <c r="T100">
        <v>24</v>
      </c>
      <c r="U100" t="s">
        <v>1197</v>
      </c>
      <c r="W100" t="s">
        <v>1195</v>
      </c>
      <c r="AD100" t="s">
        <v>1198</v>
      </c>
      <c r="AG100" s="3">
        <v>45664</v>
      </c>
      <c r="AI100" t="s">
        <v>938</v>
      </c>
      <c r="AL100" t="s">
        <v>1252</v>
      </c>
      <c r="AM100" t="s">
        <v>1200</v>
      </c>
      <c r="AO100" t="s">
        <v>938</v>
      </c>
      <c r="AS100" t="s">
        <v>1201</v>
      </c>
      <c r="AT100" t="s">
        <v>1201</v>
      </c>
      <c r="AU100" t="s">
        <v>1201</v>
      </c>
      <c r="AV100" t="s">
        <v>1201</v>
      </c>
      <c r="AW100" t="s">
        <v>1202</v>
      </c>
      <c r="AZ100" t="s">
        <v>1316</v>
      </c>
      <c r="BD100" t="s">
        <v>87</v>
      </c>
    </row>
    <row r="101" spans="1:56">
      <c r="A101" t="s">
        <v>1366</v>
      </c>
      <c r="B101" t="s">
        <v>39</v>
      </c>
      <c r="C101" t="s">
        <v>1188</v>
      </c>
      <c r="D101" t="s">
        <v>1347</v>
      </c>
      <c r="E101" t="s">
        <v>20</v>
      </c>
      <c r="F101" t="s">
        <v>1191</v>
      </c>
      <c r="G101" t="s">
        <v>1192</v>
      </c>
      <c r="H101" t="s">
        <v>1193</v>
      </c>
      <c r="I101">
        <v>143570</v>
      </c>
      <c r="J101">
        <v>100</v>
      </c>
      <c r="K101" t="s">
        <v>1194</v>
      </c>
      <c r="Q101">
        <v>14.89</v>
      </c>
      <c r="R101" t="s">
        <v>1205</v>
      </c>
      <c r="S101" t="s">
        <v>1206</v>
      </c>
      <c r="T101">
        <v>24</v>
      </c>
      <c r="U101" t="s">
        <v>1197</v>
      </c>
      <c r="W101" t="s">
        <v>1195</v>
      </c>
      <c r="AD101" t="s">
        <v>1198</v>
      </c>
      <c r="AG101" s="3">
        <v>45664</v>
      </c>
      <c r="AI101" t="s">
        <v>938</v>
      </c>
      <c r="AL101" t="s">
        <v>1315</v>
      </c>
      <c r="AM101" t="s">
        <v>1200</v>
      </c>
      <c r="AO101" t="s">
        <v>938</v>
      </c>
      <c r="AS101" t="s">
        <v>1201</v>
      </c>
      <c r="AT101" t="s">
        <v>1201</v>
      </c>
      <c r="AU101" t="s">
        <v>1201</v>
      </c>
      <c r="AV101" t="s">
        <v>1201</v>
      </c>
      <c r="AW101" t="s">
        <v>1202</v>
      </c>
      <c r="AZ101" t="s">
        <v>1316</v>
      </c>
      <c r="BD101" t="s">
        <v>87</v>
      </c>
    </row>
    <row r="102" spans="1:56">
      <c r="A102" t="s">
        <v>1366</v>
      </c>
      <c r="B102" t="s">
        <v>39</v>
      </c>
      <c r="C102" t="s">
        <v>1188</v>
      </c>
      <c r="D102" t="s">
        <v>1314</v>
      </c>
      <c r="E102" t="s">
        <v>20</v>
      </c>
      <c r="F102" t="s">
        <v>1191</v>
      </c>
      <c r="G102" t="s">
        <v>1192</v>
      </c>
      <c r="H102" t="s">
        <v>1193</v>
      </c>
      <c r="I102">
        <v>147382</v>
      </c>
      <c r="J102">
        <v>100</v>
      </c>
      <c r="K102" t="s">
        <v>1194</v>
      </c>
      <c r="Q102">
        <v>17.79</v>
      </c>
      <c r="R102" t="s">
        <v>1205</v>
      </c>
      <c r="S102" t="s">
        <v>1206</v>
      </c>
      <c r="T102">
        <v>24</v>
      </c>
      <c r="U102" t="s">
        <v>1197</v>
      </c>
      <c r="W102" t="s">
        <v>1195</v>
      </c>
      <c r="AD102" t="s">
        <v>1198</v>
      </c>
      <c r="AG102" s="3">
        <v>45664</v>
      </c>
      <c r="AI102" t="s">
        <v>938</v>
      </c>
      <c r="AL102" t="s">
        <v>1315</v>
      </c>
      <c r="AM102" t="s">
        <v>1200</v>
      </c>
      <c r="AO102" t="s">
        <v>938</v>
      </c>
      <c r="AS102" t="s">
        <v>1201</v>
      </c>
      <c r="AT102" t="s">
        <v>1201</v>
      </c>
      <c r="AU102" t="s">
        <v>1201</v>
      </c>
      <c r="AV102" t="s">
        <v>1201</v>
      </c>
      <c r="AW102" t="s">
        <v>1202</v>
      </c>
      <c r="AZ102" t="s">
        <v>1316</v>
      </c>
      <c r="BD102" t="s">
        <v>87</v>
      </c>
    </row>
    <row r="103" spans="1:56">
      <c r="A103" t="s">
        <v>1366</v>
      </c>
      <c r="B103" t="s">
        <v>39</v>
      </c>
      <c r="C103" t="s">
        <v>1188</v>
      </c>
      <c r="D103" t="s">
        <v>1344</v>
      </c>
      <c r="E103" t="s">
        <v>20</v>
      </c>
      <c r="F103" t="s">
        <v>1191</v>
      </c>
      <c r="G103" t="s">
        <v>1192</v>
      </c>
      <c r="H103" t="s">
        <v>1193</v>
      </c>
      <c r="I103">
        <v>143571</v>
      </c>
      <c r="J103">
        <v>100</v>
      </c>
      <c r="K103" t="s">
        <v>1194</v>
      </c>
      <c r="Q103">
        <v>16.989999999999998</v>
      </c>
      <c r="R103" t="s">
        <v>1205</v>
      </c>
      <c r="S103" t="s">
        <v>1206</v>
      </c>
      <c r="T103">
        <v>24</v>
      </c>
      <c r="U103" t="s">
        <v>1197</v>
      </c>
      <c r="W103" t="s">
        <v>1195</v>
      </c>
      <c r="AD103" t="s">
        <v>1198</v>
      </c>
      <c r="AG103" s="3">
        <v>45664</v>
      </c>
      <c r="AI103" t="s">
        <v>938</v>
      </c>
      <c r="AL103" t="s">
        <v>1346</v>
      </c>
      <c r="AM103" t="s">
        <v>1200</v>
      </c>
      <c r="AO103" t="s">
        <v>938</v>
      </c>
      <c r="AS103" t="s">
        <v>1201</v>
      </c>
      <c r="AT103" t="s">
        <v>1201</v>
      </c>
      <c r="AU103" t="s">
        <v>1201</v>
      </c>
      <c r="AV103" t="s">
        <v>1201</v>
      </c>
      <c r="AW103" t="s">
        <v>1202</v>
      </c>
      <c r="AZ103" t="s">
        <v>1316</v>
      </c>
      <c r="BD103" t="s">
        <v>87</v>
      </c>
    </row>
    <row r="104" spans="1:56">
      <c r="A104" t="s">
        <v>1366</v>
      </c>
      <c r="B104" t="s">
        <v>39</v>
      </c>
      <c r="C104" t="s">
        <v>1188</v>
      </c>
      <c r="D104" t="s">
        <v>1343</v>
      </c>
      <c r="E104" t="s">
        <v>20</v>
      </c>
      <c r="F104" t="s">
        <v>1191</v>
      </c>
      <c r="G104" t="s">
        <v>1192</v>
      </c>
      <c r="H104" t="s">
        <v>1193</v>
      </c>
      <c r="I104">
        <v>143569</v>
      </c>
      <c r="J104">
        <v>100</v>
      </c>
      <c r="K104" t="s">
        <v>1194</v>
      </c>
      <c r="Q104">
        <v>16.29</v>
      </c>
      <c r="R104" t="s">
        <v>1205</v>
      </c>
      <c r="S104" t="s">
        <v>1206</v>
      </c>
      <c r="T104">
        <v>24</v>
      </c>
      <c r="U104" t="s">
        <v>1197</v>
      </c>
      <c r="W104" t="s">
        <v>1195</v>
      </c>
      <c r="AD104" t="s">
        <v>1198</v>
      </c>
      <c r="AG104" s="3">
        <v>45664</v>
      </c>
      <c r="AI104" t="s">
        <v>938</v>
      </c>
      <c r="AL104" t="s">
        <v>1315</v>
      </c>
      <c r="AM104" t="s">
        <v>1200</v>
      </c>
      <c r="AO104" t="s">
        <v>938</v>
      </c>
      <c r="AS104" t="s">
        <v>1201</v>
      </c>
      <c r="AT104" t="s">
        <v>1201</v>
      </c>
      <c r="AU104" t="s">
        <v>1201</v>
      </c>
      <c r="AV104" t="s">
        <v>1201</v>
      </c>
      <c r="AW104" t="s">
        <v>1202</v>
      </c>
      <c r="AZ104" t="s">
        <v>1316</v>
      </c>
      <c r="BD104" t="s">
        <v>87</v>
      </c>
    </row>
    <row r="105" spans="1:56">
      <c r="A105" t="s">
        <v>1367</v>
      </c>
      <c r="B105" t="s">
        <v>55</v>
      </c>
      <c r="C105" t="s">
        <v>1188</v>
      </c>
      <c r="D105" t="s">
        <v>1350</v>
      </c>
      <c r="E105" t="s">
        <v>20</v>
      </c>
      <c r="F105" t="s">
        <v>1191</v>
      </c>
      <c r="G105" t="s">
        <v>1192</v>
      </c>
      <c r="H105" t="s">
        <v>1193</v>
      </c>
      <c r="I105">
        <v>143564</v>
      </c>
      <c r="J105">
        <v>100</v>
      </c>
      <c r="K105" t="s">
        <v>1194</v>
      </c>
      <c r="Q105">
        <v>12.39</v>
      </c>
      <c r="R105" t="s">
        <v>1205</v>
      </c>
      <c r="S105" t="s">
        <v>1206</v>
      </c>
      <c r="T105">
        <v>24</v>
      </c>
      <c r="U105" t="s">
        <v>1197</v>
      </c>
      <c r="W105" t="s">
        <v>1195</v>
      </c>
      <c r="AD105" t="s">
        <v>1198</v>
      </c>
      <c r="AG105" s="3">
        <v>45664</v>
      </c>
      <c r="AI105" t="s">
        <v>938</v>
      </c>
      <c r="AL105" t="s">
        <v>1368</v>
      </c>
      <c r="AM105" t="s">
        <v>1200</v>
      </c>
      <c r="AO105" t="s">
        <v>938</v>
      </c>
      <c r="AS105" t="s">
        <v>1201</v>
      </c>
      <c r="AT105" t="s">
        <v>1201</v>
      </c>
      <c r="AU105" t="s">
        <v>1201</v>
      </c>
      <c r="AV105" t="s">
        <v>1201</v>
      </c>
      <c r="AW105" t="s">
        <v>1202</v>
      </c>
      <c r="AZ105" t="s">
        <v>1316</v>
      </c>
      <c r="BD105" t="s">
        <v>87</v>
      </c>
    </row>
    <row r="106" spans="1:56">
      <c r="A106" t="s">
        <v>1367</v>
      </c>
      <c r="B106" t="s">
        <v>55</v>
      </c>
      <c r="C106" t="s">
        <v>1188</v>
      </c>
      <c r="D106" t="s">
        <v>277</v>
      </c>
      <c r="E106" t="s">
        <v>20</v>
      </c>
      <c r="F106" t="s">
        <v>1191</v>
      </c>
      <c r="G106" t="s">
        <v>1192</v>
      </c>
      <c r="H106" t="s">
        <v>1193</v>
      </c>
      <c r="I106">
        <v>143563</v>
      </c>
      <c r="J106">
        <v>100</v>
      </c>
      <c r="K106" t="s">
        <v>1194</v>
      </c>
      <c r="Q106">
        <v>12.39</v>
      </c>
      <c r="R106" t="s">
        <v>1205</v>
      </c>
      <c r="S106" t="s">
        <v>1206</v>
      </c>
      <c r="T106">
        <v>24</v>
      </c>
      <c r="U106" t="s">
        <v>1197</v>
      </c>
      <c r="W106" t="s">
        <v>1195</v>
      </c>
      <c r="AD106" t="s">
        <v>1198</v>
      </c>
      <c r="AG106" s="3">
        <v>45664</v>
      </c>
      <c r="AI106" t="s">
        <v>938</v>
      </c>
      <c r="AL106" t="s">
        <v>1249</v>
      </c>
      <c r="AM106" t="s">
        <v>1200</v>
      </c>
      <c r="AO106" t="s">
        <v>938</v>
      </c>
      <c r="AS106" t="s">
        <v>1201</v>
      </c>
      <c r="AT106" t="s">
        <v>1201</v>
      </c>
      <c r="AU106" t="s">
        <v>1201</v>
      </c>
      <c r="AV106" t="s">
        <v>1201</v>
      </c>
      <c r="AW106" t="s">
        <v>1202</v>
      </c>
      <c r="AZ106" t="s">
        <v>1316</v>
      </c>
      <c r="BD106" t="s">
        <v>87</v>
      </c>
    </row>
    <row r="107" spans="1:56">
      <c r="A107" t="s">
        <v>1367</v>
      </c>
      <c r="B107" t="s">
        <v>55</v>
      </c>
      <c r="C107" t="s">
        <v>1188</v>
      </c>
      <c r="D107" t="s">
        <v>1355</v>
      </c>
      <c r="E107" t="s">
        <v>20</v>
      </c>
      <c r="F107" t="s">
        <v>1191</v>
      </c>
      <c r="G107" t="s">
        <v>1192</v>
      </c>
      <c r="H107" t="s">
        <v>1193</v>
      </c>
      <c r="I107">
        <v>142066</v>
      </c>
      <c r="J107">
        <v>100</v>
      </c>
      <c r="K107" t="s">
        <v>1194</v>
      </c>
      <c r="Q107">
        <v>12.89</v>
      </c>
      <c r="R107" t="s">
        <v>1205</v>
      </c>
      <c r="S107" t="s">
        <v>1206</v>
      </c>
      <c r="T107">
        <v>24</v>
      </c>
      <c r="U107" t="s">
        <v>1197</v>
      </c>
      <c r="W107" t="s">
        <v>1195</v>
      </c>
      <c r="AD107" t="s">
        <v>1198</v>
      </c>
      <c r="AG107" s="3">
        <v>45664</v>
      </c>
      <c r="AI107" t="s">
        <v>938</v>
      </c>
      <c r="AL107" t="s">
        <v>1333</v>
      </c>
      <c r="AM107" t="s">
        <v>1200</v>
      </c>
      <c r="AO107" t="s">
        <v>938</v>
      </c>
      <c r="AS107" t="s">
        <v>1201</v>
      </c>
      <c r="AT107" t="s">
        <v>1201</v>
      </c>
      <c r="AU107" t="s">
        <v>1201</v>
      </c>
      <c r="AV107" t="s">
        <v>1201</v>
      </c>
      <c r="AW107" t="s">
        <v>1202</v>
      </c>
      <c r="AZ107" t="s">
        <v>1316</v>
      </c>
      <c r="BD107" t="s">
        <v>87</v>
      </c>
    </row>
    <row r="108" spans="1:56">
      <c r="A108" t="s">
        <v>1367</v>
      </c>
      <c r="B108" t="s">
        <v>55</v>
      </c>
      <c r="C108" t="s">
        <v>1188</v>
      </c>
      <c r="D108" t="s">
        <v>1358</v>
      </c>
      <c r="E108" t="s">
        <v>20</v>
      </c>
      <c r="F108" t="s">
        <v>1191</v>
      </c>
      <c r="G108" t="s">
        <v>1192</v>
      </c>
      <c r="H108" t="s">
        <v>1193</v>
      </c>
      <c r="I108">
        <v>142084</v>
      </c>
      <c r="J108">
        <v>100</v>
      </c>
      <c r="K108" t="s">
        <v>1194</v>
      </c>
      <c r="Q108">
        <v>12.79</v>
      </c>
      <c r="R108" t="s">
        <v>1205</v>
      </c>
      <c r="S108" t="s">
        <v>1206</v>
      </c>
      <c r="T108">
        <v>24</v>
      </c>
      <c r="U108" t="s">
        <v>1197</v>
      </c>
      <c r="W108" t="s">
        <v>1195</v>
      </c>
      <c r="AD108" t="s">
        <v>1198</v>
      </c>
      <c r="AG108" s="3">
        <v>45664</v>
      </c>
      <c r="AI108" t="s">
        <v>938</v>
      </c>
      <c r="AL108" t="s">
        <v>1369</v>
      </c>
      <c r="AM108" t="s">
        <v>1200</v>
      </c>
      <c r="AO108" t="s">
        <v>938</v>
      </c>
      <c r="AS108" t="s">
        <v>1201</v>
      </c>
      <c r="AT108" t="s">
        <v>1201</v>
      </c>
      <c r="AU108" t="s">
        <v>1201</v>
      </c>
      <c r="AV108" t="s">
        <v>1201</v>
      </c>
      <c r="AW108" t="s">
        <v>1202</v>
      </c>
      <c r="AZ108" t="s">
        <v>1316</v>
      </c>
      <c r="BD108" t="s">
        <v>87</v>
      </c>
    </row>
    <row r="109" spans="1:56">
      <c r="A109" t="s">
        <v>1367</v>
      </c>
      <c r="B109" t="s">
        <v>55</v>
      </c>
      <c r="C109" t="s">
        <v>1188</v>
      </c>
      <c r="D109" t="s">
        <v>291</v>
      </c>
      <c r="E109" t="s">
        <v>20</v>
      </c>
      <c r="F109" t="s">
        <v>1191</v>
      </c>
      <c r="G109" t="s">
        <v>1192</v>
      </c>
      <c r="H109" t="s">
        <v>1193</v>
      </c>
      <c r="I109">
        <v>142061</v>
      </c>
      <c r="J109">
        <v>100</v>
      </c>
      <c r="K109" t="s">
        <v>1194</v>
      </c>
      <c r="Q109">
        <v>10.99</v>
      </c>
      <c r="R109" t="s">
        <v>1205</v>
      </c>
      <c r="S109" t="s">
        <v>1206</v>
      </c>
      <c r="T109">
        <v>24</v>
      </c>
      <c r="U109" t="s">
        <v>1197</v>
      </c>
      <c r="W109" t="s">
        <v>1195</v>
      </c>
      <c r="AD109" t="s">
        <v>1198</v>
      </c>
      <c r="AG109" s="3">
        <v>45664</v>
      </c>
      <c r="AI109" t="s">
        <v>938</v>
      </c>
      <c r="AL109" t="s">
        <v>1370</v>
      </c>
      <c r="AM109" t="s">
        <v>1200</v>
      </c>
      <c r="AO109" t="s">
        <v>938</v>
      </c>
      <c r="AS109" t="s">
        <v>1201</v>
      </c>
      <c r="AT109" t="s">
        <v>1201</v>
      </c>
      <c r="AU109" t="s">
        <v>1201</v>
      </c>
      <c r="AV109" t="s">
        <v>1201</v>
      </c>
      <c r="AW109" t="s">
        <v>1202</v>
      </c>
      <c r="AZ109" t="s">
        <v>1316</v>
      </c>
      <c r="BD109" t="s">
        <v>87</v>
      </c>
    </row>
    <row r="110" spans="1:56">
      <c r="A110" t="s">
        <v>1367</v>
      </c>
      <c r="B110" t="s">
        <v>55</v>
      </c>
      <c r="C110" t="s">
        <v>1188</v>
      </c>
      <c r="D110" t="s">
        <v>1352</v>
      </c>
      <c r="E110" t="s">
        <v>20</v>
      </c>
      <c r="F110" t="s">
        <v>1191</v>
      </c>
      <c r="G110" t="s">
        <v>1192</v>
      </c>
      <c r="H110" t="s">
        <v>1193</v>
      </c>
      <c r="I110">
        <v>143565</v>
      </c>
      <c r="J110">
        <v>100</v>
      </c>
      <c r="K110" t="s">
        <v>1194</v>
      </c>
      <c r="Q110">
        <v>12.49</v>
      </c>
      <c r="R110" t="s">
        <v>1205</v>
      </c>
      <c r="S110" t="s">
        <v>1206</v>
      </c>
      <c r="T110">
        <v>24</v>
      </c>
      <c r="U110" t="s">
        <v>1197</v>
      </c>
      <c r="W110" t="s">
        <v>1195</v>
      </c>
      <c r="AD110" t="s">
        <v>1198</v>
      </c>
      <c r="AG110" s="3">
        <v>45664</v>
      </c>
      <c r="AI110" t="s">
        <v>938</v>
      </c>
      <c r="AL110" t="s">
        <v>1371</v>
      </c>
      <c r="AM110" t="s">
        <v>1200</v>
      </c>
      <c r="AO110" t="s">
        <v>938</v>
      </c>
      <c r="AS110" t="s">
        <v>1201</v>
      </c>
      <c r="AT110" t="s">
        <v>1201</v>
      </c>
      <c r="AU110" t="s">
        <v>1201</v>
      </c>
      <c r="AV110" t="s">
        <v>1201</v>
      </c>
      <c r="AW110" t="s">
        <v>1202</v>
      </c>
      <c r="AZ110" t="s">
        <v>1316</v>
      </c>
      <c r="BD110" t="s">
        <v>87</v>
      </c>
    </row>
    <row r="111" spans="1:56">
      <c r="A111" t="s">
        <v>1367</v>
      </c>
      <c r="B111" t="s">
        <v>55</v>
      </c>
      <c r="C111" t="s">
        <v>1188</v>
      </c>
      <c r="D111" t="s">
        <v>1360</v>
      </c>
      <c r="E111" t="s">
        <v>20</v>
      </c>
      <c r="F111" t="s">
        <v>1191</v>
      </c>
      <c r="G111" t="s">
        <v>1192</v>
      </c>
      <c r="H111" t="s">
        <v>1193</v>
      </c>
      <c r="I111">
        <v>142051</v>
      </c>
      <c r="J111">
        <v>100</v>
      </c>
      <c r="K111" t="s">
        <v>1194</v>
      </c>
      <c r="Q111">
        <v>11.59</v>
      </c>
      <c r="R111" t="s">
        <v>1205</v>
      </c>
      <c r="S111" t="s">
        <v>1206</v>
      </c>
      <c r="T111">
        <v>24</v>
      </c>
      <c r="U111" t="s">
        <v>1197</v>
      </c>
      <c r="W111" t="s">
        <v>1195</v>
      </c>
      <c r="AD111" t="s">
        <v>1198</v>
      </c>
      <c r="AG111" s="3">
        <v>45664</v>
      </c>
      <c r="AI111" t="s">
        <v>938</v>
      </c>
      <c r="AL111" t="s">
        <v>1365</v>
      </c>
      <c r="AM111" t="s">
        <v>1200</v>
      </c>
      <c r="AO111" t="s">
        <v>938</v>
      </c>
      <c r="AS111" t="s">
        <v>1201</v>
      </c>
      <c r="AT111" t="s">
        <v>1201</v>
      </c>
      <c r="AU111" t="s">
        <v>1201</v>
      </c>
      <c r="AV111" t="s">
        <v>1201</v>
      </c>
      <c r="AW111" t="s">
        <v>1202</v>
      </c>
      <c r="AZ111" t="s">
        <v>1316</v>
      </c>
      <c r="BD111" t="s">
        <v>87</v>
      </c>
    </row>
    <row r="112" spans="1:56">
      <c r="A112" t="s">
        <v>1372</v>
      </c>
      <c r="B112" t="s">
        <v>55</v>
      </c>
      <c r="C112" t="s">
        <v>1188</v>
      </c>
      <c r="D112" t="s">
        <v>1355</v>
      </c>
      <c r="E112" t="s">
        <v>20</v>
      </c>
      <c r="F112" t="s">
        <v>1191</v>
      </c>
      <c r="G112" t="s">
        <v>1192</v>
      </c>
      <c r="H112" t="s">
        <v>1193</v>
      </c>
      <c r="I112">
        <v>150987</v>
      </c>
      <c r="J112">
        <v>100</v>
      </c>
      <c r="K112" t="s">
        <v>1194</v>
      </c>
      <c r="Q112">
        <v>11.39</v>
      </c>
      <c r="R112" t="s">
        <v>1205</v>
      </c>
      <c r="S112" t="s">
        <v>1206</v>
      </c>
      <c r="T112">
        <v>6</v>
      </c>
      <c r="U112" t="s">
        <v>1197</v>
      </c>
      <c r="W112" t="s">
        <v>1195</v>
      </c>
      <c r="AD112" t="s">
        <v>1198</v>
      </c>
      <c r="AG112" s="3">
        <v>45664</v>
      </c>
      <c r="AI112" t="s">
        <v>1057</v>
      </c>
      <c r="AL112" t="s">
        <v>1249</v>
      </c>
      <c r="AM112" t="s">
        <v>1200</v>
      </c>
      <c r="AO112" t="s">
        <v>1057</v>
      </c>
      <c r="AS112" t="s">
        <v>1201</v>
      </c>
      <c r="AT112" t="s">
        <v>1201</v>
      </c>
      <c r="AU112" t="s">
        <v>1201</v>
      </c>
      <c r="AV112" t="s">
        <v>1201</v>
      </c>
      <c r="AW112" t="s">
        <v>1202</v>
      </c>
      <c r="AZ112" t="s">
        <v>1316</v>
      </c>
      <c r="BD112" t="s">
        <v>87</v>
      </c>
    </row>
    <row r="113" spans="1:56">
      <c r="A113" t="s">
        <v>1373</v>
      </c>
      <c r="B113" t="s">
        <v>49</v>
      </c>
      <c r="C113" t="s">
        <v>1188</v>
      </c>
      <c r="D113" t="s">
        <v>1335</v>
      </c>
      <c r="E113" t="s">
        <v>20</v>
      </c>
      <c r="F113" t="s">
        <v>1191</v>
      </c>
      <c r="G113" t="s">
        <v>1192</v>
      </c>
      <c r="H113" t="s">
        <v>1193</v>
      </c>
      <c r="I113">
        <v>152173</v>
      </c>
      <c r="J113">
        <v>100</v>
      </c>
      <c r="K113" t="s">
        <v>1194</v>
      </c>
      <c r="Q113">
        <v>16.190000000000001</v>
      </c>
      <c r="R113" t="s">
        <v>1205</v>
      </c>
      <c r="S113" t="s">
        <v>1206</v>
      </c>
      <c r="T113">
        <v>12</v>
      </c>
      <c r="U113" t="s">
        <v>1197</v>
      </c>
      <c r="W113" t="s">
        <v>1195</v>
      </c>
      <c r="AD113" t="s">
        <v>1198</v>
      </c>
      <c r="AG113" s="3">
        <v>45664</v>
      </c>
      <c r="AI113" t="s">
        <v>1374</v>
      </c>
      <c r="AL113" t="s">
        <v>1363</v>
      </c>
      <c r="AM113" t="s">
        <v>1200</v>
      </c>
      <c r="AO113" t="s">
        <v>1374</v>
      </c>
      <c r="AS113" t="s">
        <v>1201</v>
      </c>
      <c r="AT113" t="s">
        <v>1201</v>
      </c>
      <c r="AU113" t="s">
        <v>1201</v>
      </c>
      <c r="AV113" t="s">
        <v>1201</v>
      </c>
      <c r="AW113" t="s">
        <v>1202</v>
      </c>
      <c r="AZ113" t="s">
        <v>1316</v>
      </c>
      <c r="BD113" t="s">
        <v>87</v>
      </c>
    </row>
    <row r="114" spans="1:56">
      <c r="A114" t="s">
        <v>1375</v>
      </c>
      <c r="B114" t="s">
        <v>66</v>
      </c>
      <c r="C114" t="s">
        <v>1188</v>
      </c>
      <c r="D114" t="s">
        <v>1340</v>
      </c>
      <c r="E114" t="s">
        <v>20</v>
      </c>
      <c r="F114" t="s">
        <v>1191</v>
      </c>
      <c r="G114" t="s">
        <v>1192</v>
      </c>
      <c r="H114" t="s">
        <v>1193</v>
      </c>
      <c r="I114">
        <v>146924</v>
      </c>
      <c r="J114">
        <v>100</v>
      </c>
      <c r="K114" t="s">
        <v>1194</v>
      </c>
      <c r="Q114">
        <v>15.29</v>
      </c>
      <c r="R114" t="s">
        <v>1205</v>
      </c>
      <c r="S114" t="s">
        <v>1206</v>
      </c>
      <c r="T114">
        <v>12</v>
      </c>
      <c r="U114" t="s">
        <v>1197</v>
      </c>
      <c r="W114" t="s">
        <v>1195</v>
      </c>
      <c r="AD114" t="s">
        <v>1198</v>
      </c>
      <c r="AG114" s="3">
        <v>45664</v>
      </c>
      <c r="AI114" t="s">
        <v>1374</v>
      </c>
      <c r="AL114" t="s">
        <v>1299</v>
      </c>
      <c r="AM114" t="s">
        <v>1200</v>
      </c>
      <c r="AO114" t="s">
        <v>1374</v>
      </c>
      <c r="AS114" t="s">
        <v>1201</v>
      </c>
      <c r="AT114" t="s">
        <v>1201</v>
      </c>
      <c r="AU114" t="s">
        <v>1201</v>
      </c>
      <c r="AV114" t="s">
        <v>1201</v>
      </c>
      <c r="AW114" t="s">
        <v>1202</v>
      </c>
      <c r="AZ114" t="s">
        <v>1316</v>
      </c>
      <c r="BD114" t="s">
        <v>87</v>
      </c>
    </row>
    <row r="115" spans="1:56">
      <c r="A115" t="s">
        <v>1375</v>
      </c>
      <c r="B115" t="s">
        <v>66</v>
      </c>
      <c r="C115" t="s">
        <v>1188</v>
      </c>
      <c r="D115" t="s">
        <v>1296</v>
      </c>
      <c r="E115" t="s">
        <v>20</v>
      </c>
      <c r="F115" t="s">
        <v>1191</v>
      </c>
      <c r="G115" t="s">
        <v>1192</v>
      </c>
      <c r="H115" t="s">
        <v>1193</v>
      </c>
      <c r="I115">
        <v>147390</v>
      </c>
      <c r="J115">
        <v>100</v>
      </c>
      <c r="K115" t="s">
        <v>1194</v>
      </c>
      <c r="Q115">
        <v>13.99</v>
      </c>
      <c r="R115" t="s">
        <v>1205</v>
      </c>
      <c r="S115" t="s">
        <v>1206</v>
      </c>
      <c r="T115">
        <v>12</v>
      </c>
      <c r="U115" t="s">
        <v>1197</v>
      </c>
      <c r="W115" t="s">
        <v>1195</v>
      </c>
      <c r="AD115" t="s">
        <v>1198</v>
      </c>
      <c r="AG115" s="3">
        <v>45664</v>
      </c>
      <c r="AI115" t="s">
        <v>1374</v>
      </c>
      <c r="AL115" t="s">
        <v>1249</v>
      </c>
      <c r="AM115" t="s">
        <v>1200</v>
      </c>
      <c r="AO115" t="s">
        <v>1374</v>
      </c>
      <c r="AS115" t="s">
        <v>1201</v>
      </c>
      <c r="AT115" t="s">
        <v>1201</v>
      </c>
      <c r="AU115" t="s">
        <v>1201</v>
      </c>
      <c r="AV115" t="s">
        <v>1201</v>
      </c>
      <c r="AW115" t="s">
        <v>1202</v>
      </c>
      <c r="AZ115" t="s">
        <v>1316</v>
      </c>
      <c r="BD115" t="s">
        <v>87</v>
      </c>
    </row>
    <row r="116" spans="1:56">
      <c r="A116" t="s">
        <v>1375</v>
      </c>
      <c r="B116" t="s">
        <v>66</v>
      </c>
      <c r="C116" t="s">
        <v>1188</v>
      </c>
      <c r="D116" t="s">
        <v>1338</v>
      </c>
      <c r="E116" t="s">
        <v>20</v>
      </c>
      <c r="F116" t="s">
        <v>1191</v>
      </c>
      <c r="G116" t="s">
        <v>1192</v>
      </c>
      <c r="H116" t="s">
        <v>1193</v>
      </c>
      <c r="I116">
        <v>146950</v>
      </c>
      <c r="J116">
        <v>100</v>
      </c>
      <c r="K116" t="s">
        <v>1194</v>
      </c>
      <c r="Q116">
        <v>15.79</v>
      </c>
      <c r="R116" t="s">
        <v>1205</v>
      </c>
      <c r="S116" t="s">
        <v>1206</v>
      </c>
      <c r="T116">
        <v>12</v>
      </c>
      <c r="U116" t="s">
        <v>1197</v>
      </c>
      <c r="W116" t="s">
        <v>1195</v>
      </c>
      <c r="AD116" t="s">
        <v>1198</v>
      </c>
      <c r="AG116" s="3">
        <v>45664</v>
      </c>
      <c r="AI116" t="s">
        <v>1374</v>
      </c>
      <c r="AL116" t="s">
        <v>1369</v>
      </c>
      <c r="AM116" t="s">
        <v>1200</v>
      </c>
      <c r="AO116" t="s">
        <v>1374</v>
      </c>
      <c r="AS116" t="s">
        <v>1201</v>
      </c>
      <c r="AT116" t="s">
        <v>1201</v>
      </c>
      <c r="AU116" t="s">
        <v>1201</v>
      </c>
      <c r="AV116" t="s">
        <v>1201</v>
      </c>
      <c r="AW116" t="s">
        <v>1202</v>
      </c>
      <c r="AZ116" t="s">
        <v>1316</v>
      </c>
      <c r="BD116" t="s">
        <v>87</v>
      </c>
    </row>
    <row r="117" spans="1:56">
      <c r="A117" t="s">
        <v>1376</v>
      </c>
      <c r="B117" t="s">
        <v>39</v>
      </c>
      <c r="C117" t="s">
        <v>1188</v>
      </c>
      <c r="D117" t="s">
        <v>1347</v>
      </c>
      <c r="E117" t="s">
        <v>20</v>
      </c>
      <c r="F117" t="s">
        <v>1191</v>
      </c>
      <c r="G117" t="s">
        <v>1192</v>
      </c>
      <c r="H117" t="s">
        <v>1193</v>
      </c>
      <c r="I117">
        <v>145844</v>
      </c>
      <c r="J117">
        <v>100</v>
      </c>
      <c r="K117" t="s">
        <v>1194</v>
      </c>
      <c r="Q117">
        <v>13.19</v>
      </c>
      <c r="R117" t="s">
        <v>1205</v>
      </c>
      <c r="S117" t="s">
        <v>1206</v>
      </c>
      <c r="T117">
        <v>12</v>
      </c>
      <c r="U117" t="s">
        <v>1197</v>
      </c>
      <c r="W117" t="s">
        <v>1195</v>
      </c>
      <c r="AD117" t="s">
        <v>1198</v>
      </c>
      <c r="AG117" s="3">
        <v>45664</v>
      </c>
      <c r="AI117" t="s">
        <v>1374</v>
      </c>
      <c r="AL117" t="s">
        <v>1315</v>
      </c>
      <c r="AM117" t="s">
        <v>1200</v>
      </c>
      <c r="AO117" t="s">
        <v>1374</v>
      </c>
      <c r="AS117" t="s">
        <v>1201</v>
      </c>
      <c r="AT117" t="s">
        <v>1201</v>
      </c>
      <c r="AU117" t="s">
        <v>1201</v>
      </c>
      <c r="AV117" t="s">
        <v>1201</v>
      </c>
      <c r="AW117" t="s">
        <v>1202</v>
      </c>
      <c r="AZ117" t="s">
        <v>1316</v>
      </c>
      <c r="BD117" t="s">
        <v>87</v>
      </c>
    </row>
    <row r="118" spans="1:56">
      <c r="A118" t="s">
        <v>1376</v>
      </c>
      <c r="B118" t="s">
        <v>39</v>
      </c>
      <c r="C118" t="s">
        <v>1188</v>
      </c>
      <c r="D118" t="s">
        <v>1343</v>
      </c>
      <c r="E118" t="s">
        <v>20</v>
      </c>
      <c r="F118" t="s">
        <v>1191</v>
      </c>
      <c r="G118" t="s">
        <v>1192</v>
      </c>
      <c r="H118" t="s">
        <v>1193</v>
      </c>
      <c r="I118">
        <v>147360</v>
      </c>
      <c r="J118">
        <v>100</v>
      </c>
      <c r="K118" t="s">
        <v>1194</v>
      </c>
      <c r="Q118">
        <v>14.79</v>
      </c>
      <c r="R118" t="s">
        <v>1205</v>
      </c>
      <c r="S118" t="s">
        <v>1206</v>
      </c>
      <c r="T118">
        <v>12</v>
      </c>
      <c r="U118" t="s">
        <v>1197</v>
      </c>
      <c r="W118" t="s">
        <v>1195</v>
      </c>
      <c r="AD118" t="s">
        <v>1198</v>
      </c>
      <c r="AG118" s="3">
        <v>45664</v>
      </c>
      <c r="AI118" t="s">
        <v>1374</v>
      </c>
      <c r="AL118" t="s">
        <v>1346</v>
      </c>
      <c r="AM118" t="s">
        <v>1200</v>
      </c>
      <c r="AO118" t="s">
        <v>1374</v>
      </c>
      <c r="AS118" t="s">
        <v>1201</v>
      </c>
      <c r="AT118" t="s">
        <v>1201</v>
      </c>
      <c r="AU118" t="s">
        <v>1201</v>
      </c>
      <c r="AV118" t="s">
        <v>1201</v>
      </c>
      <c r="AW118" t="s">
        <v>1202</v>
      </c>
      <c r="AZ118" t="s">
        <v>1316</v>
      </c>
      <c r="BD118" t="s">
        <v>87</v>
      </c>
    </row>
    <row r="119" spans="1:56">
      <c r="A119" t="s">
        <v>1376</v>
      </c>
      <c r="B119" t="s">
        <v>39</v>
      </c>
      <c r="C119" t="s">
        <v>1188</v>
      </c>
      <c r="D119" t="s">
        <v>1314</v>
      </c>
      <c r="E119" t="s">
        <v>20</v>
      </c>
      <c r="F119" t="s">
        <v>1191</v>
      </c>
      <c r="G119" t="s">
        <v>1192</v>
      </c>
      <c r="H119" t="s">
        <v>1193</v>
      </c>
      <c r="I119">
        <v>147383</v>
      </c>
      <c r="J119">
        <v>100</v>
      </c>
      <c r="K119" t="s">
        <v>1194</v>
      </c>
      <c r="Q119">
        <v>16.190000000000001</v>
      </c>
      <c r="R119" t="s">
        <v>1205</v>
      </c>
      <c r="S119" t="s">
        <v>1206</v>
      </c>
      <c r="T119">
        <v>12</v>
      </c>
      <c r="U119" t="s">
        <v>1197</v>
      </c>
      <c r="W119" t="s">
        <v>1195</v>
      </c>
      <c r="AD119" t="s">
        <v>1198</v>
      </c>
      <c r="AG119" s="3">
        <v>45664</v>
      </c>
      <c r="AI119" t="s">
        <v>1374</v>
      </c>
      <c r="AL119" t="s">
        <v>1315</v>
      </c>
      <c r="AM119" t="s">
        <v>1200</v>
      </c>
      <c r="AO119" t="s">
        <v>1374</v>
      </c>
      <c r="AS119" t="s">
        <v>1201</v>
      </c>
      <c r="AT119" t="s">
        <v>1201</v>
      </c>
      <c r="AU119" t="s">
        <v>1201</v>
      </c>
      <c r="AV119" t="s">
        <v>1201</v>
      </c>
      <c r="AW119" t="s">
        <v>1202</v>
      </c>
      <c r="AZ119" t="s">
        <v>1316</v>
      </c>
      <c r="BD119" t="s">
        <v>87</v>
      </c>
    </row>
    <row r="120" spans="1:56">
      <c r="A120" t="s">
        <v>1376</v>
      </c>
      <c r="B120" t="s">
        <v>39</v>
      </c>
      <c r="C120" t="s">
        <v>1188</v>
      </c>
      <c r="D120" t="s">
        <v>1344</v>
      </c>
      <c r="E120" t="s">
        <v>20</v>
      </c>
      <c r="F120" t="s">
        <v>1191</v>
      </c>
      <c r="G120" t="s">
        <v>1192</v>
      </c>
      <c r="H120" t="s">
        <v>1193</v>
      </c>
      <c r="I120">
        <v>147386</v>
      </c>
      <c r="J120">
        <v>100</v>
      </c>
      <c r="K120" t="s">
        <v>1194</v>
      </c>
      <c r="Q120">
        <v>16.190000000000001</v>
      </c>
      <c r="R120" t="s">
        <v>1205</v>
      </c>
      <c r="S120" t="s">
        <v>1206</v>
      </c>
      <c r="T120">
        <v>12</v>
      </c>
      <c r="U120" t="s">
        <v>1197</v>
      </c>
      <c r="W120" t="s">
        <v>1195</v>
      </c>
      <c r="AD120" t="s">
        <v>1198</v>
      </c>
      <c r="AG120" s="3">
        <v>45664</v>
      </c>
      <c r="AI120" t="s">
        <v>1374</v>
      </c>
      <c r="AL120" t="s">
        <v>1346</v>
      </c>
      <c r="AM120" t="s">
        <v>1200</v>
      </c>
      <c r="AO120" t="s">
        <v>1374</v>
      </c>
      <c r="AS120" t="s">
        <v>1201</v>
      </c>
      <c r="AT120" t="s">
        <v>1201</v>
      </c>
      <c r="AU120" t="s">
        <v>1201</v>
      </c>
      <c r="AV120" t="s">
        <v>1201</v>
      </c>
      <c r="AW120" t="s">
        <v>1202</v>
      </c>
      <c r="AZ120" t="s">
        <v>1316</v>
      </c>
      <c r="BD120" t="s">
        <v>87</v>
      </c>
    </row>
    <row r="121" spans="1:56">
      <c r="A121" t="s">
        <v>1377</v>
      </c>
      <c r="B121" t="s">
        <v>55</v>
      </c>
      <c r="C121" t="s">
        <v>1188</v>
      </c>
      <c r="D121" t="s">
        <v>277</v>
      </c>
      <c r="E121" t="s">
        <v>20</v>
      </c>
      <c r="F121" t="s">
        <v>1191</v>
      </c>
      <c r="G121" t="s">
        <v>1192</v>
      </c>
      <c r="H121" t="s">
        <v>1193</v>
      </c>
      <c r="I121">
        <v>151027</v>
      </c>
      <c r="J121">
        <v>100</v>
      </c>
      <c r="K121" t="s">
        <v>1194</v>
      </c>
      <c r="Q121">
        <v>10.89</v>
      </c>
      <c r="R121" t="s">
        <v>1205</v>
      </c>
      <c r="S121" t="s">
        <v>1206</v>
      </c>
      <c r="T121">
        <v>12</v>
      </c>
      <c r="U121" t="s">
        <v>1197</v>
      </c>
      <c r="W121" t="s">
        <v>1195</v>
      </c>
      <c r="AB121">
        <v>100</v>
      </c>
      <c r="AD121" t="s">
        <v>1198</v>
      </c>
      <c r="AG121" s="3">
        <v>45664</v>
      </c>
      <c r="AI121" t="s">
        <v>949</v>
      </c>
      <c r="AL121" t="s">
        <v>1243</v>
      </c>
      <c r="AM121" t="s">
        <v>1200</v>
      </c>
      <c r="AO121" t="s">
        <v>949</v>
      </c>
      <c r="AS121" t="s">
        <v>1201</v>
      </c>
      <c r="AT121" t="s">
        <v>1201</v>
      </c>
      <c r="AU121" t="s">
        <v>1201</v>
      </c>
      <c r="AV121" t="s">
        <v>1201</v>
      </c>
      <c r="AW121" t="s">
        <v>1202</v>
      </c>
      <c r="AZ121" t="s">
        <v>1316</v>
      </c>
      <c r="BD121" t="s">
        <v>87</v>
      </c>
    </row>
    <row r="122" spans="1:56">
      <c r="A122" t="s">
        <v>1377</v>
      </c>
      <c r="B122" t="s">
        <v>55</v>
      </c>
      <c r="C122" t="s">
        <v>1188</v>
      </c>
      <c r="D122" t="s">
        <v>1352</v>
      </c>
      <c r="E122" t="s">
        <v>20</v>
      </c>
      <c r="F122" t="s">
        <v>1191</v>
      </c>
      <c r="G122" t="s">
        <v>1192</v>
      </c>
      <c r="H122" t="s">
        <v>1193</v>
      </c>
      <c r="I122">
        <v>151149</v>
      </c>
      <c r="J122">
        <v>100</v>
      </c>
      <c r="K122" t="s">
        <v>1194</v>
      </c>
      <c r="Q122">
        <v>11.19</v>
      </c>
      <c r="R122" t="s">
        <v>1205</v>
      </c>
      <c r="S122" t="s">
        <v>1206</v>
      </c>
      <c r="T122">
        <v>12</v>
      </c>
      <c r="U122" t="s">
        <v>1197</v>
      </c>
      <c r="W122" t="s">
        <v>1195</v>
      </c>
      <c r="AB122">
        <v>100</v>
      </c>
      <c r="AD122" t="s">
        <v>1198</v>
      </c>
      <c r="AG122" s="3">
        <v>45664</v>
      </c>
      <c r="AI122" t="s">
        <v>949</v>
      </c>
      <c r="AL122" t="s">
        <v>1243</v>
      </c>
      <c r="AM122" t="s">
        <v>1200</v>
      </c>
      <c r="AO122" t="s">
        <v>949</v>
      </c>
      <c r="AS122" t="s">
        <v>1201</v>
      </c>
      <c r="AT122" t="s">
        <v>1201</v>
      </c>
      <c r="AU122" t="s">
        <v>1201</v>
      </c>
      <c r="AV122" t="s">
        <v>1201</v>
      </c>
      <c r="AW122" t="s">
        <v>1202</v>
      </c>
      <c r="AZ122" t="s">
        <v>1316</v>
      </c>
      <c r="BD122" t="s">
        <v>87</v>
      </c>
    </row>
    <row r="123" spans="1:56">
      <c r="A123" t="s">
        <v>1377</v>
      </c>
      <c r="B123" t="s">
        <v>55</v>
      </c>
      <c r="C123" t="s">
        <v>1188</v>
      </c>
      <c r="D123" t="s">
        <v>1358</v>
      </c>
      <c r="E123" t="s">
        <v>20</v>
      </c>
      <c r="F123" t="s">
        <v>1191</v>
      </c>
      <c r="G123" t="s">
        <v>1192</v>
      </c>
      <c r="H123" t="s">
        <v>1193</v>
      </c>
      <c r="I123">
        <v>151148</v>
      </c>
      <c r="J123">
        <v>100</v>
      </c>
      <c r="K123" t="s">
        <v>1194</v>
      </c>
      <c r="Q123">
        <v>11.19</v>
      </c>
      <c r="R123" t="s">
        <v>1205</v>
      </c>
      <c r="S123" t="s">
        <v>1206</v>
      </c>
      <c r="T123">
        <v>12</v>
      </c>
      <c r="U123" t="s">
        <v>1197</v>
      </c>
      <c r="W123" t="s">
        <v>1195</v>
      </c>
      <c r="AB123">
        <v>100</v>
      </c>
      <c r="AD123" t="s">
        <v>1198</v>
      </c>
      <c r="AG123" s="3">
        <v>45664</v>
      </c>
      <c r="AI123" t="s">
        <v>949</v>
      </c>
      <c r="AL123" t="s">
        <v>1368</v>
      </c>
      <c r="AM123" t="s">
        <v>1200</v>
      </c>
      <c r="AO123" t="s">
        <v>949</v>
      </c>
      <c r="AS123" t="s">
        <v>1201</v>
      </c>
      <c r="AT123" t="s">
        <v>1201</v>
      </c>
      <c r="AU123" t="s">
        <v>1201</v>
      </c>
      <c r="AV123" t="s">
        <v>1201</v>
      </c>
      <c r="AW123" t="s">
        <v>1202</v>
      </c>
      <c r="AZ123" t="s">
        <v>1316</v>
      </c>
      <c r="BD123" t="s">
        <v>87</v>
      </c>
    </row>
    <row r="124" spans="1:56">
      <c r="A124" t="s">
        <v>1377</v>
      </c>
      <c r="B124" t="s">
        <v>55</v>
      </c>
      <c r="C124" t="s">
        <v>1188</v>
      </c>
      <c r="D124" t="s">
        <v>1355</v>
      </c>
      <c r="E124" t="s">
        <v>20</v>
      </c>
      <c r="F124" t="s">
        <v>1191</v>
      </c>
      <c r="G124" t="s">
        <v>1192</v>
      </c>
      <c r="H124" t="s">
        <v>1193</v>
      </c>
      <c r="I124">
        <v>151030</v>
      </c>
      <c r="J124">
        <v>100</v>
      </c>
      <c r="K124" t="s">
        <v>1194</v>
      </c>
      <c r="Q124">
        <v>11.49</v>
      </c>
      <c r="R124" t="s">
        <v>1205</v>
      </c>
      <c r="S124" t="s">
        <v>1206</v>
      </c>
      <c r="T124">
        <v>12</v>
      </c>
      <c r="U124" t="s">
        <v>1197</v>
      </c>
      <c r="W124" t="s">
        <v>1195</v>
      </c>
      <c r="AB124">
        <v>100</v>
      </c>
      <c r="AD124" t="s">
        <v>1198</v>
      </c>
      <c r="AG124" s="3">
        <v>45664</v>
      </c>
      <c r="AI124" t="s">
        <v>949</v>
      </c>
      <c r="AL124" t="s">
        <v>1378</v>
      </c>
      <c r="AM124" t="s">
        <v>1200</v>
      </c>
      <c r="AO124" t="s">
        <v>949</v>
      </c>
      <c r="AS124" t="s">
        <v>1201</v>
      </c>
      <c r="AT124" t="s">
        <v>1201</v>
      </c>
      <c r="AU124" t="s">
        <v>1201</v>
      </c>
      <c r="AV124" t="s">
        <v>1201</v>
      </c>
      <c r="AW124" t="s">
        <v>1202</v>
      </c>
      <c r="AZ124" t="s">
        <v>1316</v>
      </c>
      <c r="BD124" t="s">
        <v>87</v>
      </c>
    </row>
    <row r="125" spans="1:56">
      <c r="A125" t="s">
        <v>1377</v>
      </c>
      <c r="B125" t="s">
        <v>55</v>
      </c>
      <c r="C125" t="s">
        <v>1188</v>
      </c>
      <c r="D125" t="s">
        <v>1360</v>
      </c>
      <c r="E125" t="s">
        <v>20</v>
      </c>
      <c r="F125" t="s">
        <v>1191</v>
      </c>
      <c r="G125" t="s">
        <v>1192</v>
      </c>
      <c r="H125" t="s">
        <v>1193</v>
      </c>
      <c r="I125">
        <v>151147</v>
      </c>
      <c r="J125">
        <v>100</v>
      </c>
      <c r="K125" t="s">
        <v>1194</v>
      </c>
      <c r="Q125">
        <v>10.29</v>
      </c>
      <c r="R125" t="s">
        <v>1205</v>
      </c>
      <c r="S125" t="s">
        <v>1206</v>
      </c>
      <c r="T125">
        <v>12</v>
      </c>
      <c r="U125" t="s">
        <v>1197</v>
      </c>
      <c r="W125" t="s">
        <v>1195</v>
      </c>
      <c r="AB125">
        <v>100</v>
      </c>
      <c r="AD125" t="s">
        <v>1198</v>
      </c>
      <c r="AG125" s="3">
        <v>45664</v>
      </c>
      <c r="AI125" t="s">
        <v>1379</v>
      </c>
      <c r="AL125" t="s">
        <v>1380</v>
      </c>
      <c r="AM125" t="s">
        <v>1200</v>
      </c>
      <c r="AO125" t="s">
        <v>1379</v>
      </c>
      <c r="AS125" t="s">
        <v>1201</v>
      </c>
      <c r="AT125" t="s">
        <v>1201</v>
      </c>
      <c r="AU125" t="s">
        <v>1201</v>
      </c>
      <c r="AV125" t="s">
        <v>1201</v>
      </c>
      <c r="AW125" t="s">
        <v>1202</v>
      </c>
      <c r="AZ125" t="s">
        <v>1316</v>
      </c>
      <c r="BD125" t="s">
        <v>87</v>
      </c>
    </row>
    <row r="126" spans="1:56">
      <c r="A126" t="s">
        <v>1377</v>
      </c>
      <c r="B126" t="s">
        <v>55</v>
      </c>
      <c r="C126" t="s">
        <v>1188</v>
      </c>
      <c r="D126" t="s">
        <v>291</v>
      </c>
      <c r="E126" t="s">
        <v>20</v>
      </c>
      <c r="F126" t="s">
        <v>1191</v>
      </c>
      <c r="G126" t="s">
        <v>1192</v>
      </c>
      <c r="H126" t="s">
        <v>1193</v>
      </c>
      <c r="I126">
        <v>151028</v>
      </c>
      <c r="J126">
        <v>100</v>
      </c>
      <c r="K126" t="s">
        <v>1194</v>
      </c>
      <c r="Q126">
        <v>9.59</v>
      </c>
      <c r="R126" t="s">
        <v>1205</v>
      </c>
      <c r="S126" t="s">
        <v>1206</v>
      </c>
      <c r="T126">
        <v>12</v>
      </c>
      <c r="U126" t="s">
        <v>1197</v>
      </c>
      <c r="W126" t="s">
        <v>1195</v>
      </c>
      <c r="AB126">
        <v>100</v>
      </c>
      <c r="AD126" t="s">
        <v>1198</v>
      </c>
      <c r="AG126" s="3">
        <v>45664</v>
      </c>
      <c r="AI126" t="s">
        <v>1379</v>
      </c>
      <c r="AL126" t="s">
        <v>1381</v>
      </c>
      <c r="AM126" t="s">
        <v>1200</v>
      </c>
      <c r="AO126" t="s">
        <v>1379</v>
      </c>
      <c r="AS126" t="s">
        <v>1201</v>
      </c>
      <c r="AT126" t="s">
        <v>1201</v>
      </c>
      <c r="AU126" t="s">
        <v>1201</v>
      </c>
      <c r="AV126" t="s">
        <v>1201</v>
      </c>
      <c r="AW126" t="s">
        <v>1202</v>
      </c>
      <c r="AZ126" t="s">
        <v>1316</v>
      </c>
      <c r="BD126" t="s">
        <v>87</v>
      </c>
    </row>
    <row r="127" spans="1:56">
      <c r="A127" t="s">
        <v>1377</v>
      </c>
      <c r="B127" t="s">
        <v>55</v>
      </c>
      <c r="C127" t="s">
        <v>1188</v>
      </c>
      <c r="D127" t="s">
        <v>1350</v>
      </c>
      <c r="E127" t="s">
        <v>20</v>
      </c>
      <c r="F127" t="s">
        <v>1191</v>
      </c>
      <c r="G127" t="s">
        <v>1192</v>
      </c>
      <c r="H127" t="s">
        <v>1193</v>
      </c>
      <c r="I127">
        <v>151150</v>
      </c>
      <c r="J127">
        <v>100</v>
      </c>
      <c r="K127" t="s">
        <v>1194</v>
      </c>
      <c r="Q127">
        <v>11.49</v>
      </c>
      <c r="R127" t="s">
        <v>1205</v>
      </c>
      <c r="S127" t="s">
        <v>1206</v>
      </c>
      <c r="T127">
        <v>12</v>
      </c>
      <c r="U127" t="s">
        <v>1197</v>
      </c>
      <c r="W127" t="s">
        <v>1195</v>
      </c>
      <c r="AB127">
        <v>100</v>
      </c>
      <c r="AD127" t="s">
        <v>1198</v>
      </c>
      <c r="AG127" s="3">
        <v>45664</v>
      </c>
      <c r="AI127" t="s">
        <v>1379</v>
      </c>
      <c r="AL127" t="s">
        <v>1365</v>
      </c>
      <c r="AM127" t="s">
        <v>1200</v>
      </c>
      <c r="AO127" t="s">
        <v>1379</v>
      </c>
      <c r="AS127" t="s">
        <v>1201</v>
      </c>
      <c r="AT127" t="s">
        <v>1201</v>
      </c>
      <c r="AU127" t="s">
        <v>1201</v>
      </c>
      <c r="AV127" t="s">
        <v>1201</v>
      </c>
      <c r="AW127" t="s">
        <v>1202</v>
      </c>
      <c r="AZ127" t="s">
        <v>1316</v>
      </c>
      <c r="BD127" t="s">
        <v>87</v>
      </c>
    </row>
    <row r="128" spans="1:56">
      <c r="A128" t="s">
        <v>1382</v>
      </c>
      <c r="B128" t="s">
        <v>55</v>
      </c>
      <c r="C128" t="s">
        <v>1188</v>
      </c>
      <c r="D128" t="s">
        <v>1355</v>
      </c>
      <c r="E128" t="s">
        <v>20</v>
      </c>
      <c r="F128" t="s">
        <v>1191</v>
      </c>
      <c r="G128" t="s">
        <v>1192</v>
      </c>
      <c r="H128" t="s">
        <v>1193</v>
      </c>
      <c r="I128">
        <v>151031</v>
      </c>
      <c r="J128">
        <v>100</v>
      </c>
      <c r="K128" t="s">
        <v>1194</v>
      </c>
      <c r="Q128">
        <v>12.69</v>
      </c>
      <c r="R128" t="s">
        <v>1205</v>
      </c>
      <c r="S128" t="s">
        <v>1206</v>
      </c>
      <c r="T128">
        <v>24</v>
      </c>
      <c r="U128" t="s">
        <v>1197</v>
      </c>
      <c r="W128" t="s">
        <v>1195</v>
      </c>
      <c r="AB128">
        <v>100</v>
      </c>
      <c r="AD128" t="s">
        <v>1198</v>
      </c>
      <c r="AG128" s="3">
        <v>45664</v>
      </c>
      <c r="AI128" t="s">
        <v>1032</v>
      </c>
      <c r="AL128" t="s">
        <v>1371</v>
      </c>
      <c r="AM128" t="s">
        <v>1200</v>
      </c>
      <c r="AO128" t="s">
        <v>1032</v>
      </c>
      <c r="AS128" t="s">
        <v>1201</v>
      </c>
      <c r="AT128" t="s">
        <v>1201</v>
      </c>
      <c r="AU128" t="s">
        <v>1201</v>
      </c>
      <c r="AV128" t="s">
        <v>1201</v>
      </c>
      <c r="AW128" t="s">
        <v>1202</v>
      </c>
      <c r="AZ128" t="s">
        <v>1316</v>
      </c>
      <c r="BD128" t="s">
        <v>87</v>
      </c>
    </row>
    <row r="129" spans="1:56">
      <c r="A129" t="s">
        <v>1382</v>
      </c>
      <c r="B129" t="s">
        <v>55</v>
      </c>
      <c r="C129" t="s">
        <v>1188</v>
      </c>
      <c r="D129" t="s">
        <v>291</v>
      </c>
      <c r="E129" t="s">
        <v>20</v>
      </c>
      <c r="F129" t="s">
        <v>1191</v>
      </c>
      <c r="G129" t="s">
        <v>1192</v>
      </c>
      <c r="H129" t="s">
        <v>1193</v>
      </c>
      <c r="I129">
        <v>151029</v>
      </c>
      <c r="J129">
        <v>100</v>
      </c>
      <c r="K129" t="s">
        <v>1194</v>
      </c>
      <c r="Q129">
        <v>10.79</v>
      </c>
      <c r="R129" t="s">
        <v>1205</v>
      </c>
      <c r="S129" t="s">
        <v>1206</v>
      </c>
      <c r="T129">
        <v>24</v>
      </c>
      <c r="U129" t="s">
        <v>1197</v>
      </c>
      <c r="W129" t="s">
        <v>1195</v>
      </c>
      <c r="AB129">
        <v>100</v>
      </c>
      <c r="AD129" t="s">
        <v>1198</v>
      </c>
      <c r="AG129" s="3">
        <v>45664</v>
      </c>
      <c r="AI129" t="s">
        <v>1032</v>
      </c>
      <c r="AL129" t="s">
        <v>1383</v>
      </c>
      <c r="AM129" t="s">
        <v>1200</v>
      </c>
      <c r="AO129" t="s">
        <v>1032</v>
      </c>
      <c r="AS129" t="s">
        <v>1201</v>
      </c>
      <c r="AT129" t="s">
        <v>1201</v>
      </c>
      <c r="AU129" t="s">
        <v>1201</v>
      </c>
      <c r="AV129" t="s">
        <v>1201</v>
      </c>
      <c r="AW129" t="s">
        <v>1202</v>
      </c>
      <c r="AZ129" t="s">
        <v>1316</v>
      </c>
      <c r="BD129" t="s">
        <v>87</v>
      </c>
    </row>
    <row r="130" spans="1:56">
      <c r="A130" t="s">
        <v>1384</v>
      </c>
      <c r="B130" t="s">
        <v>887</v>
      </c>
      <c r="C130" t="s">
        <v>1188</v>
      </c>
      <c r="D130" t="s">
        <v>1189</v>
      </c>
      <c r="E130" t="s">
        <v>1190</v>
      </c>
      <c r="F130" t="s">
        <v>1191</v>
      </c>
      <c r="G130" t="s">
        <v>1269</v>
      </c>
      <c r="H130" t="s">
        <v>1193</v>
      </c>
      <c r="I130">
        <v>148828</v>
      </c>
      <c r="J130">
        <v>100</v>
      </c>
      <c r="K130" t="s">
        <v>1194</v>
      </c>
      <c r="Q130">
        <v>0.82499999999999996</v>
      </c>
      <c r="R130" t="s">
        <v>1195</v>
      </c>
      <c r="S130" t="s">
        <v>1196</v>
      </c>
      <c r="T130">
        <v>12</v>
      </c>
      <c r="U130" t="s">
        <v>1197</v>
      </c>
      <c r="W130" t="s">
        <v>1195</v>
      </c>
      <c r="AA130">
        <v>4.95</v>
      </c>
      <c r="AD130" t="s">
        <v>1198</v>
      </c>
      <c r="AG130" s="3">
        <v>45664</v>
      </c>
      <c r="AI130" t="s">
        <v>891</v>
      </c>
      <c r="AL130" t="s">
        <v>1385</v>
      </c>
      <c r="AM130" t="s">
        <v>1200</v>
      </c>
      <c r="AO130" t="s">
        <v>891</v>
      </c>
      <c r="AS130" t="s">
        <v>1201</v>
      </c>
      <c r="AT130" t="s">
        <v>1201</v>
      </c>
      <c r="AU130" t="s">
        <v>1201</v>
      </c>
      <c r="AV130" t="s">
        <v>1201</v>
      </c>
      <c r="AW130" t="s">
        <v>1202</v>
      </c>
      <c r="AZ130" t="s">
        <v>68</v>
      </c>
      <c r="BD130" t="s">
        <v>68</v>
      </c>
    </row>
    <row r="131" spans="1:56">
      <c r="A131" t="s">
        <v>1384</v>
      </c>
      <c r="B131" t="s">
        <v>887</v>
      </c>
      <c r="C131" t="s">
        <v>1188</v>
      </c>
      <c r="D131" t="s">
        <v>1386</v>
      </c>
      <c r="E131" t="s">
        <v>1190</v>
      </c>
      <c r="F131" t="s">
        <v>1191</v>
      </c>
      <c r="G131" t="s">
        <v>1269</v>
      </c>
      <c r="H131" t="s">
        <v>1193</v>
      </c>
      <c r="I131">
        <v>149528</v>
      </c>
      <c r="J131">
        <v>100</v>
      </c>
      <c r="K131" t="s">
        <v>1194</v>
      </c>
      <c r="Q131">
        <v>0.66900000000000004</v>
      </c>
      <c r="R131" t="s">
        <v>1195</v>
      </c>
      <c r="S131" t="s">
        <v>1196</v>
      </c>
      <c r="T131">
        <v>12</v>
      </c>
      <c r="U131" t="s">
        <v>1197</v>
      </c>
      <c r="W131" t="s">
        <v>1195</v>
      </c>
      <c r="AA131">
        <v>6.95</v>
      </c>
      <c r="AD131" t="s">
        <v>1198</v>
      </c>
      <c r="AG131" s="3">
        <v>45664</v>
      </c>
      <c r="AI131" t="s">
        <v>891</v>
      </c>
      <c r="AL131" t="s">
        <v>1387</v>
      </c>
      <c r="AM131" t="s">
        <v>1200</v>
      </c>
      <c r="AO131" t="s">
        <v>891</v>
      </c>
      <c r="AS131" t="s">
        <v>1201</v>
      </c>
      <c r="AT131" t="s">
        <v>1201</v>
      </c>
      <c r="AU131" t="s">
        <v>1201</v>
      </c>
      <c r="AV131" t="s">
        <v>1201</v>
      </c>
      <c r="AW131" t="s">
        <v>1202</v>
      </c>
      <c r="AZ131" t="s">
        <v>68</v>
      </c>
      <c r="BD131" t="s">
        <v>68</v>
      </c>
    </row>
    <row r="132" spans="1:56">
      <c r="A132" t="s">
        <v>1384</v>
      </c>
      <c r="B132" t="s">
        <v>887</v>
      </c>
      <c r="C132" t="s">
        <v>1188</v>
      </c>
      <c r="D132" t="s">
        <v>1388</v>
      </c>
      <c r="E132" t="s">
        <v>1190</v>
      </c>
      <c r="F132" t="s">
        <v>1191</v>
      </c>
      <c r="G132" t="s">
        <v>1269</v>
      </c>
      <c r="H132" t="s">
        <v>1193</v>
      </c>
      <c r="I132">
        <v>21204</v>
      </c>
      <c r="J132">
        <v>100</v>
      </c>
      <c r="K132" t="s">
        <v>1194</v>
      </c>
      <c r="Q132">
        <v>0.71899999999999997</v>
      </c>
      <c r="R132" t="s">
        <v>1195</v>
      </c>
      <c r="S132" t="s">
        <v>1196</v>
      </c>
      <c r="T132">
        <v>12</v>
      </c>
      <c r="U132" t="s">
        <v>1197</v>
      </c>
      <c r="W132" t="s">
        <v>1195</v>
      </c>
      <c r="AA132">
        <v>4.95</v>
      </c>
      <c r="AD132" t="s">
        <v>1198</v>
      </c>
      <c r="AG132" s="3">
        <v>45664</v>
      </c>
      <c r="AI132" t="s">
        <v>891</v>
      </c>
      <c r="AL132" t="s">
        <v>1389</v>
      </c>
      <c r="AM132" t="s">
        <v>1200</v>
      </c>
      <c r="AO132" t="s">
        <v>891</v>
      </c>
      <c r="AS132" t="s">
        <v>1201</v>
      </c>
      <c r="AT132" t="s">
        <v>1201</v>
      </c>
      <c r="AU132" t="s">
        <v>1201</v>
      </c>
      <c r="AV132" t="s">
        <v>1201</v>
      </c>
      <c r="AW132" t="s">
        <v>1202</v>
      </c>
      <c r="AZ132" t="s">
        <v>68</v>
      </c>
      <c r="BD132" t="s">
        <v>68</v>
      </c>
    </row>
    <row r="133" spans="1:56">
      <c r="A133" t="s">
        <v>1390</v>
      </c>
      <c r="B133" t="s">
        <v>887</v>
      </c>
      <c r="C133" t="s">
        <v>1188</v>
      </c>
      <c r="D133" t="s">
        <v>1388</v>
      </c>
      <c r="E133" t="s">
        <v>1190</v>
      </c>
      <c r="F133" t="s">
        <v>1191</v>
      </c>
      <c r="G133" t="s">
        <v>1192</v>
      </c>
      <c r="H133" t="s">
        <v>1193</v>
      </c>
      <c r="I133">
        <v>149527</v>
      </c>
      <c r="J133">
        <v>100</v>
      </c>
      <c r="K133" t="s">
        <v>1194</v>
      </c>
      <c r="Q133">
        <v>0.749</v>
      </c>
      <c r="R133" t="s">
        <v>1195</v>
      </c>
      <c r="S133" t="s">
        <v>1196</v>
      </c>
      <c r="T133">
        <v>24</v>
      </c>
      <c r="U133" t="s">
        <v>1197</v>
      </c>
      <c r="W133" t="s">
        <v>1195</v>
      </c>
      <c r="AA133">
        <v>4.95</v>
      </c>
      <c r="AD133" t="s">
        <v>1198</v>
      </c>
      <c r="AG133" s="3">
        <v>45664</v>
      </c>
      <c r="AI133" t="s">
        <v>915</v>
      </c>
      <c r="AL133" t="s">
        <v>1391</v>
      </c>
      <c r="AM133" t="s">
        <v>1200</v>
      </c>
      <c r="AO133" t="s">
        <v>915</v>
      </c>
      <c r="AS133" t="s">
        <v>1201</v>
      </c>
      <c r="AT133" t="s">
        <v>1201</v>
      </c>
      <c r="AU133" t="s">
        <v>1201</v>
      </c>
      <c r="AV133" t="s">
        <v>1201</v>
      </c>
      <c r="AW133" t="s">
        <v>1202</v>
      </c>
      <c r="AZ133" t="s">
        <v>68</v>
      </c>
      <c r="BD133" t="s">
        <v>68</v>
      </c>
    </row>
    <row r="134" spans="1:56">
      <c r="A134" t="s">
        <v>1390</v>
      </c>
      <c r="B134" t="s">
        <v>887</v>
      </c>
      <c r="C134" t="s">
        <v>1188</v>
      </c>
      <c r="D134" t="s">
        <v>1386</v>
      </c>
      <c r="E134" t="s">
        <v>1190</v>
      </c>
      <c r="F134" t="s">
        <v>1191</v>
      </c>
      <c r="G134" t="s">
        <v>1192</v>
      </c>
      <c r="H134" t="s">
        <v>1193</v>
      </c>
      <c r="I134">
        <v>144871</v>
      </c>
      <c r="J134">
        <v>100</v>
      </c>
      <c r="K134" t="s">
        <v>1194</v>
      </c>
      <c r="Q134">
        <v>0.69899999999999995</v>
      </c>
      <c r="R134" t="s">
        <v>1195</v>
      </c>
      <c r="S134" t="s">
        <v>1196</v>
      </c>
      <c r="T134">
        <v>24</v>
      </c>
      <c r="U134" t="s">
        <v>1197</v>
      </c>
      <c r="W134" t="s">
        <v>1195</v>
      </c>
      <c r="AA134">
        <v>6.95</v>
      </c>
      <c r="AD134" t="s">
        <v>1198</v>
      </c>
      <c r="AG134" s="3">
        <v>45664</v>
      </c>
      <c r="AI134" t="s">
        <v>915</v>
      </c>
      <c r="AL134" t="s">
        <v>1371</v>
      </c>
      <c r="AM134" t="s">
        <v>1200</v>
      </c>
      <c r="AO134" t="s">
        <v>915</v>
      </c>
      <c r="AS134" t="s">
        <v>1201</v>
      </c>
      <c r="AT134" t="s">
        <v>1201</v>
      </c>
      <c r="AU134" t="s">
        <v>1201</v>
      </c>
      <c r="AV134" t="s">
        <v>1201</v>
      </c>
      <c r="AW134" t="s">
        <v>1202</v>
      </c>
      <c r="AZ134" t="s">
        <v>68</v>
      </c>
      <c r="BD134" t="s">
        <v>68</v>
      </c>
    </row>
    <row r="135" spans="1:56">
      <c r="A135" t="s">
        <v>1392</v>
      </c>
      <c r="B135" t="s">
        <v>887</v>
      </c>
      <c r="C135" t="s">
        <v>1188</v>
      </c>
      <c r="D135" t="s">
        <v>1189</v>
      </c>
      <c r="E135" t="s">
        <v>1190</v>
      </c>
      <c r="F135" t="s">
        <v>1191</v>
      </c>
      <c r="G135" t="s">
        <v>1192</v>
      </c>
      <c r="H135" t="s">
        <v>1193</v>
      </c>
      <c r="I135">
        <v>152849</v>
      </c>
      <c r="J135">
        <v>100</v>
      </c>
      <c r="K135" t="s">
        <v>1194</v>
      </c>
      <c r="Q135">
        <v>1.149</v>
      </c>
      <c r="R135" t="s">
        <v>1195</v>
      </c>
      <c r="S135" t="s">
        <v>1196</v>
      </c>
      <c r="T135">
        <v>12</v>
      </c>
      <c r="U135" t="s">
        <v>1197</v>
      </c>
      <c r="W135" t="s">
        <v>1195</v>
      </c>
      <c r="AA135">
        <v>6.95</v>
      </c>
      <c r="AB135">
        <v>100</v>
      </c>
      <c r="AD135" t="s">
        <v>1198</v>
      </c>
      <c r="AG135" s="3">
        <v>45664</v>
      </c>
      <c r="AI135" t="s">
        <v>74</v>
      </c>
      <c r="AL135" t="s">
        <v>1393</v>
      </c>
      <c r="AM135" t="s">
        <v>1200</v>
      </c>
      <c r="AO135" t="s">
        <v>74</v>
      </c>
      <c r="AS135" t="s">
        <v>1201</v>
      </c>
      <c r="AT135" t="s">
        <v>1201</v>
      </c>
      <c r="AU135" t="s">
        <v>1201</v>
      </c>
      <c r="AV135" t="s">
        <v>1201</v>
      </c>
      <c r="AW135" t="s">
        <v>1202</v>
      </c>
      <c r="AZ135" t="s">
        <v>68</v>
      </c>
      <c r="BD135" t="s">
        <v>68</v>
      </c>
    </row>
    <row r="136" spans="1:56">
      <c r="A136" t="s">
        <v>1394</v>
      </c>
      <c r="B136" t="s">
        <v>82</v>
      </c>
      <c r="C136" t="s">
        <v>1188</v>
      </c>
      <c r="D136" t="s">
        <v>81</v>
      </c>
      <c r="E136" t="s">
        <v>1190</v>
      </c>
      <c r="F136" t="s">
        <v>1191</v>
      </c>
      <c r="G136" t="s">
        <v>1192</v>
      </c>
      <c r="H136" t="s">
        <v>1193</v>
      </c>
      <c r="I136">
        <v>151153</v>
      </c>
      <c r="J136">
        <v>100</v>
      </c>
      <c r="K136" t="s">
        <v>1194</v>
      </c>
      <c r="Q136">
        <v>77.900000000000006</v>
      </c>
      <c r="R136" t="s">
        <v>1205</v>
      </c>
      <c r="S136" t="s">
        <v>1196</v>
      </c>
      <c r="T136">
        <v>12</v>
      </c>
      <c r="U136" t="s">
        <v>1197</v>
      </c>
      <c r="W136" t="s">
        <v>1195</v>
      </c>
      <c r="AA136">
        <v>5.99</v>
      </c>
      <c r="AB136">
        <v>100</v>
      </c>
      <c r="AD136" t="s">
        <v>1198</v>
      </c>
      <c r="AG136" s="3">
        <v>45664</v>
      </c>
      <c r="AI136" t="s">
        <v>74</v>
      </c>
      <c r="AL136" t="s">
        <v>1395</v>
      </c>
      <c r="AM136" t="s">
        <v>1200</v>
      </c>
      <c r="AO136" t="s">
        <v>74</v>
      </c>
      <c r="AS136" t="s">
        <v>1201</v>
      </c>
      <c r="AT136" t="s">
        <v>1201</v>
      </c>
      <c r="AU136" t="s">
        <v>1201</v>
      </c>
      <c r="AV136" t="s">
        <v>1201</v>
      </c>
      <c r="AW136" t="s">
        <v>1202</v>
      </c>
      <c r="AZ136" t="s">
        <v>68</v>
      </c>
      <c r="BD136" t="s">
        <v>68</v>
      </c>
    </row>
    <row r="137" spans="1:56">
      <c r="A137" t="s">
        <v>1396</v>
      </c>
      <c r="B137" t="s">
        <v>66</v>
      </c>
      <c r="C137" t="s">
        <v>1188</v>
      </c>
      <c r="D137" t="s">
        <v>83</v>
      </c>
      <c r="E137" t="s">
        <v>1190</v>
      </c>
      <c r="F137" t="s">
        <v>1191</v>
      </c>
      <c r="G137" t="s">
        <v>1192</v>
      </c>
      <c r="H137" t="s">
        <v>1193</v>
      </c>
      <c r="I137">
        <v>151268</v>
      </c>
      <c r="J137">
        <v>100</v>
      </c>
      <c r="K137" t="s">
        <v>1194</v>
      </c>
      <c r="Q137">
        <v>1.2490000000000001</v>
      </c>
      <c r="R137" t="s">
        <v>1195</v>
      </c>
      <c r="S137" t="s">
        <v>1196</v>
      </c>
      <c r="T137">
        <v>12</v>
      </c>
      <c r="U137" t="s">
        <v>1197</v>
      </c>
      <c r="W137" t="s">
        <v>1195</v>
      </c>
      <c r="AA137">
        <v>5.99</v>
      </c>
      <c r="AB137">
        <v>100</v>
      </c>
      <c r="AD137" t="s">
        <v>1198</v>
      </c>
      <c r="AG137" s="3">
        <v>45664</v>
      </c>
      <c r="AI137" t="s">
        <v>74</v>
      </c>
      <c r="AL137" t="s">
        <v>1397</v>
      </c>
      <c r="AM137" t="s">
        <v>1200</v>
      </c>
      <c r="AO137" t="s">
        <v>74</v>
      </c>
      <c r="AS137" t="s">
        <v>1201</v>
      </c>
      <c r="AT137" t="s">
        <v>1201</v>
      </c>
      <c r="AU137" t="s">
        <v>1201</v>
      </c>
      <c r="AV137" t="s">
        <v>1201</v>
      </c>
      <c r="AW137" t="s">
        <v>1202</v>
      </c>
      <c r="AZ137" t="s">
        <v>68</v>
      </c>
      <c r="BD137" t="s">
        <v>68</v>
      </c>
    </row>
    <row r="138" spans="1:56">
      <c r="A138" t="s">
        <v>1396</v>
      </c>
      <c r="B138" t="s">
        <v>66</v>
      </c>
      <c r="C138" t="s">
        <v>1188</v>
      </c>
      <c r="D138" t="s">
        <v>1211</v>
      </c>
      <c r="E138" t="s">
        <v>1190</v>
      </c>
      <c r="F138" t="s">
        <v>1191</v>
      </c>
      <c r="G138" t="s">
        <v>1192</v>
      </c>
      <c r="H138" t="s">
        <v>1193</v>
      </c>
      <c r="I138">
        <v>152151</v>
      </c>
      <c r="J138">
        <v>100</v>
      </c>
      <c r="K138" t="s">
        <v>1194</v>
      </c>
      <c r="Q138">
        <v>1.2290000000000001</v>
      </c>
      <c r="R138" t="s">
        <v>1195</v>
      </c>
      <c r="S138" t="s">
        <v>1196</v>
      </c>
      <c r="T138">
        <v>12</v>
      </c>
      <c r="U138" t="s">
        <v>1197</v>
      </c>
      <c r="W138" t="s">
        <v>1195</v>
      </c>
      <c r="AB138">
        <v>100</v>
      </c>
      <c r="AD138" t="s">
        <v>1198</v>
      </c>
      <c r="AG138" s="3">
        <v>45664</v>
      </c>
      <c r="AI138" t="s">
        <v>74</v>
      </c>
      <c r="AL138" t="s">
        <v>1398</v>
      </c>
      <c r="AM138" t="s">
        <v>1200</v>
      </c>
      <c r="AO138" t="s">
        <v>74</v>
      </c>
      <c r="AS138" t="s">
        <v>1201</v>
      </c>
      <c r="AT138" t="s">
        <v>1201</v>
      </c>
      <c r="AU138" t="s">
        <v>1201</v>
      </c>
      <c r="AV138" t="s">
        <v>1201</v>
      </c>
      <c r="AW138" t="s">
        <v>1202</v>
      </c>
      <c r="AZ138" t="s">
        <v>68</v>
      </c>
      <c r="BD138" t="s">
        <v>68</v>
      </c>
    </row>
    <row r="139" spans="1:56">
      <c r="A139" t="s">
        <v>1399</v>
      </c>
      <c r="B139" t="s">
        <v>76</v>
      </c>
      <c r="C139" t="s">
        <v>1188</v>
      </c>
      <c r="D139" t="s">
        <v>1220</v>
      </c>
      <c r="E139" t="s">
        <v>1190</v>
      </c>
      <c r="F139" t="s">
        <v>1191</v>
      </c>
      <c r="G139" t="s">
        <v>1192</v>
      </c>
      <c r="H139" t="s">
        <v>1193</v>
      </c>
      <c r="I139">
        <v>151785</v>
      </c>
      <c r="J139">
        <v>100</v>
      </c>
      <c r="K139" t="s">
        <v>1194</v>
      </c>
      <c r="Q139">
        <v>69.900000000000006</v>
      </c>
      <c r="R139" t="s">
        <v>1205</v>
      </c>
      <c r="S139" t="s">
        <v>1216</v>
      </c>
      <c r="T139">
        <v>12</v>
      </c>
      <c r="U139" t="s">
        <v>1197</v>
      </c>
      <c r="W139" t="s">
        <v>1195</v>
      </c>
      <c r="AB139">
        <v>50</v>
      </c>
      <c r="AD139" t="s">
        <v>1198</v>
      </c>
      <c r="AG139" s="3">
        <v>45664</v>
      </c>
      <c r="AI139" t="s">
        <v>74</v>
      </c>
      <c r="AL139" t="s">
        <v>1400</v>
      </c>
      <c r="AM139" t="s">
        <v>1200</v>
      </c>
      <c r="AO139" t="s">
        <v>74</v>
      </c>
      <c r="AS139" t="s">
        <v>1201</v>
      </c>
      <c r="AT139" t="s">
        <v>1201</v>
      </c>
      <c r="AU139" t="s">
        <v>1201</v>
      </c>
      <c r="AV139" t="s">
        <v>1201</v>
      </c>
      <c r="AW139" t="s">
        <v>1202</v>
      </c>
      <c r="AZ139" t="s">
        <v>68</v>
      </c>
      <c r="BD139" t="s">
        <v>68</v>
      </c>
    </row>
    <row r="140" spans="1:56">
      <c r="A140" t="s">
        <v>1399</v>
      </c>
      <c r="B140" t="s">
        <v>76</v>
      </c>
      <c r="C140" t="s">
        <v>1188</v>
      </c>
      <c r="D140" t="s">
        <v>1218</v>
      </c>
      <c r="E140" t="s">
        <v>1190</v>
      </c>
      <c r="F140" t="s">
        <v>1191</v>
      </c>
      <c r="G140" t="s">
        <v>1192</v>
      </c>
      <c r="H140" t="s">
        <v>1193</v>
      </c>
      <c r="I140">
        <v>151781</v>
      </c>
      <c r="J140">
        <v>100</v>
      </c>
      <c r="K140" t="s">
        <v>1194</v>
      </c>
      <c r="Q140">
        <v>69.900000000000006</v>
      </c>
      <c r="R140" t="s">
        <v>1205</v>
      </c>
      <c r="S140" t="s">
        <v>1196</v>
      </c>
      <c r="T140">
        <v>12</v>
      </c>
      <c r="U140" t="s">
        <v>1197</v>
      </c>
      <c r="W140" t="s">
        <v>1195</v>
      </c>
      <c r="AB140">
        <v>50</v>
      </c>
      <c r="AD140" t="s">
        <v>1198</v>
      </c>
      <c r="AG140" s="3">
        <v>45664</v>
      </c>
      <c r="AI140" t="s">
        <v>74</v>
      </c>
      <c r="AL140" t="s">
        <v>1401</v>
      </c>
      <c r="AM140" t="s">
        <v>1200</v>
      </c>
      <c r="AO140" t="s">
        <v>74</v>
      </c>
      <c r="AS140" t="s">
        <v>1201</v>
      </c>
      <c r="AT140" t="s">
        <v>1201</v>
      </c>
      <c r="AU140" t="s">
        <v>1201</v>
      </c>
      <c r="AV140" t="s">
        <v>1201</v>
      </c>
      <c r="AW140" t="s">
        <v>1202</v>
      </c>
      <c r="AZ140" t="s">
        <v>68</v>
      </c>
      <c r="BD140" t="s">
        <v>68</v>
      </c>
    </row>
    <row r="141" spans="1:56">
      <c r="A141" t="s">
        <v>1399</v>
      </c>
      <c r="B141" t="s">
        <v>76</v>
      </c>
      <c r="C141" t="s">
        <v>1188</v>
      </c>
      <c r="D141" t="s">
        <v>1215</v>
      </c>
      <c r="E141" t="s">
        <v>1190</v>
      </c>
      <c r="F141" t="s">
        <v>1191</v>
      </c>
      <c r="G141" t="s">
        <v>1192</v>
      </c>
      <c r="H141" t="s">
        <v>1193</v>
      </c>
      <c r="I141">
        <v>148294</v>
      </c>
      <c r="J141">
        <v>100</v>
      </c>
      <c r="K141" t="s">
        <v>1194</v>
      </c>
      <c r="Q141">
        <v>74.900000000000006</v>
      </c>
      <c r="R141" t="s">
        <v>1205</v>
      </c>
      <c r="S141" t="s">
        <v>1216</v>
      </c>
      <c r="T141">
        <v>12</v>
      </c>
      <c r="U141" t="s">
        <v>1197</v>
      </c>
      <c r="W141" t="s">
        <v>1195</v>
      </c>
      <c r="AB141">
        <v>50</v>
      </c>
      <c r="AD141" t="s">
        <v>1198</v>
      </c>
      <c r="AG141" s="3">
        <v>45664</v>
      </c>
      <c r="AI141" t="s">
        <v>74</v>
      </c>
      <c r="AL141" t="s">
        <v>1402</v>
      </c>
      <c r="AM141" t="s">
        <v>1200</v>
      </c>
      <c r="AO141" t="s">
        <v>74</v>
      </c>
      <c r="AS141" t="s">
        <v>1201</v>
      </c>
      <c r="AT141" t="s">
        <v>1201</v>
      </c>
      <c r="AU141" t="s">
        <v>1201</v>
      </c>
      <c r="AV141" t="s">
        <v>1201</v>
      </c>
      <c r="AW141" t="s">
        <v>1202</v>
      </c>
      <c r="AZ141" t="s">
        <v>68</v>
      </c>
      <c r="BD141" t="s">
        <v>68</v>
      </c>
    </row>
    <row r="142" spans="1:56">
      <c r="A142" t="s">
        <v>1399</v>
      </c>
      <c r="B142" t="s">
        <v>76</v>
      </c>
      <c r="C142" t="s">
        <v>1188</v>
      </c>
      <c r="D142" t="s">
        <v>1222</v>
      </c>
      <c r="E142" t="s">
        <v>1190</v>
      </c>
      <c r="F142" t="s">
        <v>1191</v>
      </c>
      <c r="G142" t="s">
        <v>1192</v>
      </c>
      <c r="H142" t="s">
        <v>1193</v>
      </c>
      <c r="I142">
        <v>148148</v>
      </c>
      <c r="J142">
        <v>100</v>
      </c>
      <c r="K142" t="s">
        <v>1194</v>
      </c>
      <c r="Q142">
        <v>7.29</v>
      </c>
      <c r="R142" t="s">
        <v>1195</v>
      </c>
      <c r="S142" t="s">
        <v>1223</v>
      </c>
      <c r="T142">
        <v>12</v>
      </c>
      <c r="U142" t="s">
        <v>1197</v>
      </c>
      <c r="W142" t="s">
        <v>1195</v>
      </c>
      <c r="AB142">
        <v>50</v>
      </c>
      <c r="AD142" t="s">
        <v>1198</v>
      </c>
      <c r="AG142" s="3">
        <v>45664</v>
      </c>
      <c r="AI142" t="s">
        <v>74</v>
      </c>
      <c r="AL142" t="s">
        <v>1403</v>
      </c>
      <c r="AM142" t="s">
        <v>1200</v>
      </c>
      <c r="AO142" t="s">
        <v>74</v>
      </c>
      <c r="AS142" t="s">
        <v>1201</v>
      </c>
      <c r="AT142" t="s">
        <v>1201</v>
      </c>
      <c r="AU142" t="s">
        <v>1201</v>
      </c>
      <c r="AV142" t="s">
        <v>1201</v>
      </c>
      <c r="AW142" t="s">
        <v>1202</v>
      </c>
      <c r="AZ142" t="s">
        <v>68</v>
      </c>
      <c r="BD142" t="s">
        <v>68</v>
      </c>
    </row>
    <row r="143" spans="1:56">
      <c r="A143" t="s">
        <v>1404</v>
      </c>
      <c r="B143" t="s">
        <v>86</v>
      </c>
      <c r="C143" t="s">
        <v>1188</v>
      </c>
      <c r="D143" t="s">
        <v>1226</v>
      </c>
      <c r="E143" t="s">
        <v>1190</v>
      </c>
      <c r="F143" t="s">
        <v>1227</v>
      </c>
      <c r="G143" t="s">
        <v>1192</v>
      </c>
      <c r="H143" t="s">
        <v>1193</v>
      </c>
      <c r="I143">
        <v>151197</v>
      </c>
      <c r="J143">
        <v>100</v>
      </c>
      <c r="K143" t="s">
        <v>1194</v>
      </c>
      <c r="Q143">
        <v>90.9</v>
      </c>
      <c r="R143" t="s">
        <v>1205</v>
      </c>
      <c r="S143" t="s">
        <v>1196</v>
      </c>
      <c r="T143">
        <v>12</v>
      </c>
      <c r="U143" t="s">
        <v>1197</v>
      </c>
      <c r="W143" t="s">
        <v>1195</v>
      </c>
      <c r="AA143">
        <v>5.99</v>
      </c>
      <c r="AB143">
        <v>100</v>
      </c>
      <c r="AD143" t="s">
        <v>1198</v>
      </c>
      <c r="AG143" s="3">
        <v>45664</v>
      </c>
      <c r="AI143" t="s">
        <v>74</v>
      </c>
      <c r="AL143" t="s">
        <v>1405</v>
      </c>
      <c r="AM143" t="s">
        <v>1200</v>
      </c>
      <c r="AO143" t="s">
        <v>74</v>
      </c>
      <c r="AS143" t="s">
        <v>1201</v>
      </c>
      <c r="AT143" t="s">
        <v>1201</v>
      </c>
      <c r="AU143" t="s">
        <v>1201</v>
      </c>
      <c r="AV143" t="s">
        <v>1201</v>
      </c>
      <c r="AW143" t="s">
        <v>1202</v>
      </c>
      <c r="AZ143" t="s">
        <v>68</v>
      </c>
      <c r="BD143" t="s">
        <v>68</v>
      </c>
    </row>
    <row r="144" spans="1:56">
      <c r="A144" t="s">
        <v>1406</v>
      </c>
      <c r="B144" t="s">
        <v>66</v>
      </c>
      <c r="C144" t="s">
        <v>1188</v>
      </c>
      <c r="D144" t="s">
        <v>1296</v>
      </c>
      <c r="E144" t="s">
        <v>20</v>
      </c>
      <c r="F144" t="s">
        <v>1191</v>
      </c>
      <c r="G144" t="s">
        <v>1231</v>
      </c>
      <c r="H144" t="s">
        <v>1193</v>
      </c>
      <c r="I144">
        <v>152661</v>
      </c>
      <c r="J144">
        <v>100</v>
      </c>
      <c r="K144" t="s">
        <v>1194</v>
      </c>
      <c r="Q144">
        <v>14.19</v>
      </c>
      <c r="R144" t="s">
        <v>1205</v>
      </c>
      <c r="S144" t="s">
        <v>1206</v>
      </c>
      <c r="T144">
        <v>15</v>
      </c>
      <c r="U144" t="s">
        <v>1197</v>
      </c>
      <c r="W144" t="s">
        <v>1195</v>
      </c>
      <c r="AD144" t="s">
        <v>1198</v>
      </c>
      <c r="AG144" s="3">
        <v>45664</v>
      </c>
      <c r="AI144" t="s">
        <v>1407</v>
      </c>
      <c r="AL144" t="s">
        <v>1252</v>
      </c>
      <c r="AM144" t="s">
        <v>1200</v>
      </c>
      <c r="AO144" t="s">
        <v>1407</v>
      </c>
      <c r="AS144" t="s">
        <v>1201</v>
      </c>
      <c r="AT144" t="s">
        <v>1201</v>
      </c>
      <c r="AU144" t="s">
        <v>1201</v>
      </c>
      <c r="AV144" t="s">
        <v>1201</v>
      </c>
      <c r="AW144" t="s">
        <v>1202</v>
      </c>
      <c r="AZ144" t="s">
        <v>68</v>
      </c>
      <c r="BD144" t="s">
        <v>68</v>
      </c>
    </row>
    <row r="145" spans="1:56">
      <c r="A145" t="s">
        <v>1408</v>
      </c>
      <c r="B145" t="s">
        <v>39</v>
      </c>
      <c r="C145" t="s">
        <v>1188</v>
      </c>
      <c r="D145" t="s">
        <v>1314</v>
      </c>
      <c r="E145" t="s">
        <v>20</v>
      </c>
      <c r="F145" t="s">
        <v>1230</v>
      </c>
      <c r="G145" t="s">
        <v>1231</v>
      </c>
      <c r="H145" t="s">
        <v>1193</v>
      </c>
      <c r="I145">
        <v>152631</v>
      </c>
      <c r="J145">
        <v>100</v>
      </c>
      <c r="K145" t="s">
        <v>1194</v>
      </c>
      <c r="Q145">
        <v>15.69</v>
      </c>
      <c r="R145" t="s">
        <v>1205</v>
      </c>
      <c r="S145" t="s">
        <v>1206</v>
      </c>
      <c r="T145">
        <v>3</v>
      </c>
      <c r="U145" t="s">
        <v>1197</v>
      </c>
      <c r="W145" t="s">
        <v>1195</v>
      </c>
      <c r="AD145" t="s">
        <v>1198</v>
      </c>
      <c r="AG145" s="3">
        <v>45664</v>
      </c>
      <c r="AI145" t="s">
        <v>1409</v>
      </c>
      <c r="AL145" t="s">
        <v>1315</v>
      </c>
      <c r="AM145" t="s">
        <v>1200</v>
      </c>
      <c r="AO145" t="s">
        <v>1409</v>
      </c>
      <c r="AS145" t="s">
        <v>1201</v>
      </c>
      <c r="AT145" t="s">
        <v>1201</v>
      </c>
      <c r="AU145" t="s">
        <v>1201</v>
      </c>
      <c r="AV145" t="s">
        <v>1201</v>
      </c>
      <c r="AW145" t="s">
        <v>1202</v>
      </c>
      <c r="AZ145" t="s">
        <v>1316</v>
      </c>
      <c r="BD145" t="s">
        <v>87</v>
      </c>
    </row>
    <row r="146" spans="1:56">
      <c r="A146" t="s">
        <v>1408</v>
      </c>
      <c r="B146" t="s">
        <v>39</v>
      </c>
      <c r="C146" t="s">
        <v>1188</v>
      </c>
      <c r="D146" t="s">
        <v>1343</v>
      </c>
      <c r="E146" t="s">
        <v>20</v>
      </c>
      <c r="F146" t="s">
        <v>1230</v>
      </c>
      <c r="G146" t="s">
        <v>1231</v>
      </c>
      <c r="H146" t="s">
        <v>1193</v>
      </c>
      <c r="I146">
        <v>152617</v>
      </c>
      <c r="J146">
        <v>100</v>
      </c>
      <c r="K146" t="s">
        <v>1194</v>
      </c>
      <c r="Q146">
        <v>11.89</v>
      </c>
      <c r="R146" t="s">
        <v>1205</v>
      </c>
      <c r="S146" t="s">
        <v>1206</v>
      </c>
      <c r="T146">
        <v>3</v>
      </c>
      <c r="U146" t="s">
        <v>1197</v>
      </c>
      <c r="W146" t="s">
        <v>1195</v>
      </c>
      <c r="AD146" t="s">
        <v>1198</v>
      </c>
      <c r="AG146" s="3">
        <v>45664</v>
      </c>
      <c r="AI146" t="s">
        <v>1409</v>
      </c>
      <c r="AL146" t="s">
        <v>1346</v>
      </c>
      <c r="AM146" t="s">
        <v>1200</v>
      </c>
      <c r="AO146" t="s">
        <v>1409</v>
      </c>
      <c r="AS146" t="s">
        <v>1201</v>
      </c>
      <c r="AT146" t="s">
        <v>1201</v>
      </c>
      <c r="AU146" t="s">
        <v>1201</v>
      </c>
      <c r="AV146" t="s">
        <v>1201</v>
      </c>
      <c r="AW146" t="s">
        <v>1202</v>
      </c>
      <c r="AZ146" t="s">
        <v>1316</v>
      </c>
      <c r="BD146" t="s">
        <v>87</v>
      </c>
    </row>
    <row r="147" spans="1:56">
      <c r="A147" t="s">
        <v>1408</v>
      </c>
      <c r="B147" t="s">
        <v>39</v>
      </c>
      <c r="C147" t="s">
        <v>1188</v>
      </c>
      <c r="D147" t="s">
        <v>1347</v>
      </c>
      <c r="E147" t="s">
        <v>20</v>
      </c>
      <c r="F147" t="s">
        <v>1230</v>
      </c>
      <c r="G147" t="s">
        <v>1231</v>
      </c>
      <c r="H147" t="s">
        <v>1193</v>
      </c>
      <c r="I147">
        <v>152629</v>
      </c>
      <c r="J147">
        <v>100</v>
      </c>
      <c r="K147" t="s">
        <v>1194</v>
      </c>
      <c r="Q147">
        <v>11.19</v>
      </c>
      <c r="R147" t="s">
        <v>1205</v>
      </c>
      <c r="S147" t="s">
        <v>1206</v>
      </c>
      <c r="T147">
        <v>3</v>
      </c>
      <c r="U147" t="s">
        <v>1197</v>
      </c>
      <c r="W147" t="s">
        <v>1195</v>
      </c>
      <c r="AD147" t="s">
        <v>1198</v>
      </c>
      <c r="AG147" s="3">
        <v>45664</v>
      </c>
      <c r="AI147" t="s">
        <v>1409</v>
      </c>
      <c r="AL147" t="s">
        <v>1346</v>
      </c>
      <c r="AM147" t="s">
        <v>1200</v>
      </c>
      <c r="AO147" t="s">
        <v>1409</v>
      </c>
      <c r="AS147" t="s">
        <v>1201</v>
      </c>
      <c r="AT147" t="s">
        <v>1201</v>
      </c>
      <c r="AU147" t="s">
        <v>1201</v>
      </c>
      <c r="AV147" t="s">
        <v>1201</v>
      </c>
      <c r="AW147" t="s">
        <v>1202</v>
      </c>
      <c r="AZ147" t="s">
        <v>1316</v>
      </c>
      <c r="BD147" t="s">
        <v>87</v>
      </c>
    </row>
    <row r="148" spans="1:56">
      <c r="A148" t="s">
        <v>1410</v>
      </c>
      <c r="B148" t="s">
        <v>55</v>
      </c>
      <c r="C148" t="s">
        <v>1188</v>
      </c>
      <c r="D148" t="s">
        <v>291</v>
      </c>
      <c r="E148" t="s">
        <v>20</v>
      </c>
      <c r="F148" t="s">
        <v>1191</v>
      </c>
      <c r="G148" t="s">
        <v>1192</v>
      </c>
      <c r="H148" t="s">
        <v>1193</v>
      </c>
      <c r="I148">
        <v>151360</v>
      </c>
      <c r="J148">
        <v>100</v>
      </c>
      <c r="K148" t="s">
        <v>1194</v>
      </c>
      <c r="Q148">
        <v>8.69</v>
      </c>
      <c r="R148" t="s">
        <v>1205</v>
      </c>
      <c r="S148" t="s">
        <v>1206</v>
      </c>
      <c r="T148">
        <v>4</v>
      </c>
      <c r="U148" t="s">
        <v>1197</v>
      </c>
      <c r="W148" t="s">
        <v>1195</v>
      </c>
      <c r="AD148" t="s">
        <v>1198</v>
      </c>
      <c r="AG148" s="3">
        <v>45664</v>
      </c>
      <c r="AI148" t="s">
        <v>1411</v>
      </c>
      <c r="AL148" t="s">
        <v>1291</v>
      </c>
      <c r="AM148" t="s">
        <v>1200</v>
      </c>
      <c r="AO148" t="s">
        <v>1411</v>
      </c>
      <c r="AS148" t="s">
        <v>1201</v>
      </c>
      <c r="AT148" t="s">
        <v>1201</v>
      </c>
      <c r="AU148" t="s">
        <v>1201</v>
      </c>
      <c r="AV148" t="s">
        <v>1201</v>
      </c>
      <c r="AW148" t="s">
        <v>1202</v>
      </c>
      <c r="AZ148" t="s">
        <v>1316</v>
      </c>
      <c r="BD148" t="s">
        <v>87</v>
      </c>
    </row>
    <row r="149" spans="1:56">
      <c r="A149" t="s">
        <v>1410</v>
      </c>
      <c r="B149" t="s">
        <v>55</v>
      </c>
      <c r="C149" t="s">
        <v>1188</v>
      </c>
      <c r="D149" t="s">
        <v>1355</v>
      </c>
      <c r="E149" t="s">
        <v>20</v>
      </c>
      <c r="F149" t="s">
        <v>1191</v>
      </c>
      <c r="G149" t="s">
        <v>1192</v>
      </c>
      <c r="H149" t="s">
        <v>1193</v>
      </c>
      <c r="I149">
        <v>151362</v>
      </c>
      <c r="J149">
        <v>100</v>
      </c>
      <c r="K149" t="s">
        <v>1194</v>
      </c>
      <c r="Q149">
        <v>11.19</v>
      </c>
      <c r="R149" t="s">
        <v>1205</v>
      </c>
      <c r="S149" t="s">
        <v>1206</v>
      </c>
      <c r="T149">
        <v>4</v>
      </c>
      <c r="U149" t="s">
        <v>1197</v>
      </c>
      <c r="W149" t="s">
        <v>1195</v>
      </c>
      <c r="AD149" t="s">
        <v>1198</v>
      </c>
      <c r="AG149" s="3">
        <v>45664</v>
      </c>
      <c r="AI149" t="s">
        <v>1411</v>
      </c>
      <c r="AL149" t="s">
        <v>1412</v>
      </c>
      <c r="AM149" t="s">
        <v>1200</v>
      </c>
      <c r="AO149" t="s">
        <v>1411</v>
      </c>
      <c r="AS149" t="s">
        <v>1201</v>
      </c>
      <c r="AT149" t="s">
        <v>1201</v>
      </c>
      <c r="AU149" t="s">
        <v>1201</v>
      </c>
      <c r="AV149" t="s">
        <v>1201</v>
      </c>
      <c r="AW149" t="s">
        <v>1202</v>
      </c>
      <c r="AZ149" t="s">
        <v>1316</v>
      </c>
      <c r="BD149" t="s">
        <v>87</v>
      </c>
    </row>
    <row r="150" spans="1:56">
      <c r="A150" t="s">
        <v>1410</v>
      </c>
      <c r="B150" t="s">
        <v>55</v>
      </c>
      <c r="C150" t="s">
        <v>1188</v>
      </c>
      <c r="D150" t="s">
        <v>1352</v>
      </c>
      <c r="E150" t="s">
        <v>20</v>
      </c>
      <c r="F150" t="s">
        <v>1191</v>
      </c>
      <c r="G150" t="s">
        <v>1192</v>
      </c>
      <c r="H150" t="s">
        <v>1193</v>
      </c>
      <c r="I150">
        <v>152642</v>
      </c>
      <c r="J150">
        <v>100</v>
      </c>
      <c r="K150" t="s">
        <v>1194</v>
      </c>
      <c r="Q150">
        <v>9.89</v>
      </c>
      <c r="R150" t="s">
        <v>1205</v>
      </c>
      <c r="S150" t="s">
        <v>1206</v>
      </c>
      <c r="T150">
        <v>4</v>
      </c>
      <c r="U150" t="s">
        <v>1197</v>
      </c>
      <c r="W150" t="s">
        <v>1195</v>
      </c>
      <c r="AD150" t="s">
        <v>1198</v>
      </c>
      <c r="AG150" s="3">
        <v>45664</v>
      </c>
      <c r="AI150" t="s">
        <v>1411</v>
      </c>
      <c r="AL150" t="s">
        <v>1243</v>
      </c>
      <c r="AM150" t="s">
        <v>1200</v>
      </c>
      <c r="AO150" t="s">
        <v>1411</v>
      </c>
      <c r="AS150" t="s">
        <v>1201</v>
      </c>
      <c r="AT150" t="s">
        <v>1201</v>
      </c>
      <c r="AU150" t="s">
        <v>1201</v>
      </c>
      <c r="AV150" t="s">
        <v>1201</v>
      </c>
      <c r="AW150" t="s">
        <v>1202</v>
      </c>
      <c r="AZ150" t="s">
        <v>1316</v>
      </c>
      <c r="BD150" t="s">
        <v>87</v>
      </c>
    </row>
    <row r="151" spans="1:56">
      <c r="A151" t="s">
        <v>1410</v>
      </c>
      <c r="B151" t="s">
        <v>55</v>
      </c>
      <c r="C151" t="s">
        <v>1188</v>
      </c>
      <c r="D151" t="s">
        <v>1350</v>
      </c>
      <c r="E151" t="s">
        <v>20</v>
      </c>
      <c r="F151" t="s">
        <v>1191</v>
      </c>
      <c r="G151" t="s">
        <v>1192</v>
      </c>
      <c r="H151" t="s">
        <v>1193</v>
      </c>
      <c r="I151">
        <v>152640</v>
      </c>
      <c r="J151">
        <v>100</v>
      </c>
      <c r="K151" t="s">
        <v>1194</v>
      </c>
      <c r="Q151">
        <v>10.09</v>
      </c>
      <c r="R151" t="s">
        <v>1205</v>
      </c>
      <c r="S151" t="s">
        <v>1206</v>
      </c>
      <c r="T151">
        <v>4</v>
      </c>
      <c r="U151" t="s">
        <v>1197</v>
      </c>
      <c r="W151" t="s">
        <v>1195</v>
      </c>
      <c r="AD151" t="s">
        <v>1198</v>
      </c>
      <c r="AG151" s="3">
        <v>45664</v>
      </c>
      <c r="AI151" t="s">
        <v>1411</v>
      </c>
      <c r="AL151" t="s">
        <v>1368</v>
      </c>
      <c r="AM151" t="s">
        <v>1200</v>
      </c>
      <c r="AO151" t="s">
        <v>1411</v>
      </c>
      <c r="AS151" t="s">
        <v>1201</v>
      </c>
      <c r="AT151" t="s">
        <v>1201</v>
      </c>
      <c r="AU151" t="s">
        <v>1201</v>
      </c>
      <c r="AV151" t="s">
        <v>1201</v>
      </c>
      <c r="AW151" t="s">
        <v>1202</v>
      </c>
      <c r="AZ151" t="s">
        <v>1316</v>
      </c>
      <c r="BD151" t="s">
        <v>87</v>
      </c>
    </row>
    <row r="152" spans="1:56">
      <c r="A152" t="s">
        <v>1410</v>
      </c>
      <c r="B152" t="s">
        <v>55</v>
      </c>
      <c r="C152" t="s">
        <v>1188</v>
      </c>
      <c r="D152" t="s">
        <v>277</v>
      </c>
      <c r="E152" t="s">
        <v>20</v>
      </c>
      <c r="F152" t="s">
        <v>1191</v>
      </c>
      <c r="G152" t="s">
        <v>1192</v>
      </c>
      <c r="H152" t="s">
        <v>1193</v>
      </c>
      <c r="I152">
        <v>152638</v>
      </c>
      <c r="J152">
        <v>100</v>
      </c>
      <c r="K152" t="s">
        <v>1194</v>
      </c>
      <c r="Q152">
        <v>9.99</v>
      </c>
      <c r="R152" t="s">
        <v>1205</v>
      </c>
      <c r="S152" t="s">
        <v>1206</v>
      </c>
      <c r="T152">
        <v>4</v>
      </c>
      <c r="U152" t="s">
        <v>1197</v>
      </c>
      <c r="W152" t="s">
        <v>1195</v>
      </c>
      <c r="AD152" t="s">
        <v>1198</v>
      </c>
      <c r="AG152" s="3">
        <v>45664</v>
      </c>
      <c r="AI152" t="s">
        <v>1411</v>
      </c>
      <c r="AL152" t="s">
        <v>1371</v>
      </c>
      <c r="AM152" t="s">
        <v>1200</v>
      </c>
      <c r="AO152" t="s">
        <v>1411</v>
      </c>
      <c r="AS152" t="s">
        <v>1201</v>
      </c>
      <c r="AT152" t="s">
        <v>1201</v>
      </c>
      <c r="AU152" t="s">
        <v>1201</v>
      </c>
      <c r="AV152" t="s">
        <v>1201</v>
      </c>
      <c r="AW152" t="s">
        <v>1202</v>
      </c>
      <c r="AZ152" t="s">
        <v>1316</v>
      </c>
      <c r="BD152" t="s">
        <v>87</v>
      </c>
    </row>
    <row r="153" spans="1:56">
      <c r="A153" t="s">
        <v>1410</v>
      </c>
      <c r="B153" t="s">
        <v>55</v>
      </c>
      <c r="C153" t="s">
        <v>1188</v>
      </c>
      <c r="D153" t="s">
        <v>1360</v>
      </c>
      <c r="E153" t="s">
        <v>20</v>
      </c>
      <c r="F153" t="s">
        <v>1191</v>
      </c>
      <c r="G153" t="s">
        <v>1192</v>
      </c>
      <c r="H153" t="s">
        <v>1193</v>
      </c>
      <c r="I153">
        <v>152633</v>
      </c>
      <c r="J153">
        <v>100</v>
      </c>
      <c r="K153" t="s">
        <v>1194</v>
      </c>
      <c r="Q153">
        <v>8.89</v>
      </c>
      <c r="R153" t="s">
        <v>1205</v>
      </c>
      <c r="S153" t="s">
        <v>1206</v>
      </c>
      <c r="T153">
        <v>4</v>
      </c>
      <c r="U153" t="s">
        <v>1197</v>
      </c>
      <c r="W153" t="s">
        <v>1195</v>
      </c>
      <c r="AD153" t="s">
        <v>1198</v>
      </c>
      <c r="AG153" s="3">
        <v>45664</v>
      </c>
      <c r="AI153" t="s">
        <v>1411</v>
      </c>
      <c r="AL153" t="s">
        <v>1413</v>
      </c>
      <c r="AM153" t="s">
        <v>1200</v>
      </c>
      <c r="AO153" t="s">
        <v>1411</v>
      </c>
      <c r="AS153" t="s">
        <v>1201</v>
      </c>
      <c r="AT153" t="s">
        <v>1201</v>
      </c>
      <c r="AU153" t="s">
        <v>1201</v>
      </c>
      <c r="AV153" t="s">
        <v>1201</v>
      </c>
      <c r="AW153" t="s">
        <v>1202</v>
      </c>
      <c r="AZ153" t="s">
        <v>1316</v>
      </c>
      <c r="BD153" t="s">
        <v>87</v>
      </c>
    </row>
    <row r="154" spans="1:56">
      <c r="A154" t="s">
        <v>1410</v>
      </c>
      <c r="B154" t="s">
        <v>55</v>
      </c>
      <c r="C154" t="s">
        <v>1188</v>
      </c>
      <c r="D154" t="s">
        <v>1358</v>
      </c>
      <c r="E154" t="s">
        <v>20</v>
      </c>
      <c r="F154" t="s">
        <v>1191</v>
      </c>
      <c r="G154" t="s">
        <v>1192</v>
      </c>
      <c r="H154" t="s">
        <v>1193</v>
      </c>
      <c r="I154">
        <v>152636</v>
      </c>
      <c r="J154">
        <v>100</v>
      </c>
      <c r="K154" t="s">
        <v>1194</v>
      </c>
      <c r="Q154">
        <v>9.49</v>
      </c>
      <c r="R154" t="s">
        <v>1205</v>
      </c>
      <c r="S154" t="s">
        <v>1206</v>
      </c>
      <c r="T154">
        <v>4</v>
      </c>
      <c r="U154" t="s">
        <v>1197</v>
      </c>
      <c r="W154" t="s">
        <v>1195</v>
      </c>
      <c r="AD154" t="s">
        <v>1198</v>
      </c>
      <c r="AG154" s="3">
        <v>45664</v>
      </c>
      <c r="AI154" t="s">
        <v>1411</v>
      </c>
      <c r="AL154" t="s">
        <v>1247</v>
      </c>
      <c r="AM154" t="s">
        <v>1200</v>
      </c>
      <c r="AO154" t="s">
        <v>1411</v>
      </c>
      <c r="AS154" t="s">
        <v>1201</v>
      </c>
      <c r="AT154" t="s">
        <v>1201</v>
      </c>
      <c r="AU154" t="s">
        <v>1201</v>
      </c>
      <c r="AV154" t="s">
        <v>1201</v>
      </c>
      <c r="AW154" t="s">
        <v>1202</v>
      </c>
      <c r="AZ154" t="s">
        <v>1316</v>
      </c>
      <c r="BD154" t="s">
        <v>87</v>
      </c>
    </row>
    <row r="155" spans="1:56">
      <c r="A155" t="s">
        <v>1414</v>
      </c>
      <c r="B155" t="s">
        <v>55</v>
      </c>
      <c r="C155" t="s">
        <v>1188</v>
      </c>
      <c r="D155" t="s">
        <v>1352</v>
      </c>
      <c r="E155" t="s">
        <v>20</v>
      </c>
      <c r="F155" t="s">
        <v>1191</v>
      </c>
      <c r="G155" t="s">
        <v>1192</v>
      </c>
      <c r="H155" t="s">
        <v>1193</v>
      </c>
      <c r="I155">
        <v>146977</v>
      </c>
      <c r="J155">
        <v>100</v>
      </c>
      <c r="K155" t="s">
        <v>1194</v>
      </c>
      <c r="Q155">
        <v>9.7899999999999991</v>
      </c>
      <c r="R155" t="s">
        <v>1205</v>
      </c>
      <c r="S155" t="s">
        <v>1206</v>
      </c>
      <c r="T155">
        <v>6</v>
      </c>
      <c r="U155" t="s">
        <v>1197</v>
      </c>
      <c r="W155" t="s">
        <v>1195</v>
      </c>
      <c r="AD155" t="s">
        <v>1198</v>
      </c>
      <c r="AG155" s="3">
        <v>45664</v>
      </c>
      <c r="AI155" t="s">
        <v>951</v>
      </c>
      <c r="AL155" t="s">
        <v>1371</v>
      </c>
      <c r="AM155" t="s">
        <v>1200</v>
      </c>
      <c r="AO155" t="s">
        <v>951</v>
      </c>
      <c r="AS155" t="s">
        <v>1201</v>
      </c>
      <c r="AT155" t="s">
        <v>1201</v>
      </c>
      <c r="AU155" t="s">
        <v>1201</v>
      </c>
      <c r="AV155" t="s">
        <v>1201</v>
      </c>
      <c r="AW155" t="s">
        <v>1202</v>
      </c>
      <c r="AZ155" t="s">
        <v>1316</v>
      </c>
      <c r="BD155" t="s">
        <v>87</v>
      </c>
    </row>
    <row r="156" spans="1:56">
      <c r="A156" t="s">
        <v>1414</v>
      </c>
      <c r="B156" t="s">
        <v>55</v>
      </c>
      <c r="C156" t="s">
        <v>1188</v>
      </c>
      <c r="D156" t="s">
        <v>1360</v>
      </c>
      <c r="E156" t="s">
        <v>20</v>
      </c>
      <c r="F156" t="s">
        <v>1191</v>
      </c>
      <c r="G156" t="s">
        <v>1192</v>
      </c>
      <c r="H156" t="s">
        <v>1193</v>
      </c>
      <c r="I156">
        <v>142052</v>
      </c>
      <c r="J156">
        <v>100</v>
      </c>
      <c r="K156" t="s">
        <v>1194</v>
      </c>
      <c r="Q156">
        <v>8.89</v>
      </c>
      <c r="R156" t="s">
        <v>1205</v>
      </c>
      <c r="S156" t="s">
        <v>1206</v>
      </c>
      <c r="T156">
        <v>6</v>
      </c>
      <c r="U156" t="s">
        <v>1197</v>
      </c>
      <c r="W156" t="s">
        <v>1195</v>
      </c>
      <c r="AD156" t="s">
        <v>1198</v>
      </c>
      <c r="AG156" s="3">
        <v>45664</v>
      </c>
      <c r="AI156" t="s">
        <v>951</v>
      </c>
      <c r="AL156" t="s">
        <v>1415</v>
      </c>
      <c r="AM156" t="s">
        <v>1200</v>
      </c>
      <c r="AO156" t="s">
        <v>951</v>
      </c>
      <c r="AS156" t="s">
        <v>1201</v>
      </c>
      <c r="AT156" t="s">
        <v>1201</v>
      </c>
      <c r="AU156" t="s">
        <v>1201</v>
      </c>
      <c r="AV156" t="s">
        <v>1201</v>
      </c>
      <c r="AW156" t="s">
        <v>1202</v>
      </c>
      <c r="AZ156" t="s">
        <v>1316</v>
      </c>
      <c r="BD156" t="s">
        <v>87</v>
      </c>
    </row>
    <row r="157" spans="1:56">
      <c r="A157" t="s">
        <v>1414</v>
      </c>
      <c r="B157" t="s">
        <v>55</v>
      </c>
      <c r="C157" t="s">
        <v>1188</v>
      </c>
      <c r="D157" t="s">
        <v>277</v>
      </c>
      <c r="E157" t="s">
        <v>20</v>
      </c>
      <c r="F157" t="s">
        <v>1191</v>
      </c>
      <c r="G157" t="s">
        <v>1192</v>
      </c>
      <c r="H157" t="s">
        <v>1193</v>
      </c>
      <c r="I157">
        <v>147074</v>
      </c>
      <c r="J157">
        <v>100</v>
      </c>
      <c r="K157" t="s">
        <v>1194</v>
      </c>
      <c r="Q157">
        <v>10.09</v>
      </c>
      <c r="R157" t="s">
        <v>1205</v>
      </c>
      <c r="S157" t="s">
        <v>1206</v>
      </c>
      <c r="T157">
        <v>6</v>
      </c>
      <c r="U157" t="s">
        <v>1197</v>
      </c>
      <c r="W157" t="s">
        <v>1195</v>
      </c>
      <c r="AD157" t="s">
        <v>1198</v>
      </c>
      <c r="AG157" s="3">
        <v>45664</v>
      </c>
      <c r="AI157" t="s">
        <v>951</v>
      </c>
      <c r="AL157" t="s">
        <v>1369</v>
      </c>
      <c r="AM157" t="s">
        <v>1200</v>
      </c>
      <c r="AO157" t="s">
        <v>951</v>
      </c>
      <c r="AS157" t="s">
        <v>1201</v>
      </c>
      <c r="AT157" t="s">
        <v>1201</v>
      </c>
      <c r="AU157" t="s">
        <v>1201</v>
      </c>
      <c r="AV157" t="s">
        <v>1201</v>
      </c>
      <c r="AW157" t="s">
        <v>1202</v>
      </c>
      <c r="AZ157" t="s">
        <v>1316</v>
      </c>
      <c r="BD157" t="s">
        <v>87</v>
      </c>
    </row>
    <row r="158" spans="1:56">
      <c r="A158" t="s">
        <v>1414</v>
      </c>
      <c r="B158" t="s">
        <v>55</v>
      </c>
      <c r="C158" t="s">
        <v>1188</v>
      </c>
      <c r="D158" t="s">
        <v>1350</v>
      </c>
      <c r="E158" t="s">
        <v>20</v>
      </c>
      <c r="F158" t="s">
        <v>1191</v>
      </c>
      <c r="G158" t="s">
        <v>1192</v>
      </c>
      <c r="H158" t="s">
        <v>1193</v>
      </c>
      <c r="I158">
        <v>146972</v>
      </c>
      <c r="J158">
        <v>100</v>
      </c>
      <c r="K158" t="s">
        <v>1194</v>
      </c>
      <c r="Q158">
        <v>9.99</v>
      </c>
      <c r="R158" t="s">
        <v>1205</v>
      </c>
      <c r="S158" t="s">
        <v>1206</v>
      </c>
      <c r="T158">
        <v>6</v>
      </c>
      <c r="U158" t="s">
        <v>1197</v>
      </c>
      <c r="W158" t="s">
        <v>1195</v>
      </c>
      <c r="AD158" t="s">
        <v>1198</v>
      </c>
      <c r="AG158" s="3">
        <v>45664</v>
      </c>
      <c r="AI158" t="s">
        <v>951</v>
      </c>
      <c r="AL158" t="s">
        <v>1383</v>
      </c>
      <c r="AM158" t="s">
        <v>1200</v>
      </c>
      <c r="AO158" t="s">
        <v>951</v>
      </c>
      <c r="AS158" t="s">
        <v>1201</v>
      </c>
      <c r="AT158" t="s">
        <v>1201</v>
      </c>
      <c r="AU158" t="s">
        <v>1201</v>
      </c>
      <c r="AV158" t="s">
        <v>1201</v>
      </c>
      <c r="AW158" t="s">
        <v>1202</v>
      </c>
      <c r="AZ158" t="s">
        <v>1316</v>
      </c>
      <c r="BD158" t="s">
        <v>87</v>
      </c>
    </row>
    <row r="159" spans="1:56">
      <c r="A159" t="s">
        <v>1414</v>
      </c>
      <c r="B159" t="s">
        <v>55</v>
      </c>
      <c r="C159" t="s">
        <v>1188</v>
      </c>
      <c r="D159" t="s">
        <v>1358</v>
      </c>
      <c r="E159" t="s">
        <v>20</v>
      </c>
      <c r="F159" t="s">
        <v>1191</v>
      </c>
      <c r="G159" t="s">
        <v>1192</v>
      </c>
      <c r="H159" t="s">
        <v>1193</v>
      </c>
      <c r="I159">
        <v>142085</v>
      </c>
      <c r="J159">
        <v>100</v>
      </c>
      <c r="K159" t="s">
        <v>1194</v>
      </c>
      <c r="Q159">
        <v>9.7899999999999991</v>
      </c>
      <c r="R159" t="s">
        <v>1205</v>
      </c>
      <c r="S159" t="s">
        <v>1206</v>
      </c>
      <c r="T159">
        <v>6</v>
      </c>
      <c r="U159" t="s">
        <v>1197</v>
      </c>
      <c r="W159" t="s">
        <v>1195</v>
      </c>
      <c r="AD159" t="s">
        <v>1198</v>
      </c>
      <c r="AG159" s="3">
        <v>45664</v>
      </c>
      <c r="AI159" t="s">
        <v>951</v>
      </c>
      <c r="AL159" t="s">
        <v>1368</v>
      </c>
      <c r="AM159" t="s">
        <v>1200</v>
      </c>
      <c r="AO159" t="s">
        <v>951</v>
      </c>
      <c r="AS159" t="s">
        <v>1201</v>
      </c>
      <c r="AT159" t="s">
        <v>1201</v>
      </c>
      <c r="AU159" t="s">
        <v>1201</v>
      </c>
      <c r="AV159" t="s">
        <v>1201</v>
      </c>
      <c r="AW159" t="s">
        <v>1202</v>
      </c>
      <c r="AZ159" t="s">
        <v>1316</v>
      </c>
      <c r="BD159" t="s">
        <v>87</v>
      </c>
    </row>
    <row r="160" spans="1:56">
      <c r="A160" t="s">
        <v>1416</v>
      </c>
      <c r="B160" t="s">
        <v>39</v>
      </c>
      <c r="C160" t="s">
        <v>1188</v>
      </c>
      <c r="D160" t="s">
        <v>1347</v>
      </c>
      <c r="E160" t="s">
        <v>20</v>
      </c>
      <c r="F160" t="s">
        <v>1230</v>
      </c>
      <c r="G160" t="s">
        <v>1231</v>
      </c>
      <c r="H160" t="s">
        <v>1193</v>
      </c>
      <c r="I160">
        <v>152630</v>
      </c>
      <c r="J160">
        <v>100</v>
      </c>
      <c r="K160" t="s">
        <v>1194</v>
      </c>
      <c r="Q160">
        <v>11.89</v>
      </c>
      <c r="R160" t="s">
        <v>1205</v>
      </c>
      <c r="S160" t="s">
        <v>1206</v>
      </c>
      <c r="T160">
        <v>8</v>
      </c>
      <c r="U160" t="s">
        <v>1197</v>
      </c>
      <c r="W160" t="s">
        <v>1195</v>
      </c>
      <c r="AD160" t="s">
        <v>1198</v>
      </c>
      <c r="AG160" s="3">
        <v>45664</v>
      </c>
      <c r="AI160" t="s">
        <v>1417</v>
      </c>
      <c r="AL160" t="s">
        <v>1346</v>
      </c>
      <c r="AM160" t="s">
        <v>1200</v>
      </c>
      <c r="AO160" t="s">
        <v>1417</v>
      </c>
      <c r="AS160" t="s">
        <v>1201</v>
      </c>
      <c r="AT160" t="s">
        <v>1201</v>
      </c>
      <c r="AU160" t="s">
        <v>1201</v>
      </c>
      <c r="AV160" t="s">
        <v>1201</v>
      </c>
      <c r="AW160" t="s">
        <v>1202</v>
      </c>
      <c r="AZ160" t="s">
        <v>1316</v>
      </c>
      <c r="BD160" t="s">
        <v>87</v>
      </c>
    </row>
    <row r="161" spans="1:56">
      <c r="A161" t="s">
        <v>1416</v>
      </c>
      <c r="B161" t="s">
        <v>39</v>
      </c>
      <c r="C161" t="s">
        <v>1188</v>
      </c>
      <c r="D161" t="s">
        <v>1343</v>
      </c>
      <c r="E161" t="s">
        <v>20</v>
      </c>
      <c r="F161" t="s">
        <v>1230</v>
      </c>
      <c r="G161" t="s">
        <v>1231</v>
      </c>
      <c r="H161" t="s">
        <v>1193</v>
      </c>
      <c r="I161">
        <v>152618</v>
      </c>
      <c r="J161">
        <v>100</v>
      </c>
      <c r="K161" t="s">
        <v>1194</v>
      </c>
      <c r="Q161">
        <v>13.19</v>
      </c>
      <c r="R161" t="s">
        <v>1205</v>
      </c>
      <c r="S161" t="s">
        <v>1206</v>
      </c>
      <c r="T161">
        <v>8</v>
      </c>
      <c r="U161" t="s">
        <v>1197</v>
      </c>
      <c r="W161" t="s">
        <v>1195</v>
      </c>
      <c r="AD161" t="s">
        <v>1198</v>
      </c>
      <c r="AG161" s="3">
        <v>45664</v>
      </c>
      <c r="AI161" t="s">
        <v>1417</v>
      </c>
      <c r="AL161" t="s">
        <v>1346</v>
      </c>
      <c r="AM161" t="s">
        <v>1200</v>
      </c>
      <c r="AO161" t="s">
        <v>1417</v>
      </c>
      <c r="AS161" t="s">
        <v>1201</v>
      </c>
      <c r="AT161" t="s">
        <v>1201</v>
      </c>
      <c r="AU161" t="s">
        <v>1201</v>
      </c>
      <c r="AV161" t="s">
        <v>1201</v>
      </c>
      <c r="AW161" t="s">
        <v>1202</v>
      </c>
      <c r="AZ161" t="s">
        <v>1316</v>
      </c>
      <c r="BD161" t="s">
        <v>87</v>
      </c>
    </row>
    <row r="162" spans="1:56">
      <c r="A162" t="s">
        <v>1416</v>
      </c>
      <c r="B162" t="s">
        <v>39</v>
      </c>
      <c r="C162" t="s">
        <v>1188</v>
      </c>
      <c r="D162" t="s">
        <v>1314</v>
      </c>
      <c r="E162" t="s">
        <v>20</v>
      </c>
      <c r="F162" t="s">
        <v>1230</v>
      </c>
      <c r="G162" t="s">
        <v>1231</v>
      </c>
      <c r="H162" t="s">
        <v>1193</v>
      </c>
      <c r="I162">
        <v>152632</v>
      </c>
      <c r="J162">
        <v>100</v>
      </c>
      <c r="K162" t="s">
        <v>1194</v>
      </c>
      <c r="Q162">
        <v>14.69</v>
      </c>
      <c r="R162" t="s">
        <v>1205</v>
      </c>
      <c r="S162" t="s">
        <v>1206</v>
      </c>
      <c r="T162">
        <v>8</v>
      </c>
      <c r="U162" t="s">
        <v>1197</v>
      </c>
      <c r="W162" t="s">
        <v>1195</v>
      </c>
      <c r="AD162" t="s">
        <v>1198</v>
      </c>
      <c r="AG162" s="3">
        <v>45664</v>
      </c>
      <c r="AI162" t="s">
        <v>1417</v>
      </c>
      <c r="AL162" t="s">
        <v>1346</v>
      </c>
      <c r="AM162" t="s">
        <v>1200</v>
      </c>
      <c r="AO162" t="s">
        <v>1417</v>
      </c>
      <c r="AS162" t="s">
        <v>1201</v>
      </c>
      <c r="AT162" t="s">
        <v>1201</v>
      </c>
      <c r="AU162" t="s">
        <v>1201</v>
      </c>
      <c r="AV162" t="s">
        <v>1201</v>
      </c>
      <c r="AW162" t="s">
        <v>1202</v>
      </c>
      <c r="AZ162" t="s">
        <v>1316</v>
      </c>
      <c r="BD162" t="s">
        <v>87</v>
      </c>
    </row>
    <row r="163" spans="1:56">
      <c r="A163" t="s">
        <v>1418</v>
      </c>
      <c r="B163" t="s">
        <v>437</v>
      </c>
      <c r="C163" t="s">
        <v>1188</v>
      </c>
      <c r="D163" t="s">
        <v>1278</v>
      </c>
      <c r="E163" t="s">
        <v>1190</v>
      </c>
      <c r="F163" t="s">
        <v>1191</v>
      </c>
      <c r="G163" t="s">
        <v>1192</v>
      </c>
      <c r="H163" t="s">
        <v>1193</v>
      </c>
      <c r="I163">
        <v>20737</v>
      </c>
      <c r="J163">
        <v>100</v>
      </c>
      <c r="K163" t="s">
        <v>1194</v>
      </c>
      <c r="Q163">
        <v>54.9</v>
      </c>
      <c r="R163" t="s">
        <v>1205</v>
      </c>
      <c r="S163" t="s">
        <v>1196</v>
      </c>
      <c r="T163">
        <v>12</v>
      </c>
      <c r="U163" t="s">
        <v>1197</v>
      </c>
      <c r="W163" t="s">
        <v>1195</v>
      </c>
      <c r="AA163">
        <v>4.95</v>
      </c>
      <c r="AD163" t="s">
        <v>1198</v>
      </c>
      <c r="AG163" s="3">
        <v>45664</v>
      </c>
      <c r="AI163" t="s">
        <v>822</v>
      </c>
      <c r="AL163" t="s">
        <v>1252</v>
      </c>
      <c r="AM163" t="s">
        <v>1200</v>
      </c>
      <c r="AO163" t="s">
        <v>822</v>
      </c>
      <c r="AS163" t="s">
        <v>1201</v>
      </c>
      <c r="AT163" t="s">
        <v>1201</v>
      </c>
      <c r="AU163" t="s">
        <v>1201</v>
      </c>
      <c r="AV163" t="s">
        <v>1201</v>
      </c>
      <c r="AW163" t="s">
        <v>1202</v>
      </c>
      <c r="AZ163" t="s">
        <v>68</v>
      </c>
      <c r="BA163" t="s">
        <v>1280</v>
      </c>
      <c r="BB163" t="s">
        <v>1281</v>
      </c>
      <c r="BC163" t="s">
        <v>1282</v>
      </c>
      <c r="BD163" t="s">
        <v>68</v>
      </c>
    </row>
    <row r="164" spans="1:56">
      <c r="A164" t="s">
        <v>1418</v>
      </c>
      <c r="B164" t="s">
        <v>437</v>
      </c>
      <c r="C164" t="s">
        <v>1188</v>
      </c>
      <c r="D164" t="s">
        <v>1285</v>
      </c>
      <c r="E164" t="s">
        <v>1190</v>
      </c>
      <c r="F164" t="s">
        <v>1191</v>
      </c>
      <c r="G164" t="s">
        <v>1192</v>
      </c>
      <c r="H164" t="s">
        <v>1193</v>
      </c>
      <c r="I164">
        <v>20748</v>
      </c>
      <c r="J164">
        <v>100</v>
      </c>
      <c r="K164" t="s">
        <v>1194</v>
      </c>
      <c r="Q164">
        <v>52.9</v>
      </c>
      <c r="R164" t="s">
        <v>1205</v>
      </c>
      <c r="S164" t="s">
        <v>1196</v>
      </c>
      <c r="T164">
        <v>12</v>
      </c>
      <c r="U164" t="s">
        <v>1197</v>
      </c>
      <c r="W164" t="s">
        <v>1195</v>
      </c>
      <c r="AA164">
        <v>4.95</v>
      </c>
      <c r="AD164" t="s">
        <v>1198</v>
      </c>
      <c r="AG164" s="3">
        <v>45664</v>
      </c>
      <c r="AI164" t="s">
        <v>822</v>
      </c>
      <c r="AL164" t="s">
        <v>1419</v>
      </c>
      <c r="AM164" t="s">
        <v>1200</v>
      </c>
      <c r="AO164" t="s">
        <v>822</v>
      </c>
      <c r="AS164" t="s">
        <v>1201</v>
      </c>
      <c r="AT164" t="s">
        <v>1201</v>
      </c>
      <c r="AU164" t="s">
        <v>1201</v>
      </c>
      <c r="AV164" t="s">
        <v>1201</v>
      </c>
      <c r="AW164" t="s">
        <v>1202</v>
      </c>
      <c r="AZ164" t="s">
        <v>68</v>
      </c>
      <c r="BA164" t="s">
        <v>1280</v>
      </c>
      <c r="BB164" t="s">
        <v>1286</v>
      </c>
      <c r="BC164" t="s">
        <v>1282</v>
      </c>
      <c r="BD164" t="s">
        <v>68</v>
      </c>
    </row>
    <row r="165" spans="1:56">
      <c r="A165" t="s">
        <v>1418</v>
      </c>
      <c r="B165" t="s">
        <v>437</v>
      </c>
      <c r="C165" t="s">
        <v>1188</v>
      </c>
      <c r="D165" t="s">
        <v>1283</v>
      </c>
      <c r="E165" t="s">
        <v>1190</v>
      </c>
      <c r="F165" t="s">
        <v>1191</v>
      </c>
      <c r="G165" t="s">
        <v>1192</v>
      </c>
      <c r="H165" t="s">
        <v>1193</v>
      </c>
      <c r="I165">
        <v>20730</v>
      </c>
      <c r="J165">
        <v>100</v>
      </c>
      <c r="K165" t="s">
        <v>1194</v>
      </c>
      <c r="Q165">
        <v>53.9</v>
      </c>
      <c r="R165" t="s">
        <v>1205</v>
      </c>
      <c r="S165" t="s">
        <v>1196</v>
      </c>
      <c r="T165">
        <v>12</v>
      </c>
      <c r="U165" t="s">
        <v>1197</v>
      </c>
      <c r="W165" t="s">
        <v>1195</v>
      </c>
      <c r="AA165">
        <v>4.95</v>
      </c>
      <c r="AD165" t="s">
        <v>1198</v>
      </c>
      <c r="AG165" s="3">
        <v>45664</v>
      </c>
      <c r="AI165" t="s">
        <v>822</v>
      </c>
      <c r="AL165" t="s">
        <v>1252</v>
      </c>
      <c r="AM165" t="s">
        <v>1200</v>
      </c>
      <c r="AO165" t="s">
        <v>822</v>
      </c>
      <c r="AS165" t="s">
        <v>1201</v>
      </c>
      <c r="AT165" t="s">
        <v>1201</v>
      </c>
      <c r="AU165" t="s">
        <v>1201</v>
      </c>
      <c r="AV165" t="s">
        <v>1201</v>
      </c>
      <c r="AW165" t="s">
        <v>1202</v>
      </c>
      <c r="AZ165" t="s">
        <v>68</v>
      </c>
      <c r="BA165" t="s">
        <v>1280</v>
      </c>
      <c r="BB165" t="s">
        <v>1284</v>
      </c>
      <c r="BC165" t="s">
        <v>1282</v>
      </c>
      <c r="BD165" t="s">
        <v>68</v>
      </c>
    </row>
    <row r="166" spans="1:56">
      <c r="A166" t="s">
        <v>1420</v>
      </c>
      <c r="B166" t="s">
        <v>76</v>
      </c>
      <c r="C166" t="s">
        <v>1188</v>
      </c>
      <c r="D166" t="s">
        <v>1215</v>
      </c>
      <c r="E166" t="s">
        <v>1190</v>
      </c>
      <c r="F166" t="s">
        <v>1191</v>
      </c>
      <c r="G166" t="s">
        <v>1192</v>
      </c>
      <c r="H166" t="s">
        <v>1193</v>
      </c>
      <c r="I166">
        <v>148290</v>
      </c>
      <c r="J166">
        <v>100</v>
      </c>
      <c r="K166" t="s">
        <v>1194</v>
      </c>
      <c r="Q166">
        <v>57.9</v>
      </c>
      <c r="R166" t="s">
        <v>1205</v>
      </c>
      <c r="S166" t="s">
        <v>1216</v>
      </c>
      <c r="T166">
        <v>12</v>
      </c>
      <c r="U166" t="s">
        <v>1197</v>
      </c>
      <c r="W166" t="s">
        <v>1195</v>
      </c>
      <c r="AD166" t="s">
        <v>1198</v>
      </c>
      <c r="AG166" s="3">
        <v>45664</v>
      </c>
      <c r="AI166" t="s">
        <v>822</v>
      </c>
      <c r="AL166" t="s">
        <v>1421</v>
      </c>
      <c r="AM166" t="s">
        <v>1200</v>
      </c>
      <c r="AO166" t="s">
        <v>822</v>
      </c>
      <c r="AS166" t="s">
        <v>1201</v>
      </c>
      <c r="AT166" t="s">
        <v>1201</v>
      </c>
      <c r="AU166" t="s">
        <v>1201</v>
      </c>
      <c r="AV166" t="s">
        <v>1201</v>
      </c>
      <c r="AW166" t="s">
        <v>1202</v>
      </c>
      <c r="AZ166" t="s">
        <v>68</v>
      </c>
      <c r="BD166" t="s">
        <v>68</v>
      </c>
    </row>
    <row r="167" spans="1:56">
      <c r="A167" t="s">
        <v>1420</v>
      </c>
      <c r="B167" t="s">
        <v>76</v>
      </c>
      <c r="C167" t="s">
        <v>1188</v>
      </c>
      <c r="D167" t="s">
        <v>1220</v>
      </c>
      <c r="E167" t="s">
        <v>1190</v>
      </c>
      <c r="F167" t="s">
        <v>1191</v>
      </c>
      <c r="G167" t="s">
        <v>1192</v>
      </c>
      <c r="H167" t="s">
        <v>1193</v>
      </c>
      <c r="I167">
        <v>151869</v>
      </c>
      <c r="J167">
        <v>100</v>
      </c>
      <c r="K167" t="s">
        <v>1194</v>
      </c>
      <c r="Q167">
        <v>59.9</v>
      </c>
      <c r="R167" t="s">
        <v>1205</v>
      </c>
      <c r="S167" t="s">
        <v>1216</v>
      </c>
      <c r="T167">
        <v>12</v>
      </c>
      <c r="U167" t="s">
        <v>1197</v>
      </c>
      <c r="W167" t="s">
        <v>1195</v>
      </c>
      <c r="AD167" t="s">
        <v>1198</v>
      </c>
      <c r="AG167" s="3">
        <v>45664</v>
      </c>
      <c r="AI167" t="s">
        <v>822</v>
      </c>
      <c r="AL167" t="s">
        <v>1247</v>
      </c>
      <c r="AM167" t="s">
        <v>1200</v>
      </c>
      <c r="AO167" t="s">
        <v>822</v>
      </c>
      <c r="AS167" t="s">
        <v>1201</v>
      </c>
      <c r="AT167" t="s">
        <v>1201</v>
      </c>
      <c r="AU167" t="s">
        <v>1201</v>
      </c>
      <c r="AV167" t="s">
        <v>1201</v>
      </c>
      <c r="AW167" t="s">
        <v>1202</v>
      </c>
      <c r="AZ167" t="s">
        <v>68</v>
      </c>
      <c r="BD167" t="s">
        <v>68</v>
      </c>
    </row>
    <row r="168" spans="1:56">
      <c r="A168" t="s">
        <v>1420</v>
      </c>
      <c r="B168" t="s">
        <v>76</v>
      </c>
      <c r="C168" t="s">
        <v>1188</v>
      </c>
      <c r="D168" t="s">
        <v>1218</v>
      </c>
      <c r="E168" t="s">
        <v>1190</v>
      </c>
      <c r="F168" t="s">
        <v>1191</v>
      </c>
      <c r="G168" t="s">
        <v>1192</v>
      </c>
      <c r="H168" t="s">
        <v>1193</v>
      </c>
      <c r="I168">
        <v>151858</v>
      </c>
      <c r="J168">
        <v>100</v>
      </c>
      <c r="K168" t="s">
        <v>1194</v>
      </c>
      <c r="Q168">
        <v>59.9</v>
      </c>
      <c r="R168" t="s">
        <v>1205</v>
      </c>
      <c r="S168" t="s">
        <v>1196</v>
      </c>
      <c r="T168">
        <v>12</v>
      </c>
      <c r="U168" t="s">
        <v>1197</v>
      </c>
      <c r="W168" t="s">
        <v>1195</v>
      </c>
      <c r="AD168" t="s">
        <v>1198</v>
      </c>
      <c r="AG168" s="3">
        <v>45664</v>
      </c>
      <c r="AI168" t="s">
        <v>822</v>
      </c>
      <c r="AL168" t="s">
        <v>1422</v>
      </c>
      <c r="AM168" t="s">
        <v>1200</v>
      </c>
      <c r="AO168" t="s">
        <v>822</v>
      </c>
      <c r="AS168" t="s">
        <v>1201</v>
      </c>
      <c r="AT168" t="s">
        <v>1201</v>
      </c>
      <c r="AU168" t="s">
        <v>1201</v>
      </c>
      <c r="AV168" t="s">
        <v>1201</v>
      </c>
      <c r="AW168" t="s">
        <v>1202</v>
      </c>
      <c r="AZ168" t="s">
        <v>68</v>
      </c>
      <c r="BD168" t="s">
        <v>68</v>
      </c>
    </row>
    <row r="169" spans="1:56">
      <c r="A169" t="s">
        <v>1420</v>
      </c>
      <c r="B169" t="s">
        <v>76</v>
      </c>
      <c r="C169" t="s">
        <v>1188</v>
      </c>
      <c r="D169" t="s">
        <v>1222</v>
      </c>
      <c r="E169" t="s">
        <v>1190</v>
      </c>
      <c r="F169" t="s">
        <v>1191</v>
      </c>
      <c r="G169" t="s">
        <v>1192</v>
      </c>
      <c r="H169" t="s">
        <v>1193</v>
      </c>
      <c r="I169">
        <v>146931</v>
      </c>
      <c r="J169">
        <v>100</v>
      </c>
      <c r="K169" t="s">
        <v>1194</v>
      </c>
      <c r="Q169">
        <v>5.79</v>
      </c>
      <c r="R169" t="s">
        <v>1195</v>
      </c>
      <c r="S169" t="s">
        <v>1223</v>
      </c>
      <c r="T169">
        <v>12</v>
      </c>
      <c r="U169" t="s">
        <v>1197</v>
      </c>
      <c r="W169" t="s">
        <v>1195</v>
      </c>
      <c r="AD169" t="s">
        <v>1198</v>
      </c>
      <c r="AG169" s="3">
        <v>45664</v>
      </c>
      <c r="AI169" t="s">
        <v>822</v>
      </c>
      <c r="AL169" t="s">
        <v>1423</v>
      </c>
      <c r="AM169" t="s">
        <v>1200</v>
      </c>
      <c r="AO169" t="s">
        <v>822</v>
      </c>
      <c r="AS169" t="s">
        <v>1201</v>
      </c>
      <c r="AT169" t="s">
        <v>1201</v>
      </c>
      <c r="AU169" t="s">
        <v>1201</v>
      </c>
      <c r="AV169" t="s">
        <v>1201</v>
      </c>
      <c r="AW169" t="s">
        <v>1202</v>
      </c>
      <c r="AZ169" t="s">
        <v>68</v>
      </c>
      <c r="BD169" t="s">
        <v>68</v>
      </c>
    </row>
    <row r="170" spans="1:56">
      <c r="A170" t="s">
        <v>1424</v>
      </c>
      <c r="B170" t="s">
        <v>887</v>
      </c>
      <c r="C170" t="s">
        <v>1188</v>
      </c>
      <c r="D170" t="s">
        <v>1189</v>
      </c>
      <c r="E170" t="s">
        <v>1190</v>
      </c>
      <c r="F170" t="s">
        <v>1191</v>
      </c>
      <c r="G170" t="s">
        <v>1269</v>
      </c>
      <c r="H170" t="s">
        <v>1193</v>
      </c>
      <c r="I170">
        <v>148832</v>
      </c>
      <c r="J170">
        <v>100</v>
      </c>
      <c r="K170" t="s">
        <v>1194</v>
      </c>
      <c r="Q170">
        <v>0.84899999999999998</v>
      </c>
      <c r="R170" t="s">
        <v>1195</v>
      </c>
      <c r="S170" t="s">
        <v>1196</v>
      </c>
      <c r="T170">
        <v>24</v>
      </c>
      <c r="U170" t="s">
        <v>1197</v>
      </c>
      <c r="W170" t="s">
        <v>1195</v>
      </c>
      <c r="AA170">
        <v>4.95</v>
      </c>
      <c r="AD170" t="s">
        <v>1198</v>
      </c>
      <c r="AG170" s="3">
        <v>45664</v>
      </c>
      <c r="AI170" t="s">
        <v>869</v>
      </c>
      <c r="AL170" t="s">
        <v>1425</v>
      </c>
      <c r="AM170" t="s">
        <v>1200</v>
      </c>
      <c r="AO170" t="s">
        <v>869</v>
      </c>
      <c r="AS170" t="s">
        <v>1201</v>
      </c>
      <c r="AT170" t="s">
        <v>1201</v>
      </c>
      <c r="AU170" t="s">
        <v>1201</v>
      </c>
      <c r="AV170" t="s">
        <v>1201</v>
      </c>
      <c r="AW170" t="s">
        <v>1202</v>
      </c>
      <c r="AZ170" t="s">
        <v>68</v>
      </c>
      <c r="BD170" t="s">
        <v>68</v>
      </c>
    </row>
    <row r="171" spans="1:56">
      <c r="A171" t="s">
        <v>1426</v>
      </c>
      <c r="B171" t="s">
        <v>437</v>
      </c>
      <c r="C171" t="s">
        <v>1188</v>
      </c>
      <c r="D171" t="s">
        <v>1283</v>
      </c>
      <c r="E171" t="s">
        <v>1190</v>
      </c>
      <c r="F171" t="s">
        <v>1191</v>
      </c>
      <c r="G171" t="s">
        <v>1192</v>
      </c>
      <c r="H171" t="s">
        <v>1193</v>
      </c>
      <c r="I171">
        <v>147026</v>
      </c>
      <c r="J171">
        <v>100</v>
      </c>
      <c r="K171" t="s">
        <v>1194</v>
      </c>
      <c r="Q171">
        <v>56.9</v>
      </c>
      <c r="R171" t="s">
        <v>1205</v>
      </c>
      <c r="S171" t="s">
        <v>1196</v>
      </c>
      <c r="T171">
        <v>24</v>
      </c>
      <c r="U171" t="s">
        <v>1197</v>
      </c>
      <c r="W171" t="s">
        <v>1195</v>
      </c>
      <c r="AA171">
        <v>4.95</v>
      </c>
      <c r="AD171" t="s">
        <v>1198</v>
      </c>
      <c r="AG171" s="3">
        <v>45664</v>
      </c>
      <c r="AI171" t="s">
        <v>869</v>
      </c>
      <c r="AL171" t="s">
        <v>1254</v>
      </c>
      <c r="AM171" t="s">
        <v>1200</v>
      </c>
      <c r="AO171" t="s">
        <v>869</v>
      </c>
      <c r="AS171" t="s">
        <v>1201</v>
      </c>
      <c r="AT171" t="s">
        <v>1201</v>
      </c>
      <c r="AU171" t="s">
        <v>1201</v>
      </c>
      <c r="AV171" t="s">
        <v>1201</v>
      </c>
      <c r="AW171" t="s">
        <v>1202</v>
      </c>
      <c r="AZ171" t="s">
        <v>68</v>
      </c>
      <c r="BA171" t="s">
        <v>1280</v>
      </c>
      <c r="BB171" t="s">
        <v>1284</v>
      </c>
      <c r="BC171" t="s">
        <v>1282</v>
      </c>
      <c r="BD171" t="s">
        <v>68</v>
      </c>
    </row>
    <row r="172" spans="1:56">
      <c r="A172" t="s">
        <v>1426</v>
      </c>
      <c r="B172" t="s">
        <v>437</v>
      </c>
      <c r="C172" t="s">
        <v>1188</v>
      </c>
      <c r="D172" t="s">
        <v>1278</v>
      </c>
      <c r="E172" t="s">
        <v>1190</v>
      </c>
      <c r="F172" t="s">
        <v>1191</v>
      </c>
      <c r="G172" t="s">
        <v>1192</v>
      </c>
      <c r="H172" t="s">
        <v>1193</v>
      </c>
      <c r="I172">
        <v>146992</v>
      </c>
      <c r="J172">
        <v>100</v>
      </c>
      <c r="K172" t="s">
        <v>1194</v>
      </c>
      <c r="Q172">
        <v>57.9</v>
      </c>
      <c r="R172" t="s">
        <v>1205</v>
      </c>
      <c r="S172" t="s">
        <v>1196</v>
      </c>
      <c r="T172">
        <v>24</v>
      </c>
      <c r="U172" t="s">
        <v>1197</v>
      </c>
      <c r="W172" t="s">
        <v>1195</v>
      </c>
      <c r="AA172">
        <v>4.95</v>
      </c>
      <c r="AD172" t="s">
        <v>1198</v>
      </c>
      <c r="AG172" s="3">
        <v>45664</v>
      </c>
      <c r="AI172" t="s">
        <v>869</v>
      </c>
      <c r="AL172" t="s">
        <v>1254</v>
      </c>
      <c r="AM172" t="s">
        <v>1200</v>
      </c>
      <c r="AO172" t="s">
        <v>869</v>
      </c>
      <c r="AS172" t="s">
        <v>1201</v>
      </c>
      <c r="AT172" t="s">
        <v>1201</v>
      </c>
      <c r="AU172" t="s">
        <v>1201</v>
      </c>
      <c r="AV172" t="s">
        <v>1201</v>
      </c>
      <c r="AW172" t="s">
        <v>1202</v>
      </c>
      <c r="AZ172" t="s">
        <v>68</v>
      </c>
      <c r="BA172" t="s">
        <v>1280</v>
      </c>
      <c r="BB172" t="s">
        <v>1281</v>
      </c>
      <c r="BC172" t="s">
        <v>1282</v>
      </c>
      <c r="BD172" t="s">
        <v>68</v>
      </c>
    </row>
    <row r="173" spans="1:56">
      <c r="A173" t="s">
        <v>1426</v>
      </c>
      <c r="B173" t="s">
        <v>437</v>
      </c>
      <c r="C173" t="s">
        <v>1188</v>
      </c>
      <c r="D173" t="s">
        <v>1285</v>
      </c>
      <c r="E173" t="s">
        <v>1190</v>
      </c>
      <c r="F173" t="s">
        <v>1191</v>
      </c>
      <c r="G173" t="s">
        <v>1192</v>
      </c>
      <c r="H173" t="s">
        <v>1193</v>
      </c>
      <c r="I173">
        <v>146993</v>
      </c>
      <c r="J173">
        <v>100</v>
      </c>
      <c r="K173" t="s">
        <v>1194</v>
      </c>
      <c r="Q173">
        <v>53.9</v>
      </c>
      <c r="R173" t="s">
        <v>1205</v>
      </c>
      <c r="S173" t="s">
        <v>1196</v>
      </c>
      <c r="T173">
        <v>24</v>
      </c>
      <c r="U173" t="s">
        <v>1197</v>
      </c>
      <c r="W173" t="s">
        <v>1195</v>
      </c>
      <c r="AA173">
        <v>4.95</v>
      </c>
      <c r="AD173" t="s">
        <v>1198</v>
      </c>
      <c r="AG173" s="3">
        <v>45664</v>
      </c>
      <c r="AI173" t="s">
        <v>869</v>
      </c>
      <c r="AL173" t="s">
        <v>1254</v>
      </c>
      <c r="AM173" t="s">
        <v>1200</v>
      </c>
      <c r="AO173" t="s">
        <v>869</v>
      </c>
      <c r="AS173" t="s">
        <v>1201</v>
      </c>
      <c r="AT173" t="s">
        <v>1201</v>
      </c>
      <c r="AU173" t="s">
        <v>1201</v>
      </c>
      <c r="AV173" t="s">
        <v>1201</v>
      </c>
      <c r="AW173" t="s">
        <v>1202</v>
      </c>
      <c r="AZ173" t="s">
        <v>68</v>
      </c>
      <c r="BA173" t="s">
        <v>1280</v>
      </c>
      <c r="BB173" t="s">
        <v>1286</v>
      </c>
      <c r="BC173" t="s">
        <v>1282</v>
      </c>
      <c r="BD173" t="s">
        <v>68</v>
      </c>
    </row>
    <row r="174" spans="1:56">
      <c r="A174" t="s">
        <v>1427</v>
      </c>
      <c r="B174" t="s">
        <v>66</v>
      </c>
      <c r="C174" t="s">
        <v>1188</v>
      </c>
      <c r="D174" t="s">
        <v>1340</v>
      </c>
      <c r="E174" t="s">
        <v>20</v>
      </c>
      <c r="F174" t="s">
        <v>1191</v>
      </c>
      <c r="G174" t="s">
        <v>1192</v>
      </c>
      <c r="H174" t="s">
        <v>1193</v>
      </c>
      <c r="I174">
        <v>152194</v>
      </c>
      <c r="J174">
        <v>100</v>
      </c>
      <c r="K174" t="s">
        <v>1194</v>
      </c>
      <c r="Q174">
        <v>14.49</v>
      </c>
      <c r="R174" t="s">
        <v>1205</v>
      </c>
      <c r="S174" t="s">
        <v>1206</v>
      </c>
      <c r="T174">
        <v>11</v>
      </c>
      <c r="U174" t="s">
        <v>1197</v>
      </c>
      <c r="W174" t="s">
        <v>1195</v>
      </c>
      <c r="AB174">
        <v>100</v>
      </c>
      <c r="AD174" t="s">
        <v>1198</v>
      </c>
      <c r="AG174" s="3">
        <v>45664</v>
      </c>
      <c r="AI174" t="s">
        <v>1428</v>
      </c>
      <c r="AL174" t="s">
        <v>1363</v>
      </c>
      <c r="AM174" t="s">
        <v>1200</v>
      </c>
      <c r="AO174" t="s">
        <v>1428</v>
      </c>
      <c r="AS174" t="s">
        <v>1201</v>
      </c>
      <c r="AT174" t="s">
        <v>1201</v>
      </c>
      <c r="AU174" t="s">
        <v>1201</v>
      </c>
      <c r="AV174" t="s">
        <v>1201</v>
      </c>
      <c r="AW174" t="s">
        <v>1202</v>
      </c>
      <c r="AZ174" t="s">
        <v>43</v>
      </c>
      <c r="BD174" t="s">
        <v>43</v>
      </c>
    </row>
    <row r="175" spans="1:56">
      <c r="A175" t="s">
        <v>1427</v>
      </c>
      <c r="B175" t="s">
        <v>66</v>
      </c>
      <c r="C175" t="s">
        <v>1188</v>
      </c>
      <c r="D175" t="s">
        <v>1296</v>
      </c>
      <c r="E175" t="s">
        <v>20</v>
      </c>
      <c r="F175" t="s">
        <v>1191</v>
      </c>
      <c r="G175" t="s">
        <v>1192</v>
      </c>
      <c r="H175" t="s">
        <v>1193</v>
      </c>
      <c r="I175">
        <v>152218</v>
      </c>
      <c r="J175">
        <v>100</v>
      </c>
      <c r="K175" t="s">
        <v>1194</v>
      </c>
      <c r="Q175">
        <v>14.79</v>
      </c>
      <c r="R175" t="s">
        <v>1205</v>
      </c>
      <c r="S175" t="s">
        <v>1206</v>
      </c>
      <c r="T175">
        <v>11</v>
      </c>
      <c r="U175" t="s">
        <v>1197</v>
      </c>
      <c r="W175" t="s">
        <v>1195</v>
      </c>
      <c r="AB175">
        <v>100</v>
      </c>
      <c r="AD175" t="s">
        <v>1198</v>
      </c>
      <c r="AG175" s="3">
        <v>45664</v>
      </c>
      <c r="AI175" t="s">
        <v>1429</v>
      </c>
      <c r="AL175" t="s">
        <v>1430</v>
      </c>
      <c r="AM175" t="s">
        <v>1200</v>
      </c>
      <c r="AO175" t="s">
        <v>1429</v>
      </c>
      <c r="AS175" t="s">
        <v>1201</v>
      </c>
      <c r="AT175" t="s">
        <v>1201</v>
      </c>
      <c r="AU175" t="s">
        <v>1201</v>
      </c>
      <c r="AV175" t="s">
        <v>1201</v>
      </c>
      <c r="AW175" t="s">
        <v>1202</v>
      </c>
      <c r="AZ175" t="s">
        <v>43</v>
      </c>
      <c r="BD175" t="s">
        <v>43</v>
      </c>
    </row>
    <row r="176" spans="1:56">
      <c r="A176" t="s">
        <v>1427</v>
      </c>
      <c r="B176" t="s">
        <v>66</v>
      </c>
      <c r="C176" t="s">
        <v>1188</v>
      </c>
      <c r="D176" t="s">
        <v>1340</v>
      </c>
      <c r="E176" t="s">
        <v>20</v>
      </c>
      <c r="F176" t="s">
        <v>1191</v>
      </c>
      <c r="G176" t="s">
        <v>1192</v>
      </c>
      <c r="H176" t="s">
        <v>1193</v>
      </c>
      <c r="I176">
        <v>152450</v>
      </c>
      <c r="J176">
        <v>100</v>
      </c>
      <c r="K176" t="s">
        <v>1194</v>
      </c>
      <c r="Q176">
        <v>15.49</v>
      </c>
      <c r="R176" t="s">
        <v>1205</v>
      </c>
      <c r="S176" t="s">
        <v>1206</v>
      </c>
      <c r="T176">
        <v>11</v>
      </c>
      <c r="U176" t="s">
        <v>1197</v>
      </c>
      <c r="W176" t="s">
        <v>1195</v>
      </c>
      <c r="AA176">
        <v>5.99</v>
      </c>
      <c r="AB176">
        <v>100</v>
      </c>
      <c r="AD176" t="s">
        <v>1198</v>
      </c>
      <c r="AG176" s="3">
        <v>45664</v>
      </c>
      <c r="AI176" t="s">
        <v>1429</v>
      </c>
      <c r="AL176" t="s">
        <v>1431</v>
      </c>
      <c r="AM176" t="s">
        <v>1200</v>
      </c>
      <c r="AO176" t="s">
        <v>1429</v>
      </c>
      <c r="AS176" t="s">
        <v>1201</v>
      </c>
      <c r="AT176" t="s">
        <v>1201</v>
      </c>
      <c r="AU176" t="s">
        <v>1201</v>
      </c>
      <c r="AV176" t="s">
        <v>1201</v>
      </c>
      <c r="AW176" t="s">
        <v>1202</v>
      </c>
      <c r="AZ176" t="s">
        <v>68</v>
      </c>
      <c r="BD176" t="s">
        <v>68</v>
      </c>
    </row>
    <row r="177" spans="1:56">
      <c r="A177" t="s">
        <v>1427</v>
      </c>
      <c r="B177" t="s">
        <v>66</v>
      </c>
      <c r="C177" t="s">
        <v>1188</v>
      </c>
      <c r="D177" t="s">
        <v>1296</v>
      </c>
      <c r="E177" t="s">
        <v>20</v>
      </c>
      <c r="F177" t="s">
        <v>1191</v>
      </c>
      <c r="G177" t="s">
        <v>1192</v>
      </c>
      <c r="H177" t="s">
        <v>1193</v>
      </c>
      <c r="I177">
        <v>152678</v>
      </c>
      <c r="J177">
        <v>100</v>
      </c>
      <c r="K177" t="s">
        <v>1194</v>
      </c>
      <c r="Q177">
        <v>13.99</v>
      </c>
      <c r="R177" t="s">
        <v>1205</v>
      </c>
      <c r="S177" t="s">
        <v>1206</v>
      </c>
      <c r="T177">
        <v>11</v>
      </c>
      <c r="U177" t="s">
        <v>1197</v>
      </c>
      <c r="W177" t="s">
        <v>1195</v>
      </c>
      <c r="AB177">
        <v>100</v>
      </c>
      <c r="AD177" t="s">
        <v>1198</v>
      </c>
      <c r="AG177" s="3">
        <v>45664</v>
      </c>
      <c r="AI177" t="s">
        <v>1429</v>
      </c>
      <c r="AL177" t="s">
        <v>1363</v>
      </c>
      <c r="AM177" t="s">
        <v>1200</v>
      </c>
      <c r="AO177" t="s">
        <v>1429</v>
      </c>
      <c r="AS177" t="s">
        <v>1201</v>
      </c>
      <c r="AT177" t="s">
        <v>1201</v>
      </c>
      <c r="AU177" t="s">
        <v>1201</v>
      </c>
      <c r="AV177" t="s">
        <v>1201</v>
      </c>
      <c r="AW177" t="s">
        <v>1202</v>
      </c>
      <c r="AZ177" t="s">
        <v>68</v>
      </c>
      <c r="BD177" t="s">
        <v>68</v>
      </c>
    </row>
    <row r="178" spans="1:56">
      <c r="A178" t="s">
        <v>1427</v>
      </c>
      <c r="B178" t="s">
        <v>66</v>
      </c>
      <c r="C178" t="s">
        <v>1188</v>
      </c>
      <c r="D178" t="s">
        <v>1338</v>
      </c>
      <c r="E178" t="s">
        <v>20</v>
      </c>
      <c r="F178" t="s">
        <v>1191</v>
      </c>
      <c r="G178" t="s">
        <v>1192</v>
      </c>
      <c r="H178" t="s">
        <v>1193</v>
      </c>
      <c r="I178">
        <v>152212</v>
      </c>
      <c r="J178">
        <v>100</v>
      </c>
      <c r="K178" t="s">
        <v>1194</v>
      </c>
      <c r="Q178">
        <v>15.59</v>
      </c>
      <c r="R178" t="s">
        <v>1205</v>
      </c>
      <c r="S178" t="s">
        <v>1206</v>
      </c>
      <c r="T178">
        <v>11</v>
      </c>
      <c r="U178" t="s">
        <v>1197</v>
      </c>
      <c r="W178" t="s">
        <v>1195</v>
      </c>
      <c r="AB178">
        <v>100</v>
      </c>
      <c r="AD178" t="s">
        <v>1198</v>
      </c>
      <c r="AG178" s="3">
        <v>45664</v>
      </c>
      <c r="AI178" t="s">
        <v>1428</v>
      </c>
      <c r="AL178" t="s">
        <v>1363</v>
      </c>
      <c r="AM178" t="s">
        <v>1200</v>
      </c>
      <c r="AO178" t="s">
        <v>1428</v>
      </c>
      <c r="AS178" t="s">
        <v>1201</v>
      </c>
      <c r="AT178" t="s">
        <v>1201</v>
      </c>
      <c r="AU178" t="s">
        <v>1201</v>
      </c>
      <c r="AV178" t="s">
        <v>1201</v>
      </c>
      <c r="AW178" t="s">
        <v>1202</v>
      </c>
      <c r="AZ178" t="s">
        <v>43</v>
      </c>
      <c r="BD178" t="s">
        <v>43</v>
      </c>
    </row>
    <row r="179" spans="1:56">
      <c r="A179" t="s">
        <v>1427</v>
      </c>
      <c r="B179" t="s">
        <v>66</v>
      </c>
      <c r="C179" t="s">
        <v>1188</v>
      </c>
      <c r="D179" t="s">
        <v>1296</v>
      </c>
      <c r="E179" t="s">
        <v>20</v>
      </c>
      <c r="F179" t="s">
        <v>1191</v>
      </c>
      <c r="G179" t="s">
        <v>1192</v>
      </c>
      <c r="H179" t="s">
        <v>1193</v>
      </c>
      <c r="I179">
        <v>152676</v>
      </c>
      <c r="J179">
        <v>100</v>
      </c>
      <c r="K179" t="s">
        <v>1194</v>
      </c>
      <c r="Q179">
        <v>13.89</v>
      </c>
      <c r="R179" t="s">
        <v>1205</v>
      </c>
      <c r="S179" t="s">
        <v>1206</v>
      </c>
      <c r="T179">
        <v>11</v>
      </c>
      <c r="U179" t="s">
        <v>1197</v>
      </c>
      <c r="W179" t="s">
        <v>1195</v>
      </c>
      <c r="AB179">
        <v>100</v>
      </c>
      <c r="AD179" t="s">
        <v>1198</v>
      </c>
      <c r="AG179" s="3">
        <v>45664</v>
      </c>
      <c r="AI179" t="s">
        <v>1429</v>
      </c>
      <c r="AL179" t="s">
        <v>1254</v>
      </c>
      <c r="AM179" t="s">
        <v>1200</v>
      </c>
      <c r="AO179" t="s">
        <v>1429</v>
      </c>
      <c r="AS179" t="s">
        <v>1201</v>
      </c>
      <c r="AT179" t="s">
        <v>1201</v>
      </c>
      <c r="AU179" t="s">
        <v>1201</v>
      </c>
      <c r="AV179" t="s">
        <v>1201</v>
      </c>
      <c r="AW179" t="s">
        <v>1202</v>
      </c>
      <c r="AZ179" t="s">
        <v>68</v>
      </c>
      <c r="BD179" t="s">
        <v>68</v>
      </c>
    </row>
    <row r="180" spans="1:56">
      <c r="A180" t="s">
        <v>1427</v>
      </c>
      <c r="B180" t="s">
        <v>66</v>
      </c>
      <c r="C180" t="s">
        <v>1188</v>
      </c>
      <c r="D180" t="s">
        <v>1338</v>
      </c>
      <c r="E180" t="s">
        <v>20</v>
      </c>
      <c r="F180" t="s">
        <v>1191</v>
      </c>
      <c r="G180" t="s">
        <v>1192</v>
      </c>
      <c r="H180" t="s">
        <v>1193</v>
      </c>
      <c r="I180">
        <v>152213</v>
      </c>
      <c r="J180">
        <v>100</v>
      </c>
      <c r="K180" t="s">
        <v>1194</v>
      </c>
      <c r="Q180">
        <v>15.99</v>
      </c>
      <c r="R180" t="s">
        <v>1205</v>
      </c>
      <c r="S180" t="s">
        <v>1206</v>
      </c>
      <c r="T180">
        <v>11</v>
      </c>
      <c r="U180" t="s">
        <v>1197</v>
      </c>
      <c r="W180" t="s">
        <v>1195</v>
      </c>
      <c r="AA180">
        <v>5.99</v>
      </c>
      <c r="AB180">
        <v>100</v>
      </c>
      <c r="AD180" t="s">
        <v>1198</v>
      </c>
      <c r="AG180" s="3">
        <v>45664</v>
      </c>
      <c r="AI180" t="s">
        <v>1429</v>
      </c>
      <c r="AL180" t="s">
        <v>1432</v>
      </c>
      <c r="AM180" t="s">
        <v>1200</v>
      </c>
      <c r="AO180" t="s">
        <v>1429</v>
      </c>
      <c r="AS180" t="s">
        <v>1201</v>
      </c>
      <c r="AT180" t="s">
        <v>1201</v>
      </c>
      <c r="AU180" t="s">
        <v>1201</v>
      </c>
      <c r="AV180" t="s">
        <v>1201</v>
      </c>
      <c r="AW180" t="s">
        <v>1202</v>
      </c>
      <c r="AZ180" t="s">
        <v>43</v>
      </c>
      <c r="BD180" t="s">
        <v>43</v>
      </c>
    </row>
    <row r="181" spans="1:56">
      <c r="A181" t="s">
        <v>1427</v>
      </c>
      <c r="B181" t="s">
        <v>66</v>
      </c>
      <c r="C181" t="s">
        <v>1188</v>
      </c>
      <c r="D181" t="s">
        <v>1296</v>
      </c>
      <c r="E181" t="s">
        <v>20</v>
      </c>
      <c r="F181" t="s">
        <v>1191</v>
      </c>
      <c r="G181" t="s">
        <v>1192</v>
      </c>
      <c r="H181" t="s">
        <v>1193</v>
      </c>
      <c r="I181">
        <v>152219</v>
      </c>
      <c r="J181">
        <v>100</v>
      </c>
      <c r="K181" t="s">
        <v>1194</v>
      </c>
      <c r="Q181">
        <v>13.69</v>
      </c>
      <c r="R181" t="s">
        <v>1205</v>
      </c>
      <c r="S181" t="s">
        <v>1206</v>
      </c>
      <c r="T181">
        <v>11</v>
      </c>
      <c r="U181" t="s">
        <v>1197</v>
      </c>
      <c r="W181" t="s">
        <v>1195</v>
      </c>
      <c r="AB181">
        <v>100</v>
      </c>
      <c r="AD181" t="s">
        <v>1198</v>
      </c>
      <c r="AG181" s="3">
        <v>45664</v>
      </c>
      <c r="AI181" t="s">
        <v>1428</v>
      </c>
      <c r="AL181" t="s">
        <v>1251</v>
      </c>
      <c r="AM181" t="s">
        <v>1200</v>
      </c>
      <c r="AO181" t="s">
        <v>1428</v>
      </c>
      <c r="AS181" t="s">
        <v>1201</v>
      </c>
      <c r="AT181" t="s">
        <v>1201</v>
      </c>
      <c r="AU181" t="s">
        <v>1201</v>
      </c>
      <c r="AV181" t="s">
        <v>1201</v>
      </c>
      <c r="AW181" t="s">
        <v>1202</v>
      </c>
      <c r="AZ181" t="s">
        <v>43</v>
      </c>
      <c r="BD181" t="s">
        <v>43</v>
      </c>
    </row>
    <row r="182" spans="1:56">
      <c r="A182" t="s">
        <v>1427</v>
      </c>
      <c r="B182" t="s">
        <v>66</v>
      </c>
      <c r="C182" t="s">
        <v>1188</v>
      </c>
      <c r="D182" t="s">
        <v>1340</v>
      </c>
      <c r="E182" t="s">
        <v>20</v>
      </c>
      <c r="F182" t="s">
        <v>1191</v>
      </c>
      <c r="G182" t="s">
        <v>1192</v>
      </c>
      <c r="H182" t="s">
        <v>1193</v>
      </c>
      <c r="I182">
        <v>152454</v>
      </c>
      <c r="J182">
        <v>100</v>
      </c>
      <c r="K182" t="s">
        <v>1194</v>
      </c>
      <c r="Q182">
        <v>14.59</v>
      </c>
      <c r="R182" t="s">
        <v>1205</v>
      </c>
      <c r="S182" t="s">
        <v>1206</v>
      </c>
      <c r="T182">
        <v>11</v>
      </c>
      <c r="U182" t="s">
        <v>1197</v>
      </c>
      <c r="W182" t="s">
        <v>1195</v>
      </c>
      <c r="AB182">
        <v>100</v>
      </c>
      <c r="AD182" t="s">
        <v>1198</v>
      </c>
      <c r="AG182" s="3">
        <v>45664</v>
      </c>
      <c r="AI182" t="s">
        <v>1429</v>
      </c>
      <c r="AL182" t="s">
        <v>1254</v>
      </c>
      <c r="AM182" t="s">
        <v>1200</v>
      </c>
      <c r="AO182" t="s">
        <v>1429</v>
      </c>
      <c r="AS182" t="s">
        <v>1201</v>
      </c>
      <c r="AT182" t="s">
        <v>1201</v>
      </c>
      <c r="AU182" t="s">
        <v>1201</v>
      </c>
      <c r="AV182" t="s">
        <v>1201</v>
      </c>
      <c r="AW182" t="s">
        <v>1202</v>
      </c>
      <c r="AZ182" t="s">
        <v>68</v>
      </c>
      <c r="BD182" t="s">
        <v>68</v>
      </c>
    </row>
    <row r="183" spans="1:56">
      <c r="A183" t="s">
        <v>1427</v>
      </c>
      <c r="B183" t="s">
        <v>66</v>
      </c>
      <c r="C183" t="s">
        <v>1188</v>
      </c>
      <c r="D183" t="s">
        <v>1340</v>
      </c>
      <c r="E183" t="s">
        <v>20</v>
      </c>
      <c r="F183" t="s">
        <v>1191</v>
      </c>
      <c r="G183" t="s">
        <v>1192</v>
      </c>
      <c r="H183" t="s">
        <v>1193</v>
      </c>
      <c r="I183">
        <v>152193</v>
      </c>
      <c r="J183">
        <v>100</v>
      </c>
      <c r="K183" t="s">
        <v>1194</v>
      </c>
      <c r="Q183">
        <v>14.09</v>
      </c>
      <c r="R183" t="s">
        <v>1205</v>
      </c>
      <c r="S183" t="s">
        <v>1206</v>
      </c>
      <c r="T183">
        <v>11</v>
      </c>
      <c r="U183" t="s">
        <v>1197</v>
      </c>
      <c r="W183" t="s">
        <v>1195</v>
      </c>
      <c r="AB183">
        <v>100</v>
      </c>
      <c r="AD183" t="s">
        <v>1198</v>
      </c>
      <c r="AG183" s="3">
        <v>45664</v>
      </c>
      <c r="AI183" t="s">
        <v>1428</v>
      </c>
      <c r="AL183" t="s">
        <v>1251</v>
      </c>
      <c r="AM183" t="s">
        <v>1200</v>
      </c>
      <c r="AO183" t="s">
        <v>1428</v>
      </c>
      <c r="AS183" t="s">
        <v>1201</v>
      </c>
      <c r="AT183" t="s">
        <v>1201</v>
      </c>
      <c r="AU183" t="s">
        <v>1201</v>
      </c>
      <c r="AV183" t="s">
        <v>1201</v>
      </c>
      <c r="AW183" t="s">
        <v>1202</v>
      </c>
      <c r="AZ183" t="s">
        <v>43</v>
      </c>
      <c r="BD183" t="s">
        <v>43</v>
      </c>
    </row>
    <row r="184" spans="1:56">
      <c r="A184" t="s">
        <v>1427</v>
      </c>
      <c r="B184" t="s">
        <v>66</v>
      </c>
      <c r="C184" t="s">
        <v>1188</v>
      </c>
      <c r="D184" t="s">
        <v>1338</v>
      </c>
      <c r="E184" t="s">
        <v>20</v>
      </c>
      <c r="F184" t="s">
        <v>1191</v>
      </c>
      <c r="G184" t="s">
        <v>1192</v>
      </c>
      <c r="H184" t="s">
        <v>1193</v>
      </c>
      <c r="I184">
        <v>152230</v>
      </c>
      <c r="J184">
        <v>100</v>
      </c>
      <c r="K184" t="s">
        <v>1194</v>
      </c>
      <c r="Q184">
        <v>16.489999999999998</v>
      </c>
      <c r="R184" t="s">
        <v>1205</v>
      </c>
      <c r="S184" t="s">
        <v>1206</v>
      </c>
      <c r="T184">
        <v>11</v>
      </c>
      <c r="U184" t="s">
        <v>1197</v>
      </c>
      <c r="W184" t="s">
        <v>1195</v>
      </c>
      <c r="AB184">
        <v>100</v>
      </c>
      <c r="AD184" t="s">
        <v>1198</v>
      </c>
      <c r="AG184" s="3">
        <v>45664</v>
      </c>
      <c r="AI184" t="s">
        <v>1429</v>
      </c>
      <c r="AL184" t="s">
        <v>1433</v>
      </c>
      <c r="AM184" t="s">
        <v>1200</v>
      </c>
      <c r="AO184" t="s">
        <v>1429</v>
      </c>
      <c r="AS184" t="s">
        <v>1201</v>
      </c>
      <c r="AT184" t="s">
        <v>1201</v>
      </c>
      <c r="AU184" t="s">
        <v>1201</v>
      </c>
      <c r="AV184" t="s">
        <v>1201</v>
      </c>
      <c r="AW184" t="s">
        <v>1202</v>
      </c>
      <c r="AZ184" t="s">
        <v>1316</v>
      </c>
      <c r="BD184" t="s">
        <v>87</v>
      </c>
    </row>
    <row r="185" spans="1:56">
      <c r="A185" t="s">
        <v>1427</v>
      </c>
      <c r="B185" t="s">
        <v>66</v>
      </c>
      <c r="C185" t="s">
        <v>1188</v>
      </c>
      <c r="D185" t="s">
        <v>1340</v>
      </c>
      <c r="E185" t="s">
        <v>20</v>
      </c>
      <c r="F185" t="s">
        <v>1191</v>
      </c>
      <c r="G185" t="s">
        <v>1192</v>
      </c>
      <c r="H185" t="s">
        <v>1193</v>
      </c>
      <c r="I185">
        <v>152195</v>
      </c>
      <c r="J185">
        <v>100</v>
      </c>
      <c r="K185" t="s">
        <v>1194</v>
      </c>
      <c r="Q185">
        <v>15.49</v>
      </c>
      <c r="R185" t="s">
        <v>1205</v>
      </c>
      <c r="S185" t="s">
        <v>1206</v>
      </c>
      <c r="T185">
        <v>11</v>
      </c>
      <c r="U185" t="s">
        <v>1197</v>
      </c>
      <c r="W185" t="s">
        <v>1195</v>
      </c>
      <c r="AA185">
        <v>5.99</v>
      </c>
      <c r="AB185">
        <v>100</v>
      </c>
      <c r="AD185" t="s">
        <v>1198</v>
      </c>
      <c r="AG185" s="3">
        <v>45664</v>
      </c>
      <c r="AI185" t="s">
        <v>1429</v>
      </c>
      <c r="AL185" t="s">
        <v>1434</v>
      </c>
      <c r="AM185" t="s">
        <v>1200</v>
      </c>
      <c r="AO185" t="s">
        <v>1429</v>
      </c>
      <c r="AS185" t="s">
        <v>1201</v>
      </c>
      <c r="AT185" t="s">
        <v>1201</v>
      </c>
      <c r="AU185" t="s">
        <v>1201</v>
      </c>
      <c r="AV185" t="s">
        <v>1201</v>
      </c>
      <c r="AW185" t="s">
        <v>1202</v>
      </c>
      <c r="AZ185" t="s">
        <v>43</v>
      </c>
      <c r="BD185" t="s">
        <v>43</v>
      </c>
    </row>
    <row r="186" spans="1:56">
      <c r="A186" t="s">
        <v>1427</v>
      </c>
      <c r="B186" t="s">
        <v>66</v>
      </c>
      <c r="C186" t="s">
        <v>1188</v>
      </c>
      <c r="D186" t="s">
        <v>1296</v>
      </c>
      <c r="E186" t="s">
        <v>20</v>
      </c>
      <c r="F186" t="s">
        <v>1191</v>
      </c>
      <c r="G186" t="s">
        <v>1192</v>
      </c>
      <c r="H186" t="s">
        <v>1193</v>
      </c>
      <c r="I186">
        <v>152680</v>
      </c>
      <c r="J186">
        <v>100</v>
      </c>
      <c r="K186" t="s">
        <v>1194</v>
      </c>
      <c r="Q186">
        <v>14.49</v>
      </c>
      <c r="R186" t="s">
        <v>1205</v>
      </c>
      <c r="S186" t="s">
        <v>1206</v>
      </c>
      <c r="T186">
        <v>11</v>
      </c>
      <c r="U186" t="s">
        <v>1197</v>
      </c>
      <c r="W186" t="s">
        <v>1195</v>
      </c>
      <c r="AA186">
        <v>5.99</v>
      </c>
      <c r="AB186">
        <v>100</v>
      </c>
      <c r="AD186" t="s">
        <v>1198</v>
      </c>
      <c r="AG186" s="3">
        <v>45664</v>
      </c>
      <c r="AI186" t="s">
        <v>1429</v>
      </c>
      <c r="AL186" t="s">
        <v>1435</v>
      </c>
      <c r="AM186" t="s">
        <v>1200</v>
      </c>
      <c r="AO186" t="s">
        <v>1429</v>
      </c>
      <c r="AS186" t="s">
        <v>1201</v>
      </c>
      <c r="AT186" t="s">
        <v>1201</v>
      </c>
      <c r="AU186" t="s">
        <v>1201</v>
      </c>
      <c r="AV186" t="s">
        <v>1201</v>
      </c>
      <c r="AW186" t="s">
        <v>1202</v>
      </c>
      <c r="AZ186" t="s">
        <v>68</v>
      </c>
      <c r="BD186" t="s">
        <v>68</v>
      </c>
    </row>
    <row r="187" spans="1:56">
      <c r="A187" t="s">
        <v>1427</v>
      </c>
      <c r="B187" t="s">
        <v>66</v>
      </c>
      <c r="C187" t="s">
        <v>1188</v>
      </c>
      <c r="D187" t="s">
        <v>1338</v>
      </c>
      <c r="E187" t="s">
        <v>20</v>
      </c>
      <c r="F187" t="s">
        <v>1191</v>
      </c>
      <c r="G187" t="s">
        <v>1192</v>
      </c>
      <c r="H187" t="s">
        <v>1193</v>
      </c>
      <c r="I187">
        <v>152211</v>
      </c>
      <c r="J187">
        <v>100</v>
      </c>
      <c r="K187" t="s">
        <v>1194</v>
      </c>
      <c r="Q187">
        <v>15.29</v>
      </c>
      <c r="R187" t="s">
        <v>1205</v>
      </c>
      <c r="S187" t="s">
        <v>1206</v>
      </c>
      <c r="T187">
        <v>11</v>
      </c>
      <c r="U187" t="s">
        <v>1197</v>
      </c>
      <c r="W187" t="s">
        <v>1195</v>
      </c>
      <c r="AB187">
        <v>100</v>
      </c>
      <c r="AD187" t="s">
        <v>1198</v>
      </c>
      <c r="AG187" s="3">
        <v>45664</v>
      </c>
      <c r="AI187" t="s">
        <v>1428</v>
      </c>
      <c r="AL187" t="s">
        <v>1251</v>
      </c>
      <c r="AM187" t="s">
        <v>1200</v>
      </c>
      <c r="AO187" t="s">
        <v>1428</v>
      </c>
      <c r="AS187" t="s">
        <v>1201</v>
      </c>
      <c r="AT187" t="s">
        <v>1201</v>
      </c>
      <c r="AU187" t="s">
        <v>1201</v>
      </c>
      <c r="AV187" t="s">
        <v>1201</v>
      </c>
      <c r="AW187" t="s">
        <v>1202</v>
      </c>
      <c r="AZ187" t="s">
        <v>43</v>
      </c>
      <c r="BD187" t="s">
        <v>43</v>
      </c>
    </row>
    <row r="188" spans="1:56">
      <c r="A188" t="s">
        <v>1427</v>
      </c>
      <c r="B188" t="s">
        <v>66</v>
      </c>
      <c r="C188" t="s">
        <v>1188</v>
      </c>
      <c r="D188" t="s">
        <v>1296</v>
      </c>
      <c r="E188" t="s">
        <v>20</v>
      </c>
      <c r="F188" t="s">
        <v>1191</v>
      </c>
      <c r="G188" t="s">
        <v>1192</v>
      </c>
      <c r="H188" t="s">
        <v>1193</v>
      </c>
      <c r="I188">
        <v>152233</v>
      </c>
      <c r="J188">
        <v>100</v>
      </c>
      <c r="K188" t="s">
        <v>1194</v>
      </c>
      <c r="Q188">
        <v>14.99</v>
      </c>
      <c r="R188" t="s">
        <v>1205</v>
      </c>
      <c r="S188" t="s">
        <v>1206</v>
      </c>
      <c r="T188">
        <v>11</v>
      </c>
      <c r="U188" t="s">
        <v>1197</v>
      </c>
      <c r="W188" t="s">
        <v>1195</v>
      </c>
      <c r="AB188">
        <v>100</v>
      </c>
      <c r="AD188" t="s">
        <v>1198</v>
      </c>
      <c r="AG188" s="3">
        <v>45664</v>
      </c>
      <c r="AI188" t="s">
        <v>1429</v>
      </c>
      <c r="AL188" t="s">
        <v>1436</v>
      </c>
      <c r="AM188" t="s">
        <v>1200</v>
      </c>
      <c r="AO188" t="s">
        <v>1429</v>
      </c>
      <c r="AS188" t="s">
        <v>1201</v>
      </c>
      <c r="AT188" t="s">
        <v>1201</v>
      </c>
      <c r="AU188" t="s">
        <v>1201</v>
      </c>
      <c r="AV188" t="s">
        <v>1201</v>
      </c>
      <c r="AW188" t="s">
        <v>1202</v>
      </c>
      <c r="AZ188" t="s">
        <v>1316</v>
      </c>
      <c r="BD188" t="s">
        <v>87</v>
      </c>
    </row>
    <row r="189" spans="1:56">
      <c r="A189" t="s">
        <v>1427</v>
      </c>
      <c r="B189" t="s">
        <v>66</v>
      </c>
      <c r="C189" t="s">
        <v>1188</v>
      </c>
      <c r="D189" t="s">
        <v>1340</v>
      </c>
      <c r="E189" t="s">
        <v>20</v>
      </c>
      <c r="F189" t="s">
        <v>1191</v>
      </c>
      <c r="G189" t="s">
        <v>1192</v>
      </c>
      <c r="H189" t="s">
        <v>1193</v>
      </c>
      <c r="I189">
        <v>152452</v>
      </c>
      <c r="J189">
        <v>100</v>
      </c>
      <c r="K189" t="s">
        <v>1194</v>
      </c>
      <c r="Q189">
        <v>14.79</v>
      </c>
      <c r="R189" t="s">
        <v>1205</v>
      </c>
      <c r="S189" t="s">
        <v>1206</v>
      </c>
      <c r="T189">
        <v>11</v>
      </c>
      <c r="U189" t="s">
        <v>1197</v>
      </c>
      <c r="W189" t="s">
        <v>1195</v>
      </c>
      <c r="AB189">
        <v>100</v>
      </c>
      <c r="AD189" t="s">
        <v>1198</v>
      </c>
      <c r="AG189" s="3">
        <v>45664</v>
      </c>
      <c r="AI189" t="s">
        <v>1429</v>
      </c>
      <c r="AL189" t="s">
        <v>1363</v>
      </c>
      <c r="AM189" t="s">
        <v>1200</v>
      </c>
      <c r="AO189" t="s">
        <v>1429</v>
      </c>
      <c r="AS189" t="s">
        <v>1201</v>
      </c>
      <c r="AT189" t="s">
        <v>1201</v>
      </c>
      <c r="AU189" t="s">
        <v>1201</v>
      </c>
      <c r="AV189" t="s">
        <v>1201</v>
      </c>
      <c r="AW189" t="s">
        <v>1202</v>
      </c>
      <c r="AZ189" t="s">
        <v>68</v>
      </c>
      <c r="BD189" t="s">
        <v>68</v>
      </c>
    </row>
    <row r="190" spans="1:56">
      <c r="A190" t="s">
        <v>1427</v>
      </c>
      <c r="B190" t="s">
        <v>66</v>
      </c>
      <c r="C190" t="s">
        <v>1188</v>
      </c>
      <c r="D190" t="s">
        <v>1296</v>
      </c>
      <c r="E190" t="s">
        <v>20</v>
      </c>
      <c r="F190" t="s">
        <v>1191</v>
      </c>
      <c r="G190" t="s">
        <v>1192</v>
      </c>
      <c r="H190" t="s">
        <v>1193</v>
      </c>
      <c r="I190">
        <v>152217</v>
      </c>
      <c r="J190">
        <v>100</v>
      </c>
      <c r="K190" t="s">
        <v>1194</v>
      </c>
      <c r="Q190">
        <v>13.99</v>
      </c>
      <c r="R190" t="s">
        <v>1205</v>
      </c>
      <c r="S190" t="s">
        <v>1206</v>
      </c>
      <c r="T190">
        <v>11</v>
      </c>
      <c r="U190" t="s">
        <v>1197</v>
      </c>
      <c r="W190" t="s">
        <v>1195</v>
      </c>
      <c r="AB190">
        <v>100</v>
      </c>
      <c r="AD190" t="s">
        <v>1198</v>
      </c>
      <c r="AG190" s="3">
        <v>45664</v>
      </c>
      <c r="AI190" t="s">
        <v>1428</v>
      </c>
      <c r="AL190" t="s">
        <v>1363</v>
      </c>
      <c r="AM190" t="s">
        <v>1200</v>
      </c>
      <c r="AO190" t="s">
        <v>1428</v>
      </c>
      <c r="AS190" t="s">
        <v>1201</v>
      </c>
      <c r="AT190" t="s">
        <v>1201</v>
      </c>
      <c r="AU190" t="s">
        <v>1201</v>
      </c>
      <c r="AV190" t="s">
        <v>1201</v>
      </c>
      <c r="AW190" t="s">
        <v>1202</v>
      </c>
      <c r="AZ190" t="s">
        <v>43</v>
      </c>
      <c r="BD190" t="s">
        <v>43</v>
      </c>
    </row>
    <row r="191" spans="1:56">
      <c r="A191" t="s">
        <v>1437</v>
      </c>
      <c r="B191" t="s">
        <v>45</v>
      </c>
      <c r="C191" t="s">
        <v>1188</v>
      </c>
      <c r="D191" t="s">
        <v>1438</v>
      </c>
      <c r="E191" t="s">
        <v>20</v>
      </c>
      <c r="F191" t="s">
        <v>1191</v>
      </c>
      <c r="G191" t="s">
        <v>1192</v>
      </c>
      <c r="H191" t="s">
        <v>1193</v>
      </c>
      <c r="I191">
        <v>151392</v>
      </c>
      <c r="J191">
        <v>100</v>
      </c>
      <c r="K191" t="s">
        <v>1194</v>
      </c>
      <c r="Q191">
        <v>14.49</v>
      </c>
      <c r="R191" t="s">
        <v>1205</v>
      </c>
      <c r="S191" t="s">
        <v>1206</v>
      </c>
      <c r="T191">
        <v>12</v>
      </c>
      <c r="U191" t="s">
        <v>1197</v>
      </c>
      <c r="W191" t="s">
        <v>1195</v>
      </c>
      <c r="AA191">
        <v>5.99</v>
      </c>
      <c r="AD191" t="s">
        <v>1198</v>
      </c>
      <c r="AG191" s="3">
        <v>45664</v>
      </c>
      <c r="AI191" t="s">
        <v>138</v>
      </c>
      <c r="AL191" t="s">
        <v>1439</v>
      </c>
      <c r="AM191" t="s">
        <v>1200</v>
      </c>
      <c r="AO191" t="s">
        <v>138</v>
      </c>
      <c r="AS191" t="s">
        <v>1201</v>
      </c>
      <c r="AT191" t="s">
        <v>1201</v>
      </c>
      <c r="AU191" t="s">
        <v>1201</v>
      </c>
      <c r="AV191" t="s">
        <v>1201</v>
      </c>
      <c r="AW191" t="s">
        <v>1202</v>
      </c>
      <c r="AZ191" t="s">
        <v>137</v>
      </c>
      <c r="BD191" t="s">
        <v>137</v>
      </c>
    </row>
    <row r="192" spans="1:56">
      <c r="A192" t="s">
        <v>1437</v>
      </c>
      <c r="B192" t="s">
        <v>45</v>
      </c>
      <c r="C192" t="s">
        <v>1188</v>
      </c>
      <c r="D192" t="s">
        <v>1440</v>
      </c>
      <c r="E192" t="s">
        <v>20</v>
      </c>
      <c r="F192" t="s">
        <v>1191</v>
      </c>
      <c r="G192" t="s">
        <v>1192</v>
      </c>
      <c r="H192" t="s">
        <v>1193</v>
      </c>
      <c r="I192">
        <v>151386</v>
      </c>
      <c r="J192">
        <v>100</v>
      </c>
      <c r="K192" t="s">
        <v>1194</v>
      </c>
      <c r="Q192">
        <v>15.49</v>
      </c>
      <c r="R192" t="s">
        <v>1205</v>
      </c>
      <c r="S192" t="s">
        <v>1206</v>
      </c>
      <c r="T192">
        <v>12</v>
      </c>
      <c r="U192" t="s">
        <v>1197</v>
      </c>
      <c r="W192" t="s">
        <v>1195</v>
      </c>
      <c r="AD192" t="s">
        <v>1198</v>
      </c>
      <c r="AG192" s="3">
        <v>45664</v>
      </c>
      <c r="AI192" t="s">
        <v>138</v>
      </c>
      <c r="AL192" t="s">
        <v>1441</v>
      </c>
      <c r="AM192" t="s">
        <v>1200</v>
      </c>
      <c r="AO192" t="s">
        <v>138</v>
      </c>
      <c r="AS192" t="s">
        <v>1201</v>
      </c>
      <c r="AT192" t="s">
        <v>1201</v>
      </c>
      <c r="AU192" t="s">
        <v>1201</v>
      </c>
      <c r="AV192" t="s">
        <v>1201</v>
      </c>
      <c r="AW192" t="s">
        <v>1202</v>
      </c>
      <c r="AZ192" t="s">
        <v>137</v>
      </c>
      <c r="BD192" t="s">
        <v>137</v>
      </c>
    </row>
    <row r="193" spans="1:56">
      <c r="A193" t="s">
        <v>1442</v>
      </c>
      <c r="B193" t="s">
        <v>887</v>
      </c>
      <c r="C193" t="s">
        <v>1188</v>
      </c>
      <c r="D193" t="s">
        <v>1189</v>
      </c>
      <c r="E193" t="s">
        <v>1190</v>
      </c>
      <c r="F193" t="s">
        <v>1191</v>
      </c>
      <c r="G193" t="s">
        <v>1192</v>
      </c>
      <c r="H193" t="s">
        <v>1193</v>
      </c>
      <c r="I193">
        <v>152850</v>
      </c>
      <c r="J193">
        <v>100</v>
      </c>
      <c r="K193" t="s">
        <v>1194</v>
      </c>
      <c r="R193" t="s">
        <v>1195</v>
      </c>
      <c r="S193" t="s">
        <v>1196</v>
      </c>
      <c r="T193">
        <v>12</v>
      </c>
      <c r="U193" t="s">
        <v>1197</v>
      </c>
      <c r="W193" t="s">
        <v>1195</v>
      </c>
      <c r="AA193">
        <v>49.99</v>
      </c>
      <c r="AB193">
        <v>100</v>
      </c>
      <c r="AD193" t="s">
        <v>1198</v>
      </c>
      <c r="AG193" s="3">
        <v>45664</v>
      </c>
      <c r="AI193" t="s">
        <v>636</v>
      </c>
      <c r="AL193" t="s">
        <v>1443</v>
      </c>
      <c r="AM193" t="s">
        <v>1200</v>
      </c>
      <c r="AO193" t="s">
        <v>636</v>
      </c>
      <c r="AS193" t="s">
        <v>1201</v>
      </c>
      <c r="AT193" t="s">
        <v>1201</v>
      </c>
      <c r="AU193" t="s">
        <v>1201</v>
      </c>
      <c r="AV193" t="s">
        <v>1201</v>
      </c>
      <c r="AW193" t="s">
        <v>1202</v>
      </c>
      <c r="AZ193" t="s">
        <v>68</v>
      </c>
      <c r="BD193" t="s">
        <v>68</v>
      </c>
    </row>
    <row r="194" spans="1:56">
      <c r="A194" t="s">
        <v>1444</v>
      </c>
      <c r="B194" t="s">
        <v>49</v>
      </c>
      <c r="C194" t="s">
        <v>1188</v>
      </c>
      <c r="D194" t="s">
        <v>1335</v>
      </c>
      <c r="E194" t="s">
        <v>20</v>
      </c>
      <c r="F194" t="s">
        <v>1191</v>
      </c>
      <c r="G194" t="s">
        <v>1192</v>
      </c>
      <c r="H194" t="s">
        <v>1193</v>
      </c>
      <c r="I194">
        <v>150802</v>
      </c>
      <c r="K194" t="s">
        <v>1194</v>
      </c>
      <c r="Q194">
        <v>18.190000000000001</v>
      </c>
      <c r="R194" t="s">
        <v>1205</v>
      </c>
      <c r="S194" t="s">
        <v>1206</v>
      </c>
      <c r="T194">
        <v>12</v>
      </c>
      <c r="U194" t="s">
        <v>1197</v>
      </c>
      <c r="W194" t="s">
        <v>1195</v>
      </c>
      <c r="AB194">
        <v>100</v>
      </c>
      <c r="AD194" t="s">
        <v>1198</v>
      </c>
      <c r="AG194" s="3">
        <v>45664</v>
      </c>
      <c r="AI194" t="s">
        <v>42</v>
      </c>
      <c r="AL194" t="s">
        <v>1445</v>
      </c>
      <c r="AM194" t="s">
        <v>1200</v>
      </c>
      <c r="AO194" t="s">
        <v>42</v>
      </c>
      <c r="AS194" t="s">
        <v>1201</v>
      </c>
      <c r="AT194" t="s">
        <v>1201</v>
      </c>
      <c r="AU194" t="s">
        <v>1201</v>
      </c>
      <c r="AV194" t="s">
        <v>1201</v>
      </c>
      <c r="AW194" t="s">
        <v>1202</v>
      </c>
      <c r="AZ194" t="s">
        <v>43</v>
      </c>
      <c r="BD194" t="s">
        <v>43</v>
      </c>
    </row>
    <row r="195" spans="1:56">
      <c r="A195" t="s">
        <v>1444</v>
      </c>
      <c r="B195" t="s">
        <v>49</v>
      </c>
      <c r="C195" t="s">
        <v>1188</v>
      </c>
      <c r="D195" t="s">
        <v>1446</v>
      </c>
      <c r="E195" t="s">
        <v>1190</v>
      </c>
      <c r="F195" t="s">
        <v>1191</v>
      </c>
      <c r="G195" t="s">
        <v>1192</v>
      </c>
      <c r="H195" t="s">
        <v>1193</v>
      </c>
      <c r="I195">
        <v>151194</v>
      </c>
      <c r="K195" t="s">
        <v>1194</v>
      </c>
      <c r="Q195">
        <v>97.9</v>
      </c>
      <c r="R195" t="s">
        <v>1205</v>
      </c>
      <c r="S195" t="s">
        <v>1196</v>
      </c>
      <c r="T195">
        <v>12</v>
      </c>
      <c r="U195" t="s">
        <v>1197</v>
      </c>
      <c r="W195" t="s">
        <v>1195</v>
      </c>
      <c r="AA195">
        <v>4.99</v>
      </c>
      <c r="AB195">
        <v>100</v>
      </c>
      <c r="AD195" t="s">
        <v>1198</v>
      </c>
      <c r="AG195" s="3">
        <v>45664</v>
      </c>
      <c r="AI195" t="s">
        <v>42</v>
      </c>
      <c r="AL195" t="s">
        <v>1447</v>
      </c>
      <c r="AM195" t="s">
        <v>1200</v>
      </c>
      <c r="AO195" t="s">
        <v>42</v>
      </c>
      <c r="AS195" t="s">
        <v>1201</v>
      </c>
      <c r="AT195" t="s">
        <v>1201</v>
      </c>
      <c r="AU195" t="s">
        <v>1201</v>
      </c>
      <c r="AV195" t="s">
        <v>1201</v>
      </c>
      <c r="AW195" t="s">
        <v>1202</v>
      </c>
      <c r="AZ195" t="s">
        <v>50</v>
      </c>
      <c r="BD195" t="s">
        <v>50</v>
      </c>
    </row>
    <row r="196" spans="1:56">
      <c r="A196" t="s">
        <v>1448</v>
      </c>
      <c r="B196" t="s">
        <v>437</v>
      </c>
      <c r="C196" t="s">
        <v>1188</v>
      </c>
      <c r="D196" t="s">
        <v>1274</v>
      </c>
      <c r="E196" t="s">
        <v>20</v>
      </c>
      <c r="F196" t="s">
        <v>1191</v>
      </c>
      <c r="G196" t="s">
        <v>1192</v>
      </c>
      <c r="H196" t="s">
        <v>1193</v>
      </c>
      <c r="I196">
        <v>151097</v>
      </c>
      <c r="K196" t="s">
        <v>1194</v>
      </c>
      <c r="Q196">
        <v>10.69</v>
      </c>
      <c r="R196" t="s">
        <v>1205</v>
      </c>
      <c r="S196" t="s">
        <v>1206</v>
      </c>
      <c r="T196">
        <v>12</v>
      </c>
      <c r="U196" t="s">
        <v>1197</v>
      </c>
      <c r="W196" t="s">
        <v>1195</v>
      </c>
      <c r="AD196" t="s">
        <v>1198</v>
      </c>
      <c r="AG196" s="3">
        <v>45664</v>
      </c>
      <c r="AI196" t="s">
        <v>42</v>
      </c>
      <c r="AL196" t="s">
        <v>1449</v>
      </c>
      <c r="AM196" t="s">
        <v>1200</v>
      </c>
      <c r="AO196" t="s">
        <v>42</v>
      </c>
      <c r="AS196" t="s">
        <v>1201</v>
      </c>
      <c r="AT196" t="s">
        <v>1201</v>
      </c>
      <c r="AU196" t="s">
        <v>1201</v>
      </c>
      <c r="AV196" t="s">
        <v>1201</v>
      </c>
      <c r="AW196" t="s">
        <v>1202</v>
      </c>
      <c r="AZ196" t="s">
        <v>43</v>
      </c>
      <c r="BA196" t="s">
        <v>1275</v>
      </c>
      <c r="BB196" t="s">
        <v>1276</v>
      </c>
      <c r="BC196" t="s">
        <v>1277</v>
      </c>
      <c r="BD196" t="s">
        <v>43</v>
      </c>
    </row>
    <row r="197" spans="1:56">
      <c r="A197" t="s">
        <v>1450</v>
      </c>
      <c r="B197" t="s">
        <v>45</v>
      </c>
      <c r="C197" t="s">
        <v>1188</v>
      </c>
      <c r="D197" t="s">
        <v>1438</v>
      </c>
      <c r="E197" t="s">
        <v>20</v>
      </c>
      <c r="F197" t="s">
        <v>1191</v>
      </c>
      <c r="G197" t="s">
        <v>1192</v>
      </c>
      <c r="H197" t="s">
        <v>1193</v>
      </c>
      <c r="I197">
        <v>151404</v>
      </c>
      <c r="K197" t="s">
        <v>1194</v>
      </c>
      <c r="Q197">
        <v>14.49</v>
      </c>
      <c r="R197" t="s">
        <v>1205</v>
      </c>
      <c r="S197" t="s">
        <v>1206</v>
      </c>
      <c r="T197">
        <v>12</v>
      </c>
      <c r="U197" t="s">
        <v>1197</v>
      </c>
      <c r="W197" t="s">
        <v>1195</v>
      </c>
      <c r="AA197">
        <v>5.99</v>
      </c>
      <c r="AD197" t="s">
        <v>1198</v>
      </c>
      <c r="AG197" s="3">
        <v>45664</v>
      </c>
      <c r="AI197" t="s">
        <v>42</v>
      </c>
      <c r="AL197" t="s">
        <v>1451</v>
      </c>
      <c r="AM197" t="s">
        <v>1200</v>
      </c>
      <c r="AO197" t="s">
        <v>42</v>
      </c>
      <c r="AS197" t="s">
        <v>1201</v>
      </c>
      <c r="AT197" t="s">
        <v>1201</v>
      </c>
      <c r="AU197" t="s">
        <v>1201</v>
      </c>
      <c r="AV197" t="s">
        <v>1201</v>
      </c>
      <c r="AW197" t="s">
        <v>1202</v>
      </c>
      <c r="AZ197" t="s">
        <v>43</v>
      </c>
      <c r="BD197" t="s">
        <v>43</v>
      </c>
    </row>
    <row r="198" spans="1:56">
      <c r="A198" t="s">
        <v>1450</v>
      </c>
      <c r="B198" t="s">
        <v>45</v>
      </c>
      <c r="C198" t="s">
        <v>1188</v>
      </c>
      <c r="D198" t="s">
        <v>1440</v>
      </c>
      <c r="E198" t="s">
        <v>20</v>
      </c>
      <c r="F198" t="s">
        <v>1191</v>
      </c>
      <c r="G198" t="s">
        <v>1192</v>
      </c>
      <c r="H198" t="s">
        <v>1193</v>
      </c>
      <c r="I198">
        <v>151399</v>
      </c>
      <c r="K198" t="s">
        <v>1194</v>
      </c>
      <c r="Q198">
        <v>15.99</v>
      </c>
      <c r="R198" t="s">
        <v>1205</v>
      </c>
      <c r="S198" t="s">
        <v>1206</v>
      </c>
      <c r="T198">
        <v>12</v>
      </c>
      <c r="U198" t="s">
        <v>1197</v>
      </c>
      <c r="W198" t="s">
        <v>1195</v>
      </c>
      <c r="AD198" t="s">
        <v>1198</v>
      </c>
      <c r="AG198" s="3">
        <v>45664</v>
      </c>
      <c r="AI198" t="s">
        <v>42</v>
      </c>
      <c r="AL198" t="s">
        <v>1452</v>
      </c>
      <c r="AM198" t="s">
        <v>1200</v>
      </c>
      <c r="AO198" t="s">
        <v>42</v>
      </c>
      <c r="AS198" t="s">
        <v>1201</v>
      </c>
      <c r="AT198" t="s">
        <v>1201</v>
      </c>
      <c r="AU198" t="s">
        <v>1201</v>
      </c>
      <c r="AV198" t="s">
        <v>1201</v>
      </c>
      <c r="AW198" t="s">
        <v>1202</v>
      </c>
      <c r="AZ198" t="s">
        <v>43</v>
      </c>
      <c r="BD198" t="s">
        <v>43</v>
      </c>
    </row>
    <row r="199" spans="1:56">
      <c r="A199" t="s">
        <v>1453</v>
      </c>
      <c r="B199" t="s">
        <v>39</v>
      </c>
      <c r="C199" t="s">
        <v>1188</v>
      </c>
      <c r="D199" t="s">
        <v>1347</v>
      </c>
      <c r="E199" t="s">
        <v>20</v>
      </c>
      <c r="F199" t="s">
        <v>1191</v>
      </c>
      <c r="G199" t="s">
        <v>1192</v>
      </c>
      <c r="H199" t="s">
        <v>1193</v>
      </c>
      <c r="I199">
        <v>147574</v>
      </c>
      <c r="K199" t="s">
        <v>1194</v>
      </c>
      <c r="Q199">
        <v>14.99</v>
      </c>
      <c r="R199" t="s">
        <v>1205</v>
      </c>
      <c r="S199" t="s">
        <v>1206</v>
      </c>
      <c r="T199">
        <v>12</v>
      </c>
      <c r="U199" t="s">
        <v>1197</v>
      </c>
      <c r="W199" t="s">
        <v>1195</v>
      </c>
      <c r="AB199">
        <v>100</v>
      </c>
      <c r="AD199" t="s">
        <v>1198</v>
      </c>
      <c r="AG199" s="3">
        <v>45664</v>
      </c>
      <c r="AI199" t="s">
        <v>42</v>
      </c>
      <c r="AL199" t="s">
        <v>1454</v>
      </c>
      <c r="AM199" t="s">
        <v>1200</v>
      </c>
      <c r="AO199" t="s">
        <v>42</v>
      </c>
      <c r="AS199" t="s">
        <v>1201</v>
      </c>
      <c r="AT199" t="s">
        <v>1201</v>
      </c>
      <c r="AU199" t="s">
        <v>1201</v>
      </c>
      <c r="AV199" t="s">
        <v>1201</v>
      </c>
      <c r="AW199" t="s">
        <v>1202</v>
      </c>
      <c r="AZ199" t="s">
        <v>36</v>
      </c>
      <c r="BD199" t="s">
        <v>1455</v>
      </c>
    </row>
    <row r="200" spans="1:56">
      <c r="A200" t="s">
        <v>1453</v>
      </c>
      <c r="B200" t="s">
        <v>39</v>
      </c>
      <c r="C200" t="s">
        <v>1188</v>
      </c>
      <c r="D200" t="s">
        <v>1319</v>
      </c>
      <c r="E200" t="s">
        <v>1190</v>
      </c>
      <c r="F200" t="s">
        <v>1191</v>
      </c>
      <c r="G200" t="s">
        <v>1192</v>
      </c>
      <c r="H200" t="s">
        <v>1193</v>
      </c>
      <c r="I200">
        <v>147635</v>
      </c>
      <c r="K200" t="s">
        <v>1194</v>
      </c>
      <c r="Q200">
        <v>77.900000000000006</v>
      </c>
      <c r="R200" t="s">
        <v>1205</v>
      </c>
      <c r="S200" t="s">
        <v>1196</v>
      </c>
      <c r="T200">
        <v>12</v>
      </c>
      <c r="U200" t="s">
        <v>1197</v>
      </c>
      <c r="W200" t="s">
        <v>1195</v>
      </c>
      <c r="AB200">
        <v>100</v>
      </c>
      <c r="AD200" t="s">
        <v>1198</v>
      </c>
      <c r="AG200" s="3">
        <v>45664</v>
      </c>
      <c r="AI200" t="s">
        <v>42</v>
      </c>
      <c r="AL200" t="s">
        <v>1456</v>
      </c>
      <c r="AM200" t="s">
        <v>1200</v>
      </c>
      <c r="AO200" t="s">
        <v>42</v>
      </c>
      <c r="AS200" t="s">
        <v>1201</v>
      </c>
      <c r="AT200" t="s">
        <v>1201</v>
      </c>
      <c r="AU200" t="s">
        <v>1201</v>
      </c>
      <c r="AV200" t="s">
        <v>1201</v>
      </c>
      <c r="AW200" t="s">
        <v>1202</v>
      </c>
      <c r="AZ200" t="s">
        <v>50</v>
      </c>
      <c r="BD200" t="s">
        <v>50</v>
      </c>
    </row>
    <row r="201" spans="1:56">
      <c r="A201" t="s">
        <v>1453</v>
      </c>
      <c r="B201" t="s">
        <v>39</v>
      </c>
      <c r="C201" t="s">
        <v>1188</v>
      </c>
      <c r="D201" t="s">
        <v>1314</v>
      </c>
      <c r="E201" t="s">
        <v>1190</v>
      </c>
      <c r="F201" t="s">
        <v>1191</v>
      </c>
      <c r="G201" t="s">
        <v>1192</v>
      </c>
      <c r="H201" t="s">
        <v>1193</v>
      </c>
      <c r="I201">
        <v>147643</v>
      </c>
      <c r="K201" t="s">
        <v>1194</v>
      </c>
      <c r="Q201">
        <v>79.900000000000006</v>
      </c>
      <c r="R201" t="s">
        <v>1205</v>
      </c>
      <c r="S201" t="s">
        <v>1196</v>
      </c>
      <c r="T201">
        <v>12</v>
      </c>
      <c r="U201" t="s">
        <v>1197</v>
      </c>
      <c r="W201" t="s">
        <v>1195</v>
      </c>
      <c r="AB201">
        <v>100</v>
      </c>
      <c r="AD201" t="s">
        <v>1198</v>
      </c>
      <c r="AG201" s="3">
        <v>45664</v>
      </c>
      <c r="AI201" t="s">
        <v>42</v>
      </c>
      <c r="AL201" t="s">
        <v>1457</v>
      </c>
      <c r="AM201" t="s">
        <v>1200</v>
      </c>
      <c r="AO201" t="s">
        <v>42</v>
      </c>
      <c r="AS201" t="s">
        <v>1201</v>
      </c>
      <c r="AT201" t="s">
        <v>1201</v>
      </c>
      <c r="AU201" t="s">
        <v>1201</v>
      </c>
      <c r="AV201" t="s">
        <v>1201</v>
      </c>
      <c r="AW201" t="s">
        <v>1202</v>
      </c>
      <c r="AZ201" t="s">
        <v>50</v>
      </c>
      <c r="BD201" t="s">
        <v>50</v>
      </c>
    </row>
    <row r="202" spans="1:56">
      <c r="A202" t="s">
        <v>1453</v>
      </c>
      <c r="B202" t="s">
        <v>39</v>
      </c>
      <c r="C202" t="s">
        <v>1188</v>
      </c>
      <c r="D202" t="s">
        <v>1314</v>
      </c>
      <c r="E202" t="s">
        <v>20</v>
      </c>
      <c r="F202" t="s">
        <v>1191</v>
      </c>
      <c r="G202" t="s">
        <v>1192</v>
      </c>
      <c r="H202" t="s">
        <v>1193</v>
      </c>
      <c r="I202">
        <v>147668</v>
      </c>
      <c r="K202" t="s">
        <v>1194</v>
      </c>
      <c r="Q202">
        <v>19.59</v>
      </c>
      <c r="R202" t="s">
        <v>1205</v>
      </c>
      <c r="S202" t="s">
        <v>1206</v>
      </c>
      <c r="T202">
        <v>12</v>
      </c>
      <c r="U202" t="s">
        <v>1197</v>
      </c>
      <c r="W202" t="s">
        <v>1195</v>
      </c>
      <c r="AB202">
        <v>100</v>
      </c>
      <c r="AD202" t="s">
        <v>1198</v>
      </c>
      <c r="AG202" s="3">
        <v>45664</v>
      </c>
      <c r="AI202" t="s">
        <v>42</v>
      </c>
      <c r="AL202" t="s">
        <v>1458</v>
      </c>
      <c r="AM202" t="s">
        <v>1200</v>
      </c>
      <c r="AO202" t="s">
        <v>42</v>
      </c>
      <c r="AS202" t="s">
        <v>1201</v>
      </c>
      <c r="AT202" t="s">
        <v>1201</v>
      </c>
      <c r="AU202" t="s">
        <v>1201</v>
      </c>
      <c r="AV202" t="s">
        <v>1201</v>
      </c>
      <c r="AW202" t="s">
        <v>1202</v>
      </c>
      <c r="AZ202" t="s">
        <v>36</v>
      </c>
      <c r="BD202" t="s">
        <v>1455</v>
      </c>
    </row>
    <row r="203" spans="1:56">
      <c r="A203" t="s">
        <v>1453</v>
      </c>
      <c r="B203" t="s">
        <v>39</v>
      </c>
      <c r="C203" t="s">
        <v>1188</v>
      </c>
      <c r="D203" t="s">
        <v>1317</v>
      </c>
      <c r="E203" t="s">
        <v>1190</v>
      </c>
      <c r="F203" t="s">
        <v>1191</v>
      </c>
      <c r="G203" t="s">
        <v>1192</v>
      </c>
      <c r="H203" t="s">
        <v>1193</v>
      </c>
      <c r="I203">
        <v>147648</v>
      </c>
      <c r="K203" t="s">
        <v>1194</v>
      </c>
      <c r="Q203">
        <v>82.9</v>
      </c>
      <c r="R203" t="s">
        <v>1205</v>
      </c>
      <c r="S203" t="s">
        <v>1196</v>
      </c>
      <c r="T203">
        <v>12</v>
      </c>
      <c r="U203" t="s">
        <v>1197</v>
      </c>
      <c r="W203" t="s">
        <v>1195</v>
      </c>
      <c r="AB203">
        <v>100</v>
      </c>
      <c r="AD203" t="s">
        <v>1198</v>
      </c>
      <c r="AG203" s="3">
        <v>45664</v>
      </c>
      <c r="AI203" t="s">
        <v>42</v>
      </c>
      <c r="AL203" t="s">
        <v>1459</v>
      </c>
      <c r="AM203" t="s">
        <v>1200</v>
      </c>
      <c r="AO203" t="s">
        <v>42</v>
      </c>
      <c r="AS203" t="s">
        <v>1201</v>
      </c>
      <c r="AT203" t="s">
        <v>1201</v>
      </c>
      <c r="AU203" t="s">
        <v>1201</v>
      </c>
      <c r="AV203" t="s">
        <v>1201</v>
      </c>
      <c r="AW203" t="s">
        <v>1202</v>
      </c>
      <c r="AZ203" t="s">
        <v>50</v>
      </c>
      <c r="BD203" t="s">
        <v>50</v>
      </c>
    </row>
    <row r="204" spans="1:56">
      <c r="A204" t="s">
        <v>1453</v>
      </c>
      <c r="B204" t="s">
        <v>39</v>
      </c>
      <c r="C204" t="s">
        <v>1188</v>
      </c>
      <c r="D204" t="s">
        <v>1460</v>
      </c>
      <c r="E204" t="s">
        <v>1190</v>
      </c>
      <c r="F204" t="s">
        <v>1191</v>
      </c>
      <c r="G204" t="s">
        <v>1192</v>
      </c>
      <c r="H204" t="s">
        <v>1193</v>
      </c>
      <c r="I204">
        <v>150805</v>
      </c>
      <c r="K204" t="s">
        <v>1194</v>
      </c>
      <c r="Q204">
        <v>75.900000000000006</v>
      </c>
      <c r="R204" t="s">
        <v>1205</v>
      </c>
      <c r="S204" t="s">
        <v>1196</v>
      </c>
      <c r="T204">
        <v>12</v>
      </c>
      <c r="U204" t="s">
        <v>1197</v>
      </c>
      <c r="W204" t="s">
        <v>1195</v>
      </c>
      <c r="AB204">
        <v>100</v>
      </c>
      <c r="AD204" t="s">
        <v>1198</v>
      </c>
      <c r="AG204" s="3">
        <v>45664</v>
      </c>
      <c r="AI204" t="s">
        <v>42</v>
      </c>
      <c r="AL204" t="s">
        <v>1461</v>
      </c>
      <c r="AM204" t="s">
        <v>1200</v>
      </c>
      <c r="AO204" t="s">
        <v>42</v>
      </c>
      <c r="AS204" t="s">
        <v>1201</v>
      </c>
      <c r="AT204" t="s">
        <v>1201</v>
      </c>
      <c r="AU204" t="s">
        <v>1201</v>
      </c>
      <c r="AV204" t="s">
        <v>1201</v>
      </c>
      <c r="AW204" t="s">
        <v>1202</v>
      </c>
      <c r="AZ204" t="s">
        <v>50</v>
      </c>
      <c r="BD204" t="s">
        <v>50</v>
      </c>
    </row>
    <row r="205" spans="1:56">
      <c r="A205" t="s">
        <v>1453</v>
      </c>
      <c r="B205" t="s">
        <v>39</v>
      </c>
      <c r="C205" t="s">
        <v>1188</v>
      </c>
      <c r="D205" t="s">
        <v>1343</v>
      </c>
      <c r="E205" t="s">
        <v>20</v>
      </c>
      <c r="F205" t="s">
        <v>1191</v>
      </c>
      <c r="G205" t="s">
        <v>1192</v>
      </c>
      <c r="H205" t="s">
        <v>1193</v>
      </c>
      <c r="I205">
        <v>147584</v>
      </c>
      <c r="K205" t="s">
        <v>1194</v>
      </c>
      <c r="Q205">
        <v>17.489999999999998</v>
      </c>
      <c r="R205" t="s">
        <v>1205</v>
      </c>
      <c r="S205" t="s">
        <v>1206</v>
      </c>
      <c r="T205">
        <v>12</v>
      </c>
      <c r="U205" t="s">
        <v>1197</v>
      </c>
      <c r="W205" t="s">
        <v>1195</v>
      </c>
      <c r="AB205">
        <v>100</v>
      </c>
      <c r="AD205" t="s">
        <v>1198</v>
      </c>
      <c r="AG205" s="3">
        <v>45664</v>
      </c>
      <c r="AI205" t="s">
        <v>42</v>
      </c>
      <c r="AL205" t="s">
        <v>1462</v>
      </c>
      <c r="AM205" t="s">
        <v>1200</v>
      </c>
      <c r="AO205" t="s">
        <v>42</v>
      </c>
      <c r="AS205" t="s">
        <v>1201</v>
      </c>
      <c r="AT205" t="s">
        <v>1201</v>
      </c>
      <c r="AU205" t="s">
        <v>1201</v>
      </c>
      <c r="AV205" t="s">
        <v>1201</v>
      </c>
      <c r="AW205" t="s">
        <v>1202</v>
      </c>
      <c r="AZ205" t="s">
        <v>36</v>
      </c>
      <c r="BD205" t="s">
        <v>1455</v>
      </c>
    </row>
    <row r="206" spans="1:56">
      <c r="A206" t="s">
        <v>1463</v>
      </c>
      <c r="B206" t="s">
        <v>55</v>
      </c>
      <c r="C206" t="s">
        <v>1188</v>
      </c>
      <c r="D206" t="s">
        <v>291</v>
      </c>
      <c r="E206" t="s">
        <v>1190</v>
      </c>
      <c r="F206" t="s">
        <v>1191</v>
      </c>
      <c r="G206" t="s">
        <v>1192</v>
      </c>
      <c r="H206" t="s">
        <v>1193</v>
      </c>
      <c r="I206">
        <v>151191</v>
      </c>
      <c r="K206" t="s">
        <v>1194</v>
      </c>
      <c r="Q206">
        <v>75.900000000000006</v>
      </c>
      <c r="R206" t="s">
        <v>1205</v>
      </c>
      <c r="S206" t="s">
        <v>1216</v>
      </c>
      <c r="T206">
        <v>12</v>
      </c>
      <c r="U206" t="s">
        <v>1197</v>
      </c>
      <c r="W206" t="s">
        <v>1195</v>
      </c>
      <c r="AA206">
        <v>5.99</v>
      </c>
      <c r="AB206">
        <v>100</v>
      </c>
      <c r="AD206" t="s">
        <v>1198</v>
      </c>
      <c r="AG206" s="3">
        <v>45664</v>
      </c>
      <c r="AI206" t="s">
        <v>42</v>
      </c>
      <c r="AL206" t="s">
        <v>1464</v>
      </c>
      <c r="AM206" t="s">
        <v>1200</v>
      </c>
      <c r="AO206" t="s">
        <v>42</v>
      </c>
      <c r="AS206" t="s">
        <v>1201</v>
      </c>
      <c r="AT206" t="s">
        <v>1201</v>
      </c>
      <c r="AU206" t="s">
        <v>1201</v>
      </c>
      <c r="AV206" t="s">
        <v>1201</v>
      </c>
      <c r="AW206" t="s">
        <v>1202</v>
      </c>
      <c r="AZ206" t="s">
        <v>50</v>
      </c>
      <c r="BD206" t="s">
        <v>50</v>
      </c>
    </row>
    <row r="207" spans="1:56">
      <c r="A207" t="s">
        <v>1463</v>
      </c>
      <c r="B207" t="s">
        <v>55</v>
      </c>
      <c r="C207" t="s">
        <v>1188</v>
      </c>
      <c r="D207" t="s">
        <v>1324</v>
      </c>
      <c r="E207" t="s">
        <v>1190</v>
      </c>
      <c r="F207" t="s">
        <v>1191</v>
      </c>
      <c r="G207" t="s">
        <v>1192</v>
      </c>
      <c r="H207" t="s">
        <v>1193</v>
      </c>
      <c r="I207">
        <v>148801</v>
      </c>
      <c r="K207" t="s">
        <v>1194</v>
      </c>
      <c r="Q207">
        <v>72.900000000000006</v>
      </c>
      <c r="R207" t="s">
        <v>1205</v>
      </c>
      <c r="S207" t="s">
        <v>1196</v>
      </c>
      <c r="T207">
        <v>12</v>
      </c>
      <c r="U207" t="s">
        <v>1197</v>
      </c>
      <c r="W207" t="s">
        <v>1195</v>
      </c>
      <c r="AB207">
        <v>100</v>
      </c>
      <c r="AD207" t="s">
        <v>1198</v>
      </c>
      <c r="AG207" s="3">
        <v>45664</v>
      </c>
      <c r="AI207" t="s">
        <v>42</v>
      </c>
      <c r="AL207" t="s">
        <v>1465</v>
      </c>
      <c r="AM207" t="s">
        <v>1200</v>
      </c>
      <c r="AO207" t="s">
        <v>42</v>
      </c>
      <c r="AS207" t="s">
        <v>1201</v>
      </c>
      <c r="AT207" t="s">
        <v>1201</v>
      </c>
      <c r="AU207" t="s">
        <v>1201</v>
      </c>
      <c r="AV207" t="s">
        <v>1201</v>
      </c>
      <c r="AW207" t="s">
        <v>1202</v>
      </c>
      <c r="AZ207" t="s">
        <v>50</v>
      </c>
      <c r="BD207" t="s">
        <v>50</v>
      </c>
    </row>
    <row r="208" spans="1:56">
      <c r="A208" t="s">
        <v>1463</v>
      </c>
      <c r="B208" t="s">
        <v>55</v>
      </c>
      <c r="C208" t="s">
        <v>1188</v>
      </c>
      <c r="D208" t="s">
        <v>277</v>
      </c>
      <c r="E208" t="s">
        <v>20</v>
      </c>
      <c r="F208" t="s">
        <v>1191</v>
      </c>
      <c r="G208" t="s">
        <v>1192</v>
      </c>
      <c r="H208" t="s">
        <v>1193</v>
      </c>
      <c r="I208">
        <v>148805</v>
      </c>
      <c r="K208" t="s">
        <v>1194</v>
      </c>
      <c r="Q208">
        <v>11.79</v>
      </c>
      <c r="R208" t="s">
        <v>1205</v>
      </c>
      <c r="S208" t="s">
        <v>1206</v>
      </c>
      <c r="T208">
        <v>12</v>
      </c>
      <c r="U208" t="s">
        <v>1197</v>
      </c>
      <c r="W208" t="s">
        <v>1195</v>
      </c>
      <c r="AB208">
        <v>100</v>
      </c>
      <c r="AD208" t="s">
        <v>1198</v>
      </c>
      <c r="AG208" s="3">
        <v>45664</v>
      </c>
      <c r="AI208" t="s">
        <v>42</v>
      </c>
      <c r="AL208" t="s">
        <v>1466</v>
      </c>
      <c r="AM208" t="s">
        <v>1200</v>
      </c>
      <c r="AO208" t="s">
        <v>42</v>
      </c>
      <c r="AS208" t="s">
        <v>1201</v>
      </c>
      <c r="AT208" t="s">
        <v>1201</v>
      </c>
      <c r="AU208" t="s">
        <v>1201</v>
      </c>
      <c r="AV208" t="s">
        <v>1201</v>
      </c>
      <c r="AW208" t="s">
        <v>1202</v>
      </c>
      <c r="AZ208" t="s">
        <v>36</v>
      </c>
      <c r="BD208" t="s">
        <v>1455</v>
      </c>
    </row>
    <row r="209" spans="1:56">
      <c r="A209" t="s">
        <v>1463</v>
      </c>
      <c r="B209" t="s">
        <v>55</v>
      </c>
      <c r="C209" t="s">
        <v>1188</v>
      </c>
      <c r="D209" t="s">
        <v>1360</v>
      </c>
      <c r="E209" t="s">
        <v>20</v>
      </c>
      <c r="F209" t="s">
        <v>1191</v>
      </c>
      <c r="G209" t="s">
        <v>1192</v>
      </c>
      <c r="H209" t="s">
        <v>1193</v>
      </c>
      <c r="I209">
        <v>148005</v>
      </c>
      <c r="K209" t="s">
        <v>1194</v>
      </c>
      <c r="Q209">
        <v>11.19</v>
      </c>
      <c r="R209" t="s">
        <v>1205</v>
      </c>
      <c r="S209" t="s">
        <v>1206</v>
      </c>
      <c r="T209">
        <v>12</v>
      </c>
      <c r="U209" t="s">
        <v>1197</v>
      </c>
      <c r="W209" t="s">
        <v>1195</v>
      </c>
      <c r="AB209">
        <v>100</v>
      </c>
      <c r="AD209" t="s">
        <v>1198</v>
      </c>
      <c r="AG209" s="3">
        <v>45664</v>
      </c>
      <c r="AI209" t="s">
        <v>42</v>
      </c>
      <c r="AL209" t="s">
        <v>1467</v>
      </c>
      <c r="AM209" t="s">
        <v>1200</v>
      </c>
      <c r="AO209" t="s">
        <v>42</v>
      </c>
      <c r="AS209" t="s">
        <v>1201</v>
      </c>
      <c r="AT209" t="s">
        <v>1201</v>
      </c>
      <c r="AU209" t="s">
        <v>1201</v>
      </c>
      <c r="AV209" t="s">
        <v>1201</v>
      </c>
      <c r="AW209" t="s">
        <v>1202</v>
      </c>
      <c r="AZ209" t="s">
        <v>36</v>
      </c>
      <c r="BD209" t="s">
        <v>1455</v>
      </c>
    </row>
    <row r="210" spans="1:56">
      <c r="A210" t="s">
        <v>1463</v>
      </c>
      <c r="B210" t="s">
        <v>55</v>
      </c>
      <c r="C210" t="s">
        <v>1188</v>
      </c>
      <c r="D210" t="s">
        <v>1355</v>
      </c>
      <c r="E210" t="s">
        <v>20</v>
      </c>
      <c r="F210" t="s">
        <v>1191</v>
      </c>
      <c r="G210" t="s">
        <v>1192</v>
      </c>
      <c r="H210" t="s">
        <v>1193</v>
      </c>
      <c r="I210">
        <v>151177</v>
      </c>
      <c r="K210" t="s">
        <v>1194</v>
      </c>
      <c r="Q210">
        <v>12.19</v>
      </c>
      <c r="R210" t="s">
        <v>1205</v>
      </c>
      <c r="S210" t="s">
        <v>1206</v>
      </c>
      <c r="T210">
        <v>12</v>
      </c>
      <c r="U210" t="s">
        <v>1197</v>
      </c>
      <c r="W210" t="s">
        <v>1195</v>
      </c>
      <c r="AA210">
        <v>5.99</v>
      </c>
      <c r="AB210">
        <v>100</v>
      </c>
      <c r="AD210" t="s">
        <v>1198</v>
      </c>
      <c r="AG210" s="3">
        <v>45664</v>
      </c>
      <c r="AI210" t="s">
        <v>42</v>
      </c>
      <c r="AL210" t="s">
        <v>1468</v>
      </c>
      <c r="AM210" t="s">
        <v>1200</v>
      </c>
      <c r="AO210" t="s">
        <v>42</v>
      </c>
      <c r="AS210" t="s">
        <v>1201</v>
      </c>
      <c r="AT210" t="s">
        <v>1201</v>
      </c>
      <c r="AU210" t="s">
        <v>1201</v>
      </c>
      <c r="AV210" t="s">
        <v>1201</v>
      </c>
      <c r="AW210" t="s">
        <v>1202</v>
      </c>
      <c r="AZ210" t="s">
        <v>36</v>
      </c>
      <c r="BD210" t="s">
        <v>1455</v>
      </c>
    </row>
    <row r="211" spans="1:56">
      <c r="A211" t="s">
        <v>1463</v>
      </c>
      <c r="B211" t="s">
        <v>55</v>
      </c>
      <c r="C211" t="s">
        <v>1188</v>
      </c>
      <c r="D211" t="s">
        <v>1350</v>
      </c>
      <c r="E211" t="s">
        <v>20</v>
      </c>
      <c r="F211" t="s">
        <v>1191</v>
      </c>
      <c r="G211" t="s">
        <v>1192</v>
      </c>
      <c r="H211" t="s">
        <v>1193</v>
      </c>
      <c r="I211">
        <v>148806</v>
      </c>
      <c r="K211" t="s">
        <v>1194</v>
      </c>
      <c r="Q211">
        <v>12.45</v>
      </c>
      <c r="R211" t="s">
        <v>1205</v>
      </c>
      <c r="S211" t="s">
        <v>1206</v>
      </c>
      <c r="T211">
        <v>12</v>
      </c>
      <c r="U211" t="s">
        <v>1197</v>
      </c>
      <c r="W211" t="s">
        <v>1195</v>
      </c>
      <c r="AB211">
        <v>100</v>
      </c>
      <c r="AD211" t="s">
        <v>1198</v>
      </c>
      <c r="AG211" s="3">
        <v>45664</v>
      </c>
      <c r="AI211" t="s">
        <v>42</v>
      </c>
      <c r="AL211" t="s">
        <v>1469</v>
      </c>
      <c r="AM211" t="s">
        <v>1200</v>
      </c>
      <c r="AO211" t="s">
        <v>42</v>
      </c>
      <c r="AS211" t="s">
        <v>1201</v>
      </c>
      <c r="AT211" t="s">
        <v>1201</v>
      </c>
      <c r="AU211" t="s">
        <v>1201</v>
      </c>
      <c r="AV211" t="s">
        <v>1201</v>
      </c>
      <c r="AW211" t="s">
        <v>1202</v>
      </c>
      <c r="AZ211" t="s">
        <v>36</v>
      </c>
      <c r="BD211" t="s">
        <v>1455</v>
      </c>
    </row>
    <row r="212" spans="1:56">
      <c r="A212" t="s">
        <v>1463</v>
      </c>
      <c r="B212" t="s">
        <v>55</v>
      </c>
      <c r="C212" t="s">
        <v>1188</v>
      </c>
      <c r="D212" t="s">
        <v>1352</v>
      </c>
      <c r="E212" t="s">
        <v>20</v>
      </c>
      <c r="F212" t="s">
        <v>1191</v>
      </c>
      <c r="G212" t="s">
        <v>1192</v>
      </c>
      <c r="H212" t="s">
        <v>1193</v>
      </c>
      <c r="I212">
        <v>148029</v>
      </c>
      <c r="K212" t="s">
        <v>1194</v>
      </c>
      <c r="Q212">
        <v>12.19</v>
      </c>
      <c r="R212" t="s">
        <v>1205</v>
      </c>
      <c r="S212" t="s">
        <v>1206</v>
      </c>
      <c r="T212">
        <v>12</v>
      </c>
      <c r="U212" t="s">
        <v>1197</v>
      </c>
      <c r="W212" t="s">
        <v>1195</v>
      </c>
      <c r="AB212">
        <v>100</v>
      </c>
      <c r="AD212" t="s">
        <v>1198</v>
      </c>
      <c r="AG212" s="3">
        <v>45664</v>
      </c>
      <c r="AI212" t="s">
        <v>42</v>
      </c>
      <c r="AL212" t="s">
        <v>1470</v>
      </c>
      <c r="AM212" t="s">
        <v>1200</v>
      </c>
      <c r="AO212" t="s">
        <v>42</v>
      </c>
      <c r="AS212" t="s">
        <v>1201</v>
      </c>
      <c r="AT212" t="s">
        <v>1201</v>
      </c>
      <c r="AU212" t="s">
        <v>1201</v>
      </c>
      <c r="AV212" t="s">
        <v>1201</v>
      </c>
      <c r="AW212" t="s">
        <v>1202</v>
      </c>
      <c r="AZ212" t="s">
        <v>36</v>
      </c>
      <c r="BD212" t="s">
        <v>1455</v>
      </c>
    </row>
    <row r="213" spans="1:56">
      <c r="A213" t="s">
        <v>1463</v>
      </c>
      <c r="B213" t="s">
        <v>55</v>
      </c>
      <c r="C213" t="s">
        <v>1188</v>
      </c>
      <c r="D213" t="s">
        <v>291</v>
      </c>
      <c r="E213" t="s">
        <v>20</v>
      </c>
      <c r="F213" t="s">
        <v>1191</v>
      </c>
      <c r="G213" t="s">
        <v>1192</v>
      </c>
      <c r="H213" t="s">
        <v>1193</v>
      </c>
      <c r="I213">
        <v>151174</v>
      </c>
      <c r="K213" t="s">
        <v>1194</v>
      </c>
      <c r="Q213">
        <v>11.19</v>
      </c>
      <c r="R213" t="s">
        <v>1205</v>
      </c>
      <c r="S213" t="s">
        <v>1206</v>
      </c>
      <c r="T213">
        <v>12</v>
      </c>
      <c r="U213" t="s">
        <v>1197</v>
      </c>
      <c r="W213" t="s">
        <v>1195</v>
      </c>
      <c r="AA213">
        <v>5.99</v>
      </c>
      <c r="AB213">
        <v>100</v>
      </c>
      <c r="AD213" t="s">
        <v>1198</v>
      </c>
      <c r="AG213" s="3">
        <v>45664</v>
      </c>
      <c r="AI213" t="s">
        <v>42</v>
      </c>
      <c r="AL213" t="s">
        <v>1471</v>
      </c>
      <c r="AM213" t="s">
        <v>1200</v>
      </c>
      <c r="AO213" t="s">
        <v>42</v>
      </c>
      <c r="AS213" t="s">
        <v>1201</v>
      </c>
      <c r="AT213" t="s">
        <v>1201</v>
      </c>
      <c r="AU213" t="s">
        <v>1201</v>
      </c>
      <c r="AV213" t="s">
        <v>1201</v>
      </c>
      <c r="AW213" t="s">
        <v>1202</v>
      </c>
      <c r="AZ213" t="s">
        <v>36</v>
      </c>
      <c r="BD213" t="s">
        <v>1455</v>
      </c>
    </row>
    <row r="214" spans="1:56">
      <c r="A214" t="s">
        <v>1463</v>
      </c>
      <c r="B214" t="s">
        <v>55</v>
      </c>
      <c r="C214" t="s">
        <v>1188</v>
      </c>
      <c r="D214" t="s">
        <v>1472</v>
      </c>
      <c r="E214" t="s">
        <v>1190</v>
      </c>
      <c r="F214" t="s">
        <v>1191</v>
      </c>
      <c r="G214" t="s">
        <v>1192</v>
      </c>
      <c r="H214" t="s">
        <v>1193</v>
      </c>
      <c r="I214">
        <v>151561</v>
      </c>
      <c r="K214" t="s">
        <v>1194</v>
      </c>
      <c r="Q214">
        <v>94.9</v>
      </c>
      <c r="R214" t="s">
        <v>1205</v>
      </c>
      <c r="S214" t="s">
        <v>1216</v>
      </c>
      <c r="T214">
        <v>12</v>
      </c>
      <c r="U214" t="s">
        <v>1197</v>
      </c>
      <c r="W214" t="s">
        <v>1195</v>
      </c>
      <c r="AB214">
        <v>100</v>
      </c>
      <c r="AD214" t="s">
        <v>1198</v>
      </c>
      <c r="AG214" s="3">
        <v>45664</v>
      </c>
      <c r="AI214" t="s">
        <v>42</v>
      </c>
      <c r="AL214" t="s">
        <v>1473</v>
      </c>
      <c r="AM214" t="s">
        <v>1200</v>
      </c>
      <c r="AO214" t="s">
        <v>42</v>
      </c>
      <c r="AS214" t="s">
        <v>1201</v>
      </c>
      <c r="AT214" t="s">
        <v>1201</v>
      </c>
      <c r="AU214" t="s">
        <v>1201</v>
      </c>
      <c r="AV214" t="s">
        <v>1201</v>
      </c>
      <c r="AW214" t="s">
        <v>1202</v>
      </c>
      <c r="AZ214" t="s">
        <v>50</v>
      </c>
      <c r="BD214" t="s">
        <v>50</v>
      </c>
    </row>
    <row r="215" spans="1:56">
      <c r="A215" t="s">
        <v>1463</v>
      </c>
      <c r="B215" t="s">
        <v>55</v>
      </c>
      <c r="C215" t="s">
        <v>1188</v>
      </c>
      <c r="D215" t="s">
        <v>1322</v>
      </c>
      <c r="E215" t="s">
        <v>1190</v>
      </c>
      <c r="F215" t="s">
        <v>1191</v>
      </c>
      <c r="G215" t="s">
        <v>1192</v>
      </c>
      <c r="H215" t="s">
        <v>1193</v>
      </c>
      <c r="I215">
        <v>151277</v>
      </c>
      <c r="K215" t="s">
        <v>1194</v>
      </c>
      <c r="Q215">
        <v>89.9</v>
      </c>
      <c r="R215" t="s">
        <v>1205</v>
      </c>
      <c r="S215" t="s">
        <v>1216</v>
      </c>
      <c r="T215">
        <v>12</v>
      </c>
      <c r="U215" t="s">
        <v>1197</v>
      </c>
      <c r="W215" t="s">
        <v>1195</v>
      </c>
      <c r="AA215">
        <v>5.99</v>
      </c>
      <c r="AB215">
        <v>100</v>
      </c>
      <c r="AD215" t="s">
        <v>1198</v>
      </c>
      <c r="AG215" s="3">
        <v>45664</v>
      </c>
      <c r="AI215" t="s">
        <v>42</v>
      </c>
      <c r="AL215" t="s">
        <v>1474</v>
      </c>
      <c r="AM215" t="s">
        <v>1200</v>
      </c>
      <c r="AO215" t="s">
        <v>42</v>
      </c>
      <c r="AS215" t="s">
        <v>1201</v>
      </c>
      <c r="AT215" t="s">
        <v>1201</v>
      </c>
      <c r="AU215" t="s">
        <v>1201</v>
      </c>
      <c r="AV215" t="s">
        <v>1201</v>
      </c>
      <c r="AW215" t="s">
        <v>1202</v>
      </c>
      <c r="AZ215" t="s">
        <v>50</v>
      </c>
      <c r="BD215" t="s">
        <v>50</v>
      </c>
    </row>
    <row r="216" spans="1:56">
      <c r="A216" t="s">
        <v>1463</v>
      </c>
      <c r="B216" t="s">
        <v>55</v>
      </c>
      <c r="C216" t="s">
        <v>1188</v>
      </c>
      <c r="D216" t="s">
        <v>1358</v>
      </c>
      <c r="E216" t="s">
        <v>20</v>
      </c>
      <c r="F216" t="s">
        <v>1191</v>
      </c>
      <c r="G216" t="s">
        <v>1192</v>
      </c>
      <c r="H216" t="s">
        <v>1193</v>
      </c>
      <c r="I216">
        <v>151274</v>
      </c>
      <c r="K216" t="s">
        <v>1194</v>
      </c>
      <c r="Q216">
        <v>11.99</v>
      </c>
      <c r="R216" t="s">
        <v>1205</v>
      </c>
      <c r="S216" t="s">
        <v>1206</v>
      </c>
      <c r="T216">
        <v>12</v>
      </c>
      <c r="U216" t="s">
        <v>1197</v>
      </c>
      <c r="W216" t="s">
        <v>1195</v>
      </c>
      <c r="AA216">
        <v>5.99</v>
      </c>
      <c r="AB216">
        <v>100</v>
      </c>
      <c r="AD216" t="s">
        <v>1198</v>
      </c>
      <c r="AG216" s="3">
        <v>45664</v>
      </c>
      <c r="AI216" t="s">
        <v>42</v>
      </c>
      <c r="AL216" t="s">
        <v>1475</v>
      </c>
      <c r="AM216" t="s">
        <v>1200</v>
      </c>
      <c r="AO216" t="s">
        <v>42</v>
      </c>
      <c r="AS216" t="s">
        <v>1201</v>
      </c>
      <c r="AT216" t="s">
        <v>1201</v>
      </c>
      <c r="AU216" t="s">
        <v>1201</v>
      </c>
      <c r="AV216" t="s">
        <v>1201</v>
      </c>
      <c r="AW216" t="s">
        <v>1202</v>
      </c>
      <c r="AZ216" t="s">
        <v>36</v>
      </c>
      <c r="BD216" t="s">
        <v>1455</v>
      </c>
    </row>
    <row r="217" spans="1:56">
      <c r="A217" t="s">
        <v>1463</v>
      </c>
      <c r="B217" t="s">
        <v>55</v>
      </c>
      <c r="C217" t="s">
        <v>1188</v>
      </c>
      <c r="D217" t="s">
        <v>1476</v>
      </c>
      <c r="E217" t="s">
        <v>1190</v>
      </c>
      <c r="F217" t="s">
        <v>1191</v>
      </c>
      <c r="G217" t="s">
        <v>1192</v>
      </c>
      <c r="H217" t="s">
        <v>1193</v>
      </c>
      <c r="I217">
        <v>148819</v>
      </c>
      <c r="K217" t="s">
        <v>1194</v>
      </c>
      <c r="Q217">
        <v>78</v>
      </c>
      <c r="R217" t="s">
        <v>1205</v>
      </c>
      <c r="S217" t="s">
        <v>1216</v>
      </c>
      <c r="T217">
        <v>12</v>
      </c>
      <c r="U217" t="s">
        <v>1197</v>
      </c>
      <c r="W217" t="s">
        <v>1195</v>
      </c>
      <c r="AB217">
        <v>100</v>
      </c>
      <c r="AD217" t="s">
        <v>1198</v>
      </c>
      <c r="AG217" s="3">
        <v>45664</v>
      </c>
      <c r="AI217" t="s">
        <v>42</v>
      </c>
      <c r="AL217" t="s">
        <v>1477</v>
      </c>
      <c r="AM217" t="s">
        <v>1200</v>
      </c>
      <c r="AO217" t="s">
        <v>42</v>
      </c>
      <c r="AS217" t="s">
        <v>1201</v>
      </c>
      <c r="AT217" t="s">
        <v>1201</v>
      </c>
      <c r="AU217" t="s">
        <v>1201</v>
      </c>
      <c r="AV217" t="s">
        <v>1201</v>
      </c>
      <c r="AW217" t="s">
        <v>1202</v>
      </c>
      <c r="AZ217" t="s">
        <v>50</v>
      </c>
      <c r="BD217" t="s">
        <v>50</v>
      </c>
    </row>
    <row r="218" spans="1:56">
      <c r="A218" t="s">
        <v>1463</v>
      </c>
      <c r="B218" t="s">
        <v>55</v>
      </c>
      <c r="C218" t="s">
        <v>1188</v>
      </c>
      <c r="D218" t="s">
        <v>1327</v>
      </c>
      <c r="E218" t="s">
        <v>1190</v>
      </c>
      <c r="F218" t="s">
        <v>1191</v>
      </c>
      <c r="G218" t="s">
        <v>1192</v>
      </c>
      <c r="H218" t="s">
        <v>1193</v>
      </c>
      <c r="I218">
        <v>150393</v>
      </c>
      <c r="K218" t="s">
        <v>1194</v>
      </c>
      <c r="Q218">
        <v>6.99</v>
      </c>
      <c r="R218" t="s">
        <v>1195</v>
      </c>
      <c r="S218" t="s">
        <v>1223</v>
      </c>
      <c r="T218">
        <v>12</v>
      </c>
      <c r="U218" t="s">
        <v>1197</v>
      </c>
      <c r="W218" t="s">
        <v>1195</v>
      </c>
      <c r="AB218">
        <v>100</v>
      </c>
      <c r="AD218" t="s">
        <v>1198</v>
      </c>
      <c r="AG218" s="3">
        <v>45664</v>
      </c>
      <c r="AI218" t="s">
        <v>42</v>
      </c>
      <c r="AL218" t="s">
        <v>1478</v>
      </c>
      <c r="AM218" t="s">
        <v>1200</v>
      </c>
      <c r="AO218" t="s">
        <v>42</v>
      </c>
      <c r="AS218" t="s">
        <v>1201</v>
      </c>
      <c r="AT218" t="s">
        <v>1201</v>
      </c>
      <c r="AU218" t="s">
        <v>1201</v>
      </c>
      <c r="AV218" t="s">
        <v>1201</v>
      </c>
      <c r="AW218" t="s">
        <v>1202</v>
      </c>
      <c r="AZ218" t="s">
        <v>50</v>
      </c>
      <c r="BD218" t="s">
        <v>50</v>
      </c>
    </row>
    <row r="219" spans="1:56">
      <c r="A219" t="s">
        <v>1479</v>
      </c>
      <c r="B219" t="s">
        <v>49</v>
      </c>
      <c r="C219" t="s">
        <v>1188</v>
      </c>
      <c r="D219" t="s">
        <v>1335</v>
      </c>
      <c r="E219" t="s">
        <v>20</v>
      </c>
      <c r="F219" t="s">
        <v>1230</v>
      </c>
      <c r="G219" t="s">
        <v>1231</v>
      </c>
      <c r="H219" t="s">
        <v>1193</v>
      </c>
      <c r="I219">
        <v>152553</v>
      </c>
      <c r="K219" t="s">
        <v>1194</v>
      </c>
      <c r="Q219">
        <v>15.99</v>
      </c>
      <c r="R219" t="s">
        <v>1205</v>
      </c>
      <c r="S219" t="s">
        <v>1206</v>
      </c>
      <c r="T219">
        <v>3</v>
      </c>
      <c r="U219" t="s">
        <v>1197</v>
      </c>
      <c r="W219" t="s">
        <v>1195</v>
      </c>
      <c r="AB219">
        <v>100</v>
      </c>
      <c r="AD219" t="s">
        <v>1198</v>
      </c>
      <c r="AG219" s="3">
        <v>45664</v>
      </c>
      <c r="AI219" t="s">
        <v>1480</v>
      </c>
      <c r="AL219" t="s">
        <v>1481</v>
      </c>
      <c r="AM219" t="s">
        <v>1200</v>
      </c>
      <c r="AO219" t="s">
        <v>1480</v>
      </c>
      <c r="AS219" t="s">
        <v>1201</v>
      </c>
      <c r="AT219" t="s">
        <v>1201</v>
      </c>
      <c r="AU219" t="s">
        <v>1201</v>
      </c>
      <c r="AV219" t="s">
        <v>1201</v>
      </c>
      <c r="AW219" t="s">
        <v>1202</v>
      </c>
      <c r="AZ219" t="s">
        <v>43</v>
      </c>
      <c r="BD219" t="s">
        <v>43</v>
      </c>
    </row>
    <row r="220" spans="1:56">
      <c r="A220" t="s">
        <v>1482</v>
      </c>
      <c r="B220" t="s">
        <v>437</v>
      </c>
      <c r="C220" t="s">
        <v>1188</v>
      </c>
      <c r="D220" t="s">
        <v>1274</v>
      </c>
      <c r="E220" t="s">
        <v>20</v>
      </c>
      <c r="F220" t="s">
        <v>1230</v>
      </c>
      <c r="G220" t="s">
        <v>1231</v>
      </c>
      <c r="H220" t="s">
        <v>1193</v>
      </c>
      <c r="I220">
        <v>152538</v>
      </c>
      <c r="K220" t="s">
        <v>1194</v>
      </c>
      <c r="Q220">
        <v>8.99</v>
      </c>
      <c r="R220" t="s">
        <v>1205</v>
      </c>
      <c r="S220" t="s">
        <v>1206</v>
      </c>
      <c r="T220">
        <v>3</v>
      </c>
      <c r="U220" t="s">
        <v>1197</v>
      </c>
      <c r="W220" t="s">
        <v>1195</v>
      </c>
      <c r="AD220" t="s">
        <v>1198</v>
      </c>
      <c r="AG220" s="3">
        <v>45664</v>
      </c>
      <c r="AI220" t="s">
        <v>1480</v>
      </c>
      <c r="AL220" t="s">
        <v>1483</v>
      </c>
      <c r="AM220" t="s">
        <v>1200</v>
      </c>
      <c r="AO220" t="s">
        <v>1480</v>
      </c>
      <c r="AS220" t="s">
        <v>1201</v>
      </c>
      <c r="AT220" t="s">
        <v>1201</v>
      </c>
      <c r="AU220" t="s">
        <v>1201</v>
      </c>
      <c r="AV220" t="s">
        <v>1201</v>
      </c>
      <c r="AW220" t="s">
        <v>1202</v>
      </c>
      <c r="AZ220" t="s">
        <v>43</v>
      </c>
      <c r="BA220" t="s">
        <v>1275</v>
      </c>
      <c r="BB220" t="s">
        <v>1276</v>
      </c>
      <c r="BC220" t="s">
        <v>1277</v>
      </c>
      <c r="BD220" t="s">
        <v>43</v>
      </c>
    </row>
    <row r="221" spans="1:56">
      <c r="A221" t="s">
        <v>1484</v>
      </c>
      <c r="B221" t="s">
        <v>39</v>
      </c>
      <c r="C221" t="s">
        <v>1188</v>
      </c>
      <c r="D221" t="s">
        <v>1343</v>
      </c>
      <c r="E221" t="s">
        <v>20</v>
      </c>
      <c r="F221" t="s">
        <v>1230</v>
      </c>
      <c r="G221" t="s">
        <v>1231</v>
      </c>
      <c r="H221" t="s">
        <v>1193</v>
      </c>
      <c r="I221">
        <v>152533</v>
      </c>
      <c r="K221" t="s">
        <v>1194</v>
      </c>
      <c r="Q221">
        <v>14.99</v>
      </c>
      <c r="R221" t="s">
        <v>1205</v>
      </c>
      <c r="S221" t="s">
        <v>1206</v>
      </c>
      <c r="T221">
        <v>3</v>
      </c>
      <c r="U221" t="s">
        <v>1197</v>
      </c>
      <c r="W221" t="s">
        <v>1195</v>
      </c>
      <c r="AB221">
        <v>100</v>
      </c>
      <c r="AD221" t="s">
        <v>1198</v>
      </c>
      <c r="AG221" s="3">
        <v>45664</v>
      </c>
      <c r="AI221" t="s">
        <v>1480</v>
      </c>
      <c r="AL221" t="s">
        <v>1485</v>
      </c>
      <c r="AM221" t="s">
        <v>1200</v>
      </c>
      <c r="AO221" t="s">
        <v>1480</v>
      </c>
      <c r="AS221" t="s">
        <v>1201</v>
      </c>
      <c r="AT221" t="s">
        <v>1201</v>
      </c>
      <c r="AU221" t="s">
        <v>1201</v>
      </c>
      <c r="AV221" t="s">
        <v>1201</v>
      </c>
      <c r="AW221" t="s">
        <v>1202</v>
      </c>
      <c r="AZ221" t="s">
        <v>36</v>
      </c>
      <c r="BD221" t="s">
        <v>1455</v>
      </c>
    </row>
    <row r="222" spans="1:56">
      <c r="A222" t="s">
        <v>1484</v>
      </c>
      <c r="B222" t="s">
        <v>39</v>
      </c>
      <c r="C222" t="s">
        <v>1188</v>
      </c>
      <c r="D222" t="s">
        <v>1347</v>
      </c>
      <c r="E222" t="s">
        <v>20</v>
      </c>
      <c r="F222" t="s">
        <v>1230</v>
      </c>
      <c r="G222" t="s">
        <v>1231</v>
      </c>
      <c r="H222" t="s">
        <v>1193</v>
      </c>
      <c r="I222">
        <v>152546</v>
      </c>
      <c r="K222" t="s">
        <v>1194</v>
      </c>
      <c r="Q222">
        <v>12.99</v>
      </c>
      <c r="R222" t="s">
        <v>1205</v>
      </c>
      <c r="S222" t="s">
        <v>1206</v>
      </c>
      <c r="T222">
        <v>3</v>
      </c>
      <c r="U222" t="s">
        <v>1197</v>
      </c>
      <c r="W222" t="s">
        <v>1195</v>
      </c>
      <c r="AB222">
        <v>100</v>
      </c>
      <c r="AD222" t="s">
        <v>1198</v>
      </c>
      <c r="AG222" s="3">
        <v>45664</v>
      </c>
      <c r="AI222" t="s">
        <v>1480</v>
      </c>
      <c r="AL222" t="s">
        <v>1486</v>
      </c>
      <c r="AM222" t="s">
        <v>1200</v>
      </c>
      <c r="AO222" t="s">
        <v>1480</v>
      </c>
      <c r="AS222" t="s">
        <v>1201</v>
      </c>
      <c r="AT222" t="s">
        <v>1201</v>
      </c>
      <c r="AU222" t="s">
        <v>1201</v>
      </c>
      <c r="AV222" t="s">
        <v>1201</v>
      </c>
      <c r="AW222" t="s">
        <v>1202</v>
      </c>
      <c r="AZ222" t="s">
        <v>36</v>
      </c>
      <c r="BD222" t="s">
        <v>1455</v>
      </c>
    </row>
    <row r="223" spans="1:56">
      <c r="A223" t="s">
        <v>1484</v>
      </c>
      <c r="B223" t="s">
        <v>39</v>
      </c>
      <c r="C223" t="s">
        <v>1188</v>
      </c>
      <c r="D223" t="s">
        <v>1314</v>
      </c>
      <c r="E223" t="s">
        <v>20</v>
      </c>
      <c r="F223" t="s">
        <v>1230</v>
      </c>
      <c r="G223" t="s">
        <v>1231</v>
      </c>
      <c r="H223" t="s">
        <v>1193</v>
      </c>
      <c r="I223">
        <v>152560</v>
      </c>
      <c r="K223" t="s">
        <v>1194</v>
      </c>
      <c r="Q223">
        <v>17.190000000000001</v>
      </c>
      <c r="R223" t="s">
        <v>1205</v>
      </c>
      <c r="S223" t="s">
        <v>1206</v>
      </c>
      <c r="T223">
        <v>3</v>
      </c>
      <c r="U223" t="s">
        <v>1197</v>
      </c>
      <c r="W223" t="s">
        <v>1195</v>
      </c>
      <c r="AB223">
        <v>100</v>
      </c>
      <c r="AD223" t="s">
        <v>1198</v>
      </c>
      <c r="AG223" s="3">
        <v>45664</v>
      </c>
      <c r="AI223" t="s">
        <v>1480</v>
      </c>
      <c r="AL223" t="s">
        <v>1487</v>
      </c>
      <c r="AM223" t="s">
        <v>1200</v>
      </c>
      <c r="AO223" t="s">
        <v>1480</v>
      </c>
      <c r="AS223" t="s">
        <v>1201</v>
      </c>
      <c r="AT223" t="s">
        <v>1201</v>
      </c>
      <c r="AU223" t="s">
        <v>1201</v>
      </c>
      <c r="AV223" t="s">
        <v>1201</v>
      </c>
      <c r="AW223" t="s">
        <v>1202</v>
      </c>
      <c r="AZ223" t="s">
        <v>36</v>
      </c>
      <c r="BD223" t="s">
        <v>1455</v>
      </c>
    </row>
    <row r="224" spans="1:56">
      <c r="A224" t="s">
        <v>1488</v>
      </c>
      <c r="B224" t="s">
        <v>55</v>
      </c>
      <c r="C224" t="s">
        <v>1188</v>
      </c>
      <c r="D224" t="s">
        <v>1324</v>
      </c>
      <c r="E224" t="s">
        <v>1190</v>
      </c>
      <c r="F224" t="s">
        <v>1191</v>
      </c>
      <c r="G224" t="s">
        <v>1192</v>
      </c>
      <c r="H224" t="s">
        <v>1193</v>
      </c>
      <c r="I224">
        <v>152890</v>
      </c>
      <c r="K224" t="s">
        <v>1194</v>
      </c>
      <c r="Q224">
        <v>66</v>
      </c>
      <c r="R224" t="s">
        <v>1205</v>
      </c>
      <c r="S224" t="s">
        <v>1196</v>
      </c>
      <c r="T224">
        <v>6</v>
      </c>
      <c r="U224" t="s">
        <v>1197</v>
      </c>
      <c r="W224" t="s">
        <v>1195</v>
      </c>
      <c r="AB224">
        <v>100</v>
      </c>
      <c r="AD224" t="s">
        <v>1198</v>
      </c>
      <c r="AG224" s="3">
        <v>45664</v>
      </c>
      <c r="AI224" t="s">
        <v>57</v>
      </c>
      <c r="AL224" t="s">
        <v>1467</v>
      </c>
      <c r="AM224" t="s">
        <v>1200</v>
      </c>
      <c r="AO224" t="s">
        <v>57</v>
      </c>
      <c r="AS224" t="s">
        <v>1201</v>
      </c>
      <c r="AT224" t="s">
        <v>1201</v>
      </c>
      <c r="AU224" t="s">
        <v>1201</v>
      </c>
      <c r="AV224" t="s">
        <v>1201</v>
      </c>
      <c r="AW224" t="s">
        <v>1202</v>
      </c>
      <c r="AZ224" t="s">
        <v>50</v>
      </c>
      <c r="BD224" t="s">
        <v>50</v>
      </c>
    </row>
    <row r="225" spans="1:56">
      <c r="A225" t="s">
        <v>1488</v>
      </c>
      <c r="B225" t="s">
        <v>55</v>
      </c>
      <c r="C225" t="s">
        <v>1188</v>
      </c>
      <c r="D225" t="s">
        <v>291</v>
      </c>
      <c r="E225" t="s">
        <v>1190</v>
      </c>
      <c r="F225" t="s">
        <v>1191</v>
      </c>
      <c r="G225" t="s">
        <v>1192</v>
      </c>
      <c r="H225" t="s">
        <v>1193</v>
      </c>
      <c r="I225">
        <v>152892</v>
      </c>
      <c r="K225" t="s">
        <v>1194</v>
      </c>
      <c r="Q225">
        <v>74.900000000000006</v>
      </c>
      <c r="R225" t="s">
        <v>1205</v>
      </c>
      <c r="S225" t="s">
        <v>1216</v>
      </c>
      <c r="T225">
        <v>6</v>
      </c>
      <c r="U225" t="s">
        <v>1197</v>
      </c>
      <c r="W225" t="s">
        <v>1195</v>
      </c>
      <c r="AA225">
        <v>5.99</v>
      </c>
      <c r="AB225">
        <v>100</v>
      </c>
      <c r="AD225" t="s">
        <v>1198</v>
      </c>
      <c r="AG225" s="3">
        <v>45664</v>
      </c>
      <c r="AI225" t="s">
        <v>57</v>
      </c>
      <c r="AL225" t="s">
        <v>1489</v>
      </c>
      <c r="AM225" t="s">
        <v>1200</v>
      </c>
      <c r="AO225" t="s">
        <v>57</v>
      </c>
      <c r="AS225" t="s">
        <v>1201</v>
      </c>
      <c r="AT225" t="s">
        <v>1201</v>
      </c>
      <c r="AU225" t="s">
        <v>1201</v>
      </c>
      <c r="AV225" t="s">
        <v>1201</v>
      </c>
      <c r="AW225" t="s">
        <v>1202</v>
      </c>
      <c r="AZ225" t="s">
        <v>50</v>
      </c>
      <c r="BD225" t="s">
        <v>50</v>
      </c>
    </row>
    <row r="226" spans="1:56">
      <c r="A226" t="s">
        <v>1488</v>
      </c>
      <c r="B226" t="s">
        <v>55</v>
      </c>
      <c r="C226" t="s">
        <v>1188</v>
      </c>
      <c r="D226" t="s">
        <v>1476</v>
      </c>
      <c r="E226" t="s">
        <v>1190</v>
      </c>
      <c r="F226" t="s">
        <v>1191</v>
      </c>
      <c r="G226" t="s">
        <v>1192</v>
      </c>
      <c r="H226" t="s">
        <v>1193</v>
      </c>
      <c r="I226">
        <v>152891</v>
      </c>
      <c r="K226" t="s">
        <v>1194</v>
      </c>
      <c r="Q226">
        <v>78</v>
      </c>
      <c r="R226" t="s">
        <v>1205</v>
      </c>
      <c r="S226" t="s">
        <v>1216</v>
      </c>
      <c r="T226">
        <v>6</v>
      </c>
      <c r="U226" t="s">
        <v>1197</v>
      </c>
      <c r="W226" t="s">
        <v>1195</v>
      </c>
      <c r="AB226">
        <v>100</v>
      </c>
      <c r="AD226" t="s">
        <v>1198</v>
      </c>
      <c r="AG226" s="3">
        <v>45664</v>
      </c>
      <c r="AI226" t="s">
        <v>57</v>
      </c>
      <c r="AL226" t="s">
        <v>1490</v>
      </c>
      <c r="AM226" t="s">
        <v>1200</v>
      </c>
      <c r="AO226" t="s">
        <v>57</v>
      </c>
      <c r="AS226" t="s">
        <v>1201</v>
      </c>
      <c r="AT226" t="s">
        <v>1201</v>
      </c>
      <c r="AU226" t="s">
        <v>1201</v>
      </c>
      <c r="AV226" t="s">
        <v>1201</v>
      </c>
      <c r="AW226" t="s">
        <v>1202</v>
      </c>
      <c r="AZ226" t="s">
        <v>50</v>
      </c>
      <c r="BD226" t="s">
        <v>50</v>
      </c>
    </row>
    <row r="227" spans="1:56">
      <c r="A227" t="s">
        <v>1488</v>
      </c>
      <c r="B227" t="s">
        <v>55</v>
      </c>
      <c r="C227" t="s">
        <v>1188</v>
      </c>
      <c r="D227" t="s">
        <v>1322</v>
      </c>
      <c r="E227" t="s">
        <v>1190</v>
      </c>
      <c r="F227" t="s">
        <v>1191</v>
      </c>
      <c r="G227" t="s">
        <v>1192</v>
      </c>
      <c r="H227" t="s">
        <v>1193</v>
      </c>
      <c r="I227">
        <v>152897</v>
      </c>
      <c r="K227" t="s">
        <v>1194</v>
      </c>
      <c r="Q227">
        <v>87.9</v>
      </c>
      <c r="R227" t="s">
        <v>1205</v>
      </c>
      <c r="S227" t="s">
        <v>1216</v>
      </c>
      <c r="T227">
        <v>6</v>
      </c>
      <c r="U227" t="s">
        <v>1197</v>
      </c>
      <c r="W227" t="s">
        <v>1195</v>
      </c>
      <c r="AA227">
        <v>5.99</v>
      </c>
      <c r="AB227">
        <v>100</v>
      </c>
      <c r="AD227" t="s">
        <v>1198</v>
      </c>
      <c r="AG227" s="3">
        <v>45664</v>
      </c>
      <c r="AI227" t="s">
        <v>57</v>
      </c>
      <c r="AL227" t="s">
        <v>1491</v>
      </c>
      <c r="AM227" t="s">
        <v>1200</v>
      </c>
      <c r="AO227" t="s">
        <v>57</v>
      </c>
      <c r="AS227" t="s">
        <v>1201</v>
      </c>
      <c r="AT227" t="s">
        <v>1201</v>
      </c>
      <c r="AU227" t="s">
        <v>1201</v>
      </c>
      <c r="AV227" t="s">
        <v>1201</v>
      </c>
      <c r="AW227" t="s">
        <v>1202</v>
      </c>
      <c r="AZ227" t="s">
        <v>50</v>
      </c>
      <c r="BD227" t="s">
        <v>50</v>
      </c>
    </row>
    <row r="228" spans="1:56">
      <c r="A228" t="s">
        <v>1488</v>
      </c>
      <c r="B228" t="s">
        <v>55</v>
      </c>
      <c r="C228" t="s">
        <v>1188</v>
      </c>
      <c r="D228" t="s">
        <v>1472</v>
      </c>
      <c r="E228" t="s">
        <v>1190</v>
      </c>
      <c r="F228" t="s">
        <v>1191</v>
      </c>
      <c r="G228" t="s">
        <v>1192</v>
      </c>
      <c r="H228" t="s">
        <v>1193</v>
      </c>
      <c r="I228">
        <v>152893</v>
      </c>
      <c r="K228" t="s">
        <v>1194</v>
      </c>
      <c r="Q228">
        <v>88.9</v>
      </c>
      <c r="R228" t="s">
        <v>1205</v>
      </c>
      <c r="S228" t="s">
        <v>1216</v>
      </c>
      <c r="T228">
        <v>6</v>
      </c>
      <c r="U228" t="s">
        <v>1197</v>
      </c>
      <c r="W228" t="s">
        <v>1195</v>
      </c>
      <c r="AB228">
        <v>100</v>
      </c>
      <c r="AD228" t="s">
        <v>1198</v>
      </c>
      <c r="AG228" s="3">
        <v>45664</v>
      </c>
      <c r="AI228" t="s">
        <v>57</v>
      </c>
      <c r="AL228" t="s">
        <v>1492</v>
      </c>
      <c r="AM228" t="s">
        <v>1200</v>
      </c>
      <c r="AO228" t="s">
        <v>57</v>
      </c>
      <c r="AS228" t="s">
        <v>1201</v>
      </c>
      <c r="AT228" t="s">
        <v>1201</v>
      </c>
      <c r="AU228" t="s">
        <v>1201</v>
      </c>
      <c r="AV228" t="s">
        <v>1201</v>
      </c>
      <c r="AW228" t="s">
        <v>1202</v>
      </c>
      <c r="AZ228" t="s">
        <v>50</v>
      </c>
      <c r="BD228" t="s">
        <v>50</v>
      </c>
    </row>
    <row r="229" spans="1:56">
      <c r="A229" t="s">
        <v>1488</v>
      </c>
      <c r="B229" t="s">
        <v>55</v>
      </c>
      <c r="C229" t="s">
        <v>1188</v>
      </c>
      <c r="D229" t="s">
        <v>1327</v>
      </c>
      <c r="E229" t="s">
        <v>1190</v>
      </c>
      <c r="F229" t="s">
        <v>1191</v>
      </c>
      <c r="G229" t="s">
        <v>1192</v>
      </c>
      <c r="H229" t="s">
        <v>1193</v>
      </c>
      <c r="I229">
        <v>153016</v>
      </c>
      <c r="K229" t="s">
        <v>1194</v>
      </c>
      <c r="Q229">
        <v>6.49</v>
      </c>
      <c r="R229" t="s">
        <v>1195</v>
      </c>
      <c r="S229" t="s">
        <v>1223</v>
      </c>
      <c r="T229">
        <v>6</v>
      </c>
      <c r="U229" t="s">
        <v>1197</v>
      </c>
      <c r="W229" t="s">
        <v>1195</v>
      </c>
      <c r="AB229">
        <v>100</v>
      </c>
      <c r="AD229" t="s">
        <v>1198</v>
      </c>
      <c r="AG229" s="3">
        <v>45664</v>
      </c>
      <c r="AI229" t="s">
        <v>57</v>
      </c>
      <c r="AL229" t="s">
        <v>1493</v>
      </c>
      <c r="AM229" t="s">
        <v>1200</v>
      </c>
      <c r="AO229" t="s">
        <v>57</v>
      </c>
      <c r="AS229" t="s">
        <v>1201</v>
      </c>
      <c r="AT229" t="s">
        <v>1201</v>
      </c>
      <c r="AU229" t="s">
        <v>1201</v>
      </c>
      <c r="AV229" t="s">
        <v>1201</v>
      </c>
      <c r="AW229" t="s">
        <v>1202</v>
      </c>
      <c r="AZ229" t="s">
        <v>50</v>
      </c>
      <c r="BD229" t="s">
        <v>50</v>
      </c>
    </row>
    <row r="230" spans="1:56">
      <c r="A230" t="s">
        <v>1494</v>
      </c>
      <c r="B230" t="s">
        <v>55</v>
      </c>
      <c r="C230" t="s">
        <v>1188</v>
      </c>
      <c r="D230" t="s">
        <v>1352</v>
      </c>
      <c r="E230" t="s">
        <v>20</v>
      </c>
      <c r="F230" t="s">
        <v>1191</v>
      </c>
      <c r="G230" t="s">
        <v>1192</v>
      </c>
      <c r="H230" t="s">
        <v>1193</v>
      </c>
      <c r="I230">
        <v>152422</v>
      </c>
      <c r="J230">
        <v>100</v>
      </c>
      <c r="K230" t="s">
        <v>1194</v>
      </c>
      <c r="Q230">
        <v>11.5</v>
      </c>
      <c r="R230" t="s">
        <v>1205</v>
      </c>
      <c r="S230" t="s">
        <v>1206</v>
      </c>
      <c r="T230">
        <v>12</v>
      </c>
      <c r="U230" t="s">
        <v>1197</v>
      </c>
      <c r="W230" t="s">
        <v>1195</v>
      </c>
      <c r="AB230">
        <v>100</v>
      </c>
      <c r="AD230" t="s">
        <v>1198</v>
      </c>
      <c r="AG230" s="3">
        <v>45664</v>
      </c>
      <c r="AI230" t="s">
        <v>1495</v>
      </c>
      <c r="AL230" t="s">
        <v>1255</v>
      </c>
      <c r="AM230" t="s">
        <v>1200</v>
      </c>
      <c r="AO230" t="s">
        <v>1495</v>
      </c>
      <c r="AS230" t="s">
        <v>1201</v>
      </c>
      <c r="AT230" t="s">
        <v>1201</v>
      </c>
      <c r="AU230" t="s">
        <v>1201</v>
      </c>
      <c r="AV230" t="s">
        <v>1201</v>
      </c>
      <c r="AW230" t="s">
        <v>1202</v>
      </c>
      <c r="AZ230" t="s">
        <v>87</v>
      </c>
      <c r="BD230" t="s">
        <v>87</v>
      </c>
    </row>
    <row r="231" spans="1:56">
      <c r="A231" t="s">
        <v>1494</v>
      </c>
      <c r="B231" t="s">
        <v>55</v>
      </c>
      <c r="C231" t="s">
        <v>1188</v>
      </c>
      <c r="D231" t="s">
        <v>277</v>
      </c>
      <c r="E231" t="s">
        <v>20</v>
      </c>
      <c r="F231" t="s">
        <v>1191</v>
      </c>
      <c r="G231" t="s">
        <v>1192</v>
      </c>
      <c r="H231" t="s">
        <v>1193</v>
      </c>
      <c r="I231">
        <v>152307</v>
      </c>
      <c r="J231">
        <v>100</v>
      </c>
      <c r="K231" t="s">
        <v>1194</v>
      </c>
      <c r="Q231">
        <v>10.79</v>
      </c>
      <c r="R231" t="s">
        <v>1205</v>
      </c>
      <c r="S231" t="s">
        <v>1206</v>
      </c>
      <c r="T231">
        <v>12</v>
      </c>
      <c r="U231" t="s">
        <v>1197</v>
      </c>
      <c r="W231" t="s">
        <v>1195</v>
      </c>
      <c r="AB231">
        <v>100</v>
      </c>
      <c r="AD231" t="s">
        <v>1198</v>
      </c>
      <c r="AG231" s="3">
        <v>45664</v>
      </c>
      <c r="AI231" t="s">
        <v>1495</v>
      </c>
      <c r="AL231" t="s">
        <v>1255</v>
      </c>
      <c r="AM231" t="s">
        <v>1200</v>
      </c>
      <c r="AO231" t="s">
        <v>1495</v>
      </c>
      <c r="AS231" t="s">
        <v>1201</v>
      </c>
      <c r="AT231" t="s">
        <v>1201</v>
      </c>
      <c r="AU231" t="s">
        <v>1201</v>
      </c>
      <c r="AV231" t="s">
        <v>1201</v>
      </c>
      <c r="AW231" t="s">
        <v>1202</v>
      </c>
      <c r="AZ231" t="s">
        <v>87</v>
      </c>
      <c r="BD231" t="s">
        <v>87</v>
      </c>
    </row>
    <row r="232" spans="1:56">
      <c r="A232" t="s">
        <v>1494</v>
      </c>
      <c r="B232" t="s">
        <v>55</v>
      </c>
      <c r="C232" t="s">
        <v>1188</v>
      </c>
      <c r="D232" t="s">
        <v>1355</v>
      </c>
      <c r="E232" t="s">
        <v>20</v>
      </c>
      <c r="F232" t="s">
        <v>1191</v>
      </c>
      <c r="G232" t="s">
        <v>1192</v>
      </c>
      <c r="H232" t="s">
        <v>1193</v>
      </c>
      <c r="I232">
        <v>152346</v>
      </c>
      <c r="J232">
        <v>100</v>
      </c>
      <c r="K232" t="s">
        <v>1194</v>
      </c>
      <c r="Q232">
        <v>11.29</v>
      </c>
      <c r="R232" t="s">
        <v>1205</v>
      </c>
      <c r="S232" t="s">
        <v>1206</v>
      </c>
      <c r="T232">
        <v>12</v>
      </c>
      <c r="U232" t="s">
        <v>1197</v>
      </c>
      <c r="W232" t="s">
        <v>1195</v>
      </c>
      <c r="AB232">
        <v>100</v>
      </c>
      <c r="AD232" t="s">
        <v>1198</v>
      </c>
      <c r="AG232" s="3">
        <v>45664</v>
      </c>
      <c r="AI232" t="s">
        <v>1495</v>
      </c>
      <c r="AL232" t="s">
        <v>1496</v>
      </c>
      <c r="AM232" t="s">
        <v>1200</v>
      </c>
      <c r="AO232" t="s">
        <v>1495</v>
      </c>
      <c r="AS232" t="s">
        <v>1201</v>
      </c>
      <c r="AT232" t="s">
        <v>1201</v>
      </c>
      <c r="AU232" t="s">
        <v>1201</v>
      </c>
      <c r="AV232" t="s">
        <v>1201</v>
      </c>
      <c r="AW232" t="s">
        <v>1202</v>
      </c>
      <c r="AZ232" t="s">
        <v>87</v>
      </c>
      <c r="BD232" t="s">
        <v>87</v>
      </c>
    </row>
    <row r="233" spans="1:56">
      <c r="A233" t="s">
        <v>1494</v>
      </c>
      <c r="B233" t="s">
        <v>55</v>
      </c>
      <c r="C233" t="s">
        <v>1188</v>
      </c>
      <c r="D233" t="s">
        <v>291</v>
      </c>
      <c r="E233" t="s">
        <v>20</v>
      </c>
      <c r="F233" t="s">
        <v>1191</v>
      </c>
      <c r="G233" t="s">
        <v>1192</v>
      </c>
      <c r="H233" t="s">
        <v>1193</v>
      </c>
      <c r="I233">
        <v>152313</v>
      </c>
      <c r="J233">
        <v>100</v>
      </c>
      <c r="K233" t="s">
        <v>1194</v>
      </c>
      <c r="Q233">
        <v>10.89</v>
      </c>
      <c r="R233" t="s">
        <v>1205</v>
      </c>
      <c r="S233" t="s">
        <v>1206</v>
      </c>
      <c r="T233">
        <v>12</v>
      </c>
      <c r="U233" t="s">
        <v>1197</v>
      </c>
      <c r="W233" t="s">
        <v>1195</v>
      </c>
      <c r="AB233">
        <v>100</v>
      </c>
      <c r="AD233" t="s">
        <v>1198</v>
      </c>
      <c r="AG233" s="3">
        <v>45664</v>
      </c>
      <c r="AI233" t="s">
        <v>1495</v>
      </c>
      <c r="AL233" t="s">
        <v>1333</v>
      </c>
      <c r="AM233" t="s">
        <v>1200</v>
      </c>
      <c r="AO233" t="s">
        <v>1495</v>
      </c>
      <c r="AS233" t="s">
        <v>1201</v>
      </c>
      <c r="AT233" t="s">
        <v>1201</v>
      </c>
      <c r="AU233" t="s">
        <v>1201</v>
      </c>
      <c r="AV233" t="s">
        <v>1201</v>
      </c>
      <c r="AW233" t="s">
        <v>1202</v>
      </c>
      <c r="AZ233" t="s">
        <v>87</v>
      </c>
      <c r="BD233" t="s">
        <v>87</v>
      </c>
    </row>
    <row r="234" spans="1:56">
      <c r="A234" t="s">
        <v>1494</v>
      </c>
      <c r="B234" t="s">
        <v>55</v>
      </c>
      <c r="C234" t="s">
        <v>1188</v>
      </c>
      <c r="D234" t="s">
        <v>1358</v>
      </c>
      <c r="E234" t="s">
        <v>20</v>
      </c>
      <c r="F234" t="s">
        <v>1191</v>
      </c>
      <c r="G234" t="s">
        <v>1192</v>
      </c>
      <c r="H234" t="s">
        <v>1193</v>
      </c>
      <c r="I234">
        <v>152429</v>
      </c>
      <c r="J234">
        <v>100</v>
      </c>
      <c r="K234" t="s">
        <v>1194</v>
      </c>
      <c r="Q234">
        <v>11.89</v>
      </c>
      <c r="R234" t="s">
        <v>1205</v>
      </c>
      <c r="S234" t="s">
        <v>1206</v>
      </c>
      <c r="T234">
        <v>12</v>
      </c>
      <c r="U234" t="s">
        <v>1197</v>
      </c>
      <c r="W234" t="s">
        <v>1195</v>
      </c>
      <c r="AB234">
        <v>100</v>
      </c>
      <c r="AD234" t="s">
        <v>1198</v>
      </c>
      <c r="AG234" s="3">
        <v>45664</v>
      </c>
      <c r="AI234" t="s">
        <v>1495</v>
      </c>
      <c r="AL234" t="s">
        <v>1497</v>
      </c>
      <c r="AM234" t="s">
        <v>1200</v>
      </c>
      <c r="AO234" t="s">
        <v>1495</v>
      </c>
      <c r="AS234" t="s">
        <v>1201</v>
      </c>
      <c r="AT234" t="s">
        <v>1201</v>
      </c>
      <c r="AU234" t="s">
        <v>1201</v>
      </c>
      <c r="AV234" t="s">
        <v>1201</v>
      </c>
      <c r="AW234" t="s">
        <v>1202</v>
      </c>
      <c r="AZ234" t="s">
        <v>87</v>
      </c>
      <c r="BD234" t="s">
        <v>87</v>
      </c>
    </row>
    <row r="235" spans="1:56">
      <c r="A235" t="s">
        <v>1494</v>
      </c>
      <c r="B235" t="s">
        <v>55</v>
      </c>
      <c r="C235" t="s">
        <v>1188</v>
      </c>
      <c r="D235" t="s">
        <v>1350</v>
      </c>
      <c r="E235" t="s">
        <v>20</v>
      </c>
      <c r="F235" t="s">
        <v>1191</v>
      </c>
      <c r="G235" t="s">
        <v>1192</v>
      </c>
      <c r="H235" t="s">
        <v>1193</v>
      </c>
      <c r="I235">
        <v>152419</v>
      </c>
      <c r="J235">
        <v>100</v>
      </c>
      <c r="K235" t="s">
        <v>1194</v>
      </c>
      <c r="Q235">
        <v>12.25</v>
      </c>
      <c r="R235" t="s">
        <v>1205</v>
      </c>
      <c r="S235" t="s">
        <v>1206</v>
      </c>
      <c r="T235">
        <v>12</v>
      </c>
      <c r="U235" t="s">
        <v>1197</v>
      </c>
      <c r="W235" t="s">
        <v>1195</v>
      </c>
      <c r="AB235">
        <v>100</v>
      </c>
      <c r="AD235" t="s">
        <v>1198</v>
      </c>
      <c r="AG235" s="3">
        <v>45664</v>
      </c>
      <c r="AI235" t="s">
        <v>1495</v>
      </c>
      <c r="AL235" t="s">
        <v>1333</v>
      </c>
      <c r="AM235" t="s">
        <v>1200</v>
      </c>
      <c r="AO235" t="s">
        <v>1495</v>
      </c>
      <c r="AS235" t="s">
        <v>1201</v>
      </c>
      <c r="AT235" t="s">
        <v>1201</v>
      </c>
      <c r="AU235" t="s">
        <v>1201</v>
      </c>
      <c r="AV235" t="s">
        <v>1201</v>
      </c>
      <c r="AW235" t="s">
        <v>1202</v>
      </c>
      <c r="AZ235" t="s">
        <v>87</v>
      </c>
      <c r="BD235" t="s">
        <v>87</v>
      </c>
    </row>
    <row r="236" spans="1:56">
      <c r="A236" t="s">
        <v>1494</v>
      </c>
      <c r="B236" t="s">
        <v>55</v>
      </c>
      <c r="C236" t="s">
        <v>1188</v>
      </c>
      <c r="D236" t="s">
        <v>1360</v>
      </c>
      <c r="E236" t="s">
        <v>20</v>
      </c>
      <c r="F236" t="s">
        <v>1191</v>
      </c>
      <c r="G236" t="s">
        <v>1192</v>
      </c>
      <c r="H236" t="s">
        <v>1193</v>
      </c>
      <c r="I236">
        <v>152274</v>
      </c>
      <c r="J236">
        <v>100</v>
      </c>
      <c r="K236" t="s">
        <v>1194</v>
      </c>
      <c r="Q236">
        <v>10.29</v>
      </c>
      <c r="R236" t="s">
        <v>1205</v>
      </c>
      <c r="S236" t="s">
        <v>1206</v>
      </c>
      <c r="T236">
        <v>12</v>
      </c>
      <c r="U236" t="s">
        <v>1197</v>
      </c>
      <c r="W236" t="s">
        <v>1195</v>
      </c>
      <c r="AB236">
        <v>100</v>
      </c>
      <c r="AD236" t="s">
        <v>1198</v>
      </c>
      <c r="AG236" s="3">
        <v>45664</v>
      </c>
      <c r="AI236" t="s">
        <v>1495</v>
      </c>
      <c r="AL236" t="s">
        <v>1333</v>
      </c>
      <c r="AM236" t="s">
        <v>1200</v>
      </c>
      <c r="AO236" t="s">
        <v>1495</v>
      </c>
      <c r="AS236" t="s">
        <v>1201</v>
      </c>
      <c r="AT236" t="s">
        <v>1201</v>
      </c>
      <c r="AU236" t="s">
        <v>1201</v>
      </c>
      <c r="AV236" t="s">
        <v>1201</v>
      </c>
      <c r="AW236" t="s">
        <v>1202</v>
      </c>
      <c r="AZ236" t="s">
        <v>87</v>
      </c>
      <c r="BD236" t="s">
        <v>87</v>
      </c>
    </row>
    <row r="237" spans="1:56">
      <c r="A237" t="s">
        <v>1498</v>
      </c>
      <c r="B237" t="s">
        <v>49</v>
      </c>
      <c r="C237" t="s">
        <v>1188</v>
      </c>
      <c r="D237" t="s">
        <v>1335</v>
      </c>
      <c r="E237" t="s">
        <v>20</v>
      </c>
      <c r="F237" t="s">
        <v>1191</v>
      </c>
      <c r="G237" t="s">
        <v>1192</v>
      </c>
      <c r="H237" t="s">
        <v>1193</v>
      </c>
      <c r="I237">
        <v>150803</v>
      </c>
      <c r="J237">
        <v>100</v>
      </c>
      <c r="K237" t="s">
        <v>1194</v>
      </c>
      <c r="Q237">
        <v>18.39</v>
      </c>
      <c r="R237" t="s">
        <v>1205</v>
      </c>
      <c r="S237" t="s">
        <v>1206</v>
      </c>
      <c r="T237">
        <v>12</v>
      </c>
      <c r="U237" t="s">
        <v>1197</v>
      </c>
      <c r="W237" t="s">
        <v>1195</v>
      </c>
      <c r="AB237">
        <v>100</v>
      </c>
      <c r="AD237" t="s">
        <v>1198</v>
      </c>
      <c r="AG237" s="3">
        <v>45664</v>
      </c>
      <c r="AI237" t="s">
        <v>38</v>
      </c>
      <c r="AL237" t="s">
        <v>1499</v>
      </c>
      <c r="AM237" t="s">
        <v>1200</v>
      </c>
      <c r="AO237" t="s">
        <v>38</v>
      </c>
      <c r="AS237" t="s">
        <v>1201</v>
      </c>
      <c r="AT237" t="s">
        <v>1201</v>
      </c>
      <c r="AU237" t="s">
        <v>1201</v>
      </c>
      <c r="AV237" t="s">
        <v>1201</v>
      </c>
      <c r="AW237" t="s">
        <v>1202</v>
      </c>
      <c r="AZ237" t="s">
        <v>43</v>
      </c>
      <c r="BD237" t="s">
        <v>43</v>
      </c>
    </row>
    <row r="238" spans="1:56">
      <c r="A238" t="s">
        <v>1498</v>
      </c>
      <c r="B238" t="s">
        <v>49</v>
      </c>
      <c r="C238" t="s">
        <v>1188</v>
      </c>
      <c r="D238" t="s">
        <v>1335</v>
      </c>
      <c r="E238" t="s">
        <v>20</v>
      </c>
      <c r="F238" t="s">
        <v>1191</v>
      </c>
      <c r="G238" t="s">
        <v>1192</v>
      </c>
      <c r="H238" t="s">
        <v>1193</v>
      </c>
      <c r="I238">
        <v>152169</v>
      </c>
      <c r="J238">
        <v>100</v>
      </c>
      <c r="K238" t="s">
        <v>1194</v>
      </c>
      <c r="Q238">
        <v>18.190000000000001</v>
      </c>
      <c r="R238" t="s">
        <v>1205</v>
      </c>
      <c r="S238" t="s">
        <v>1206</v>
      </c>
      <c r="T238">
        <v>12</v>
      </c>
      <c r="U238" t="s">
        <v>1197</v>
      </c>
      <c r="W238" t="s">
        <v>1195</v>
      </c>
      <c r="AB238">
        <v>100</v>
      </c>
      <c r="AD238" t="s">
        <v>1198</v>
      </c>
      <c r="AG238" s="3">
        <v>45664</v>
      </c>
      <c r="AI238" t="s">
        <v>38</v>
      </c>
      <c r="AL238" t="s">
        <v>1500</v>
      </c>
      <c r="AM238" t="s">
        <v>1200</v>
      </c>
      <c r="AO238" t="s">
        <v>38</v>
      </c>
      <c r="AS238" t="s">
        <v>1201</v>
      </c>
      <c r="AT238" t="s">
        <v>1201</v>
      </c>
      <c r="AU238" t="s">
        <v>1201</v>
      </c>
      <c r="AV238" t="s">
        <v>1201</v>
      </c>
      <c r="AW238" t="s">
        <v>1202</v>
      </c>
      <c r="AZ238" t="s">
        <v>1316</v>
      </c>
      <c r="BD238" t="s">
        <v>87</v>
      </c>
    </row>
    <row r="239" spans="1:56">
      <c r="A239" t="s">
        <v>1498</v>
      </c>
      <c r="B239" t="s">
        <v>49</v>
      </c>
      <c r="C239" t="s">
        <v>1188</v>
      </c>
      <c r="D239" t="s">
        <v>1446</v>
      </c>
      <c r="E239" t="s">
        <v>1190</v>
      </c>
      <c r="F239" t="s">
        <v>1191</v>
      </c>
      <c r="G239" t="s">
        <v>1192</v>
      </c>
      <c r="H239" t="s">
        <v>1193</v>
      </c>
      <c r="I239">
        <v>151195</v>
      </c>
      <c r="J239">
        <v>100</v>
      </c>
      <c r="K239" t="s">
        <v>1194</v>
      </c>
      <c r="Q239">
        <v>99.9</v>
      </c>
      <c r="R239" t="s">
        <v>1205</v>
      </c>
      <c r="S239" t="s">
        <v>1196</v>
      </c>
      <c r="T239">
        <v>12</v>
      </c>
      <c r="U239" t="s">
        <v>1197</v>
      </c>
      <c r="W239" t="s">
        <v>1195</v>
      </c>
      <c r="AA239">
        <v>4.99</v>
      </c>
      <c r="AB239">
        <v>100</v>
      </c>
      <c r="AD239" t="s">
        <v>1198</v>
      </c>
      <c r="AG239" s="3">
        <v>45664</v>
      </c>
      <c r="AI239" t="s">
        <v>38</v>
      </c>
      <c r="AL239" t="s">
        <v>1501</v>
      </c>
      <c r="AM239" t="s">
        <v>1200</v>
      </c>
      <c r="AO239" t="s">
        <v>38</v>
      </c>
      <c r="AS239" t="s">
        <v>1201</v>
      </c>
      <c r="AT239" t="s">
        <v>1201</v>
      </c>
      <c r="AU239" t="s">
        <v>1201</v>
      </c>
      <c r="AV239" t="s">
        <v>1201</v>
      </c>
      <c r="AW239" t="s">
        <v>1202</v>
      </c>
      <c r="AZ239" t="s">
        <v>50</v>
      </c>
      <c r="BD239" t="s">
        <v>50</v>
      </c>
    </row>
    <row r="240" spans="1:56">
      <c r="A240" t="s">
        <v>1502</v>
      </c>
      <c r="B240" t="s">
        <v>437</v>
      </c>
      <c r="C240" t="s">
        <v>1188</v>
      </c>
      <c r="D240" t="s">
        <v>1274</v>
      </c>
      <c r="E240" t="s">
        <v>20</v>
      </c>
      <c r="F240" t="s">
        <v>1191</v>
      </c>
      <c r="G240" t="s">
        <v>1192</v>
      </c>
      <c r="H240" t="s">
        <v>1193</v>
      </c>
      <c r="I240">
        <v>151098</v>
      </c>
      <c r="J240">
        <v>100</v>
      </c>
      <c r="K240" t="s">
        <v>1194</v>
      </c>
      <c r="Q240">
        <v>10.89</v>
      </c>
      <c r="R240" t="s">
        <v>1205</v>
      </c>
      <c r="S240" t="s">
        <v>1206</v>
      </c>
      <c r="T240">
        <v>12</v>
      </c>
      <c r="U240" t="s">
        <v>1197</v>
      </c>
      <c r="W240" t="s">
        <v>1195</v>
      </c>
      <c r="AD240" t="s">
        <v>1198</v>
      </c>
      <c r="AG240" s="3">
        <v>45664</v>
      </c>
      <c r="AI240" t="s">
        <v>38</v>
      </c>
      <c r="AL240" t="s">
        <v>1503</v>
      </c>
      <c r="AM240" t="s">
        <v>1200</v>
      </c>
      <c r="AO240" t="s">
        <v>38</v>
      </c>
      <c r="AS240" t="s">
        <v>1201</v>
      </c>
      <c r="AT240" t="s">
        <v>1201</v>
      </c>
      <c r="AU240" t="s">
        <v>1201</v>
      </c>
      <c r="AV240" t="s">
        <v>1201</v>
      </c>
      <c r="AW240" t="s">
        <v>1202</v>
      </c>
      <c r="AZ240" t="s">
        <v>43</v>
      </c>
      <c r="BA240" t="s">
        <v>1275</v>
      </c>
      <c r="BB240" t="s">
        <v>1276</v>
      </c>
      <c r="BC240" t="s">
        <v>1277</v>
      </c>
      <c r="BD240" t="s">
        <v>43</v>
      </c>
    </row>
    <row r="241" spans="1:56">
      <c r="A241" t="s">
        <v>1504</v>
      </c>
      <c r="B241" t="s">
        <v>45</v>
      </c>
      <c r="C241" t="s">
        <v>1188</v>
      </c>
      <c r="D241" t="s">
        <v>1438</v>
      </c>
      <c r="E241" t="s">
        <v>20</v>
      </c>
      <c r="F241" t="s">
        <v>1191</v>
      </c>
      <c r="G241" t="s">
        <v>1192</v>
      </c>
      <c r="H241" t="s">
        <v>1193</v>
      </c>
      <c r="I241">
        <v>151405</v>
      </c>
      <c r="J241">
        <v>100</v>
      </c>
      <c r="K241" t="s">
        <v>1194</v>
      </c>
      <c r="Q241">
        <v>14.99</v>
      </c>
      <c r="R241" t="s">
        <v>1205</v>
      </c>
      <c r="S241" t="s">
        <v>1206</v>
      </c>
      <c r="T241">
        <v>12</v>
      </c>
      <c r="U241" t="s">
        <v>1197</v>
      </c>
      <c r="W241" t="s">
        <v>1195</v>
      </c>
      <c r="AA241">
        <v>5.99</v>
      </c>
      <c r="AD241" t="s">
        <v>1198</v>
      </c>
      <c r="AG241" s="3">
        <v>45664</v>
      </c>
      <c r="AI241" t="s">
        <v>38</v>
      </c>
      <c r="AL241" t="s">
        <v>1505</v>
      </c>
      <c r="AM241" t="s">
        <v>1200</v>
      </c>
      <c r="AO241" t="s">
        <v>38</v>
      </c>
      <c r="AS241" t="s">
        <v>1201</v>
      </c>
      <c r="AT241" t="s">
        <v>1201</v>
      </c>
      <c r="AU241" t="s">
        <v>1201</v>
      </c>
      <c r="AV241" t="s">
        <v>1201</v>
      </c>
      <c r="AW241" t="s">
        <v>1202</v>
      </c>
      <c r="AZ241" t="s">
        <v>43</v>
      </c>
      <c r="BD241" t="s">
        <v>43</v>
      </c>
    </row>
    <row r="242" spans="1:56">
      <c r="A242" t="s">
        <v>1504</v>
      </c>
      <c r="B242" t="s">
        <v>45</v>
      </c>
      <c r="C242" t="s">
        <v>1188</v>
      </c>
      <c r="D242" t="s">
        <v>1440</v>
      </c>
      <c r="E242" t="s">
        <v>20</v>
      </c>
      <c r="F242" t="s">
        <v>1191</v>
      </c>
      <c r="G242" t="s">
        <v>1192</v>
      </c>
      <c r="H242" t="s">
        <v>1193</v>
      </c>
      <c r="I242">
        <v>151400</v>
      </c>
      <c r="J242">
        <v>100</v>
      </c>
      <c r="K242" t="s">
        <v>1194</v>
      </c>
      <c r="Q242">
        <v>16.29</v>
      </c>
      <c r="R242" t="s">
        <v>1205</v>
      </c>
      <c r="S242" t="s">
        <v>1206</v>
      </c>
      <c r="T242">
        <v>12</v>
      </c>
      <c r="U242" t="s">
        <v>1197</v>
      </c>
      <c r="W242" t="s">
        <v>1195</v>
      </c>
      <c r="AD242" t="s">
        <v>1198</v>
      </c>
      <c r="AG242" s="3">
        <v>45664</v>
      </c>
      <c r="AI242" t="s">
        <v>38</v>
      </c>
      <c r="AL242" t="s">
        <v>1506</v>
      </c>
      <c r="AM242" t="s">
        <v>1200</v>
      </c>
      <c r="AO242" t="s">
        <v>38</v>
      </c>
      <c r="AS242" t="s">
        <v>1201</v>
      </c>
      <c r="AT242" t="s">
        <v>1201</v>
      </c>
      <c r="AU242" t="s">
        <v>1201</v>
      </c>
      <c r="AV242" t="s">
        <v>1201</v>
      </c>
      <c r="AW242" t="s">
        <v>1202</v>
      </c>
      <c r="AZ242" t="s">
        <v>43</v>
      </c>
      <c r="BD242" t="s">
        <v>43</v>
      </c>
    </row>
    <row r="243" spans="1:56">
      <c r="A243" t="s">
        <v>1507</v>
      </c>
      <c r="B243" t="s">
        <v>39</v>
      </c>
      <c r="C243" t="s">
        <v>1188</v>
      </c>
      <c r="D243" t="s">
        <v>1319</v>
      </c>
      <c r="E243" t="s">
        <v>1190</v>
      </c>
      <c r="F243" t="s">
        <v>1191</v>
      </c>
      <c r="G243" t="s">
        <v>1192</v>
      </c>
      <c r="H243" t="s">
        <v>1193</v>
      </c>
      <c r="I243">
        <v>150571</v>
      </c>
      <c r="J243">
        <v>100</v>
      </c>
      <c r="K243" t="s">
        <v>1194</v>
      </c>
      <c r="Q243">
        <v>79.900000000000006</v>
      </c>
      <c r="R243" t="s">
        <v>1205</v>
      </c>
      <c r="S243" t="s">
        <v>1196</v>
      </c>
      <c r="T243">
        <v>12</v>
      </c>
      <c r="U243" t="s">
        <v>1197</v>
      </c>
      <c r="W243" t="s">
        <v>1195</v>
      </c>
      <c r="AB243">
        <v>100</v>
      </c>
      <c r="AD243" t="s">
        <v>1198</v>
      </c>
      <c r="AG243" s="3">
        <v>45664</v>
      </c>
      <c r="AI243" t="s">
        <v>38</v>
      </c>
      <c r="AL243" t="s">
        <v>1508</v>
      </c>
      <c r="AM243" t="s">
        <v>1200</v>
      </c>
      <c r="AO243" t="s">
        <v>38</v>
      </c>
      <c r="AS243" t="s">
        <v>1201</v>
      </c>
      <c r="AT243" t="s">
        <v>1201</v>
      </c>
      <c r="AU243" t="s">
        <v>1201</v>
      </c>
      <c r="AV243" t="s">
        <v>1201</v>
      </c>
      <c r="AW243" t="s">
        <v>1202</v>
      </c>
      <c r="AZ243" t="s">
        <v>50</v>
      </c>
      <c r="BD243" t="s">
        <v>50</v>
      </c>
    </row>
    <row r="244" spans="1:56">
      <c r="A244" t="s">
        <v>1507</v>
      </c>
      <c r="B244" t="s">
        <v>39</v>
      </c>
      <c r="C244" t="s">
        <v>1188</v>
      </c>
      <c r="D244" t="s">
        <v>1317</v>
      </c>
      <c r="E244" t="s">
        <v>1190</v>
      </c>
      <c r="F244" t="s">
        <v>1191</v>
      </c>
      <c r="G244" t="s">
        <v>1192</v>
      </c>
      <c r="H244" t="s">
        <v>1193</v>
      </c>
      <c r="I244">
        <v>150578</v>
      </c>
      <c r="J244">
        <v>100</v>
      </c>
      <c r="K244" t="s">
        <v>1194</v>
      </c>
      <c r="Q244">
        <v>84.9</v>
      </c>
      <c r="R244" t="s">
        <v>1205</v>
      </c>
      <c r="S244" t="s">
        <v>1196</v>
      </c>
      <c r="T244">
        <v>12</v>
      </c>
      <c r="U244" t="s">
        <v>1197</v>
      </c>
      <c r="W244" t="s">
        <v>1195</v>
      </c>
      <c r="AB244">
        <v>100</v>
      </c>
      <c r="AD244" t="s">
        <v>1198</v>
      </c>
      <c r="AG244" s="3">
        <v>45664</v>
      </c>
      <c r="AI244" t="s">
        <v>38</v>
      </c>
      <c r="AL244" t="s">
        <v>1509</v>
      </c>
      <c r="AM244" t="s">
        <v>1200</v>
      </c>
      <c r="AO244" t="s">
        <v>38</v>
      </c>
      <c r="AS244" t="s">
        <v>1201</v>
      </c>
      <c r="AT244" t="s">
        <v>1201</v>
      </c>
      <c r="AU244" t="s">
        <v>1201</v>
      </c>
      <c r="AV244" t="s">
        <v>1201</v>
      </c>
      <c r="AW244" t="s">
        <v>1202</v>
      </c>
      <c r="AZ244" t="s">
        <v>50</v>
      </c>
      <c r="BD244" t="s">
        <v>50</v>
      </c>
    </row>
    <row r="245" spans="1:56">
      <c r="A245" t="s">
        <v>1507</v>
      </c>
      <c r="B245" t="s">
        <v>39</v>
      </c>
      <c r="C245" t="s">
        <v>1188</v>
      </c>
      <c r="D245" t="s">
        <v>1347</v>
      </c>
      <c r="E245" t="s">
        <v>20</v>
      </c>
      <c r="F245" t="s">
        <v>1191</v>
      </c>
      <c r="G245" t="s">
        <v>1192</v>
      </c>
      <c r="H245" t="s">
        <v>1193</v>
      </c>
      <c r="I245">
        <v>147576</v>
      </c>
      <c r="J245">
        <v>100</v>
      </c>
      <c r="K245" t="s">
        <v>1194</v>
      </c>
      <c r="Q245">
        <v>15.19</v>
      </c>
      <c r="R245" t="s">
        <v>1205</v>
      </c>
      <c r="S245" t="s">
        <v>1206</v>
      </c>
      <c r="T245">
        <v>12</v>
      </c>
      <c r="U245" t="s">
        <v>1197</v>
      </c>
      <c r="W245" t="s">
        <v>1195</v>
      </c>
      <c r="AB245">
        <v>100</v>
      </c>
      <c r="AD245" t="s">
        <v>1198</v>
      </c>
      <c r="AG245" s="3">
        <v>45664</v>
      </c>
      <c r="AI245" t="s">
        <v>38</v>
      </c>
      <c r="AL245" t="s">
        <v>1510</v>
      </c>
      <c r="AM245" t="s">
        <v>1200</v>
      </c>
      <c r="AO245" t="s">
        <v>38</v>
      </c>
      <c r="AS245" t="s">
        <v>1201</v>
      </c>
      <c r="AT245" t="s">
        <v>1201</v>
      </c>
      <c r="AU245" t="s">
        <v>1201</v>
      </c>
      <c r="AV245" t="s">
        <v>1201</v>
      </c>
      <c r="AW245" t="s">
        <v>1202</v>
      </c>
      <c r="AZ245" t="s">
        <v>36</v>
      </c>
      <c r="BD245" t="s">
        <v>1455</v>
      </c>
    </row>
    <row r="246" spans="1:56">
      <c r="A246" t="s">
        <v>1507</v>
      </c>
      <c r="B246" t="s">
        <v>39</v>
      </c>
      <c r="C246" t="s">
        <v>1188</v>
      </c>
      <c r="D246" t="s">
        <v>1314</v>
      </c>
      <c r="E246" t="s">
        <v>1190</v>
      </c>
      <c r="F246" t="s">
        <v>1191</v>
      </c>
      <c r="G246" t="s">
        <v>1192</v>
      </c>
      <c r="H246" t="s">
        <v>1193</v>
      </c>
      <c r="I246">
        <v>150575</v>
      </c>
      <c r="J246">
        <v>100</v>
      </c>
      <c r="K246" t="s">
        <v>1194</v>
      </c>
      <c r="Q246">
        <v>81.900000000000006</v>
      </c>
      <c r="R246" t="s">
        <v>1205</v>
      </c>
      <c r="S246" t="s">
        <v>1196</v>
      </c>
      <c r="T246">
        <v>12</v>
      </c>
      <c r="U246" t="s">
        <v>1197</v>
      </c>
      <c r="W246" t="s">
        <v>1195</v>
      </c>
      <c r="AB246">
        <v>100</v>
      </c>
      <c r="AD246" t="s">
        <v>1198</v>
      </c>
      <c r="AG246" s="3">
        <v>45664</v>
      </c>
      <c r="AI246" t="s">
        <v>38</v>
      </c>
      <c r="AL246" t="s">
        <v>1511</v>
      </c>
      <c r="AM246" t="s">
        <v>1200</v>
      </c>
      <c r="AO246" t="s">
        <v>38</v>
      </c>
      <c r="AS246" t="s">
        <v>1201</v>
      </c>
      <c r="AT246" t="s">
        <v>1201</v>
      </c>
      <c r="AU246" t="s">
        <v>1201</v>
      </c>
      <c r="AV246" t="s">
        <v>1201</v>
      </c>
      <c r="AW246" t="s">
        <v>1202</v>
      </c>
      <c r="AZ246" t="s">
        <v>50</v>
      </c>
      <c r="BD246" t="s">
        <v>50</v>
      </c>
    </row>
    <row r="247" spans="1:56">
      <c r="A247" t="s">
        <v>1507</v>
      </c>
      <c r="B247" t="s">
        <v>39</v>
      </c>
      <c r="C247" t="s">
        <v>1188</v>
      </c>
      <c r="D247" t="s">
        <v>1314</v>
      </c>
      <c r="E247" t="s">
        <v>20</v>
      </c>
      <c r="F247" t="s">
        <v>1191</v>
      </c>
      <c r="G247" t="s">
        <v>1192</v>
      </c>
      <c r="H247" t="s">
        <v>1193</v>
      </c>
      <c r="I247">
        <v>147592</v>
      </c>
      <c r="J247">
        <v>100</v>
      </c>
      <c r="K247" t="s">
        <v>1194</v>
      </c>
      <c r="Q247">
        <v>19.79</v>
      </c>
      <c r="R247" t="s">
        <v>1205</v>
      </c>
      <c r="S247" t="s">
        <v>1206</v>
      </c>
      <c r="T247">
        <v>12</v>
      </c>
      <c r="U247" t="s">
        <v>1197</v>
      </c>
      <c r="W247" t="s">
        <v>1195</v>
      </c>
      <c r="AB247">
        <v>100</v>
      </c>
      <c r="AD247" t="s">
        <v>1198</v>
      </c>
      <c r="AG247" s="3">
        <v>45664</v>
      </c>
      <c r="AI247" t="s">
        <v>38</v>
      </c>
      <c r="AL247" t="s">
        <v>1512</v>
      </c>
      <c r="AM247" t="s">
        <v>1200</v>
      </c>
      <c r="AO247" t="s">
        <v>38</v>
      </c>
      <c r="AS247" t="s">
        <v>1201</v>
      </c>
      <c r="AT247" t="s">
        <v>1201</v>
      </c>
      <c r="AU247" t="s">
        <v>1201</v>
      </c>
      <c r="AV247" t="s">
        <v>1201</v>
      </c>
      <c r="AW247" t="s">
        <v>1202</v>
      </c>
      <c r="AZ247" t="s">
        <v>36</v>
      </c>
      <c r="BD247" t="s">
        <v>1455</v>
      </c>
    </row>
    <row r="248" spans="1:56">
      <c r="A248" t="s">
        <v>1507</v>
      </c>
      <c r="B248" t="s">
        <v>39</v>
      </c>
      <c r="C248" t="s">
        <v>1188</v>
      </c>
      <c r="D248" t="s">
        <v>1343</v>
      </c>
      <c r="E248" t="s">
        <v>20</v>
      </c>
      <c r="F248" t="s">
        <v>1191</v>
      </c>
      <c r="G248" t="s">
        <v>1192</v>
      </c>
      <c r="H248" t="s">
        <v>1193</v>
      </c>
      <c r="I248">
        <v>147571</v>
      </c>
      <c r="J248">
        <v>100</v>
      </c>
      <c r="K248" t="s">
        <v>1194</v>
      </c>
      <c r="Q248">
        <v>17.690000000000001</v>
      </c>
      <c r="R248" t="s">
        <v>1205</v>
      </c>
      <c r="S248" t="s">
        <v>1206</v>
      </c>
      <c r="T248">
        <v>12</v>
      </c>
      <c r="U248" t="s">
        <v>1197</v>
      </c>
      <c r="W248" t="s">
        <v>1195</v>
      </c>
      <c r="AB248">
        <v>100</v>
      </c>
      <c r="AD248" t="s">
        <v>1198</v>
      </c>
      <c r="AG248" s="3">
        <v>45664</v>
      </c>
      <c r="AI248" t="s">
        <v>38</v>
      </c>
      <c r="AL248" t="s">
        <v>1513</v>
      </c>
      <c r="AM248" t="s">
        <v>1200</v>
      </c>
      <c r="AO248" t="s">
        <v>38</v>
      </c>
      <c r="AS248" t="s">
        <v>1201</v>
      </c>
      <c r="AT248" t="s">
        <v>1201</v>
      </c>
      <c r="AU248" t="s">
        <v>1201</v>
      </c>
      <c r="AV248" t="s">
        <v>1201</v>
      </c>
      <c r="AW248" t="s">
        <v>1202</v>
      </c>
      <c r="AZ248" t="s">
        <v>36</v>
      </c>
      <c r="BD248" t="s">
        <v>1455</v>
      </c>
    </row>
    <row r="249" spans="1:56">
      <c r="A249" t="s">
        <v>1507</v>
      </c>
      <c r="B249" t="s">
        <v>39</v>
      </c>
      <c r="C249" t="s">
        <v>1188</v>
      </c>
      <c r="D249" t="s">
        <v>1460</v>
      </c>
      <c r="E249" t="s">
        <v>1190</v>
      </c>
      <c r="F249" t="s">
        <v>1191</v>
      </c>
      <c r="G249" t="s">
        <v>1192</v>
      </c>
      <c r="H249" t="s">
        <v>1193</v>
      </c>
      <c r="I249">
        <v>150806</v>
      </c>
      <c r="J249">
        <v>100</v>
      </c>
      <c r="K249" t="s">
        <v>1194</v>
      </c>
      <c r="Q249">
        <v>77.900000000000006</v>
      </c>
      <c r="R249" t="s">
        <v>1205</v>
      </c>
      <c r="S249" t="s">
        <v>1196</v>
      </c>
      <c r="T249">
        <v>12</v>
      </c>
      <c r="U249" t="s">
        <v>1197</v>
      </c>
      <c r="W249" t="s">
        <v>1195</v>
      </c>
      <c r="AB249">
        <v>100</v>
      </c>
      <c r="AD249" t="s">
        <v>1198</v>
      </c>
      <c r="AG249" s="3">
        <v>45664</v>
      </c>
      <c r="AI249" t="s">
        <v>38</v>
      </c>
      <c r="AL249" t="s">
        <v>1514</v>
      </c>
      <c r="AM249" t="s">
        <v>1200</v>
      </c>
      <c r="AO249" t="s">
        <v>38</v>
      </c>
      <c r="AS249" t="s">
        <v>1201</v>
      </c>
      <c r="AT249" t="s">
        <v>1201</v>
      </c>
      <c r="AU249" t="s">
        <v>1201</v>
      </c>
      <c r="AV249" t="s">
        <v>1201</v>
      </c>
      <c r="AW249" t="s">
        <v>1202</v>
      </c>
      <c r="AZ249" t="s">
        <v>50</v>
      </c>
      <c r="BD249" t="s">
        <v>50</v>
      </c>
    </row>
    <row r="250" spans="1:56">
      <c r="A250" t="s">
        <v>1515</v>
      </c>
      <c r="B250" t="s">
        <v>358</v>
      </c>
      <c r="C250" t="s">
        <v>1188</v>
      </c>
      <c r="D250" t="s">
        <v>1516</v>
      </c>
      <c r="E250" t="s">
        <v>20</v>
      </c>
      <c r="F250" t="s">
        <v>1191</v>
      </c>
      <c r="G250" t="s">
        <v>1192</v>
      </c>
      <c r="H250" t="s">
        <v>1193</v>
      </c>
      <c r="I250">
        <v>151181</v>
      </c>
      <c r="J250">
        <v>100</v>
      </c>
      <c r="K250" t="s">
        <v>1194</v>
      </c>
      <c r="Q250">
        <v>9.49</v>
      </c>
      <c r="R250" t="s">
        <v>1205</v>
      </c>
      <c r="S250" t="s">
        <v>1206</v>
      </c>
      <c r="T250">
        <v>12</v>
      </c>
      <c r="U250" t="s">
        <v>1197</v>
      </c>
      <c r="W250" t="s">
        <v>1195</v>
      </c>
      <c r="AA250">
        <v>7.99</v>
      </c>
      <c r="AB250">
        <v>100</v>
      </c>
      <c r="AD250" t="s">
        <v>1198</v>
      </c>
      <c r="AG250" s="3">
        <v>45664</v>
      </c>
      <c r="AI250" t="s">
        <v>38</v>
      </c>
      <c r="AL250" t="s">
        <v>1425</v>
      </c>
      <c r="AM250" t="s">
        <v>1200</v>
      </c>
      <c r="AO250" t="s">
        <v>38</v>
      </c>
      <c r="AS250" t="s">
        <v>1201</v>
      </c>
      <c r="AT250" t="s">
        <v>1201</v>
      </c>
      <c r="AU250" t="s">
        <v>1201</v>
      </c>
      <c r="AV250" t="s">
        <v>1201</v>
      </c>
      <c r="AW250" t="s">
        <v>1202</v>
      </c>
      <c r="AZ250" t="s">
        <v>36</v>
      </c>
      <c r="BD250" t="s">
        <v>43</v>
      </c>
    </row>
    <row r="251" spans="1:56">
      <c r="A251" t="s">
        <v>1515</v>
      </c>
      <c r="B251" t="s">
        <v>358</v>
      </c>
      <c r="C251" t="s">
        <v>1188</v>
      </c>
      <c r="D251" t="s">
        <v>1517</v>
      </c>
      <c r="E251" t="s">
        <v>1190</v>
      </c>
      <c r="F251" t="s">
        <v>1191</v>
      </c>
      <c r="G251" t="s">
        <v>1192</v>
      </c>
      <c r="H251" t="s">
        <v>1193</v>
      </c>
      <c r="I251">
        <v>150756</v>
      </c>
      <c r="J251">
        <v>100</v>
      </c>
      <c r="K251" t="s">
        <v>1194</v>
      </c>
      <c r="Q251">
        <v>72.900000000000006</v>
      </c>
      <c r="R251" t="s">
        <v>1205</v>
      </c>
      <c r="S251" t="s">
        <v>1216</v>
      </c>
      <c r="T251">
        <v>12</v>
      </c>
      <c r="U251" t="s">
        <v>1197</v>
      </c>
      <c r="W251" t="s">
        <v>1195</v>
      </c>
      <c r="AB251">
        <v>100</v>
      </c>
      <c r="AD251" t="s">
        <v>1198</v>
      </c>
      <c r="AG251" s="3">
        <v>45664</v>
      </c>
      <c r="AI251" t="s">
        <v>38</v>
      </c>
      <c r="AL251" t="s">
        <v>1333</v>
      </c>
      <c r="AM251" t="s">
        <v>1200</v>
      </c>
      <c r="AO251" t="s">
        <v>38</v>
      </c>
      <c r="AS251" t="s">
        <v>1201</v>
      </c>
      <c r="AT251" t="s">
        <v>1201</v>
      </c>
      <c r="AU251" t="s">
        <v>1201</v>
      </c>
      <c r="AV251" t="s">
        <v>1201</v>
      </c>
      <c r="AW251" t="s">
        <v>1202</v>
      </c>
      <c r="AZ251" t="s">
        <v>36</v>
      </c>
      <c r="BD251" t="s">
        <v>50</v>
      </c>
    </row>
    <row r="252" spans="1:56">
      <c r="A252" t="s">
        <v>1515</v>
      </c>
      <c r="B252" t="s">
        <v>358</v>
      </c>
      <c r="C252" t="s">
        <v>1188</v>
      </c>
      <c r="D252" t="s">
        <v>1518</v>
      </c>
      <c r="E252" t="s">
        <v>20</v>
      </c>
      <c r="F252" t="s">
        <v>1191</v>
      </c>
      <c r="G252" t="s">
        <v>1192</v>
      </c>
      <c r="H252" t="s">
        <v>1193</v>
      </c>
      <c r="I252">
        <v>151169</v>
      </c>
      <c r="J252">
        <v>100</v>
      </c>
      <c r="K252" t="s">
        <v>1194</v>
      </c>
      <c r="Q252">
        <v>9.49</v>
      </c>
      <c r="R252" t="s">
        <v>1205</v>
      </c>
      <c r="S252" t="s">
        <v>1206</v>
      </c>
      <c r="T252">
        <v>12</v>
      </c>
      <c r="U252" t="s">
        <v>1197</v>
      </c>
      <c r="W252" t="s">
        <v>1195</v>
      </c>
      <c r="AA252">
        <v>7.99</v>
      </c>
      <c r="AB252">
        <v>100</v>
      </c>
      <c r="AD252" t="s">
        <v>1198</v>
      </c>
      <c r="AG252" s="3">
        <v>45664</v>
      </c>
      <c r="AI252" t="s">
        <v>38</v>
      </c>
      <c r="AL252" t="s">
        <v>1255</v>
      </c>
      <c r="AM252" t="s">
        <v>1200</v>
      </c>
      <c r="AO252" t="s">
        <v>38</v>
      </c>
      <c r="AS252" t="s">
        <v>1201</v>
      </c>
      <c r="AT252" t="s">
        <v>1201</v>
      </c>
      <c r="AU252" t="s">
        <v>1201</v>
      </c>
      <c r="AV252" t="s">
        <v>1201</v>
      </c>
      <c r="AW252" t="s">
        <v>1202</v>
      </c>
      <c r="AZ252" t="s">
        <v>36</v>
      </c>
      <c r="BD252" t="s">
        <v>43</v>
      </c>
    </row>
    <row r="253" spans="1:56">
      <c r="A253" t="s">
        <v>1515</v>
      </c>
      <c r="B253" t="s">
        <v>358</v>
      </c>
      <c r="C253" t="s">
        <v>1188</v>
      </c>
      <c r="D253" t="s">
        <v>1519</v>
      </c>
      <c r="E253" t="s">
        <v>1190</v>
      </c>
      <c r="F253" t="s">
        <v>1191</v>
      </c>
      <c r="G253" t="s">
        <v>1192</v>
      </c>
      <c r="H253" t="s">
        <v>1193</v>
      </c>
      <c r="I253">
        <v>150758</v>
      </c>
      <c r="J253">
        <v>100</v>
      </c>
      <c r="K253" t="s">
        <v>1194</v>
      </c>
      <c r="Q253">
        <v>5.99</v>
      </c>
      <c r="R253" t="s">
        <v>1205</v>
      </c>
      <c r="S253" t="s">
        <v>1223</v>
      </c>
      <c r="T253">
        <v>12</v>
      </c>
      <c r="U253" t="s">
        <v>1197</v>
      </c>
      <c r="W253" t="s">
        <v>1195</v>
      </c>
      <c r="AB253">
        <v>100</v>
      </c>
      <c r="AD253" t="s">
        <v>1198</v>
      </c>
      <c r="AG253" s="3">
        <v>45664</v>
      </c>
      <c r="AI253" t="s">
        <v>38</v>
      </c>
      <c r="AL253" t="s">
        <v>1255</v>
      </c>
      <c r="AM253" t="s">
        <v>1200</v>
      </c>
      <c r="AO253" t="s">
        <v>38</v>
      </c>
      <c r="AS253" t="s">
        <v>1201</v>
      </c>
      <c r="AT253" t="s">
        <v>1201</v>
      </c>
      <c r="AU253" t="s">
        <v>1201</v>
      </c>
      <c r="AV253" t="s">
        <v>1201</v>
      </c>
      <c r="AW253" t="s">
        <v>1202</v>
      </c>
      <c r="AZ253" t="s">
        <v>36</v>
      </c>
      <c r="BD253" t="s">
        <v>50</v>
      </c>
    </row>
    <row r="254" spans="1:56">
      <c r="A254" t="s">
        <v>1515</v>
      </c>
      <c r="B254" t="s">
        <v>358</v>
      </c>
      <c r="C254" t="s">
        <v>1188</v>
      </c>
      <c r="D254" t="s">
        <v>1520</v>
      </c>
      <c r="E254" t="s">
        <v>20</v>
      </c>
      <c r="F254" t="s">
        <v>1191</v>
      </c>
      <c r="G254" t="s">
        <v>1192</v>
      </c>
      <c r="H254" t="s">
        <v>1193</v>
      </c>
      <c r="I254">
        <v>151166</v>
      </c>
      <c r="J254">
        <v>100</v>
      </c>
      <c r="K254" t="s">
        <v>1194</v>
      </c>
      <c r="Q254">
        <v>8.19</v>
      </c>
      <c r="R254" t="s">
        <v>1205</v>
      </c>
      <c r="S254" t="s">
        <v>1206</v>
      </c>
      <c r="T254">
        <v>12</v>
      </c>
      <c r="U254" t="s">
        <v>1197</v>
      </c>
      <c r="W254" t="s">
        <v>1195</v>
      </c>
      <c r="AA254">
        <v>7.99</v>
      </c>
      <c r="AB254">
        <v>100</v>
      </c>
      <c r="AD254" t="s">
        <v>1198</v>
      </c>
      <c r="AG254" s="3">
        <v>45664</v>
      </c>
      <c r="AI254" t="s">
        <v>38</v>
      </c>
      <c r="AL254" t="s">
        <v>1521</v>
      </c>
      <c r="AM254" t="s">
        <v>1200</v>
      </c>
      <c r="AO254" t="s">
        <v>38</v>
      </c>
      <c r="AS254" t="s">
        <v>1201</v>
      </c>
      <c r="AT254" t="s">
        <v>1201</v>
      </c>
      <c r="AU254" t="s">
        <v>1201</v>
      </c>
      <c r="AV254" t="s">
        <v>1201</v>
      </c>
      <c r="AW254" t="s">
        <v>1202</v>
      </c>
      <c r="AZ254" t="s">
        <v>36</v>
      </c>
      <c r="BD254" t="s">
        <v>43</v>
      </c>
    </row>
    <row r="255" spans="1:56">
      <c r="A255" t="s">
        <v>1515</v>
      </c>
      <c r="B255" t="s">
        <v>358</v>
      </c>
      <c r="C255" t="s">
        <v>1188</v>
      </c>
      <c r="D255" t="s">
        <v>1522</v>
      </c>
      <c r="E255" t="s">
        <v>20</v>
      </c>
      <c r="F255" t="s">
        <v>1191</v>
      </c>
      <c r="G255" t="s">
        <v>1192</v>
      </c>
      <c r="H255" t="s">
        <v>1193</v>
      </c>
      <c r="I255">
        <v>151156</v>
      </c>
      <c r="J255">
        <v>100</v>
      </c>
      <c r="K255" t="s">
        <v>1194</v>
      </c>
      <c r="Q255">
        <v>8.99</v>
      </c>
      <c r="R255" t="s">
        <v>1205</v>
      </c>
      <c r="S255" t="s">
        <v>1206</v>
      </c>
      <c r="T255">
        <v>12</v>
      </c>
      <c r="U255" t="s">
        <v>1197</v>
      </c>
      <c r="W255" t="s">
        <v>1195</v>
      </c>
      <c r="AA255">
        <v>7.99</v>
      </c>
      <c r="AB255">
        <v>100</v>
      </c>
      <c r="AD255" t="s">
        <v>1198</v>
      </c>
      <c r="AG255" s="3">
        <v>45664</v>
      </c>
      <c r="AI255" t="s">
        <v>38</v>
      </c>
      <c r="AL255" t="s">
        <v>1333</v>
      </c>
      <c r="AM255" t="s">
        <v>1200</v>
      </c>
      <c r="AO255" t="s">
        <v>38</v>
      </c>
      <c r="AS255" t="s">
        <v>1201</v>
      </c>
      <c r="AT255" t="s">
        <v>1201</v>
      </c>
      <c r="AU255" t="s">
        <v>1201</v>
      </c>
      <c r="AV255" t="s">
        <v>1201</v>
      </c>
      <c r="AW255" t="s">
        <v>1202</v>
      </c>
      <c r="AZ255" t="s">
        <v>36</v>
      </c>
      <c r="BD255" t="s">
        <v>43</v>
      </c>
    </row>
    <row r="256" spans="1:56">
      <c r="A256" t="s">
        <v>1515</v>
      </c>
      <c r="B256" t="s">
        <v>358</v>
      </c>
      <c r="C256" t="s">
        <v>1188</v>
      </c>
      <c r="D256" t="s">
        <v>1523</v>
      </c>
      <c r="E256" t="s">
        <v>20</v>
      </c>
      <c r="F256" t="s">
        <v>1191</v>
      </c>
      <c r="G256" t="s">
        <v>1192</v>
      </c>
      <c r="H256" t="s">
        <v>1193</v>
      </c>
      <c r="I256">
        <v>151172</v>
      </c>
      <c r="J256">
        <v>100</v>
      </c>
      <c r="K256" t="s">
        <v>1194</v>
      </c>
      <c r="Q256">
        <v>9.49</v>
      </c>
      <c r="R256" t="s">
        <v>1205</v>
      </c>
      <c r="S256" t="s">
        <v>1206</v>
      </c>
      <c r="T256">
        <v>12</v>
      </c>
      <c r="U256" t="s">
        <v>1197</v>
      </c>
      <c r="W256" t="s">
        <v>1195</v>
      </c>
      <c r="AA256">
        <v>7.99</v>
      </c>
      <c r="AB256">
        <v>100</v>
      </c>
      <c r="AD256" t="s">
        <v>1198</v>
      </c>
      <c r="AG256" s="3">
        <v>45664</v>
      </c>
      <c r="AI256" t="s">
        <v>38</v>
      </c>
      <c r="AL256" t="s">
        <v>1333</v>
      </c>
      <c r="AM256" t="s">
        <v>1200</v>
      </c>
      <c r="AO256" t="s">
        <v>38</v>
      </c>
      <c r="AS256" t="s">
        <v>1201</v>
      </c>
      <c r="AT256" t="s">
        <v>1201</v>
      </c>
      <c r="AU256" t="s">
        <v>1201</v>
      </c>
      <c r="AV256" t="s">
        <v>1201</v>
      </c>
      <c r="AW256" t="s">
        <v>1202</v>
      </c>
      <c r="AZ256" t="s">
        <v>36</v>
      </c>
      <c r="BD256" t="s">
        <v>43</v>
      </c>
    </row>
    <row r="257" spans="1:56">
      <c r="A257" t="s">
        <v>1515</v>
      </c>
      <c r="B257" t="s">
        <v>358</v>
      </c>
      <c r="C257" t="s">
        <v>1188</v>
      </c>
      <c r="D257" t="s">
        <v>1524</v>
      </c>
      <c r="E257" t="s">
        <v>1190</v>
      </c>
      <c r="F257" t="s">
        <v>1191</v>
      </c>
      <c r="G257" t="s">
        <v>1192</v>
      </c>
      <c r="H257" t="s">
        <v>1193</v>
      </c>
      <c r="I257">
        <v>150757</v>
      </c>
      <c r="J257">
        <v>100</v>
      </c>
      <c r="K257" t="s">
        <v>1194</v>
      </c>
      <c r="Q257">
        <v>71.3</v>
      </c>
      <c r="R257" t="s">
        <v>1205</v>
      </c>
      <c r="S257" t="s">
        <v>1216</v>
      </c>
      <c r="T257">
        <v>12</v>
      </c>
      <c r="U257" t="s">
        <v>1197</v>
      </c>
      <c r="W257" t="s">
        <v>1195</v>
      </c>
      <c r="AB257">
        <v>100</v>
      </c>
      <c r="AD257" t="s">
        <v>1198</v>
      </c>
      <c r="AG257" s="3">
        <v>45664</v>
      </c>
      <c r="AI257" t="s">
        <v>38</v>
      </c>
      <c r="AL257" t="s">
        <v>1255</v>
      </c>
      <c r="AM257" t="s">
        <v>1200</v>
      </c>
      <c r="AO257" t="s">
        <v>38</v>
      </c>
      <c r="AS257" t="s">
        <v>1201</v>
      </c>
      <c r="AT257" t="s">
        <v>1201</v>
      </c>
      <c r="AU257" t="s">
        <v>1201</v>
      </c>
      <c r="AV257" t="s">
        <v>1201</v>
      </c>
      <c r="AW257" t="s">
        <v>1202</v>
      </c>
      <c r="AZ257" t="s">
        <v>36</v>
      </c>
      <c r="BD257" t="s">
        <v>50</v>
      </c>
    </row>
    <row r="258" spans="1:56">
      <c r="A258" t="s">
        <v>1515</v>
      </c>
      <c r="B258" t="s">
        <v>358</v>
      </c>
      <c r="C258" t="s">
        <v>1188</v>
      </c>
      <c r="D258" t="s">
        <v>1525</v>
      </c>
      <c r="E258" t="s">
        <v>20</v>
      </c>
      <c r="F258" t="s">
        <v>1191</v>
      </c>
      <c r="G258" t="s">
        <v>1192</v>
      </c>
      <c r="H258" t="s">
        <v>1193</v>
      </c>
      <c r="I258">
        <v>151160</v>
      </c>
      <c r="J258">
        <v>100</v>
      </c>
      <c r="K258" t="s">
        <v>1194</v>
      </c>
      <c r="Q258">
        <v>8.99</v>
      </c>
      <c r="R258" t="s">
        <v>1205</v>
      </c>
      <c r="S258" t="s">
        <v>1206</v>
      </c>
      <c r="T258">
        <v>12</v>
      </c>
      <c r="U258" t="s">
        <v>1197</v>
      </c>
      <c r="W258" t="s">
        <v>1195</v>
      </c>
      <c r="AA258">
        <v>7.99</v>
      </c>
      <c r="AB258">
        <v>100</v>
      </c>
      <c r="AD258" t="s">
        <v>1198</v>
      </c>
      <c r="AG258" s="3">
        <v>45664</v>
      </c>
      <c r="AI258" t="s">
        <v>38</v>
      </c>
      <c r="AL258" t="s">
        <v>1255</v>
      </c>
      <c r="AM258" t="s">
        <v>1200</v>
      </c>
      <c r="AO258" t="s">
        <v>38</v>
      </c>
      <c r="AS258" t="s">
        <v>1201</v>
      </c>
      <c r="AT258" t="s">
        <v>1201</v>
      </c>
      <c r="AU258" t="s">
        <v>1201</v>
      </c>
      <c r="AV258" t="s">
        <v>1201</v>
      </c>
      <c r="AW258" t="s">
        <v>1202</v>
      </c>
      <c r="AZ258" t="s">
        <v>36</v>
      </c>
      <c r="BD258" t="s">
        <v>43</v>
      </c>
    </row>
    <row r="259" spans="1:56">
      <c r="A259" t="s">
        <v>1515</v>
      </c>
      <c r="B259" t="s">
        <v>358</v>
      </c>
      <c r="C259" t="s">
        <v>1188</v>
      </c>
      <c r="D259" t="s">
        <v>1520</v>
      </c>
      <c r="E259" t="s">
        <v>1190</v>
      </c>
      <c r="F259" t="s">
        <v>1191</v>
      </c>
      <c r="G259" t="s">
        <v>1192</v>
      </c>
      <c r="H259" t="s">
        <v>1193</v>
      </c>
      <c r="I259">
        <v>151281</v>
      </c>
      <c r="J259">
        <v>100</v>
      </c>
      <c r="K259" t="s">
        <v>1194</v>
      </c>
      <c r="Q259">
        <v>67.900000000000006</v>
      </c>
      <c r="R259" t="s">
        <v>1205</v>
      </c>
      <c r="S259" t="s">
        <v>1216</v>
      </c>
      <c r="T259">
        <v>12</v>
      </c>
      <c r="U259" t="s">
        <v>1197</v>
      </c>
      <c r="W259" t="s">
        <v>1195</v>
      </c>
      <c r="AA259">
        <v>7.99</v>
      </c>
      <c r="AB259">
        <v>100</v>
      </c>
      <c r="AD259" t="s">
        <v>1198</v>
      </c>
      <c r="AG259" s="3">
        <v>45664</v>
      </c>
      <c r="AI259" t="s">
        <v>38</v>
      </c>
      <c r="AL259" t="s">
        <v>1526</v>
      </c>
      <c r="AM259" t="s">
        <v>1200</v>
      </c>
      <c r="AO259" t="s">
        <v>38</v>
      </c>
      <c r="AS259" t="s">
        <v>1201</v>
      </c>
      <c r="AT259" t="s">
        <v>1201</v>
      </c>
      <c r="AU259" t="s">
        <v>1201</v>
      </c>
      <c r="AV259" t="s">
        <v>1201</v>
      </c>
      <c r="AW259" t="s">
        <v>1202</v>
      </c>
      <c r="AZ259" t="s">
        <v>36</v>
      </c>
      <c r="BD259" t="s">
        <v>50</v>
      </c>
    </row>
    <row r="260" spans="1:56">
      <c r="A260" t="s">
        <v>1515</v>
      </c>
      <c r="B260" t="s">
        <v>358</v>
      </c>
      <c r="C260" t="s">
        <v>1188</v>
      </c>
      <c r="D260" t="s">
        <v>1527</v>
      </c>
      <c r="E260" t="s">
        <v>20</v>
      </c>
      <c r="F260" t="s">
        <v>1191</v>
      </c>
      <c r="G260" t="s">
        <v>1192</v>
      </c>
      <c r="H260" t="s">
        <v>1193</v>
      </c>
      <c r="I260">
        <v>151163</v>
      </c>
      <c r="J260">
        <v>100</v>
      </c>
      <c r="K260" t="s">
        <v>1194</v>
      </c>
      <c r="Q260">
        <v>8.89</v>
      </c>
      <c r="R260" t="s">
        <v>1205</v>
      </c>
      <c r="S260" t="s">
        <v>1206</v>
      </c>
      <c r="T260">
        <v>12</v>
      </c>
      <c r="U260" t="s">
        <v>1197</v>
      </c>
      <c r="W260" t="s">
        <v>1195</v>
      </c>
      <c r="AA260">
        <v>7.99</v>
      </c>
      <c r="AB260">
        <v>100</v>
      </c>
      <c r="AD260" t="s">
        <v>1198</v>
      </c>
      <c r="AG260" s="3">
        <v>45664</v>
      </c>
      <c r="AI260" t="s">
        <v>38</v>
      </c>
      <c r="AL260" t="s">
        <v>1255</v>
      </c>
      <c r="AM260" t="s">
        <v>1200</v>
      </c>
      <c r="AO260" t="s">
        <v>38</v>
      </c>
      <c r="AS260" t="s">
        <v>1201</v>
      </c>
      <c r="AT260" t="s">
        <v>1201</v>
      </c>
      <c r="AU260" t="s">
        <v>1201</v>
      </c>
      <c r="AV260" t="s">
        <v>1201</v>
      </c>
      <c r="AW260" t="s">
        <v>1202</v>
      </c>
      <c r="AZ260" t="s">
        <v>36</v>
      </c>
      <c r="BD260" t="s">
        <v>43</v>
      </c>
    </row>
    <row r="261" spans="1:56">
      <c r="A261" t="s">
        <v>1528</v>
      </c>
      <c r="B261" t="s">
        <v>55</v>
      </c>
      <c r="C261" t="s">
        <v>1188</v>
      </c>
      <c r="D261" t="s">
        <v>1324</v>
      </c>
      <c r="E261" t="s">
        <v>1190</v>
      </c>
      <c r="F261" t="s">
        <v>1191</v>
      </c>
      <c r="G261" t="s">
        <v>1192</v>
      </c>
      <c r="H261" t="s">
        <v>1193</v>
      </c>
      <c r="I261">
        <v>149820</v>
      </c>
      <c r="J261">
        <v>100</v>
      </c>
      <c r="K261" t="s">
        <v>1194</v>
      </c>
      <c r="Q261">
        <v>77.900000000000006</v>
      </c>
      <c r="R261" t="s">
        <v>1205</v>
      </c>
      <c r="S261" t="s">
        <v>1196</v>
      </c>
      <c r="T261">
        <v>12</v>
      </c>
      <c r="U261" t="s">
        <v>1197</v>
      </c>
      <c r="W261" t="s">
        <v>1195</v>
      </c>
      <c r="AB261">
        <v>100</v>
      </c>
      <c r="AD261" t="s">
        <v>1198</v>
      </c>
      <c r="AG261" s="3">
        <v>45664</v>
      </c>
      <c r="AI261" t="s">
        <v>38</v>
      </c>
      <c r="AL261" t="s">
        <v>1529</v>
      </c>
      <c r="AM261" t="s">
        <v>1200</v>
      </c>
      <c r="AO261" t="s">
        <v>38</v>
      </c>
      <c r="AS261" t="s">
        <v>1201</v>
      </c>
      <c r="AT261" t="s">
        <v>1201</v>
      </c>
      <c r="AU261" t="s">
        <v>1201</v>
      </c>
      <c r="AV261" t="s">
        <v>1201</v>
      </c>
      <c r="AW261" t="s">
        <v>1202</v>
      </c>
      <c r="AZ261" t="s">
        <v>50</v>
      </c>
      <c r="BD261" t="s">
        <v>50</v>
      </c>
    </row>
    <row r="262" spans="1:56">
      <c r="A262" t="s">
        <v>1528</v>
      </c>
      <c r="B262" t="s">
        <v>55</v>
      </c>
      <c r="C262" t="s">
        <v>1188</v>
      </c>
      <c r="D262" t="s">
        <v>1476</v>
      </c>
      <c r="E262" t="s">
        <v>1190</v>
      </c>
      <c r="F262" t="s">
        <v>1191</v>
      </c>
      <c r="G262" t="s">
        <v>1192</v>
      </c>
      <c r="H262" t="s">
        <v>1193</v>
      </c>
      <c r="I262">
        <v>149822</v>
      </c>
      <c r="J262">
        <v>100</v>
      </c>
      <c r="K262" t="s">
        <v>1194</v>
      </c>
      <c r="Q262">
        <v>80</v>
      </c>
      <c r="R262" t="s">
        <v>1205</v>
      </c>
      <c r="S262" t="s">
        <v>1216</v>
      </c>
      <c r="T262">
        <v>12</v>
      </c>
      <c r="U262" t="s">
        <v>1197</v>
      </c>
      <c r="W262" t="s">
        <v>1195</v>
      </c>
      <c r="AB262">
        <v>100</v>
      </c>
      <c r="AD262" t="s">
        <v>1198</v>
      </c>
      <c r="AG262" s="3">
        <v>45664</v>
      </c>
      <c r="AI262" t="s">
        <v>38</v>
      </c>
      <c r="AL262" t="s">
        <v>1530</v>
      </c>
      <c r="AM262" t="s">
        <v>1200</v>
      </c>
      <c r="AO262" t="s">
        <v>38</v>
      </c>
      <c r="AS262" t="s">
        <v>1201</v>
      </c>
      <c r="AT262" t="s">
        <v>1201</v>
      </c>
      <c r="AU262" t="s">
        <v>1201</v>
      </c>
      <c r="AV262" t="s">
        <v>1201</v>
      </c>
      <c r="AW262" t="s">
        <v>1202</v>
      </c>
      <c r="AZ262" t="s">
        <v>50</v>
      </c>
      <c r="BD262" t="s">
        <v>50</v>
      </c>
    </row>
    <row r="263" spans="1:56">
      <c r="A263" t="s">
        <v>1528</v>
      </c>
      <c r="B263" t="s">
        <v>55</v>
      </c>
      <c r="C263" t="s">
        <v>1188</v>
      </c>
      <c r="D263" t="s">
        <v>291</v>
      </c>
      <c r="E263" t="s">
        <v>1190</v>
      </c>
      <c r="F263" t="s">
        <v>1191</v>
      </c>
      <c r="G263" t="s">
        <v>1192</v>
      </c>
      <c r="H263" t="s">
        <v>1193</v>
      </c>
      <c r="I263">
        <v>151192</v>
      </c>
      <c r="J263">
        <v>100</v>
      </c>
      <c r="K263" t="s">
        <v>1194</v>
      </c>
      <c r="Q263">
        <v>77.900000000000006</v>
      </c>
      <c r="R263" t="s">
        <v>1205</v>
      </c>
      <c r="S263" t="s">
        <v>1216</v>
      </c>
      <c r="T263">
        <v>12</v>
      </c>
      <c r="U263" t="s">
        <v>1197</v>
      </c>
      <c r="W263" t="s">
        <v>1195</v>
      </c>
      <c r="AA263">
        <v>5.99</v>
      </c>
      <c r="AB263">
        <v>100</v>
      </c>
      <c r="AD263" t="s">
        <v>1198</v>
      </c>
      <c r="AG263" s="3">
        <v>45664</v>
      </c>
      <c r="AI263" t="s">
        <v>38</v>
      </c>
      <c r="AL263" t="s">
        <v>1531</v>
      </c>
      <c r="AM263" t="s">
        <v>1200</v>
      </c>
      <c r="AO263" t="s">
        <v>38</v>
      </c>
      <c r="AS263" t="s">
        <v>1201</v>
      </c>
      <c r="AT263" t="s">
        <v>1201</v>
      </c>
      <c r="AU263" t="s">
        <v>1201</v>
      </c>
      <c r="AV263" t="s">
        <v>1201</v>
      </c>
      <c r="AW263" t="s">
        <v>1202</v>
      </c>
      <c r="AZ263" t="s">
        <v>50</v>
      </c>
      <c r="BD263" t="s">
        <v>50</v>
      </c>
    </row>
    <row r="264" spans="1:56">
      <c r="A264" t="s">
        <v>1528</v>
      </c>
      <c r="B264" t="s">
        <v>55</v>
      </c>
      <c r="C264" t="s">
        <v>1188</v>
      </c>
      <c r="D264" t="s">
        <v>1472</v>
      </c>
      <c r="E264" t="s">
        <v>1190</v>
      </c>
      <c r="F264" t="s">
        <v>1191</v>
      </c>
      <c r="G264" t="s">
        <v>1192</v>
      </c>
      <c r="H264" t="s">
        <v>1193</v>
      </c>
      <c r="I264">
        <v>151562</v>
      </c>
      <c r="J264">
        <v>100</v>
      </c>
      <c r="K264" t="s">
        <v>1194</v>
      </c>
      <c r="Q264">
        <v>96.9</v>
      </c>
      <c r="R264" t="s">
        <v>1205</v>
      </c>
      <c r="S264" t="s">
        <v>1216</v>
      </c>
      <c r="T264">
        <v>12</v>
      </c>
      <c r="U264" t="s">
        <v>1197</v>
      </c>
      <c r="W264" t="s">
        <v>1195</v>
      </c>
      <c r="AB264">
        <v>100</v>
      </c>
      <c r="AD264" t="s">
        <v>1198</v>
      </c>
      <c r="AG264" s="3">
        <v>45664</v>
      </c>
      <c r="AI264" t="s">
        <v>38</v>
      </c>
      <c r="AL264" t="s">
        <v>1532</v>
      </c>
      <c r="AM264" t="s">
        <v>1200</v>
      </c>
      <c r="AO264" t="s">
        <v>38</v>
      </c>
      <c r="AS264" t="s">
        <v>1201</v>
      </c>
      <c r="AT264" t="s">
        <v>1201</v>
      </c>
      <c r="AU264" t="s">
        <v>1201</v>
      </c>
      <c r="AV264" t="s">
        <v>1201</v>
      </c>
      <c r="AW264" t="s">
        <v>1202</v>
      </c>
      <c r="AZ264" t="s">
        <v>50</v>
      </c>
      <c r="BD264" t="s">
        <v>50</v>
      </c>
    </row>
    <row r="265" spans="1:56">
      <c r="A265" t="s">
        <v>1528</v>
      </c>
      <c r="B265" t="s">
        <v>55</v>
      </c>
      <c r="C265" t="s">
        <v>1188</v>
      </c>
      <c r="D265" t="s">
        <v>1358</v>
      </c>
      <c r="E265" t="s">
        <v>20</v>
      </c>
      <c r="F265" t="s">
        <v>1191</v>
      </c>
      <c r="G265" t="s">
        <v>1192</v>
      </c>
      <c r="H265" t="s">
        <v>1193</v>
      </c>
      <c r="I265">
        <v>151275</v>
      </c>
      <c r="J265">
        <v>100</v>
      </c>
      <c r="K265" t="s">
        <v>1194</v>
      </c>
      <c r="Q265">
        <v>12.29</v>
      </c>
      <c r="R265" t="s">
        <v>1205</v>
      </c>
      <c r="S265" t="s">
        <v>1206</v>
      </c>
      <c r="T265">
        <v>12</v>
      </c>
      <c r="U265" t="s">
        <v>1197</v>
      </c>
      <c r="W265" t="s">
        <v>1195</v>
      </c>
      <c r="AA265">
        <v>5.99</v>
      </c>
      <c r="AB265">
        <v>100</v>
      </c>
      <c r="AD265" t="s">
        <v>1198</v>
      </c>
      <c r="AG265" s="3">
        <v>45664</v>
      </c>
      <c r="AI265" t="s">
        <v>38</v>
      </c>
      <c r="AL265" t="s">
        <v>1533</v>
      </c>
      <c r="AM265" t="s">
        <v>1200</v>
      </c>
      <c r="AO265" t="s">
        <v>38</v>
      </c>
      <c r="AS265" t="s">
        <v>1201</v>
      </c>
      <c r="AT265" t="s">
        <v>1201</v>
      </c>
      <c r="AU265" t="s">
        <v>1201</v>
      </c>
      <c r="AV265" t="s">
        <v>1201</v>
      </c>
      <c r="AW265" t="s">
        <v>1202</v>
      </c>
      <c r="AZ265" t="s">
        <v>36</v>
      </c>
      <c r="BD265" t="s">
        <v>1455</v>
      </c>
    </row>
    <row r="266" spans="1:56">
      <c r="A266" t="s">
        <v>1528</v>
      </c>
      <c r="B266" t="s">
        <v>55</v>
      </c>
      <c r="C266" t="s">
        <v>1188</v>
      </c>
      <c r="D266" t="s">
        <v>291</v>
      </c>
      <c r="E266" t="s">
        <v>20</v>
      </c>
      <c r="F266" t="s">
        <v>1191</v>
      </c>
      <c r="G266" t="s">
        <v>1192</v>
      </c>
      <c r="H266" t="s">
        <v>1193</v>
      </c>
      <c r="I266">
        <v>151175</v>
      </c>
      <c r="J266">
        <v>100</v>
      </c>
      <c r="K266" t="s">
        <v>1194</v>
      </c>
      <c r="Q266">
        <v>11.39</v>
      </c>
      <c r="R266" t="s">
        <v>1205</v>
      </c>
      <c r="S266" t="s">
        <v>1206</v>
      </c>
      <c r="T266">
        <v>12</v>
      </c>
      <c r="U266" t="s">
        <v>1197</v>
      </c>
      <c r="W266" t="s">
        <v>1195</v>
      </c>
      <c r="AA266">
        <v>5.99</v>
      </c>
      <c r="AB266">
        <v>100</v>
      </c>
      <c r="AD266" t="s">
        <v>1198</v>
      </c>
      <c r="AG266" s="3">
        <v>45664</v>
      </c>
      <c r="AI266" t="s">
        <v>38</v>
      </c>
      <c r="AL266" t="s">
        <v>1534</v>
      </c>
      <c r="AM266" t="s">
        <v>1200</v>
      </c>
      <c r="AO266" t="s">
        <v>38</v>
      </c>
      <c r="AS266" t="s">
        <v>1201</v>
      </c>
      <c r="AT266" t="s">
        <v>1201</v>
      </c>
      <c r="AU266" t="s">
        <v>1201</v>
      </c>
      <c r="AV266" t="s">
        <v>1201</v>
      </c>
      <c r="AW266" t="s">
        <v>1202</v>
      </c>
      <c r="AZ266" t="s">
        <v>36</v>
      </c>
      <c r="BD266" t="s">
        <v>1455</v>
      </c>
    </row>
    <row r="267" spans="1:56">
      <c r="A267" t="s">
        <v>1528</v>
      </c>
      <c r="B267" t="s">
        <v>55</v>
      </c>
      <c r="C267" t="s">
        <v>1188</v>
      </c>
      <c r="D267" t="s">
        <v>1360</v>
      </c>
      <c r="E267" t="s">
        <v>20</v>
      </c>
      <c r="F267" t="s">
        <v>1191</v>
      </c>
      <c r="G267" t="s">
        <v>1192</v>
      </c>
      <c r="H267" t="s">
        <v>1193</v>
      </c>
      <c r="I267">
        <v>148007</v>
      </c>
      <c r="J267">
        <v>100</v>
      </c>
      <c r="K267" t="s">
        <v>1194</v>
      </c>
      <c r="Q267">
        <v>11.49</v>
      </c>
      <c r="R267" t="s">
        <v>1205</v>
      </c>
      <c r="S267" t="s">
        <v>1206</v>
      </c>
      <c r="T267">
        <v>12</v>
      </c>
      <c r="U267" t="s">
        <v>1197</v>
      </c>
      <c r="W267" t="s">
        <v>1195</v>
      </c>
      <c r="AB267">
        <v>100</v>
      </c>
      <c r="AD267" t="s">
        <v>1198</v>
      </c>
      <c r="AG267" s="3">
        <v>45664</v>
      </c>
      <c r="AI267" t="s">
        <v>38</v>
      </c>
      <c r="AL267" t="s">
        <v>1535</v>
      </c>
      <c r="AM267" t="s">
        <v>1200</v>
      </c>
      <c r="AO267" t="s">
        <v>38</v>
      </c>
      <c r="AS267" t="s">
        <v>1201</v>
      </c>
      <c r="AT267" t="s">
        <v>1201</v>
      </c>
      <c r="AU267" t="s">
        <v>1201</v>
      </c>
      <c r="AV267" t="s">
        <v>1201</v>
      </c>
      <c r="AW267" t="s">
        <v>1202</v>
      </c>
      <c r="AZ267" t="s">
        <v>36</v>
      </c>
      <c r="BD267" t="s">
        <v>1455</v>
      </c>
    </row>
    <row r="268" spans="1:56">
      <c r="A268" t="s">
        <v>1528</v>
      </c>
      <c r="B268" t="s">
        <v>55</v>
      </c>
      <c r="C268" t="s">
        <v>1188</v>
      </c>
      <c r="D268" t="s">
        <v>277</v>
      </c>
      <c r="E268" t="s">
        <v>20</v>
      </c>
      <c r="F268" t="s">
        <v>1191</v>
      </c>
      <c r="G268" t="s">
        <v>1192</v>
      </c>
      <c r="H268" t="s">
        <v>1193</v>
      </c>
      <c r="I268">
        <v>148011</v>
      </c>
      <c r="J268">
        <v>100</v>
      </c>
      <c r="K268" t="s">
        <v>1194</v>
      </c>
      <c r="Q268">
        <v>11.99</v>
      </c>
      <c r="R268" t="s">
        <v>1205</v>
      </c>
      <c r="S268" t="s">
        <v>1206</v>
      </c>
      <c r="T268">
        <v>12</v>
      </c>
      <c r="U268" t="s">
        <v>1197</v>
      </c>
      <c r="W268" t="s">
        <v>1195</v>
      </c>
      <c r="AB268">
        <v>100</v>
      </c>
      <c r="AD268" t="s">
        <v>1198</v>
      </c>
      <c r="AG268" s="3">
        <v>45664</v>
      </c>
      <c r="AI268" t="s">
        <v>38</v>
      </c>
      <c r="AL268" t="s">
        <v>1536</v>
      </c>
      <c r="AM268" t="s">
        <v>1200</v>
      </c>
      <c r="AO268" t="s">
        <v>38</v>
      </c>
      <c r="AS268" t="s">
        <v>1201</v>
      </c>
      <c r="AT268" t="s">
        <v>1201</v>
      </c>
      <c r="AU268" t="s">
        <v>1201</v>
      </c>
      <c r="AV268" t="s">
        <v>1201</v>
      </c>
      <c r="AW268" t="s">
        <v>1202</v>
      </c>
      <c r="AZ268" t="s">
        <v>36</v>
      </c>
      <c r="BD268" t="s">
        <v>1455</v>
      </c>
    </row>
    <row r="269" spans="1:56">
      <c r="A269" t="s">
        <v>1528</v>
      </c>
      <c r="B269" t="s">
        <v>55</v>
      </c>
      <c r="C269" t="s">
        <v>1188</v>
      </c>
      <c r="D269" t="s">
        <v>1355</v>
      </c>
      <c r="E269" t="s">
        <v>20</v>
      </c>
      <c r="F269" t="s">
        <v>1191</v>
      </c>
      <c r="G269" t="s">
        <v>1192</v>
      </c>
      <c r="H269" t="s">
        <v>1193</v>
      </c>
      <c r="I269">
        <v>151178</v>
      </c>
      <c r="J269">
        <v>100</v>
      </c>
      <c r="K269" t="s">
        <v>1194</v>
      </c>
      <c r="Q269">
        <v>12.49</v>
      </c>
      <c r="R269" t="s">
        <v>1205</v>
      </c>
      <c r="S269" t="s">
        <v>1206</v>
      </c>
      <c r="T269">
        <v>12</v>
      </c>
      <c r="U269" t="s">
        <v>1197</v>
      </c>
      <c r="W269" t="s">
        <v>1195</v>
      </c>
      <c r="AA269">
        <v>5.99</v>
      </c>
      <c r="AB269">
        <v>100</v>
      </c>
      <c r="AD269" t="s">
        <v>1198</v>
      </c>
      <c r="AG269" s="3">
        <v>45664</v>
      </c>
      <c r="AI269" t="s">
        <v>38</v>
      </c>
      <c r="AL269" t="s">
        <v>1537</v>
      </c>
      <c r="AM269" t="s">
        <v>1200</v>
      </c>
      <c r="AO269" t="s">
        <v>38</v>
      </c>
      <c r="AS269" t="s">
        <v>1201</v>
      </c>
      <c r="AT269" t="s">
        <v>1201</v>
      </c>
      <c r="AU269" t="s">
        <v>1201</v>
      </c>
      <c r="AV269" t="s">
        <v>1201</v>
      </c>
      <c r="AW269" t="s">
        <v>1202</v>
      </c>
      <c r="AZ269" t="s">
        <v>36</v>
      </c>
      <c r="BD269" t="s">
        <v>1455</v>
      </c>
    </row>
    <row r="270" spans="1:56">
      <c r="A270" t="s">
        <v>1528</v>
      </c>
      <c r="B270" t="s">
        <v>55</v>
      </c>
      <c r="C270" t="s">
        <v>1188</v>
      </c>
      <c r="D270" t="s">
        <v>1350</v>
      </c>
      <c r="E270" t="s">
        <v>20</v>
      </c>
      <c r="F270" t="s">
        <v>1191</v>
      </c>
      <c r="G270" t="s">
        <v>1192</v>
      </c>
      <c r="H270" t="s">
        <v>1193</v>
      </c>
      <c r="I270">
        <v>148807</v>
      </c>
      <c r="J270">
        <v>100</v>
      </c>
      <c r="K270" t="s">
        <v>1194</v>
      </c>
      <c r="Q270">
        <v>12.65</v>
      </c>
      <c r="R270" t="s">
        <v>1205</v>
      </c>
      <c r="S270" t="s">
        <v>1206</v>
      </c>
      <c r="T270">
        <v>12</v>
      </c>
      <c r="U270" t="s">
        <v>1197</v>
      </c>
      <c r="W270" t="s">
        <v>1195</v>
      </c>
      <c r="AB270">
        <v>100</v>
      </c>
      <c r="AD270" t="s">
        <v>1198</v>
      </c>
      <c r="AG270" s="3">
        <v>45664</v>
      </c>
      <c r="AI270" t="s">
        <v>38</v>
      </c>
      <c r="AL270" t="s">
        <v>1538</v>
      </c>
      <c r="AM270" t="s">
        <v>1200</v>
      </c>
      <c r="AO270" t="s">
        <v>38</v>
      </c>
      <c r="AS270" t="s">
        <v>1201</v>
      </c>
      <c r="AT270" t="s">
        <v>1201</v>
      </c>
      <c r="AU270" t="s">
        <v>1201</v>
      </c>
      <c r="AV270" t="s">
        <v>1201</v>
      </c>
      <c r="AW270" t="s">
        <v>1202</v>
      </c>
      <c r="AZ270" t="s">
        <v>36</v>
      </c>
      <c r="BD270" t="s">
        <v>1455</v>
      </c>
    </row>
    <row r="271" spans="1:56">
      <c r="A271" t="s">
        <v>1528</v>
      </c>
      <c r="B271" t="s">
        <v>55</v>
      </c>
      <c r="C271" t="s">
        <v>1188</v>
      </c>
      <c r="D271" t="s">
        <v>1352</v>
      </c>
      <c r="E271" t="s">
        <v>20</v>
      </c>
      <c r="F271" t="s">
        <v>1191</v>
      </c>
      <c r="G271" t="s">
        <v>1192</v>
      </c>
      <c r="H271" t="s">
        <v>1193</v>
      </c>
      <c r="I271">
        <v>148031</v>
      </c>
      <c r="J271">
        <v>100</v>
      </c>
      <c r="K271" t="s">
        <v>1194</v>
      </c>
      <c r="Q271">
        <v>12.49</v>
      </c>
      <c r="R271" t="s">
        <v>1205</v>
      </c>
      <c r="S271" t="s">
        <v>1206</v>
      </c>
      <c r="T271">
        <v>12</v>
      </c>
      <c r="U271" t="s">
        <v>1197</v>
      </c>
      <c r="W271" t="s">
        <v>1195</v>
      </c>
      <c r="AB271">
        <v>100</v>
      </c>
      <c r="AD271" t="s">
        <v>1198</v>
      </c>
      <c r="AG271" s="3">
        <v>45664</v>
      </c>
      <c r="AI271" t="s">
        <v>38</v>
      </c>
      <c r="AL271" t="s">
        <v>1539</v>
      </c>
      <c r="AM271" t="s">
        <v>1200</v>
      </c>
      <c r="AO271" t="s">
        <v>38</v>
      </c>
      <c r="AS271" t="s">
        <v>1201</v>
      </c>
      <c r="AT271" t="s">
        <v>1201</v>
      </c>
      <c r="AU271" t="s">
        <v>1201</v>
      </c>
      <c r="AV271" t="s">
        <v>1201</v>
      </c>
      <c r="AW271" t="s">
        <v>1202</v>
      </c>
      <c r="AZ271" t="s">
        <v>36</v>
      </c>
      <c r="BD271" t="s">
        <v>1455</v>
      </c>
    </row>
    <row r="272" spans="1:56">
      <c r="A272" t="s">
        <v>1528</v>
      </c>
      <c r="B272" t="s">
        <v>55</v>
      </c>
      <c r="C272" t="s">
        <v>1188</v>
      </c>
      <c r="D272" t="s">
        <v>1322</v>
      </c>
      <c r="E272" t="s">
        <v>1190</v>
      </c>
      <c r="F272" t="s">
        <v>1191</v>
      </c>
      <c r="G272" t="s">
        <v>1192</v>
      </c>
      <c r="H272" t="s">
        <v>1193</v>
      </c>
      <c r="I272">
        <v>151278</v>
      </c>
      <c r="J272">
        <v>100</v>
      </c>
      <c r="K272" t="s">
        <v>1194</v>
      </c>
      <c r="Q272">
        <v>92.9</v>
      </c>
      <c r="R272" t="s">
        <v>1205</v>
      </c>
      <c r="S272" t="s">
        <v>1216</v>
      </c>
      <c r="T272">
        <v>12</v>
      </c>
      <c r="U272" t="s">
        <v>1197</v>
      </c>
      <c r="W272" t="s">
        <v>1195</v>
      </c>
      <c r="AA272">
        <v>5.99</v>
      </c>
      <c r="AB272">
        <v>100</v>
      </c>
      <c r="AD272" t="s">
        <v>1198</v>
      </c>
      <c r="AG272" s="3">
        <v>45664</v>
      </c>
      <c r="AI272" t="s">
        <v>38</v>
      </c>
      <c r="AL272" t="s">
        <v>1540</v>
      </c>
      <c r="AM272" t="s">
        <v>1200</v>
      </c>
      <c r="AO272" t="s">
        <v>38</v>
      </c>
      <c r="AS272" t="s">
        <v>1201</v>
      </c>
      <c r="AT272" t="s">
        <v>1201</v>
      </c>
      <c r="AU272" t="s">
        <v>1201</v>
      </c>
      <c r="AV272" t="s">
        <v>1201</v>
      </c>
      <c r="AW272" t="s">
        <v>1202</v>
      </c>
      <c r="AZ272" t="s">
        <v>50</v>
      </c>
      <c r="BD272" t="s">
        <v>50</v>
      </c>
    </row>
    <row r="273" spans="1:56">
      <c r="A273" t="s">
        <v>1528</v>
      </c>
      <c r="B273" t="s">
        <v>55</v>
      </c>
      <c r="C273" t="s">
        <v>1188</v>
      </c>
      <c r="D273" t="s">
        <v>1327</v>
      </c>
      <c r="E273" t="s">
        <v>1190</v>
      </c>
      <c r="F273" t="s">
        <v>1191</v>
      </c>
      <c r="G273" t="s">
        <v>1192</v>
      </c>
      <c r="H273" t="s">
        <v>1193</v>
      </c>
      <c r="I273">
        <v>150762</v>
      </c>
      <c r="J273">
        <v>100</v>
      </c>
      <c r="K273" t="s">
        <v>1194</v>
      </c>
      <c r="Q273">
        <v>7.29</v>
      </c>
      <c r="R273" t="s">
        <v>1195</v>
      </c>
      <c r="S273" t="s">
        <v>1223</v>
      </c>
      <c r="T273">
        <v>12</v>
      </c>
      <c r="U273" t="s">
        <v>1197</v>
      </c>
      <c r="W273" t="s">
        <v>1195</v>
      </c>
      <c r="AB273">
        <v>100</v>
      </c>
      <c r="AD273" t="s">
        <v>1198</v>
      </c>
      <c r="AG273" s="3">
        <v>45664</v>
      </c>
      <c r="AI273" t="s">
        <v>38</v>
      </c>
      <c r="AL273" t="s">
        <v>1541</v>
      </c>
      <c r="AM273" t="s">
        <v>1200</v>
      </c>
      <c r="AO273" t="s">
        <v>38</v>
      </c>
      <c r="AS273" t="s">
        <v>1201</v>
      </c>
      <c r="AT273" t="s">
        <v>1201</v>
      </c>
      <c r="AU273" t="s">
        <v>1201</v>
      </c>
      <c r="AV273" t="s">
        <v>1201</v>
      </c>
      <c r="AW273" t="s">
        <v>1202</v>
      </c>
      <c r="AZ273" t="s">
        <v>50</v>
      </c>
      <c r="BD273" t="s">
        <v>50</v>
      </c>
    </row>
    <row r="274" spans="1:56">
      <c r="A274" t="s">
        <v>1542</v>
      </c>
      <c r="B274" t="s">
        <v>887</v>
      </c>
      <c r="C274" t="s">
        <v>1188</v>
      </c>
      <c r="D274" t="s">
        <v>1189</v>
      </c>
      <c r="E274" t="s">
        <v>1190</v>
      </c>
      <c r="F274" t="s">
        <v>1191</v>
      </c>
      <c r="G274" t="s">
        <v>1269</v>
      </c>
      <c r="H274" t="s">
        <v>1193</v>
      </c>
      <c r="I274">
        <v>148829</v>
      </c>
      <c r="K274" t="s">
        <v>1194</v>
      </c>
      <c r="Q274">
        <v>0.82499999999999996</v>
      </c>
      <c r="R274" t="s">
        <v>1195</v>
      </c>
      <c r="S274" t="s">
        <v>1196</v>
      </c>
      <c r="T274">
        <v>12</v>
      </c>
      <c r="U274" t="s">
        <v>1197</v>
      </c>
      <c r="W274" t="s">
        <v>1195</v>
      </c>
      <c r="AA274">
        <v>4.95</v>
      </c>
      <c r="AD274" t="s">
        <v>1198</v>
      </c>
      <c r="AG274" s="3">
        <v>45664</v>
      </c>
      <c r="AI274" t="s">
        <v>824</v>
      </c>
      <c r="AL274" t="s">
        <v>1369</v>
      </c>
      <c r="AM274" t="s">
        <v>1200</v>
      </c>
      <c r="AO274" t="s">
        <v>824</v>
      </c>
      <c r="AS274" t="s">
        <v>1201</v>
      </c>
      <c r="AT274" t="s">
        <v>1201</v>
      </c>
      <c r="AU274" t="s">
        <v>1201</v>
      </c>
      <c r="AV274" t="s">
        <v>1201</v>
      </c>
      <c r="AW274" t="s">
        <v>1202</v>
      </c>
      <c r="AZ274" t="s">
        <v>68</v>
      </c>
      <c r="BD274" t="s">
        <v>68</v>
      </c>
    </row>
    <row r="275" spans="1:56">
      <c r="A275" t="s">
        <v>1543</v>
      </c>
      <c r="B275" t="s">
        <v>437</v>
      </c>
      <c r="C275" t="s">
        <v>1188</v>
      </c>
      <c r="D275" t="s">
        <v>1278</v>
      </c>
      <c r="E275" t="s">
        <v>1190</v>
      </c>
      <c r="F275" t="s">
        <v>1191</v>
      </c>
      <c r="G275" t="s">
        <v>1192</v>
      </c>
      <c r="H275" t="s">
        <v>1193</v>
      </c>
      <c r="I275">
        <v>21357</v>
      </c>
      <c r="K275" t="s">
        <v>1194</v>
      </c>
      <c r="Q275">
        <v>51.9</v>
      </c>
      <c r="R275" t="s">
        <v>1205</v>
      </c>
      <c r="S275" t="s">
        <v>1196</v>
      </c>
      <c r="T275">
        <v>12</v>
      </c>
      <c r="U275" t="s">
        <v>1197</v>
      </c>
      <c r="W275" t="s">
        <v>1195</v>
      </c>
      <c r="AA275">
        <v>4.95</v>
      </c>
      <c r="AD275" t="s">
        <v>1198</v>
      </c>
      <c r="AG275" s="3">
        <v>45664</v>
      </c>
      <c r="AI275" t="s">
        <v>824</v>
      </c>
      <c r="AL275" t="s">
        <v>1251</v>
      </c>
      <c r="AM275" t="s">
        <v>1200</v>
      </c>
      <c r="AO275" t="s">
        <v>824</v>
      </c>
      <c r="AS275" t="s">
        <v>1201</v>
      </c>
      <c r="AT275" t="s">
        <v>1201</v>
      </c>
      <c r="AU275" t="s">
        <v>1201</v>
      </c>
      <c r="AV275" t="s">
        <v>1201</v>
      </c>
      <c r="AW275" t="s">
        <v>1202</v>
      </c>
      <c r="AZ275" t="s">
        <v>68</v>
      </c>
      <c r="BA275" t="s">
        <v>1280</v>
      </c>
      <c r="BB275" t="s">
        <v>1281</v>
      </c>
      <c r="BC275" t="s">
        <v>1282</v>
      </c>
      <c r="BD275" t="s">
        <v>68</v>
      </c>
    </row>
    <row r="276" spans="1:56">
      <c r="A276" t="s">
        <v>1543</v>
      </c>
      <c r="B276" t="s">
        <v>437</v>
      </c>
      <c r="C276" t="s">
        <v>1188</v>
      </c>
      <c r="D276" t="s">
        <v>1285</v>
      </c>
      <c r="E276" t="s">
        <v>1190</v>
      </c>
      <c r="F276" t="s">
        <v>1191</v>
      </c>
      <c r="G276" t="s">
        <v>1192</v>
      </c>
      <c r="H276" t="s">
        <v>1193</v>
      </c>
      <c r="I276">
        <v>21350</v>
      </c>
      <c r="K276" t="s">
        <v>1194</v>
      </c>
      <c r="Q276">
        <v>50.9</v>
      </c>
      <c r="R276" t="s">
        <v>1205</v>
      </c>
      <c r="S276" t="s">
        <v>1196</v>
      </c>
      <c r="T276">
        <v>12</v>
      </c>
      <c r="U276" t="s">
        <v>1197</v>
      </c>
      <c r="W276" t="s">
        <v>1195</v>
      </c>
      <c r="AA276">
        <v>4.95</v>
      </c>
      <c r="AD276" t="s">
        <v>1198</v>
      </c>
      <c r="AG276" s="3">
        <v>45664</v>
      </c>
      <c r="AI276" t="s">
        <v>824</v>
      </c>
      <c r="AL276" t="s">
        <v>1252</v>
      </c>
      <c r="AM276" t="s">
        <v>1200</v>
      </c>
      <c r="AO276" t="s">
        <v>824</v>
      </c>
      <c r="AS276" t="s">
        <v>1201</v>
      </c>
      <c r="AT276" t="s">
        <v>1201</v>
      </c>
      <c r="AU276" t="s">
        <v>1201</v>
      </c>
      <c r="AV276" t="s">
        <v>1201</v>
      </c>
      <c r="AW276" t="s">
        <v>1202</v>
      </c>
      <c r="AZ276" t="s">
        <v>68</v>
      </c>
      <c r="BA276" t="s">
        <v>1280</v>
      </c>
      <c r="BB276" t="s">
        <v>1286</v>
      </c>
      <c r="BC276" t="s">
        <v>1282</v>
      </c>
      <c r="BD276" t="s">
        <v>68</v>
      </c>
    </row>
    <row r="277" spans="1:56">
      <c r="A277" t="s">
        <v>1543</v>
      </c>
      <c r="B277" t="s">
        <v>437</v>
      </c>
      <c r="C277" t="s">
        <v>1188</v>
      </c>
      <c r="D277" t="s">
        <v>1283</v>
      </c>
      <c r="E277" t="s">
        <v>1190</v>
      </c>
      <c r="F277" t="s">
        <v>1191</v>
      </c>
      <c r="G277" t="s">
        <v>1192</v>
      </c>
      <c r="H277" t="s">
        <v>1193</v>
      </c>
      <c r="I277">
        <v>21347</v>
      </c>
      <c r="K277" t="s">
        <v>1194</v>
      </c>
      <c r="Q277">
        <v>50.9</v>
      </c>
      <c r="R277" t="s">
        <v>1205</v>
      </c>
      <c r="S277" t="s">
        <v>1196</v>
      </c>
      <c r="T277">
        <v>12</v>
      </c>
      <c r="U277" t="s">
        <v>1197</v>
      </c>
      <c r="W277" t="s">
        <v>1195</v>
      </c>
      <c r="AA277">
        <v>4.95</v>
      </c>
      <c r="AD277" t="s">
        <v>1198</v>
      </c>
      <c r="AG277" s="3">
        <v>45664</v>
      </c>
      <c r="AI277" t="s">
        <v>824</v>
      </c>
      <c r="AL277" t="s">
        <v>1544</v>
      </c>
      <c r="AM277" t="s">
        <v>1200</v>
      </c>
      <c r="AO277" t="s">
        <v>824</v>
      </c>
      <c r="AS277" t="s">
        <v>1201</v>
      </c>
      <c r="AT277" t="s">
        <v>1201</v>
      </c>
      <c r="AU277" t="s">
        <v>1201</v>
      </c>
      <c r="AV277" t="s">
        <v>1201</v>
      </c>
      <c r="AW277" t="s">
        <v>1202</v>
      </c>
      <c r="AZ277" t="s">
        <v>68</v>
      </c>
      <c r="BA277" t="s">
        <v>1280</v>
      </c>
      <c r="BB277" t="s">
        <v>1284</v>
      </c>
      <c r="BC277" t="s">
        <v>1282</v>
      </c>
      <c r="BD277" t="s">
        <v>68</v>
      </c>
    </row>
    <row r="278" spans="1:56">
      <c r="A278" t="s">
        <v>1545</v>
      </c>
      <c r="B278" t="s">
        <v>66</v>
      </c>
      <c r="C278" t="s">
        <v>1188</v>
      </c>
      <c r="D278" t="s">
        <v>83</v>
      </c>
      <c r="E278" t="s">
        <v>1190</v>
      </c>
      <c r="F278" t="s">
        <v>1191</v>
      </c>
      <c r="G278" t="s">
        <v>1192</v>
      </c>
      <c r="H278" t="s">
        <v>1193</v>
      </c>
      <c r="I278">
        <v>146967</v>
      </c>
      <c r="K278" t="s">
        <v>1194</v>
      </c>
      <c r="Q278">
        <v>1.175</v>
      </c>
      <c r="R278" t="s">
        <v>1195</v>
      </c>
      <c r="S278" t="s">
        <v>1196</v>
      </c>
      <c r="T278">
        <v>12</v>
      </c>
      <c r="U278" t="s">
        <v>1197</v>
      </c>
      <c r="W278" t="s">
        <v>1195</v>
      </c>
      <c r="AB278">
        <v>100</v>
      </c>
      <c r="AD278" t="s">
        <v>1198</v>
      </c>
      <c r="AG278" s="3">
        <v>45664</v>
      </c>
      <c r="AI278" t="s">
        <v>824</v>
      </c>
      <c r="AL278" t="s">
        <v>1546</v>
      </c>
      <c r="AM278" t="s">
        <v>1200</v>
      </c>
      <c r="AO278" t="s">
        <v>824</v>
      </c>
      <c r="AS278" t="s">
        <v>1201</v>
      </c>
      <c r="AT278" t="s">
        <v>1201</v>
      </c>
      <c r="AU278" t="s">
        <v>1201</v>
      </c>
      <c r="AV278" t="s">
        <v>1201</v>
      </c>
      <c r="AW278" t="s">
        <v>1202</v>
      </c>
      <c r="AZ278" t="s">
        <v>68</v>
      </c>
      <c r="BD278" t="s">
        <v>68</v>
      </c>
    </row>
    <row r="279" spans="1:56">
      <c r="A279" t="s">
        <v>1545</v>
      </c>
      <c r="B279" t="s">
        <v>66</v>
      </c>
      <c r="C279" t="s">
        <v>1188</v>
      </c>
      <c r="D279" t="s">
        <v>1211</v>
      </c>
      <c r="E279" t="s">
        <v>1190</v>
      </c>
      <c r="F279" t="s">
        <v>1191</v>
      </c>
      <c r="G279" t="s">
        <v>1192</v>
      </c>
      <c r="H279" t="s">
        <v>1193</v>
      </c>
      <c r="I279">
        <v>152153</v>
      </c>
      <c r="K279" t="s">
        <v>1194</v>
      </c>
      <c r="Q279">
        <v>1.099</v>
      </c>
      <c r="R279" t="s">
        <v>1195</v>
      </c>
      <c r="S279" t="s">
        <v>1196</v>
      </c>
      <c r="T279">
        <v>12</v>
      </c>
      <c r="U279" t="s">
        <v>1197</v>
      </c>
      <c r="W279" t="s">
        <v>1195</v>
      </c>
      <c r="AB279">
        <v>100</v>
      </c>
      <c r="AD279" t="s">
        <v>1198</v>
      </c>
      <c r="AG279" s="3">
        <v>45664</v>
      </c>
      <c r="AI279" t="s">
        <v>824</v>
      </c>
      <c r="AL279" t="s">
        <v>1547</v>
      </c>
      <c r="AM279" t="s">
        <v>1200</v>
      </c>
      <c r="AO279" t="s">
        <v>824</v>
      </c>
      <c r="AS279" t="s">
        <v>1201</v>
      </c>
      <c r="AT279" t="s">
        <v>1201</v>
      </c>
      <c r="AU279" t="s">
        <v>1201</v>
      </c>
      <c r="AV279" t="s">
        <v>1201</v>
      </c>
      <c r="AW279" t="s">
        <v>1202</v>
      </c>
      <c r="AZ279" t="s">
        <v>68</v>
      </c>
      <c r="BD279" t="s">
        <v>68</v>
      </c>
    </row>
    <row r="280" spans="1:56">
      <c r="A280" t="s">
        <v>1548</v>
      </c>
      <c r="B280" t="s">
        <v>76</v>
      </c>
      <c r="C280" t="s">
        <v>1188</v>
      </c>
      <c r="D280" t="s">
        <v>1218</v>
      </c>
      <c r="E280" t="s">
        <v>1190</v>
      </c>
      <c r="F280" t="s">
        <v>1191</v>
      </c>
      <c r="G280" t="s">
        <v>1192</v>
      </c>
      <c r="H280" t="s">
        <v>1193</v>
      </c>
      <c r="I280">
        <v>151857</v>
      </c>
      <c r="K280" t="s">
        <v>1194</v>
      </c>
      <c r="Q280">
        <v>57.9</v>
      </c>
      <c r="R280" t="s">
        <v>1205</v>
      </c>
      <c r="S280" t="s">
        <v>1196</v>
      </c>
      <c r="T280">
        <v>12</v>
      </c>
      <c r="U280" t="s">
        <v>1197</v>
      </c>
      <c r="W280" t="s">
        <v>1195</v>
      </c>
      <c r="AD280" t="s">
        <v>1198</v>
      </c>
      <c r="AG280" s="3">
        <v>45664</v>
      </c>
      <c r="AI280" t="s">
        <v>824</v>
      </c>
      <c r="AL280" t="s">
        <v>1549</v>
      </c>
      <c r="AM280" t="s">
        <v>1200</v>
      </c>
      <c r="AO280" t="s">
        <v>824</v>
      </c>
      <c r="AS280" t="s">
        <v>1201</v>
      </c>
      <c r="AT280" t="s">
        <v>1201</v>
      </c>
      <c r="AU280" t="s">
        <v>1201</v>
      </c>
      <c r="AV280" t="s">
        <v>1201</v>
      </c>
      <c r="AW280" t="s">
        <v>1202</v>
      </c>
      <c r="AZ280" t="s">
        <v>68</v>
      </c>
      <c r="BD280" t="s">
        <v>68</v>
      </c>
    </row>
    <row r="281" spans="1:56">
      <c r="A281" t="s">
        <v>1548</v>
      </c>
      <c r="B281" t="s">
        <v>76</v>
      </c>
      <c r="C281" t="s">
        <v>1188</v>
      </c>
      <c r="D281" t="s">
        <v>1220</v>
      </c>
      <c r="E281" t="s">
        <v>1190</v>
      </c>
      <c r="F281" t="s">
        <v>1191</v>
      </c>
      <c r="G281" t="s">
        <v>1192</v>
      </c>
      <c r="H281" t="s">
        <v>1193</v>
      </c>
      <c r="I281">
        <v>151868</v>
      </c>
      <c r="K281" t="s">
        <v>1194</v>
      </c>
      <c r="Q281">
        <v>59.9</v>
      </c>
      <c r="R281" t="s">
        <v>1205</v>
      </c>
      <c r="S281" t="s">
        <v>1216</v>
      </c>
      <c r="T281">
        <v>12</v>
      </c>
      <c r="U281" t="s">
        <v>1197</v>
      </c>
      <c r="W281" t="s">
        <v>1195</v>
      </c>
      <c r="AD281" t="s">
        <v>1198</v>
      </c>
      <c r="AG281" s="3">
        <v>45664</v>
      </c>
      <c r="AI281" t="s">
        <v>824</v>
      </c>
      <c r="AL281" t="s">
        <v>1421</v>
      </c>
      <c r="AM281" t="s">
        <v>1200</v>
      </c>
      <c r="AO281" t="s">
        <v>824</v>
      </c>
      <c r="AS281" t="s">
        <v>1201</v>
      </c>
      <c r="AT281" t="s">
        <v>1201</v>
      </c>
      <c r="AU281" t="s">
        <v>1201</v>
      </c>
      <c r="AV281" t="s">
        <v>1201</v>
      </c>
      <c r="AW281" t="s">
        <v>1202</v>
      </c>
      <c r="AZ281" t="s">
        <v>68</v>
      </c>
      <c r="BD281" t="s">
        <v>68</v>
      </c>
    </row>
    <row r="282" spans="1:56">
      <c r="A282" t="s">
        <v>1548</v>
      </c>
      <c r="B282" t="s">
        <v>76</v>
      </c>
      <c r="C282" t="s">
        <v>1188</v>
      </c>
      <c r="D282" t="s">
        <v>1215</v>
      </c>
      <c r="E282" t="s">
        <v>1190</v>
      </c>
      <c r="F282" t="s">
        <v>1191</v>
      </c>
      <c r="G282" t="s">
        <v>1192</v>
      </c>
      <c r="H282" t="s">
        <v>1193</v>
      </c>
      <c r="I282">
        <v>148288</v>
      </c>
      <c r="K282" t="s">
        <v>1194</v>
      </c>
      <c r="Q282">
        <v>55.9</v>
      </c>
      <c r="R282" t="s">
        <v>1205</v>
      </c>
      <c r="S282" t="s">
        <v>1216</v>
      </c>
      <c r="T282">
        <v>12</v>
      </c>
      <c r="U282" t="s">
        <v>1197</v>
      </c>
      <c r="W282" t="s">
        <v>1195</v>
      </c>
      <c r="AD282" t="s">
        <v>1198</v>
      </c>
      <c r="AG282" s="3">
        <v>45664</v>
      </c>
      <c r="AI282" t="s">
        <v>824</v>
      </c>
      <c r="AL282" t="s">
        <v>1383</v>
      </c>
      <c r="AM282" t="s">
        <v>1200</v>
      </c>
      <c r="AO282" t="s">
        <v>824</v>
      </c>
      <c r="AS282" t="s">
        <v>1201</v>
      </c>
      <c r="AT282" t="s">
        <v>1201</v>
      </c>
      <c r="AU282" t="s">
        <v>1201</v>
      </c>
      <c r="AV282" t="s">
        <v>1201</v>
      </c>
      <c r="AW282" t="s">
        <v>1202</v>
      </c>
      <c r="AZ282" t="s">
        <v>68</v>
      </c>
      <c r="BD282" t="s">
        <v>68</v>
      </c>
    </row>
    <row r="283" spans="1:56">
      <c r="A283" t="s">
        <v>1548</v>
      </c>
      <c r="B283" t="s">
        <v>76</v>
      </c>
      <c r="C283" t="s">
        <v>1188</v>
      </c>
      <c r="D283" t="s">
        <v>1222</v>
      </c>
      <c r="E283" t="s">
        <v>1190</v>
      </c>
      <c r="F283" t="s">
        <v>1191</v>
      </c>
      <c r="G283" t="s">
        <v>1192</v>
      </c>
      <c r="H283" t="s">
        <v>1193</v>
      </c>
      <c r="I283">
        <v>146933</v>
      </c>
      <c r="K283" t="s">
        <v>1194</v>
      </c>
      <c r="Q283">
        <v>5.49</v>
      </c>
      <c r="R283" t="s">
        <v>1195</v>
      </c>
      <c r="S283" t="s">
        <v>1223</v>
      </c>
      <c r="T283">
        <v>12</v>
      </c>
      <c r="U283" t="s">
        <v>1197</v>
      </c>
      <c r="W283" t="s">
        <v>1195</v>
      </c>
      <c r="AB283">
        <v>100</v>
      </c>
      <c r="AD283" t="s">
        <v>1198</v>
      </c>
      <c r="AG283" s="3">
        <v>45664</v>
      </c>
      <c r="AI283" t="s">
        <v>824</v>
      </c>
      <c r="AL283" t="s">
        <v>1369</v>
      </c>
      <c r="AM283" t="s">
        <v>1200</v>
      </c>
      <c r="AO283" t="s">
        <v>824</v>
      </c>
      <c r="AS283" t="s">
        <v>1201</v>
      </c>
      <c r="AT283" t="s">
        <v>1201</v>
      </c>
      <c r="AU283" t="s">
        <v>1201</v>
      </c>
      <c r="AV283" t="s">
        <v>1201</v>
      </c>
      <c r="AW283" t="s">
        <v>1202</v>
      </c>
      <c r="AZ283" t="s">
        <v>68</v>
      </c>
      <c r="BD283" t="s">
        <v>68</v>
      </c>
    </row>
    <row r="284" spans="1:56">
      <c r="A284" t="s">
        <v>1550</v>
      </c>
      <c r="B284" t="s">
        <v>887</v>
      </c>
      <c r="C284" t="s">
        <v>1188</v>
      </c>
      <c r="D284" t="s">
        <v>1189</v>
      </c>
      <c r="E284" t="s">
        <v>1190</v>
      </c>
      <c r="F284" t="s">
        <v>1191</v>
      </c>
      <c r="G284" t="s">
        <v>1192</v>
      </c>
      <c r="H284" t="s">
        <v>1193</v>
      </c>
      <c r="I284">
        <v>148830</v>
      </c>
      <c r="K284" t="s">
        <v>1194</v>
      </c>
      <c r="Q284">
        <v>0.84899999999999998</v>
      </c>
      <c r="R284" t="s">
        <v>1195</v>
      </c>
      <c r="S284" t="s">
        <v>1196</v>
      </c>
      <c r="T284">
        <v>24</v>
      </c>
      <c r="U284" t="s">
        <v>1197</v>
      </c>
      <c r="W284" t="s">
        <v>1195</v>
      </c>
      <c r="AA284">
        <v>4.95</v>
      </c>
      <c r="AD284" t="s">
        <v>1198</v>
      </c>
      <c r="AG284" s="3">
        <v>45664</v>
      </c>
      <c r="AI284" t="s">
        <v>870</v>
      </c>
      <c r="AL284" t="s">
        <v>1333</v>
      </c>
      <c r="AM284" t="s">
        <v>1200</v>
      </c>
      <c r="AO284" t="s">
        <v>870</v>
      </c>
      <c r="AS284" t="s">
        <v>1201</v>
      </c>
      <c r="AT284" t="s">
        <v>1201</v>
      </c>
      <c r="AU284" t="s">
        <v>1201</v>
      </c>
      <c r="AV284" t="s">
        <v>1201</v>
      </c>
      <c r="AW284" t="s">
        <v>1202</v>
      </c>
      <c r="AZ284" t="s">
        <v>68</v>
      </c>
      <c r="BD284" t="s">
        <v>68</v>
      </c>
    </row>
    <row r="285" spans="1:56">
      <c r="A285" t="s">
        <v>1551</v>
      </c>
      <c r="B285" t="s">
        <v>437</v>
      </c>
      <c r="C285" t="s">
        <v>1188</v>
      </c>
      <c r="D285" t="s">
        <v>1285</v>
      </c>
      <c r="E285" t="s">
        <v>1190</v>
      </c>
      <c r="F285" t="s">
        <v>1191</v>
      </c>
      <c r="G285" t="s">
        <v>1192</v>
      </c>
      <c r="H285" t="s">
        <v>1193</v>
      </c>
      <c r="I285">
        <v>21348</v>
      </c>
      <c r="K285" t="s">
        <v>1194</v>
      </c>
      <c r="Q285">
        <v>51.9</v>
      </c>
      <c r="R285" t="s">
        <v>1205</v>
      </c>
      <c r="S285" t="s">
        <v>1196</v>
      </c>
      <c r="T285">
        <v>24</v>
      </c>
      <c r="U285" t="s">
        <v>1197</v>
      </c>
      <c r="W285" t="s">
        <v>1195</v>
      </c>
      <c r="AA285">
        <v>4.95</v>
      </c>
      <c r="AD285" t="s">
        <v>1198</v>
      </c>
      <c r="AG285" s="3">
        <v>45664</v>
      </c>
      <c r="AI285" t="s">
        <v>870</v>
      </c>
      <c r="AL285" t="s">
        <v>1254</v>
      </c>
      <c r="AM285" t="s">
        <v>1200</v>
      </c>
      <c r="AO285" t="s">
        <v>870</v>
      </c>
      <c r="AS285" t="s">
        <v>1201</v>
      </c>
      <c r="AT285" t="s">
        <v>1201</v>
      </c>
      <c r="AU285" t="s">
        <v>1201</v>
      </c>
      <c r="AV285" t="s">
        <v>1201</v>
      </c>
      <c r="AW285" t="s">
        <v>1202</v>
      </c>
      <c r="AZ285" t="s">
        <v>68</v>
      </c>
      <c r="BA285" t="s">
        <v>1280</v>
      </c>
      <c r="BB285" t="s">
        <v>1286</v>
      </c>
      <c r="BC285" t="s">
        <v>1282</v>
      </c>
      <c r="BD285" t="s">
        <v>68</v>
      </c>
    </row>
    <row r="286" spans="1:56">
      <c r="A286" t="s">
        <v>1551</v>
      </c>
      <c r="B286" t="s">
        <v>437</v>
      </c>
      <c r="C286" t="s">
        <v>1188</v>
      </c>
      <c r="D286" t="s">
        <v>1283</v>
      </c>
      <c r="E286" t="s">
        <v>1190</v>
      </c>
      <c r="F286" t="s">
        <v>1191</v>
      </c>
      <c r="G286" t="s">
        <v>1192</v>
      </c>
      <c r="H286" t="s">
        <v>1193</v>
      </c>
      <c r="I286">
        <v>21353</v>
      </c>
      <c r="K286" t="s">
        <v>1194</v>
      </c>
      <c r="Q286">
        <v>53.9</v>
      </c>
      <c r="R286" t="s">
        <v>1205</v>
      </c>
      <c r="S286" t="s">
        <v>1196</v>
      </c>
      <c r="T286">
        <v>24</v>
      </c>
      <c r="U286" t="s">
        <v>1197</v>
      </c>
      <c r="W286" t="s">
        <v>1195</v>
      </c>
      <c r="AA286">
        <v>4.95</v>
      </c>
      <c r="AD286" t="s">
        <v>1198</v>
      </c>
      <c r="AG286" s="3">
        <v>45664</v>
      </c>
      <c r="AI286" t="s">
        <v>870</v>
      </c>
      <c r="AL286" t="s">
        <v>1254</v>
      </c>
      <c r="AM286" t="s">
        <v>1200</v>
      </c>
      <c r="AO286" t="s">
        <v>870</v>
      </c>
      <c r="AS286" t="s">
        <v>1201</v>
      </c>
      <c r="AT286" t="s">
        <v>1201</v>
      </c>
      <c r="AU286" t="s">
        <v>1201</v>
      </c>
      <c r="AV286" t="s">
        <v>1201</v>
      </c>
      <c r="AW286" t="s">
        <v>1202</v>
      </c>
      <c r="AZ286" t="s">
        <v>68</v>
      </c>
      <c r="BA286" t="s">
        <v>1280</v>
      </c>
      <c r="BB286" t="s">
        <v>1284</v>
      </c>
      <c r="BC286" t="s">
        <v>1282</v>
      </c>
      <c r="BD286" t="s">
        <v>68</v>
      </c>
    </row>
    <row r="287" spans="1:56">
      <c r="A287" t="s">
        <v>1551</v>
      </c>
      <c r="B287" t="s">
        <v>437</v>
      </c>
      <c r="C287" t="s">
        <v>1188</v>
      </c>
      <c r="D287" t="s">
        <v>1278</v>
      </c>
      <c r="E287" t="s">
        <v>1190</v>
      </c>
      <c r="F287" t="s">
        <v>1191</v>
      </c>
      <c r="G287" t="s">
        <v>1192</v>
      </c>
      <c r="H287" t="s">
        <v>1193</v>
      </c>
      <c r="I287">
        <v>21358</v>
      </c>
      <c r="K287" t="s">
        <v>1194</v>
      </c>
      <c r="Q287">
        <v>54.9</v>
      </c>
      <c r="R287" t="s">
        <v>1205</v>
      </c>
      <c r="S287" t="s">
        <v>1196</v>
      </c>
      <c r="T287">
        <v>24</v>
      </c>
      <c r="U287" t="s">
        <v>1197</v>
      </c>
      <c r="W287" t="s">
        <v>1195</v>
      </c>
      <c r="AA287">
        <v>4.95</v>
      </c>
      <c r="AD287" t="s">
        <v>1198</v>
      </c>
      <c r="AG287" s="3">
        <v>45664</v>
      </c>
      <c r="AI287" t="s">
        <v>870</v>
      </c>
      <c r="AL287" t="s">
        <v>1254</v>
      </c>
      <c r="AM287" t="s">
        <v>1200</v>
      </c>
      <c r="AO287" t="s">
        <v>870</v>
      </c>
      <c r="AS287" t="s">
        <v>1201</v>
      </c>
      <c r="AT287" t="s">
        <v>1201</v>
      </c>
      <c r="AU287" t="s">
        <v>1201</v>
      </c>
      <c r="AV287" t="s">
        <v>1201</v>
      </c>
      <c r="AW287" t="s">
        <v>1202</v>
      </c>
      <c r="AZ287" t="s">
        <v>68</v>
      </c>
      <c r="BA287" t="s">
        <v>1280</v>
      </c>
      <c r="BB287" t="s">
        <v>1281</v>
      </c>
      <c r="BC287" t="s">
        <v>1282</v>
      </c>
      <c r="BD287" t="s">
        <v>68</v>
      </c>
    </row>
    <row r="288" spans="1:56">
      <c r="A288" t="s">
        <v>1552</v>
      </c>
      <c r="B288" t="s">
        <v>66</v>
      </c>
      <c r="C288" t="s">
        <v>1188</v>
      </c>
      <c r="D288" t="s">
        <v>1340</v>
      </c>
      <c r="E288" t="s">
        <v>20</v>
      </c>
      <c r="F288" t="s">
        <v>1191</v>
      </c>
      <c r="G288" t="s">
        <v>1192</v>
      </c>
      <c r="H288" t="s">
        <v>1193</v>
      </c>
      <c r="I288">
        <v>152453</v>
      </c>
      <c r="K288" t="s">
        <v>1194</v>
      </c>
      <c r="Q288">
        <v>14.39</v>
      </c>
      <c r="R288" t="s">
        <v>1205</v>
      </c>
      <c r="S288" t="s">
        <v>1206</v>
      </c>
      <c r="T288">
        <v>11</v>
      </c>
      <c r="U288" t="s">
        <v>1197</v>
      </c>
      <c r="W288" t="s">
        <v>1195</v>
      </c>
      <c r="AB288">
        <v>100</v>
      </c>
      <c r="AD288" t="s">
        <v>1198</v>
      </c>
      <c r="AG288" s="3">
        <v>45664</v>
      </c>
      <c r="AI288" t="s">
        <v>1553</v>
      </c>
      <c r="AL288" t="s">
        <v>1254</v>
      </c>
      <c r="AM288" t="s">
        <v>1200</v>
      </c>
      <c r="AO288" t="s">
        <v>1553</v>
      </c>
      <c r="AS288" t="s">
        <v>1201</v>
      </c>
      <c r="AT288" t="s">
        <v>1201</v>
      </c>
      <c r="AU288" t="s">
        <v>1201</v>
      </c>
      <c r="AV288" t="s">
        <v>1201</v>
      </c>
      <c r="AW288" t="s">
        <v>1202</v>
      </c>
      <c r="AZ288" t="s">
        <v>68</v>
      </c>
      <c r="BD288" t="s">
        <v>68</v>
      </c>
    </row>
    <row r="289" spans="1:56">
      <c r="A289" t="s">
        <v>1552</v>
      </c>
      <c r="B289" t="s">
        <v>66</v>
      </c>
      <c r="C289" t="s">
        <v>1188</v>
      </c>
      <c r="D289" t="s">
        <v>1296</v>
      </c>
      <c r="E289" t="s">
        <v>20</v>
      </c>
      <c r="F289" t="s">
        <v>1191</v>
      </c>
      <c r="G289" t="s">
        <v>1192</v>
      </c>
      <c r="H289" t="s">
        <v>1193</v>
      </c>
      <c r="I289">
        <v>152675</v>
      </c>
      <c r="K289" t="s">
        <v>1194</v>
      </c>
      <c r="Q289">
        <v>13.69</v>
      </c>
      <c r="R289" t="s">
        <v>1205</v>
      </c>
      <c r="S289" t="s">
        <v>1206</v>
      </c>
      <c r="T289">
        <v>11</v>
      </c>
      <c r="U289" t="s">
        <v>1197</v>
      </c>
      <c r="W289" t="s">
        <v>1195</v>
      </c>
      <c r="AB289">
        <v>100</v>
      </c>
      <c r="AD289" t="s">
        <v>1198</v>
      </c>
      <c r="AG289" s="3">
        <v>45664</v>
      </c>
      <c r="AI289" t="s">
        <v>1553</v>
      </c>
      <c r="AL289" t="s">
        <v>1254</v>
      </c>
      <c r="AM289" t="s">
        <v>1200</v>
      </c>
      <c r="AO289" t="s">
        <v>1553</v>
      </c>
      <c r="AS289" t="s">
        <v>1201</v>
      </c>
      <c r="AT289" t="s">
        <v>1201</v>
      </c>
      <c r="AU289" t="s">
        <v>1201</v>
      </c>
      <c r="AV289" t="s">
        <v>1201</v>
      </c>
      <c r="AW289" t="s">
        <v>1202</v>
      </c>
      <c r="AZ289" t="s">
        <v>68</v>
      </c>
      <c r="BD289" t="s">
        <v>68</v>
      </c>
    </row>
    <row r="290" spans="1:56">
      <c r="A290" t="s">
        <v>1552</v>
      </c>
      <c r="B290" t="s">
        <v>66</v>
      </c>
      <c r="C290" t="s">
        <v>1188</v>
      </c>
      <c r="D290" t="s">
        <v>1340</v>
      </c>
      <c r="E290" t="s">
        <v>20</v>
      </c>
      <c r="F290" t="s">
        <v>1191</v>
      </c>
      <c r="G290" t="s">
        <v>1192</v>
      </c>
      <c r="H290" t="s">
        <v>1193</v>
      </c>
      <c r="I290">
        <v>152191</v>
      </c>
      <c r="K290" t="s">
        <v>1194</v>
      </c>
      <c r="Q290">
        <v>14.29</v>
      </c>
      <c r="R290" t="s">
        <v>1205</v>
      </c>
      <c r="S290" t="s">
        <v>1206</v>
      </c>
      <c r="T290">
        <v>11</v>
      </c>
      <c r="U290" t="s">
        <v>1197</v>
      </c>
      <c r="W290" t="s">
        <v>1195</v>
      </c>
      <c r="AB290">
        <v>100</v>
      </c>
      <c r="AD290" t="s">
        <v>1198</v>
      </c>
      <c r="AG290" s="3">
        <v>45664</v>
      </c>
      <c r="AI290" t="s">
        <v>1554</v>
      </c>
      <c r="AL290" t="s">
        <v>1363</v>
      </c>
      <c r="AM290" t="s">
        <v>1200</v>
      </c>
      <c r="AO290" t="s">
        <v>1554</v>
      </c>
      <c r="AS290" t="s">
        <v>1201</v>
      </c>
      <c r="AT290" t="s">
        <v>1201</v>
      </c>
      <c r="AU290" t="s">
        <v>1201</v>
      </c>
      <c r="AV290" t="s">
        <v>1201</v>
      </c>
      <c r="AW290" t="s">
        <v>1202</v>
      </c>
      <c r="AZ290" t="s">
        <v>43</v>
      </c>
      <c r="BD290" t="s">
        <v>43</v>
      </c>
    </row>
    <row r="291" spans="1:56">
      <c r="A291" t="s">
        <v>1552</v>
      </c>
      <c r="B291" t="s">
        <v>66</v>
      </c>
      <c r="C291" t="s">
        <v>1188</v>
      </c>
      <c r="D291" t="s">
        <v>1296</v>
      </c>
      <c r="E291" t="s">
        <v>20</v>
      </c>
      <c r="F291" t="s">
        <v>1191</v>
      </c>
      <c r="G291" t="s">
        <v>1192</v>
      </c>
      <c r="H291" t="s">
        <v>1193</v>
      </c>
      <c r="I291">
        <v>152216</v>
      </c>
      <c r="K291" t="s">
        <v>1194</v>
      </c>
      <c r="Q291">
        <v>14.49</v>
      </c>
      <c r="R291" t="s">
        <v>1205</v>
      </c>
      <c r="S291" t="s">
        <v>1206</v>
      </c>
      <c r="T291">
        <v>11</v>
      </c>
      <c r="U291" t="s">
        <v>1197</v>
      </c>
      <c r="W291" t="s">
        <v>1195</v>
      </c>
      <c r="AB291">
        <v>100</v>
      </c>
      <c r="AD291" t="s">
        <v>1198</v>
      </c>
      <c r="AG291" s="3">
        <v>45664</v>
      </c>
      <c r="AI291" t="s">
        <v>1553</v>
      </c>
      <c r="AL291" t="s">
        <v>1555</v>
      </c>
      <c r="AM291" t="s">
        <v>1200</v>
      </c>
      <c r="AO291" t="s">
        <v>1553</v>
      </c>
      <c r="AS291" t="s">
        <v>1201</v>
      </c>
      <c r="AT291" t="s">
        <v>1201</v>
      </c>
      <c r="AU291" t="s">
        <v>1201</v>
      </c>
      <c r="AV291" t="s">
        <v>1201</v>
      </c>
      <c r="AW291" t="s">
        <v>1202</v>
      </c>
      <c r="AZ291" t="s">
        <v>43</v>
      </c>
      <c r="BD291" t="s">
        <v>43</v>
      </c>
    </row>
    <row r="292" spans="1:56">
      <c r="A292" t="s">
        <v>1552</v>
      </c>
      <c r="B292" t="s">
        <v>66</v>
      </c>
      <c r="C292" t="s">
        <v>1188</v>
      </c>
      <c r="D292" t="s">
        <v>1338</v>
      </c>
      <c r="E292" t="s">
        <v>20</v>
      </c>
      <c r="F292" t="s">
        <v>1191</v>
      </c>
      <c r="G292" t="s">
        <v>1192</v>
      </c>
      <c r="H292" t="s">
        <v>1193</v>
      </c>
      <c r="I292">
        <v>152210</v>
      </c>
      <c r="K292" t="s">
        <v>1194</v>
      </c>
      <c r="Q292">
        <v>15.49</v>
      </c>
      <c r="R292" t="s">
        <v>1205</v>
      </c>
      <c r="S292" t="s">
        <v>1206</v>
      </c>
      <c r="T292">
        <v>11</v>
      </c>
      <c r="U292" t="s">
        <v>1197</v>
      </c>
      <c r="W292" t="s">
        <v>1195</v>
      </c>
      <c r="AA292">
        <v>5.99</v>
      </c>
      <c r="AB292">
        <v>100</v>
      </c>
      <c r="AD292" t="s">
        <v>1198</v>
      </c>
      <c r="AG292" s="3">
        <v>45664</v>
      </c>
      <c r="AI292" t="s">
        <v>1553</v>
      </c>
      <c r="AL292" t="s">
        <v>1556</v>
      </c>
      <c r="AM292" t="s">
        <v>1200</v>
      </c>
      <c r="AO292" t="s">
        <v>1553</v>
      </c>
      <c r="AS292" t="s">
        <v>1201</v>
      </c>
      <c r="AT292" t="s">
        <v>1201</v>
      </c>
      <c r="AU292" t="s">
        <v>1201</v>
      </c>
      <c r="AV292" t="s">
        <v>1201</v>
      </c>
      <c r="AW292" t="s">
        <v>1202</v>
      </c>
      <c r="AZ292" t="s">
        <v>43</v>
      </c>
      <c r="BD292" t="s">
        <v>43</v>
      </c>
    </row>
    <row r="293" spans="1:56">
      <c r="A293" t="s">
        <v>1552</v>
      </c>
      <c r="B293" t="s">
        <v>66</v>
      </c>
      <c r="C293" t="s">
        <v>1188</v>
      </c>
      <c r="D293" t="s">
        <v>1296</v>
      </c>
      <c r="E293" t="s">
        <v>20</v>
      </c>
      <c r="F293" t="s">
        <v>1191</v>
      </c>
      <c r="G293" t="s">
        <v>1192</v>
      </c>
      <c r="H293" t="s">
        <v>1193</v>
      </c>
      <c r="I293">
        <v>152677</v>
      </c>
      <c r="K293" t="s">
        <v>1194</v>
      </c>
      <c r="Q293">
        <v>13.79</v>
      </c>
      <c r="R293" t="s">
        <v>1205</v>
      </c>
      <c r="S293" t="s">
        <v>1206</v>
      </c>
      <c r="T293">
        <v>11</v>
      </c>
      <c r="U293" t="s">
        <v>1197</v>
      </c>
      <c r="W293" t="s">
        <v>1195</v>
      </c>
      <c r="AB293">
        <v>100</v>
      </c>
      <c r="AD293" t="s">
        <v>1198</v>
      </c>
      <c r="AG293" s="3">
        <v>45664</v>
      </c>
      <c r="AI293" t="s">
        <v>1553</v>
      </c>
      <c r="AL293" t="s">
        <v>1363</v>
      </c>
      <c r="AM293" t="s">
        <v>1200</v>
      </c>
      <c r="AO293" t="s">
        <v>1553</v>
      </c>
      <c r="AS293" t="s">
        <v>1201</v>
      </c>
      <c r="AT293" t="s">
        <v>1201</v>
      </c>
      <c r="AU293" t="s">
        <v>1201</v>
      </c>
      <c r="AV293" t="s">
        <v>1201</v>
      </c>
      <c r="AW293" t="s">
        <v>1202</v>
      </c>
      <c r="AZ293" t="s">
        <v>68</v>
      </c>
      <c r="BD293" t="s">
        <v>68</v>
      </c>
    </row>
    <row r="294" spans="1:56">
      <c r="A294" t="s">
        <v>1552</v>
      </c>
      <c r="B294" t="s">
        <v>66</v>
      </c>
      <c r="C294" t="s">
        <v>1188</v>
      </c>
      <c r="D294" t="s">
        <v>1338</v>
      </c>
      <c r="E294" t="s">
        <v>20</v>
      </c>
      <c r="F294" t="s">
        <v>1191</v>
      </c>
      <c r="G294" t="s">
        <v>1192</v>
      </c>
      <c r="H294" t="s">
        <v>1193</v>
      </c>
      <c r="I294">
        <v>152208</v>
      </c>
      <c r="K294" t="s">
        <v>1194</v>
      </c>
      <c r="Q294">
        <v>14.99</v>
      </c>
      <c r="R294" t="s">
        <v>1205</v>
      </c>
      <c r="S294" t="s">
        <v>1206</v>
      </c>
      <c r="T294">
        <v>11</v>
      </c>
      <c r="U294" t="s">
        <v>1197</v>
      </c>
      <c r="W294" t="s">
        <v>1195</v>
      </c>
      <c r="AB294">
        <v>100</v>
      </c>
      <c r="AD294" t="s">
        <v>1198</v>
      </c>
      <c r="AG294" s="3">
        <v>45664</v>
      </c>
      <c r="AI294" t="s">
        <v>1554</v>
      </c>
      <c r="AL294" t="s">
        <v>1251</v>
      </c>
      <c r="AM294" t="s">
        <v>1200</v>
      </c>
      <c r="AO294" t="s">
        <v>1554</v>
      </c>
      <c r="AS294" t="s">
        <v>1201</v>
      </c>
      <c r="AT294" t="s">
        <v>1201</v>
      </c>
      <c r="AU294" t="s">
        <v>1201</v>
      </c>
      <c r="AV294" t="s">
        <v>1201</v>
      </c>
      <c r="AW294" t="s">
        <v>1202</v>
      </c>
      <c r="AZ294" t="s">
        <v>43</v>
      </c>
      <c r="BD294" t="s">
        <v>43</v>
      </c>
    </row>
    <row r="295" spans="1:56">
      <c r="A295" t="s">
        <v>1552</v>
      </c>
      <c r="B295" t="s">
        <v>66</v>
      </c>
      <c r="C295" t="s">
        <v>1188</v>
      </c>
      <c r="D295" t="s">
        <v>1340</v>
      </c>
      <c r="E295" t="s">
        <v>20</v>
      </c>
      <c r="F295" t="s">
        <v>1191</v>
      </c>
      <c r="G295" t="s">
        <v>1192</v>
      </c>
      <c r="H295" t="s">
        <v>1193</v>
      </c>
      <c r="I295">
        <v>152192</v>
      </c>
      <c r="K295" t="s">
        <v>1194</v>
      </c>
      <c r="Q295">
        <v>14.99</v>
      </c>
      <c r="R295" t="s">
        <v>1205</v>
      </c>
      <c r="S295" t="s">
        <v>1206</v>
      </c>
      <c r="T295">
        <v>11</v>
      </c>
      <c r="U295" t="s">
        <v>1197</v>
      </c>
      <c r="W295" t="s">
        <v>1195</v>
      </c>
      <c r="AA295">
        <v>5.99</v>
      </c>
      <c r="AB295">
        <v>100</v>
      </c>
      <c r="AD295" t="s">
        <v>1198</v>
      </c>
      <c r="AG295" s="3">
        <v>45664</v>
      </c>
      <c r="AI295" t="s">
        <v>1553</v>
      </c>
      <c r="AL295" t="s">
        <v>1557</v>
      </c>
      <c r="AM295" t="s">
        <v>1200</v>
      </c>
      <c r="AO295" t="s">
        <v>1553</v>
      </c>
      <c r="AS295" t="s">
        <v>1201</v>
      </c>
      <c r="AT295" t="s">
        <v>1201</v>
      </c>
      <c r="AU295" t="s">
        <v>1201</v>
      </c>
      <c r="AV295" t="s">
        <v>1201</v>
      </c>
      <c r="AW295" t="s">
        <v>1202</v>
      </c>
      <c r="AZ295" t="s">
        <v>43</v>
      </c>
      <c r="BD295" t="s">
        <v>43</v>
      </c>
    </row>
    <row r="296" spans="1:56">
      <c r="A296" t="s">
        <v>1552</v>
      </c>
      <c r="B296" t="s">
        <v>66</v>
      </c>
      <c r="C296" t="s">
        <v>1188</v>
      </c>
      <c r="D296" t="s">
        <v>1296</v>
      </c>
      <c r="E296" t="s">
        <v>20</v>
      </c>
      <c r="F296" t="s">
        <v>1191</v>
      </c>
      <c r="G296" t="s">
        <v>1192</v>
      </c>
      <c r="H296" t="s">
        <v>1193</v>
      </c>
      <c r="I296">
        <v>152679</v>
      </c>
      <c r="K296" t="s">
        <v>1194</v>
      </c>
      <c r="Q296">
        <v>13.99</v>
      </c>
      <c r="R296" t="s">
        <v>1205</v>
      </c>
      <c r="S296" t="s">
        <v>1206</v>
      </c>
      <c r="T296">
        <v>11</v>
      </c>
      <c r="U296" t="s">
        <v>1197</v>
      </c>
      <c r="W296" t="s">
        <v>1195</v>
      </c>
      <c r="AA296">
        <v>5.99</v>
      </c>
      <c r="AB296">
        <v>100</v>
      </c>
      <c r="AD296" t="s">
        <v>1198</v>
      </c>
      <c r="AG296" s="3">
        <v>45664</v>
      </c>
      <c r="AI296" t="s">
        <v>1553</v>
      </c>
      <c r="AL296" t="s">
        <v>1558</v>
      </c>
      <c r="AM296" t="s">
        <v>1200</v>
      </c>
      <c r="AO296" t="s">
        <v>1553</v>
      </c>
      <c r="AS296" t="s">
        <v>1201</v>
      </c>
      <c r="AT296" t="s">
        <v>1201</v>
      </c>
      <c r="AU296" t="s">
        <v>1201</v>
      </c>
      <c r="AV296" t="s">
        <v>1201</v>
      </c>
      <c r="AW296" t="s">
        <v>1202</v>
      </c>
      <c r="AZ296" t="s">
        <v>68</v>
      </c>
      <c r="BD296" t="s">
        <v>68</v>
      </c>
    </row>
    <row r="297" spans="1:56">
      <c r="A297" t="s">
        <v>1552</v>
      </c>
      <c r="B297" t="s">
        <v>66</v>
      </c>
      <c r="C297" t="s">
        <v>1188</v>
      </c>
      <c r="D297" t="s">
        <v>1296</v>
      </c>
      <c r="E297" t="s">
        <v>20</v>
      </c>
      <c r="F297" t="s">
        <v>1191</v>
      </c>
      <c r="G297" t="s">
        <v>1192</v>
      </c>
      <c r="H297" t="s">
        <v>1193</v>
      </c>
      <c r="I297">
        <v>152214</v>
      </c>
      <c r="K297" t="s">
        <v>1194</v>
      </c>
      <c r="Q297">
        <v>13.49</v>
      </c>
      <c r="R297" t="s">
        <v>1205</v>
      </c>
      <c r="S297" t="s">
        <v>1206</v>
      </c>
      <c r="T297">
        <v>11</v>
      </c>
      <c r="U297" t="s">
        <v>1197</v>
      </c>
      <c r="W297" t="s">
        <v>1195</v>
      </c>
      <c r="AB297">
        <v>100</v>
      </c>
      <c r="AD297" t="s">
        <v>1198</v>
      </c>
      <c r="AG297" s="3">
        <v>45664</v>
      </c>
      <c r="AI297" t="s">
        <v>1554</v>
      </c>
      <c r="AL297" t="s">
        <v>1251</v>
      </c>
      <c r="AM297" t="s">
        <v>1200</v>
      </c>
      <c r="AO297" t="s">
        <v>1554</v>
      </c>
      <c r="AS297" t="s">
        <v>1201</v>
      </c>
      <c r="AT297" t="s">
        <v>1201</v>
      </c>
      <c r="AU297" t="s">
        <v>1201</v>
      </c>
      <c r="AV297" t="s">
        <v>1201</v>
      </c>
      <c r="AW297" t="s">
        <v>1202</v>
      </c>
      <c r="AZ297" t="s">
        <v>43</v>
      </c>
      <c r="BD297" t="s">
        <v>43</v>
      </c>
    </row>
    <row r="298" spans="1:56">
      <c r="A298" t="s">
        <v>1552</v>
      </c>
      <c r="B298" t="s">
        <v>66</v>
      </c>
      <c r="C298" t="s">
        <v>1188</v>
      </c>
      <c r="D298" t="s">
        <v>1340</v>
      </c>
      <c r="E298" t="s">
        <v>20</v>
      </c>
      <c r="F298" t="s">
        <v>1191</v>
      </c>
      <c r="G298" t="s">
        <v>1192</v>
      </c>
      <c r="H298" t="s">
        <v>1193</v>
      </c>
      <c r="I298">
        <v>152451</v>
      </c>
      <c r="K298" t="s">
        <v>1194</v>
      </c>
      <c r="Q298">
        <v>14.59</v>
      </c>
      <c r="R298" t="s">
        <v>1205</v>
      </c>
      <c r="S298" t="s">
        <v>1206</v>
      </c>
      <c r="T298">
        <v>11</v>
      </c>
      <c r="U298" t="s">
        <v>1197</v>
      </c>
      <c r="W298" t="s">
        <v>1195</v>
      </c>
      <c r="AB298">
        <v>100</v>
      </c>
      <c r="AD298" t="s">
        <v>1198</v>
      </c>
      <c r="AG298" s="3">
        <v>45664</v>
      </c>
      <c r="AI298" t="s">
        <v>1553</v>
      </c>
      <c r="AL298" t="s">
        <v>1363</v>
      </c>
      <c r="AM298" t="s">
        <v>1200</v>
      </c>
      <c r="AO298" t="s">
        <v>1553</v>
      </c>
      <c r="AS298" t="s">
        <v>1201</v>
      </c>
      <c r="AT298" t="s">
        <v>1201</v>
      </c>
      <c r="AU298" t="s">
        <v>1201</v>
      </c>
      <c r="AV298" t="s">
        <v>1201</v>
      </c>
      <c r="AW298" t="s">
        <v>1202</v>
      </c>
      <c r="AZ298" t="s">
        <v>68</v>
      </c>
      <c r="BD298" t="s">
        <v>68</v>
      </c>
    </row>
    <row r="299" spans="1:56">
      <c r="A299" t="s">
        <v>1552</v>
      </c>
      <c r="B299" t="s">
        <v>66</v>
      </c>
      <c r="C299" t="s">
        <v>1188</v>
      </c>
      <c r="D299" t="s">
        <v>1296</v>
      </c>
      <c r="E299" t="s">
        <v>20</v>
      </c>
      <c r="F299" t="s">
        <v>1191</v>
      </c>
      <c r="G299" t="s">
        <v>1192</v>
      </c>
      <c r="H299" t="s">
        <v>1193</v>
      </c>
      <c r="I299">
        <v>152215</v>
      </c>
      <c r="K299" t="s">
        <v>1194</v>
      </c>
      <c r="Q299">
        <v>13.79</v>
      </c>
      <c r="R299" t="s">
        <v>1205</v>
      </c>
      <c r="S299" t="s">
        <v>1206</v>
      </c>
      <c r="T299">
        <v>11</v>
      </c>
      <c r="U299" t="s">
        <v>1197</v>
      </c>
      <c r="W299" t="s">
        <v>1195</v>
      </c>
      <c r="AB299">
        <v>100</v>
      </c>
      <c r="AD299" t="s">
        <v>1198</v>
      </c>
      <c r="AG299" s="3">
        <v>45664</v>
      </c>
      <c r="AI299" t="s">
        <v>1554</v>
      </c>
      <c r="AL299" t="s">
        <v>1363</v>
      </c>
      <c r="AM299" t="s">
        <v>1200</v>
      </c>
      <c r="AO299" t="s">
        <v>1554</v>
      </c>
      <c r="AS299" t="s">
        <v>1201</v>
      </c>
      <c r="AT299" t="s">
        <v>1201</v>
      </c>
      <c r="AU299" t="s">
        <v>1201</v>
      </c>
      <c r="AV299" t="s">
        <v>1201</v>
      </c>
      <c r="AW299" t="s">
        <v>1202</v>
      </c>
      <c r="AZ299" t="s">
        <v>43</v>
      </c>
      <c r="BD299" t="s">
        <v>43</v>
      </c>
    </row>
    <row r="300" spans="1:56">
      <c r="A300" t="s">
        <v>1552</v>
      </c>
      <c r="B300" t="s">
        <v>66</v>
      </c>
      <c r="C300" t="s">
        <v>1188</v>
      </c>
      <c r="D300" t="s">
        <v>1338</v>
      </c>
      <c r="E300" t="s">
        <v>20</v>
      </c>
      <c r="F300" t="s">
        <v>1191</v>
      </c>
      <c r="G300" t="s">
        <v>1192</v>
      </c>
      <c r="H300" t="s">
        <v>1193</v>
      </c>
      <c r="I300">
        <v>152209</v>
      </c>
      <c r="K300" t="s">
        <v>1194</v>
      </c>
      <c r="Q300">
        <v>15.39</v>
      </c>
      <c r="R300" t="s">
        <v>1205</v>
      </c>
      <c r="S300" t="s">
        <v>1206</v>
      </c>
      <c r="T300">
        <v>11</v>
      </c>
      <c r="U300" t="s">
        <v>1197</v>
      </c>
      <c r="W300" t="s">
        <v>1195</v>
      </c>
      <c r="AB300">
        <v>100</v>
      </c>
      <c r="AD300" t="s">
        <v>1198</v>
      </c>
      <c r="AG300" s="3">
        <v>45664</v>
      </c>
      <c r="AI300" t="s">
        <v>1554</v>
      </c>
      <c r="AL300" t="s">
        <v>1363</v>
      </c>
      <c r="AM300" t="s">
        <v>1200</v>
      </c>
      <c r="AO300" t="s">
        <v>1554</v>
      </c>
      <c r="AS300" t="s">
        <v>1201</v>
      </c>
      <c r="AT300" t="s">
        <v>1201</v>
      </c>
      <c r="AU300" t="s">
        <v>1201</v>
      </c>
      <c r="AV300" t="s">
        <v>1201</v>
      </c>
      <c r="AW300" t="s">
        <v>1202</v>
      </c>
      <c r="AZ300" t="s">
        <v>43</v>
      </c>
      <c r="BD300" t="s">
        <v>43</v>
      </c>
    </row>
    <row r="301" spans="1:56">
      <c r="A301" t="s">
        <v>1552</v>
      </c>
      <c r="B301" t="s">
        <v>66</v>
      </c>
      <c r="C301" t="s">
        <v>1188</v>
      </c>
      <c r="D301" t="s">
        <v>1340</v>
      </c>
      <c r="E301" t="s">
        <v>20</v>
      </c>
      <c r="F301" t="s">
        <v>1191</v>
      </c>
      <c r="G301" t="s">
        <v>1192</v>
      </c>
      <c r="H301" t="s">
        <v>1193</v>
      </c>
      <c r="I301">
        <v>152449</v>
      </c>
      <c r="K301" t="s">
        <v>1194</v>
      </c>
      <c r="Q301">
        <v>14.99</v>
      </c>
      <c r="R301" t="s">
        <v>1205</v>
      </c>
      <c r="S301" t="s">
        <v>1206</v>
      </c>
      <c r="T301">
        <v>11</v>
      </c>
      <c r="U301" t="s">
        <v>1197</v>
      </c>
      <c r="W301" t="s">
        <v>1195</v>
      </c>
      <c r="AA301">
        <v>5.99</v>
      </c>
      <c r="AB301">
        <v>100</v>
      </c>
      <c r="AD301" t="s">
        <v>1198</v>
      </c>
      <c r="AG301" s="3">
        <v>45664</v>
      </c>
      <c r="AI301" t="s">
        <v>1553</v>
      </c>
      <c r="AL301" t="s">
        <v>1559</v>
      </c>
      <c r="AM301" t="s">
        <v>1200</v>
      </c>
      <c r="AO301" t="s">
        <v>1553</v>
      </c>
      <c r="AS301" t="s">
        <v>1201</v>
      </c>
      <c r="AT301" t="s">
        <v>1201</v>
      </c>
      <c r="AU301" t="s">
        <v>1201</v>
      </c>
      <c r="AV301" t="s">
        <v>1201</v>
      </c>
      <c r="AW301" t="s">
        <v>1202</v>
      </c>
      <c r="AZ301" t="s">
        <v>68</v>
      </c>
      <c r="BD301" t="s">
        <v>68</v>
      </c>
    </row>
    <row r="302" spans="1:56">
      <c r="A302" t="s">
        <v>1552</v>
      </c>
      <c r="B302" t="s">
        <v>66</v>
      </c>
      <c r="C302" t="s">
        <v>1188</v>
      </c>
      <c r="D302" t="s">
        <v>1340</v>
      </c>
      <c r="E302" t="s">
        <v>20</v>
      </c>
      <c r="F302" t="s">
        <v>1191</v>
      </c>
      <c r="G302" t="s">
        <v>1192</v>
      </c>
      <c r="H302" t="s">
        <v>1193</v>
      </c>
      <c r="I302">
        <v>152190</v>
      </c>
      <c r="K302" t="s">
        <v>1194</v>
      </c>
      <c r="Q302">
        <v>13.89</v>
      </c>
      <c r="R302" t="s">
        <v>1205</v>
      </c>
      <c r="S302" t="s">
        <v>1206</v>
      </c>
      <c r="T302">
        <v>11</v>
      </c>
      <c r="U302" t="s">
        <v>1197</v>
      </c>
      <c r="W302" t="s">
        <v>1195</v>
      </c>
      <c r="AB302">
        <v>100</v>
      </c>
      <c r="AD302" t="s">
        <v>1198</v>
      </c>
      <c r="AG302" s="3">
        <v>45664</v>
      </c>
      <c r="AI302" t="s">
        <v>1554</v>
      </c>
      <c r="AL302" t="s">
        <v>1251</v>
      </c>
      <c r="AM302" t="s">
        <v>1200</v>
      </c>
      <c r="AO302" t="s">
        <v>1554</v>
      </c>
      <c r="AS302" t="s">
        <v>1201</v>
      </c>
      <c r="AT302" t="s">
        <v>1201</v>
      </c>
      <c r="AU302" t="s">
        <v>1201</v>
      </c>
      <c r="AV302" t="s">
        <v>1201</v>
      </c>
      <c r="AW302" t="s">
        <v>1202</v>
      </c>
      <c r="AZ302" t="s">
        <v>43</v>
      </c>
      <c r="BD302" t="s">
        <v>43</v>
      </c>
    </row>
    <row r="303" spans="1:56">
      <c r="A303" t="s">
        <v>1560</v>
      </c>
      <c r="B303" t="s">
        <v>45</v>
      </c>
      <c r="C303" t="s">
        <v>1188</v>
      </c>
      <c r="D303" t="s">
        <v>1438</v>
      </c>
      <c r="E303" t="s">
        <v>20</v>
      </c>
      <c r="F303" t="s">
        <v>1191</v>
      </c>
      <c r="G303" t="s">
        <v>1192</v>
      </c>
      <c r="H303" t="s">
        <v>1193</v>
      </c>
      <c r="I303">
        <v>151393</v>
      </c>
      <c r="K303" t="s">
        <v>1194</v>
      </c>
      <c r="Q303">
        <v>13.99</v>
      </c>
      <c r="R303" t="s">
        <v>1205</v>
      </c>
      <c r="S303" t="s">
        <v>1206</v>
      </c>
      <c r="T303">
        <v>12</v>
      </c>
      <c r="U303" t="s">
        <v>1197</v>
      </c>
      <c r="W303" t="s">
        <v>1195</v>
      </c>
      <c r="AA303">
        <v>5.99</v>
      </c>
      <c r="AD303" t="s">
        <v>1198</v>
      </c>
      <c r="AG303" s="3">
        <v>45664</v>
      </c>
      <c r="AI303" t="s">
        <v>144</v>
      </c>
      <c r="AL303" t="s">
        <v>1561</v>
      </c>
      <c r="AM303" t="s">
        <v>1200</v>
      </c>
      <c r="AO303" t="s">
        <v>144</v>
      </c>
      <c r="AS303" t="s">
        <v>1201</v>
      </c>
      <c r="AT303" t="s">
        <v>1201</v>
      </c>
      <c r="AU303" t="s">
        <v>1201</v>
      </c>
      <c r="AV303" t="s">
        <v>1201</v>
      </c>
      <c r="AW303" t="s">
        <v>1202</v>
      </c>
      <c r="AZ303" t="s">
        <v>137</v>
      </c>
      <c r="BD303" t="s">
        <v>137</v>
      </c>
    </row>
    <row r="304" spans="1:56">
      <c r="A304" t="s">
        <v>1560</v>
      </c>
      <c r="B304" t="s">
        <v>45</v>
      </c>
      <c r="C304" t="s">
        <v>1188</v>
      </c>
      <c r="D304" t="s">
        <v>1440</v>
      </c>
      <c r="E304" t="s">
        <v>20</v>
      </c>
      <c r="F304" t="s">
        <v>1191</v>
      </c>
      <c r="G304" t="s">
        <v>1192</v>
      </c>
      <c r="H304" t="s">
        <v>1193</v>
      </c>
      <c r="I304">
        <v>151387</v>
      </c>
      <c r="K304" t="s">
        <v>1194</v>
      </c>
      <c r="Q304">
        <v>15.25</v>
      </c>
      <c r="R304" t="s">
        <v>1205</v>
      </c>
      <c r="S304" t="s">
        <v>1206</v>
      </c>
      <c r="T304">
        <v>12</v>
      </c>
      <c r="U304" t="s">
        <v>1197</v>
      </c>
      <c r="W304" t="s">
        <v>1195</v>
      </c>
      <c r="AD304" t="s">
        <v>1198</v>
      </c>
      <c r="AG304" s="3">
        <v>45664</v>
      </c>
      <c r="AI304" t="s">
        <v>144</v>
      </c>
      <c r="AL304" t="s">
        <v>1562</v>
      </c>
      <c r="AM304" t="s">
        <v>1200</v>
      </c>
      <c r="AO304" t="s">
        <v>144</v>
      </c>
      <c r="AS304" t="s">
        <v>1201</v>
      </c>
      <c r="AT304" t="s">
        <v>1201</v>
      </c>
      <c r="AU304" t="s">
        <v>1201</v>
      </c>
      <c r="AV304" t="s">
        <v>1201</v>
      </c>
      <c r="AW304" t="s">
        <v>1202</v>
      </c>
      <c r="AZ304" t="s">
        <v>137</v>
      </c>
      <c r="BD304" t="s">
        <v>137</v>
      </c>
    </row>
    <row r="305" spans="1:56">
      <c r="A305" t="s">
        <v>1563</v>
      </c>
      <c r="B305" t="s">
        <v>90</v>
      </c>
      <c r="C305" t="s">
        <v>1188</v>
      </c>
      <c r="D305" t="s">
        <v>97</v>
      </c>
      <c r="E305" t="s">
        <v>20</v>
      </c>
      <c r="F305" t="s">
        <v>1191</v>
      </c>
      <c r="G305" t="s">
        <v>1192</v>
      </c>
      <c r="H305" t="s">
        <v>1193</v>
      </c>
      <c r="I305">
        <v>148255</v>
      </c>
      <c r="J305">
        <v>100</v>
      </c>
      <c r="K305" t="s">
        <v>1194</v>
      </c>
      <c r="Q305">
        <v>11.29</v>
      </c>
      <c r="R305" t="s">
        <v>1205</v>
      </c>
      <c r="S305" t="s">
        <v>1206</v>
      </c>
      <c r="T305">
        <v>12</v>
      </c>
      <c r="U305" t="s">
        <v>1197</v>
      </c>
      <c r="W305" t="s">
        <v>1195</v>
      </c>
      <c r="AD305" t="s">
        <v>1198</v>
      </c>
      <c r="AG305" s="3">
        <v>45664</v>
      </c>
      <c r="AI305" t="s">
        <v>969</v>
      </c>
      <c r="AL305" t="s">
        <v>1391</v>
      </c>
      <c r="AM305" t="s">
        <v>1200</v>
      </c>
      <c r="AO305" t="s">
        <v>969</v>
      </c>
      <c r="AS305" t="s">
        <v>1201</v>
      </c>
      <c r="AT305" t="s">
        <v>1201</v>
      </c>
      <c r="AU305" t="s">
        <v>1201</v>
      </c>
      <c r="AV305" t="s">
        <v>1201</v>
      </c>
      <c r="AW305" t="s">
        <v>1202</v>
      </c>
      <c r="AZ305" t="s">
        <v>1316</v>
      </c>
      <c r="BD305" t="s">
        <v>87</v>
      </c>
    </row>
    <row r="306" spans="1:56">
      <c r="A306" t="s">
        <v>1563</v>
      </c>
      <c r="B306" t="s">
        <v>90</v>
      </c>
      <c r="C306" t="s">
        <v>1188</v>
      </c>
      <c r="D306" t="s">
        <v>1564</v>
      </c>
      <c r="E306" t="s">
        <v>20</v>
      </c>
      <c r="F306" t="s">
        <v>1191</v>
      </c>
      <c r="G306" t="s">
        <v>1192</v>
      </c>
      <c r="H306" t="s">
        <v>1193</v>
      </c>
      <c r="I306">
        <v>148257</v>
      </c>
      <c r="J306">
        <v>100</v>
      </c>
      <c r="K306" t="s">
        <v>1194</v>
      </c>
      <c r="Q306">
        <v>11.49</v>
      </c>
      <c r="R306" t="s">
        <v>1205</v>
      </c>
      <c r="S306" t="s">
        <v>1206</v>
      </c>
      <c r="T306">
        <v>12</v>
      </c>
      <c r="U306" t="s">
        <v>1197</v>
      </c>
      <c r="W306" t="s">
        <v>1195</v>
      </c>
      <c r="AD306" t="s">
        <v>1198</v>
      </c>
      <c r="AG306" s="3">
        <v>45664</v>
      </c>
      <c r="AI306" t="s">
        <v>969</v>
      </c>
      <c r="AL306" t="s">
        <v>1565</v>
      </c>
      <c r="AM306" t="s">
        <v>1200</v>
      </c>
      <c r="AO306" t="s">
        <v>969</v>
      </c>
      <c r="AS306" t="s">
        <v>1201</v>
      </c>
      <c r="AT306" t="s">
        <v>1201</v>
      </c>
      <c r="AU306" t="s">
        <v>1201</v>
      </c>
      <c r="AV306" t="s">
        <v>1201</v>
      </c>
      <c r="AW306" t="s">
        <v>1202</v>
      </c>
      <c r="AZ306" t="s">
        <v>1316</v>
      </c>
      <c r="BD306" t="s">
        <v>87</v>
      </c>
    </row>
    <row r="307" spans="1:56">
      <c r="A307" t="s">
        <v>1563</v>
      </c>
      <c r="B307" t="s">
        <v>90</v>
      </c>
      <c r="C307" t="s">
        <v>1188</v>
      </c>
      <c r="D307" t="s">
        <v>1566</v>
      </c>
      <c r="E307" t="s">
        <v>20</v>
      </c>
      <c r="F307" t="s">
        <v>1191</v>
      </c>
      <c r="G307" t="s">
        <v>1192</v>
      </c>
      <c r="H307" t="s">
        <v>1193</v>
      </c>
      <c r="I307">
        <v>148253</v>
      </c>
      <c r="J307">
        <v>100</v>
      </c>
      <c r="K307" t="s">
        <v>1194</v>
      </c>
      <c r="Q307">
        <v>13.79</v>
      </c>
      <c r="R307" t="s">
        <v>1205</v>
      </c>
      <c r="S307" t="s">
        <v>1206</v>
      </c>
      <c r="T307">
        <v>12</v>
      </c>
      <c r="U307" t="s">
        <v>1197</v>
      </c>
      <c r="W307" t="s">
        <v>1195</v>
      </c>
      <c r="AD307" t="s">
        <v>1198</v>
      </c>
      <c r="AG307" s="3">
        <v>45664</v>
      </c>
      <c r="AI307" t="s">
        <v>969</v>
      </c>
      <c r="AL307" t="s">
        <v>1421</v>
      </c>
      <c r="AM307" t="s">
        <v>1200</v>
      </c>
      <c r="AO307" t="s">
        <v>969</v>
      </c>
      <c r="AS307" t="s">
        <v>1201</v>
      </c>
      <c r="AT307" t="s">
        <v>1201</v>
      </c>
      <c r="AU307" t="s">
        <v>1201</v>
      </c>
      <c r="AV307" t="s">
        <v>1201</v>
      </c>
      <c r="AW307" t="s">
        <v>1202</v>
      </c>
      <c r="AZ307" t="s">
        <v>1316</v>
      </c>
      <c r="BD307" t="s">
        <v>87</v>
      </c>
    </row>
    <row r="308" spans="1:56">
      <c r="A308" t="s">
        <v>1563</v>
      </c>
      <c r="B308" t="s">
        <v>90</v>
      </c>
      <c r="C308" t="s">
        <v>1188</v>
      </c>
      <c r="D308" t="s">
        <v>1567</v>
      </c>
      <c r="E308" t="s">
        <v>20</v>
      </c>
      <c r="F308" t="s">
        <v>1191</v>
      </c>
      <c r="G308" t="s">
        <v>1192</v>
      </c>
      <c r="H308" t="s">
        <v>1193</v>
      </c>
      <c r="I308">
        <v>152511</v>
      </c>
      <c r="J308">
        <v>100</v>
      </c>
      <c r="K308" t="s">
        <v>1194</v>
      </c>
      <c r="Q308">
        <v>13.49</v>
      </c>
      <c r="R308" t="s">
        <v>1205</v>
      </c>
      <c r="S308" t="s">
        <v>1206</v>
      </c>
      <c r="T308">
        <v>12</v>
      </c>
      <c r="U308" t="s">
        <v>1197</v>
      </c>
      <c r="W308" t="s">
        <v>1195</v>
      </c>
      <c r="AD308" t="s">
        <v>1198</v>
      </c>
      <c r="AG308" s="3">
        <v>45664</v>
      </c>
      <c r="AI308" t="s">
        <v>969</v>
      </c>
      <c r="AL308" t="s">
        <v>1249</v>
      </c>
      <c r="AM308" t="s">
        <v>1200</v>
      </c>
      <c r="AO308" t="s">
        <v>969</v>
      </c>
      <c r="AS308" t="s">
        <v>1201</v>
      </c>
      <c r="AT308" t="s">
        <v>1201</v>
      </c>
      <c r="AU308" t="s">
        <v>1201</v>
      </c>
      <c r="AV308" t="s">
        <v>1201</v>
      </c>
      <c r="AW308" t="s">
        <v>1202</v>
      </c>
      <c r="AZ308" t="s">
        <v>1316</v>
      </c>
      <c r="BD308" t="s">
        <v>87</v>
      </c>
    </row>
    <row r="309" spans="1:56">
      <c r="A309" t="s">
        <v>1563</v>
      </c>
      <c r="B309" t="s">
        <v>90</v>
      </c>
      <c r="C309" t="s">
        <v>1188</v>
      </c>
      <c r="D309" t="s">
        <v>1568</v>
      </c>
      <c r="E309" t="s">
        <v>20</v>
      </c>
      <c r="F309" t="s">
        <v>1191</v>
      </c>
      <c r="G309" t="s">
        <v>1192</v>
      </c>
      <c r="H309" t="s">
        <v>1193</v>
      </c>
      <c r="I309">
        <v>148251</v>
      </c>
      <c r="J309">
        <v>100</v>
      </c>
      <c r="K309" t="s">
        <v>1194</v>
      </c>
      <c r="Q309">
        <v>15.79</v>
      </c>
      <c r="R309" t="s">
        <v>1205</v>
      </c>
      <c r="S309" t="s">
        <v>1206</v>
      </c>
      <c r="T309">
        <v>12</v>
      </c>
      <c r="U309" t="s">
        <v>1197</v>
      </c>
      <c r="W309" t="s">
        <v>1195</v>
      </c>
      <c r="AD309" t="s">
        <v>1198</v>
      </c>
      <c r="AG309" s="3">
        <v>45664</v>
      </c>
      <c r="AI309" t="s">
        <v>969</v>
      </c>
      <c r="AL309" t="s">
        <v>1422</v>
      </c>
      <c r="AM309" t="s">
        <v>1200</v>
      </c>
      <c r="AO309" t="s">
        <v>969</v>
      </c>
      <c r="AS309" t="s">
        <v>1201</v>
      </c>
      <c r="AT309" t="s">
        <v>1201</v>
      </c>
      <c r="AU309" t="s">
        <v>1201</v>
      </c>
      <c r="AV309" t="s">
        <v>1201</v>
      </c>
      <c r="AW309" t="s">
        <v>1202</v>
      </c>
      <c r="AZ309" t="s">
        <v>1316</v>
      </c>
      <c r="BD309" t="s">
        <v>87</v>
      </c>
    </row>
    <row r="310" spans="1:56">
      <c r="A310" t="s">
        <v>1563</v>
      </c>
      <c r="B310" t="s">
        <v>90</v>
      </c>
      <c r="C310" t="s">
        <v>1188</v>
      </c>
      <c r="D310" t="s">
        <v>1569</v>
      </c>
      <c r="E310" t="s">
        <v>20</v>
      </c>
      <c r="F310" t="s">
        <v>1191</v>
      </c>
      <c r="G310" t="s">
        <v>1192</v>
      </c>
      <c r="H310" t="s">
        <v>1193</v>
      </c>
      <c r="I310">
        <v>148249</v>
      </c>
      <c r="J310">
        <v>100</v>
      </c>
      <c r="K310" t="s">
        <v>1194</v>
      </c>
      <c r="Q310">
        <v>12.49</v>
      </c>
      <c r="R310" t="s">
        <v>1205</v>
      </c>
      <c r="S310" t="s">
        <v>1206</v>
      </c>
      <c r="T310">
        <v>12</v>
      </c>
      <c r="U310" t="s">
        <v>1197</v>
      </c>
      <c r="W310" t="s">
        <v>1195</v>
      </c>
      <c r="AD310" t="s">
        <v>1198</v>
      </c>
      <c r="AG310" s="3">
        <v>45664</v>
      </c>
      <c r="AI310" t="s">
        <v>969</v>
      </c>
      <c r="AL310" t="s">
        <v>1243</v>
      </c>
      <c r="AM310" t="s">
        <v>1200</v>
      </c>
      <c r="AO310" t="s">
        <v>969</v>
      </c>
      <c r="AS310" t="s">
        <v>1201</v>
      </c>
      <c r="AT310" t="s">
        <v>1201</v>
      </c>
      <c r="AU310" t="s">
        <v>1201</v>
      </c>
      <c r="AV310" t="s">
        <v>1201</v>
      </c>
      <c r="AW310" t="s">
        <v>1202</v>
      </c>
      <c r="AZ310" t="s">
        <v>1316</v>
      </c>
      <c r="BD310" t="s">
        <v>87</v>
      </c>
    </row>
    <row r="311" spans="1:56">
      <c r="A311" t="s">
        <v>1570</v>
      </c>
      <c r="B311" t="s">
        <v>90</v>
      </c>
      <c r="C311" t="s">
        <v>1188</v>
      </c>
      <c r="D311" t="s">
        <v>1564</v>
      </c>
      <c r="E311" t="s">
        <v>20</v>
      </c>
      <c r="F311" t="s">
        <v>1191</v>
      </c>
      <c r="G311" t="s">
        <v>1192</v>
      </c>
      <c r="H311" t="s">
        <v>1193</v>
      </c>
      <c r="I311">
        <v>147169</v>
      </c>
      <c r="J311">
        <v>100</v>
      </c>
      <c r="K311" t="s">
        <v>1194</v>
      </c>
      <c r="Q311">
        <v>11.69</v>
      </c>
      <c r="R311" t="s">
        <v>1205</v>
      </c>
      <c r="S311" t="s">
        <v>1206</v>
      </c>
      <c r="T311">
        <v>24</v>
      </c>
      <c r="U311" t="s">
        <v>1197</v>
      </c>
      <c r="W311" t="s">
        <v>1195</v>
      </c>
      <c r="AD311" t="s">
        <v>1198</v>
      </c>
      <c r="AG311" s="3">
        <v>45664</v>
      </c>
      <c r="AI311" t="s">
        <v>972</v>
      </c>
      <c r="AL311" t="s">
        <v>1243</v>
      </c>
      <c r="AM311" t="s">
        <v>1200</v>
      </c>
      <c r="AO311" t="s">
        <v>972</v>
      </c>
      <c r="AS311" t="s">
        <v>1201</v>
      </c>
      <c r="AT311" t="s">
        <v>1201</v>
      </c>
      <c r="AU311" t="s">
        <v>1201</v>
      </c>
      <c r="AV311" t="s">
        <v>1201</v>
      </c>
      <c r="AW311" t="s">
        <v>1202</v>
      </c>
      <c r="AZ311" t="s">
        <v>1316</v>
      </c>
      <c r="BD311" t="s">
        <v>87</v>
      </c>
    </row>
    <row r="312" spans="1:56">
      <c r="A312" t="s">
        <v>1570</v>
      </c>
      <c r="B312" t="s">
        <v>90</v>
      </c>
      <c r="C312" t="s">
        <v>1188</v>
      </c>
      <c r="D312" t="s">
        <v>97</v>
      </c>
      <c r="E312" t="s">
        <v>20</v>
      </c>
      <c r="F312" t="s">
        <v>1191</v>
      </c>
      <c r="G312" t="s">
        <v>1192</v>
      </c>
      <c r="H312" t="s">
        <v>1193</v>
      </c>
      <c r="I312">
        <v>147209</v>
      </c>
      <c r="J312">
        <v>100</v>
      </c>
      <c r="K312" t="s">
        <v>1194</v>
      </c>
      <c r="Q312">
        <v>11.49</v>
      </c>
      <c r="R312" t="s">
        <v>1205</v>
      </c>
      <c r="S312" t="s">
        <v>1206</v>
      </c>
      <c r="T312">
        <v>24</v>
      </c>
      <c r="U312" t="s">
        <v>1197</v>
      </c>
      <c r="W312" t="s">
        <v>1195</v>
      </c>
      <c r="AD312" t="s">
        <v>1198</v>
      </c>
      <c r="AG312" s="3">
        <v>45664</v>
      </c>
      <c r="AI312" t="s">
        <v>972</v>
      </c>
      <c r="AL312" t="s">
        <v>1383</v>
      </c>
      <c r="AM312" t="s">
        <v>1200</v>
      </c>
      <c r="AO312" t="s">
        <v>972</v>
      </c>
      <c r="AS312" t="s">
        <v>1201</v>
      </c>
      <c r="AT312" t="s">
        <v>1201</v>
      </c>
      <c r="AU312" t="s">
        <v>1201</v>
      </c>
      <c r="AV312" t="s">
        <v>1201</v>
      </c>
      <c r="AW312" t="s">
        <v>1202</v>
      </c>
      <c r="AZ312" t="s">
        <v>1316</v>
      </c>
      <c r="BD312" t="s">
        <v>87</v>
      </c>
    </row>
    <row r="313" spans="1:56">
      <c r="A313" t="s">
        <v>1570</v>
      </c>
      <c r="B313" t="s">
        <v>90</v>
      </c>
      <c r="C313" t="s">
        <v>1188</v>
      </c>
      <c r="D313" t="s">
        <v>1566</v>
      </c>
      <c r="E313" t="s">
        <v>20</v>
      </c>
      <c r="F313" t="s">
        <v>1191</v>
      </c>
      <c r="G313" t="s">
        <v>1192</v>
      </c>
      <c r="H313" t="s">
        <v>1193</v>
      </c>
      <c r="I313">
        <v>147164</v>
      </c>
      <c r="J313">
        <v>100</v>
      </c>
      <c r="K313" t="s">
        <v>1194</v>
      </c>
      <c r="Q313">
        <v>13.99</v>
      </c>
      <c r="R313" t="s">
        <v>1205</v>
      </c>
      <c r="S313" t="s">
        <v>1206</v>
      </c>
      <c r="T313">
        <v>24</v>
      </c>
      <c r="U313" t="s">
        <v>1197</v>
      </c>
      <c r="W313" t="s">
        <v>1195</v>
      </c>
      <c r="AD313" t="s">
        <v>1198</v>
      </c>
      <c r="AG313" s="3">
        <v>45664</v>
      </c>
      <c r="AI313" t="s">
        <v>972</v>
      </c>
      <c r="AL313" t="s">
        <v>1571</v>
      </c>
      <c r="AM313" t="s">
        <v>1200</v>
      </c>
      <c r="AO313" t="s">
        <v>972</v>
      </c>
      <c r="AS313" t="s">
        <v>1201</v>
      </c>
      <c r="AT313" t="s">
        <v>1201</v>
      </c>
      <c r="AU313" t="s">
        <v>1201</v>
      </c>
      <c r="AV313" t="s">
        <v>1201</v>
      </c>
      <c r="AW313" t="s">
        <v>1202</v>
      </c>
      <c r="AZ313" t="s">
        <v>1316</v>
      </c>
      <c r="BD313" t="s">
        <v>87</v>
      </c>
    </row>
    <row r="314" spans="1:56">
      <c r="A314" t="s">
        <v>1570</v>
      </c>
      <c r="B314" t="s">
        <v>90</v>
      </c>
      <c r="C314" t="s">
        <v>1188</v>
      </c>
      <c r="D314" t="s">
        <v>1567</v>
      </c>
      <c r="E314" t="s">
        <v>20</v>
      </c>
      <c r="F314" t="s">
        <v>1191</v>
      </c>
      <c r="G314" t="s">
        <v>1192</v>
      </c>
      <c r="H314" t="s">
        <v>1193</v>
      </c>
      <c r="I314">
        <v>152512</v>
      </c>
      <c r="J314">
        <v>100</v>
      </c>
      <c r="K314" t="s">
        <v>1194</v>
      </c>
      <c r="Q314">
        <v>13.79</v>
      </c>
      <c r="R314" t="s">
        <v>1205</v>
      </c>
      <c r="S314" t="s">
        <v>1206</v>
      </c>
      <c r="T314">
        <v>24</v>
      </c>
      <c r="U314" t="s">
        <v>1197</v>
      </c>
      <c r="W314" t="s">
        <v>1195</v>
      </c>
      <c r="AD314" t="s">
        <v>1198</v>
      </c>
      <c r="AG314" s="3">
        <v>45664</v>
      </c>
      <c r="AI314" t="s">
        <v>972</v>
      </c>
      <c r="AL314" t="s">
        <v>1413</v>
      </c>
      <c r="AM314" t="s">
        <v>1200</v>
      </c>
      <c r="AO314" t="s">
        <v>972</v>
      </c>
      <c r="AS314" t="s">
        <v>1201</v>
      </c>
      <c r="AT314" t="s">
        <v>1201</v>
      </c>
      <c r="AU314" t="s">
        <v>1201</v>
      </c>
      <c r="AV314" t="s">
        <v>1201</v>
      </c>
      <c r="AW314" t="s">
        <v>1202</v>
      </c>
      <c r="AZ314" t="s">
        <v>1316</v>
      </c>
      <c r="BD314" t="s">
        <v>87</v>
      </c>
    </row>
    <row r="315" spans="1:56">
      <c r="A315" t="s">
        <v>1570</v>
      </c>
      <c r="B315" t="s">
        <v>90</v>
      </c>
      <c r="C315" t="s">
        <v>1188</v>
      </c>
      <c r="D315" t="s">
        <v>1568</v>
      </c>
      <c r="E315" t="s">
        <v>20</v>
      </c>
      <c r="F315" t="s">
        <v>1191</v>
      </c>
      <c r="G315" t="s">
        <v>1192</v>
      </c>
      <c r="H315" t="s">
        <v>1193</v>
      </c>
      <c r="I315">
        <v>147158</v>
      </c>
      <c r="J315">
        <v>100</v>
      </c>
      <c r="K315" t="s">
        <v>1194</v>
      </c>
      <c r="Q315">
        <v>15.99</v>
      </c>
      <c r="R315" t="s">
        <v>1205</v>
      </c>
      <c r="S315" t="s">
        <v>1206</v>
      </c>
      <c r="T315">
        <v>24</v>
      </c>
      <c r="U315" t="s">
        <v>1197</v>
      </c>
      <c r="W315" t="s">
        <v>1195</v>
      </c>
      <c r="AD315" t="s">
        <v>1198</v>
      </c>
      <c r="AG315" s="3">
        <v>45664</v>
      </c>
      <c r="AI315" t="s">
        <v>972</v>
      </c>
      <c r="AL315" t="s">
        <v>1572</v>
      </c>
      <c r="AM315" t="s">
        <v>1200</v>
      </c>
      <c r="AO315" t="s">
        <v>972</v>
      </c>
      <c r="AS315" t="s">
        <v>1201</v>
      </c>
      <c r="AT315" t="s">
        <v>1201</v>
      </c>
      <c r="AU315" t="s">
        <v>1201</v>
      </c>
      <c r="AV315" t="s">
        <v>1201</v>
      </c>
      <c r="AW315" t="s">
        <v>1202</v>
      </c>
      <c r="AZ315" t="s">
        <v>1316</v>
      </c>
      <c r="BD315" t="s">
        <v>87</v>
      </c>
    </row>
    <row r="316" spans="1:56">
      <c r="A316" t="s">
        <v>1570</v>
      </c>
      <c r="B316" t="s">
        <v>90</v>
      </c>
      <c r="C316" t="s">
        <v>1188</v>
      </c>
      <c r="D316" t="s">
        <v>1569</v>
      </c>
      <c r="E316" t="s">
        <v>20</v>
      </c>
      <c r="F316" t="s">
        <v>1191</v>
      </c>
      <c r="G316" t="s">
        <v>1192</v>
      </c>
      <c r="H316" t="s">
        <v>1193</v>
      </c>
      <c r="I316">
        <v>147162</v>
      </c>
      <c r="J316">
        <v>100</v>
      </c>
      <c r="K316" t="s">
        <v>1194</v>
      </c>
      <c r="Q316">
        <v>12.79</v>
      </c>
      <c r="R316" t="s">
        <v>1205</v>
      </c>
      <c r="S316" t="s">
        <v>1206</v>
      </c>
      <c r="T316">
        <v>24</v>
      </c>
      <c r="U316" t="s">
        <v>1197</v>
      </c>
      <c r="W316" t="s">
        <v>1195</v>
      </c>
      <c r="AD316" t="s">
        <v>1198</v>
      </c>
      <c r="AG316" s="3">
        <v>45664</v>
      </c>
      <c r="AI316" t="s">
        <v>972</v>
      </c>
      <c r="AL316" t="s">
        <v>1422</v>
      </c>
      <c r="AM316" t="s">
        <v>1200</v>
      </c>
      <c r="AO316" t="s">
        <v>972</v>
      </c>
      <c r="AS316" t="s">
        <v>1201</v>
      </c>
      <c r="AT316" t="s">
        <v>1201</v>
      </c>
      <c r="AU316" t="s">
        <v>1201</v>
      </c>
      <c r="AV316" t="s">
        <v>1201</v>
      </c>
      <c r="AW316" t="s">
        <v>1202</v>
      </c>
      <c r="AZ316" t="s">
        <v>1316</v>
      </c>
      <c r="BD316" t="s">
        <v>87</v>
      </c>
    </row>
    <row r="317" spans="1:56">
      <c r="A317" t="s">
        <v>1573</v>
      </c>
      <c r="B317" t="s">
        <v>90</v>
      </c>
      <c r="C317" t="s">
        <v>1188</v>
      </c>
      <c r="D317" t="s">
        <v>1567</v>
      </c>
      <c r="E317" t="s">
        <v>20</v>
      </c>
      <c r="F317" t="s">
        <v>1191</v>
      </c>
      <c r="G317" t="s">
        <v>1192</v>
      </c>
      <c r="H317" t="s">
        <v>1193</v>
      </c>
      <c r="I317">
        <v>152513</v>
      </c>
      <c r="J317">
        <v>100</v>
      </c>
      <c r="K317" t="s">
        <v>1194</v>
      </c>
      <c r="Q317">
        <v>13.99</v>
      </c>
      <c r="R317" t="s">
        <v>1205</v>
      </c>
      <c r="S317" t="s">
        <v>1206</v>
      </c>
      <c r="T317">
        <v>36</v>
      </c>
      <c r="U317" t="s">
        <v>1197</v>
      </c>
      <c r="W317" t="s">
        <v>1195</v>
      </c>
      <c r="AD317" t="s">
        <v>1198</v>
      </c>
      <c r="AG317" s="3">
        <v>45664</v>
      </c>
      <c r="AI317" t="s">
        <v>974</v>
      </c>
      <c r="AL317" t="s">
        <v>1549</v>
      </c>
      <c r="AM317" t="s">
        <v>1200</v>
      </c>
      <c r="AO317" t="s">
        <v>974</v>
      </c>
      <c r="AS317" t="s">
        <v>1201</v>
      </c>
      <c r="AT317" t="s">
        <v>1201</v>
      </c>
      <c r="AU317" t="s">
        <v>1201</v>
      </c>
      <c r="AV317" t="s">
        <v>1201</v>
      </c>
      <c r="AW317" t="s">
        <v>1202</v>
      </c>
      <c r="AZ317" t="s">
        <v>1316</v>
      </c>
      <c r="BD317" t="s">
        <v>87</v>
      </c>
    </row>
    <row r="318" spans="1:56">
      <c r="A318" t="s">
        <v>1573</v>
      </c>
      <c r="B318" t="s">
        <v>90</v>
      </c>
      <c r="C318" t="s">
        <v>1188</v>
      </c>
      <c r="D318" t="s">
        <v>1564</v>
      </c>
      <c r="E318" t="s">
        <v>20</v>
      </c>
      <c r="F318" t="s">
        <v>1191</v>
      </c>
      <c r="G318" t="s">
        <v>1192</v>
      </c>
      <c r="H318" t="s">
        <v>1193</v>
      </c>
      <c r="I318">
        <v>147211</v>
      </c>
      <c r="J318">
        <v>100</v>
      </c>
      <c r="K318" t="s">
        <v>1194</v>
      </c>
      <c r="Q318">
        <v>11.99</v>
      </c>
      <c r="R318" t="s">
        <v>1205</v>
      </c>
      <c r="S318" t="s">
        <v>1206</v>
      </c>
      <c r="T318">
        <v>36</v>
      </c>
      <c r="U318" t="s">
        <v>1197</v>
      </c>
      <c r="W318" t="s">
        <v>1195</v>
      </c>
      <c r="AD318" t="s">
        <v>1198</v>
      </c>
      <c r="AG318" s="3">
        <v>45664</v>
      </c>
      <c r="AI318" t="s">
        <v>974</v>
      </c>
      <c r="AL318" t="s">
        <v>1243</v>
      </c>
      <c r="AM318" t="s">
        <v>1200</v>
      </c>
      <c r="AO318" t="s">
        <v>974</v>
      </c>
      <c r="AS318" t="s">
        <v>1201</v>
      </c>
      <c r="AT318" t="s">
        <v>1201</v>
      </c>
      <c r="AU318" t="s">
        <v>1201</v>
      </c>
      <c r="AV318" t="s">
        <v>1201</v>
      </c>
      <c r="AW318" t="s">
        <v>1202</v>
      </c>
      <c r="AZ318" t="s">
        <v>1316</v>
      </c>
      <c r="BD318" t="s">
        <v>87</v>
      </c>
    </row>
    <row r="319" spans="1:56">
      <c r="A319" t="s">
        <v>1573</v>
      </c>
      <c r="B319" t="s">
        <v>90</v>
      </c>
      <c r="C319" t="s">
        <v>1188</v>
      </c>
      <c r="D319" t="s">
        <v>1568</v>
      </c>
      <c r="E319" t="s">
        <v>20</v>
      </c>
      <c r="F319" t="s">
        <v>1191</v>
      </c>
      <c r="G319" t="s">
        <v>1192</v>
      </c>
      <c r="H319" t="s">
        <v>1193</v>
      </c>
      <c r="I319">
        <v>147160</v>
      </c>
      <c r="J319">
        <v>100</v>
      </c>
      <c r="K319" t="s">
        <v>1194</v>
      </c>
      <c r="Q319">
        <v>16.190000000000001</v>
      </c>
      <c r="R319" t="s">
        <v>1205</v>
      </c>
      <c r="S319" t="s">
        <v>1206</v>
      </c>
      <c r="T319">
        <v>36</v>
      </c>
      <c r="U319" t="s">
        <v>1197</v>
      </c>
      <c r="W319" t="s">
        <v>1195</v>
      </c>
      <c r="AD319" t="s">
        <v>1198</v>
      </c>
      <c r="AG319" s="3">
        <v>45664</v>
      </c>
      <c r="AI319" t="s">
        <v>974</v>
      </c>
      <c r="AL319" t="s">
        <v>1249</v>
      </c>
      <c r="AM319" t="s">
        <v>1200</v>
      </c>
      <c r="AO319" t="s">
        <v>974</v>
      </c>
      <c r="AS319" t="s">
        <v>1201</v>
      </c>
      <c r="AT319" t="s">
        <v>1201</v>
      </c>
      <c r="AU319" t="s">
        <v>1201</v>
      </c>
      <c r="AV319" t="s">
        <v>1201</v>
      </c>
      <c r="AW319" t="s">
        <v>1202</v>
      </c>
      <c r="AZ319" t="s">
        <v>1316</v>
      </c>
      <c r="BD319" t="s">
        <v>87</v>
      </c>
    </row>
    <row r="320" spans="1:56">
      <c r="A320" t="s">
        <v>1573</v>
      </c>
      <c r="B320" t="s">
        <v>90</v>
      </c>
      <c r="C320" t="s">
        <v>1188</v>
      </c>
      <c r="D320" t="s">
        <v>97</v>
      </c>
      <c r="E320" t="s">
        <v>20</v>
      </c>
      <c r="F320" t="s">
        <v>1191</v>
      </c>
      <c r="G320" t="s">
        <v>1192</v>
      </c>
      <c r="H320" t="s">
        <v>1193</v>
      </c>
      <c r="I320">
        <v>147166</v>
      </c>
      <c r="J320">
        <v>100</v>
      </c>
      <c r="K320" t="s">
        <v>1194</v>
      </c>
      <c r="Q320">
        <v>11.79</v>
      </c>
      <c r="R320" t="s">
        <v>1205</v>
      </c>
      <c r="S320" t="s">
        <v>1206</v>
      </c>
      <c r="T320">
        <v>36</v>
      </c>
      <c r="U320" t="s">
        <v>1197</v>
      </c>
      <c r="W320" t="s">
        <v>1195</v>
      </c>
      <c r="AD320" t="s">
        <v>1198</v>
      </c>
      <c r="AG320" s="3">
        <v>45664</v>
      </c>
      <c r="AI320" t="s">
        <v>974</v>
      </c>
      <c r="AL320" t="s">
        <v>1574</v>
      </c>
      <c r="AM320" t="s">
        <v>1200</v>
      </c>
      <c r="AO320" t="s">
        <v>974</v>
      </c>
      <c r="AS320" t="s">
        <v>1201</v>
      </c>
      <c r="AT320" t="s">
        <v>1201</v>
      </c>
      <c r="AU320" t="s">
        <v>1201</v>
      </c>
      <c r="AV320" t="s">
        <v>1201</v>
      </c>
      <c r="AW320" t="s">
        <v>1202</v>
      </c>
      <c r="AZ320" t="s">
        <v>1316</v>
      </c>
      <c r="BD320" t="s">
        <v>87</v>
      </c>
    </row>
    <row r="321" spans="1:56">
      <c r="A321" t="s">
        <v>1573</v>
      </c>
      <c r="B321" t="s">
        <v>90</v>
      </c>
      <c r="C321" t="s">
        <v>1188</v>
      </c>
      <c r="D321" t="s">
        <v>1566</v>
      </c>
      <c r="E321" t="s">
        <v>20</v>
      </c>
      <c r="F321" t="s">
        <v>1191</v>
      </c>
      <c r="G321" t="s">
        <v>1192</v>
      </c>
      <c r="H321" t="s">
        <v>1193</v>
      </c>
      <c r="I321">
        <v>147206</v>
      </c>
      <c r="J321">
        <v>100</v>
      </c>
      <c r="K321" t="s">
        <v>1194</v>
      </c>
      <c r="Q321">
        <v>13.99</v>
      </c>
      <c r="R321" t="s">
        <v>1205</v>
      </c>
      <c r="S321" t="s">
        <v>1206</v>
      </c>
      <c r="T321">
        <v>36</v>
      </c>
      <c r="U321" t="s">
        <v>1197</v>
      </c>
      <c r="W321" t="s">
        <v>1195</v>
      </c>
      <c r="AD321" t="s">
        <v>1198</v>
      </c>
      <c r="AG321" s="3">
        <v>45664</v>
      </c>
      <c r="AI321" t="s">
        <v>974</v>
      </c>
      <c r="AL321" t="s">
        <v>1571</v>
      </c>
      <c r="AM321" t="s">
        <v>1200</v>
      </c>
      <c r="AO321" t="s">
        <v>974</v>
      </c>
      <c r="AS321" t="s">
        <v>1201</v>
      </c>
      <c r="AT321" t="s">
        <v>1201</v>
      </c>
      <c r="AU321" t="s">
        <v>1201</v>
      </c>
      <c r="AV321" t="s">
        <v>1201</v>
      </c>
      <c r="AW321" t="s">
        <v>1202</v>
      </c>
      <c r="AZ321" t="s">
        <v>1316</v>
      </c>
      <c r="BD321" t="s">
        <v>87</v>
      </c>
    </row>
    <row r="322" spans="1:56">
      <c r="A322" t="s">
        <v>1573</v>
      </c>
      <c r="B322" t="s">
        <v>90</v>
      </c>
      <c r="C322" t="s">
        <v>1188</v>
      </c>
      <c r="D322" t="s">
        <v>1569</v>
      </c>
      <c r="E322" t="s">
        <v>20</v>
      </c>
      <c r="F322" t="s">
        <v>1191</v>
      </c>
      <c r="G322" t="s">
        <v>1192</v>
      </c>
      <c r="H322" t="s">
        <v>1193</v>
      </c>
      <c r="I322">
        <v>147163</v>
      </c>
      <c r="J322">
        <v>100</v>
      </c>
      <c r="K322" t="s">
        <v>1194</v>
      </c>
      <c r="Q322">
        <v>12.99</v>
      </c>
      <c r="R322" t="s">
        <v>1205</v>
      </c>
      <c r="S322" t="s">
        <v>1206</v>
      </c>
      <c r="T322">
        <v>36</v>
      </c>
      <c r="U322" t="s">
        <v>1197</v>
      </c>
      <c r="W322" t="s">
        <v>1195</v>
      </c>
      <c r="AD322" t="s">
        <v>1198</v>
      </c>
      <c r="AG322" s="3">
        <v>45664</v>
      </c>
      <c r="AI322" t="s">
        <v>974</v>
      </c>
      <c r="AL322" t="s">
        <v>1413</v>
      </c>
      <c r="AM322" t="s">
        <v>1200</v>
      </c>
      <c r="AO322" t="s">
        <v>974</v>
      </c>
      <c r="AS322" t="s">
        <v>1201</v>
      </c>
      <c r="AT322" t="s">
        <v>1201</v>
      </c>
      <c r="AU322" t="s">
        <v>1201</v>
      </c>
      <c r="AV322" t="s">
        <v>1201</v>
      </c>
      <c r="AW322" t="s">
        <v>1202</v>
      </c>
      <c r="AZ322" t="s">
        <v>1316</v>
      </c>
      <c r="BD322" t="s">
        <v>87</v>
      </c>
    </row>
    <row r="323" spans="1:56">
      <c r="A323" t="s">
        <v>1575</v>
      </c>
      <c r="B323" t="s">
        <v>90</v>
      </c>
      <c r="C323" t="s">
        <v>1188</v>
      </c>
      <c r="D323" t="s">
        <v>1576</v>
      </c>
      <c r="E323" t="s">
        <v>1190</v>
      </c>
      <c r="F323" t="s">
        <v>1191</v>
      </c>
      <c r="G323" t="s">
        <v>1192</v>
      </c>
      <c r="H323" t="s">
        <v>1193</v>
      </c>
      <c r="I323">
        <v>152525</v>
      </c>
      <c r="K323" t="s">
        <v>1194</v>
      </c>
      <c r="Q323">
        <v>91.9</v>
      </c>
      <c r="R323" t="s">
        <v>1205</v>
      </c>
      <c r="S323" t="s">
        <v>1196</v>
      </c>
      <c r="T323">
        <v>24</v>
      </c>
      <c r="U323" t="s">
        <v>1197</v>
      </c>
      <c r="W323" t="s">
        <v>1195</v>
      </c>
      <c r="AB323">
        <v>100</v>
      </c>
      <c r="AD323" t="s">
        <v>1198</v>
      </c>
      <c r="AG323" s="3">
        <v>45664</v>
      </c>
      <c r="AI323" t="s">
        <v>100</v>
      </c>
      <c r="AL323" t="s">
        <v>1255</v>
      </c>
      <c r="AM323" t="s">
        <v>1200</v>
      </c>
      <c r="AO323" t="s">
        <v>100</v>
      </c>
      <c r="AS323" t="s">
        <v>1201</v>
      </c>
      <c r="AT323" t="s">
        <v>1201</v>
      </c>
      <c r="AU323" t="s">
        <v>1201</v>
      </c>
      <c r="AV323" t="s">
        <v>1201</v>
      </c>
      <c r="AW323" t="s">
        <v>1202</v>
      </c>
      <c r="AZ323" t="s">
        <v>1316</v>
      </c>
      <c r="BD323" t="s">
        <v>87</v>
      </c>
    </row>
    <row r="324" spans="1:56">
      <c r="A324" t="s">
        <v>1575</v>
      </c>
      <c r="B324" t="s">
        <v>90</v>
      </c>
      <c r="C324" t="s">
        <v>1188</v>
      </c>
      <c r="D324" t="s">
        <v>1567</v>
      </c>
      <c r="E324" t="s">
        <v>1190</v>
      </c>
      <c r="F324" t="s">
        <v>1191</v>
      </c>
      <c r="G324" t="s">
        <v>1192</v>
      </c>
      <c r="H324" t="s">
        <v>1193</v>
      </c>
      <c r="I324">
        <v>152530</v>
      </c>
      <c r="K324" t="s">
        <v>1194</v>
      </c>
      <c r="Q324">
        <v>71.900000000000006</v>
      </c>
      <c r="R324" t="s">
        <v>1205</v>
      </c>
      <c r="S324" t="s">
        <v>1216</v>
      </c>
      <c r="T324">
        <v>24</v>
      </c>
      <c r="U324" t="s">
        <v>1197</v>
      </c>
      <c r="W324" t="s">
        <v>1195</v>
      </c>
      <c r="AB324">
        <v>100</v>
      </c>
      <c r="AD324" t="s">
        <v>1198</v>
      </c>
      <c r="AG324" s="3">
        <v>45664</v>
      </c>
      <c r="AI324" t="s">
        <v>100</v>
      </c>
      <c r="AL324" t="s">
        <v>1255</v>
      </c>
      <c r="AM324" t="s">
        <v>1200</v>
      </c>
      <c r="AO324" t="s">
        <v>100</v>
      </c>
      <c r="AS324" t="s">
        <v>1201</v>
      </c>
      <c r="AT324" t="s">
        <v>1201</v>
      </c>
      <c r="AU324" t="s">
        <v>1201</v>
      </c>
      <c r="AV324" t="s">
        <v>1201</v>
      </c>
      <c r="AW324" t="s">
        <v>1202</v>
      </c>
      <c r="AZ324" t="s">
        <v>1316</v>
      </c>
      <c r="BD324" t="s">
        <v>87</v>
      </c>
    </row>
    <row r="325" spans="1:56">
      <c r="A325" t="s">
        <v>1575</v>
      </c>
      <c r="B325" t="s">
        <v>90</v>
      </c>
      <c r="C325" t="s">
        <v>1188</v>
      </c>
      <c r="D325" t="s">
        <v>1567</v>
      </c>
      <c r="E325" t="s">
        <v>1190</v>
      </c>
      <c r="F325" t="s">
        <v>1191</v>
      </c>
      <c r="G325" t="s">
        <v>1192</v>
      </c>
      <c r="H325" t="s">
        <v>1193</v>
      </c>
      <c r="I325">
        <v>152531</v>
      </c>
      <c r="K325" t="s">
        <v>1194</v>
      </c>
      <c r="Q325">
        <v>64.900000000000006</v>
      </c>
      <c r="R325" t="s">
        <v>1205</v>
      </c>
      <c r="S325" t="s">
        <v>1216</v>
      </c>
      <c r="T325">
        <v>24</v>
      </c>
      <c r="U325" t="s">
        <v>1197</v>
      </c>
      <c r="W325" t="s">
        <v>1195</v>
      </c>
      <c r="AB325">
        <v>100</v>
      </c>
      <c r="AD325" t="s">
        <v>1198</v>
      </c>
      <c r="AG325" s="3">
        <v>45664</v>
      </c>
      <c r="AI325" t="s">
        <v>100</v>
      </c>
      <c r="AL325" t="s">
        <v>1577</v>
      </c>
      <c r="AM325" t="s">
        <v>1200</v>
      </c>
      <c r="AO325" t="s">
        <v>100</v>
      </c>
      <c r="AS325" t="s">
        <v>1201</v>
      </c>
      <c r="AT325" t="s">
        <v>1201</v>
      </c>
      <c r="AU325" t="s">
        <v>1201</v>
      </c>
      <c r="AV325" t="s">
        <v>1201</v>
      </c>
      <c r="AW325" t="s">
        <v>1202</v>
      </c>
      <c r="AZ325" t="s">
        <v>1316</v>
      </c>
      <c r="BD325" t="s">
        <v>87</v>
      </c>
    </row>
    <row r="326" spans="1:56">
      <c r="A326" t="s">
        <v>1575</v>
      </c>
      <c r="B326" t="s">
        <v>90</v>
      </c>
      <c r="C326" t="s">
        <v>1188</v>
      </c>
      <c r="D326" t="s">
        <v>1578</v>
      </c>
      <c r="E326" t="s">
        <v>1190</v>
      </c>
      <c r="F326" t="s">
        <v>1191</v>
      </c>
      <c r="G326" t="s">
        <v>1192</v>
      </c>
      <c r="H326" t="s">
        <v>1193</v>
      </c>
      <c r="I326">
        <v>152521</v>
      </c>
      <c r="K326" t="s">
        <v>1194</v>
      </c>
      <c r="Q326">
        <v>95.9</v>
      </c>
      <c r="R326" t="s">
        <v>1205</v>
      </c>
      <c r="S326" t="s">
        <v>1196</v>
      </c>
      <c r="T326">
        <v>24</v>
      </c>
      <c r="U326" t="s">
        <v>1197</v>
      </c>
      <c r="W326" t="s">
        <v>1195</v>
      </c>
      <c r="AB326">
        <v>100</v>
      </c>
      <c r="AD326" t="s">
        <v>1198</v>
      </c>
      <c r="AG326" s="3">
        <v>45664</v>
      </c>
      <c r="AI326" t="s">
        <v>100</v>
      </c>
      <c r="AL326" t="s">
        <v>1579</v>
      </c>
      <c r="AM326" t="s">
        <v>1200</v>
      </c>
      <c r="AO326" t="s">
        <v>100</v>
      </c>
      <c r="AS326" t="s">
        <v>1201</v>
      </c>
      <c r="AT326" t="s">
        <v>1201</v>
      </c>
      <c r="AU326" t="s">
        <v>1201</v>
      </c>
      <c r="AV326" t="s">
        <v>1201</v>
      </c>
      <c r="AW326" t="s">
        <v>1202</v>
      </c>
      <c r="AZ326" t="s">
        <v>1316</v>
      </c>
      <c r="BD326" t="s">
        <v>87</v>
      </c>
    </row>
    <row r="327" spans="1:56">
      <c r="A327" t="s">
        <v>1575</v>
      </c>
      <c r="B327" t="s">
        <v>90</v>
      </c>
      <c r="C327" t="s">
        <v>1188</v>
      </c>
      <c r="D327" t="s">
        <v>1564</v>
      </c>
      <c r="E327" t="s">
        <v>1190</v>
      </c>
      <c r="F327" t="s">
        <v>1191</v>
      </c>
      <c r="G327" t="s">
        <v>1192</v>
      </c>
      <c r="H327" t="s">
        <v>1193</v>
      </c>
      <c r="I327">
        <v>152532</v>
      </c>
      <c r="K327" t="s">
        <v>1194</v>
      </c>
      <c r="Q327">
        <v>68.900000000000006</v>
      </c>
      <c r="R327" t="s">
        <v>1205</v>
      </c>
      <c r="S327" t="s">
        <v>1196</v>
      </c>
      <c r="T327">
        <v>24</v>
      </c>
      <c r="U327" t="s">
        <v>1197</v>
      </c>
      <c r="W327" t="s">
        <v>1195</v>
      </c>
      <c r="AB327">
        <v>100</v>
      </c>
      <c r="AD327" t="s">
        <v>1198</v>
      </c>
      <c r="AG327" s="3">
        <v>45664</v>
      </c>
      <c r="AI327" t="s">
        <v>100</v>
      </c>
      <c r="AL327" t="s">
        <v>1579</v>
      </c>
      <c r="AM327" t="s">
        <v>1200</v>
      </c>
      <c r="AO327" t="s">
        <v>100</v>
      </c>
      <c r="AS327" t="s">
        <v>1201</v>
      </c>
      <c r="AT327" t="s">
        <v>1201</v>
      </c>
      <c r="AU327" t="s">
        <v>1201</v>
      </c>
      <c r="AV327" t="s">
        <v>1201</v>
      </c>
      <c r="AW327" t="s">
        <v>1202</v>
      </c>
      <c r="AZ327" t="s">
        <v>1316</v>
      </c>
      <c r="BD327" t="s">
        <v>87</v>
      </c>
    </row>
    <row r="328" spans="1:56">
      <c r="A328" t="s">
        <v>1575</v>
      </c>
      <c r="B328" t="s">
        <v>90</v>
      </c>
      <c r="C328" t="s">
        <v>1188</v>
      </c>
      <c r="D328" t="s">
        <v>1566</v>
      </c>
      <c r="E328" t="s">
        <v>1190</v>
      </c>
      <c r="F328" t="s">
        <v>1191</v>
      </c>
      <c r="G328" t="s">
        <v>1192</v>
      </c>
      <c r="H328" t="s">
        <v>1193</v>
      </c>
      <c r="I328">
        <v>152528</v>
      </c>
      <c r="K328" t="s">
        <v>1194</v>
      </c>
      <c r="Q328">
        <v>56.5</v>
      </c>
      <c r="R328" t="s">
        <v>1205</v>
      </c>
      <c r="S328" t="s">
        <v>1196</v>
      </c>
      <c r="T328">
        <v>24</v>
      </c>
      <c r="U328" t="s">
        <v>1197</v>
      </c>
      <c r="W328" t="s">
        <v>1195</v>
      </c>
      <c r="AB328">
        <v>100</v>
      </c>
      <c r="AD328" t="s">
        <v>1198</v>
      </c>
      <c r="AG328" s="3">
        <v>45664</v>
      </c>
      <c r="AI328" t="s">
        <v>100</v>
      </c>
      <c r="AL328" t="s">
        <v>1579</v>
      </c>
      <c r="AM328" t="s">
        <v>1200</v>
      </c>
      <c r="AO328" t="s">
        <v>100</v>
      </c>
      <c r="AS328" t="s">
        <v>1201</v>
      </c>
      <c r="AT328" t="s">
        <v>1201</v>
      </c>
      <c r="AU328" t="s">
        <v>1201</v>
      </c>
      <c r="AV328" t="s">
        <v>1201</v>
      </c>
      <c r="AW328" t="s">
        <v>1202</v>
      </c>
      <c r="AZ328" t="s">
        <v>1316</v>
      </c>
      <c r="BD328" t="s">
        <v>87</v>
      </c>
    </row>
    <row r="329" spans="1:56">
      <c r="A329" t="s">
        <v>1575</v>
      </c>
      <c r="B329" t="s">
        <v>90</v>
      </c>
      <c r="C329" t="s">
        <v>1188</v>
      </c>
      <c r="D329" t="s">
        <v>1578</v>
      </c>
      <c r="E329" t="s">
        <v>1190</v>
      </c>
      <c r="F329" t="s">
        <v>1191</v>
      </c>
      <c r="G329" t="s">
        <v>1192</v>
      </c>
      <c r="H329" t="s">
        <v>1193</v>
      </c>
      <c r="I329">
        <v>152515</v>
      </c>
      <c r="K329" t="s">
        <v>1194</v>
      </c>
      <c r="Q329">
        <v>92.9</v>
      </c>
      <c r="R329" t="s">
        <v>1205</v>
      </c>
      <c r="S329" t="s">
        <v>1196</v>
      </c>
      <c r="T329">
        <v>24</v>
      </c>
      <c r="U329" t="s">
        <v>1197</v>
      </c>
      <c r="W329" t="s">
        <v>1195</v>
      </c>
      <c r="AB329">
        <v>100</v>
      </c>
      <c r="AD329" t="s">
        <v>1198</v>
      </c>
      <c r="AG329" s="3">
        <v>45664</v>
      </c>
      <c r="AI329" t="s">
        <v>100</v>
      </c>
      <c r="AL329" t="s">
        <v>1255</v>
      </c>
      <c r="AM329" t="s">
        <v>1200</v>
      </c>
      <c r="AO329" t="s">
        <v>100</v>
      </c>
      <c r="AS329" t="s">
        <v>1201</v>
      </c>
      <c r="AT329" t="s">
        <v>1201</v>
      </c>
      <c r="AU329" t="s">
        <v>1201</v>
      </c>
      <c r="AV329" t="s">
        <v>1201</v>
      </c>
      <c r="AW329" t="s">
        <v>1202</v>
      </c>
      <c r="AZ329" t="s">
        <v>1316</v>
      </c>
      <c r="BD329" t="s">
        <v>87</v>
      </c>
    </row>
    <row r="330" spans="1:56">
      <c r="A330" t="s">
        <v>1575</v>
      </c>
      <c r="B330" t="s">
        <v>90</v>
      </c>
      <c r="C330" t="s">
        <v>1188</v>
      </c>
      <c r="D330" t="s">
        <v>1569</v>
      </c>
      <c r="E330" t="s">
        <v>1190</v>
      </c>
      <c r="F330" t="s">
        <v>1191</v>
      </c>
      <c r="G330" t="s">
        <v>1192</v>
      </c>
      <c r="H330" t="s">
        <v>1193</v>
      </c>
      <c r="I330">
        <v>152504</v>
      </c>
      <c r="K330" t="s">
        <v>1194</v>
      </c>
      <c r="Q330">
        <v>71.900000000000006</v>
      </c>
      <c r="R330" t="s">
        <v>1205</v>
      </c>
      <c r="S330" t="s">
        <v>1216</v>
      </c>
      <c r="T330">
        <v>24</v>
      </c>
      <c r="U330" t="s">
        <v>1197</v>
      </c>
      <c r="W330" t="s">
        <v>1195</v>
      </c>
      <c r="AB330">
        <v>100</v>
      </c>
      <c r="AD330" t="s">
        <v>1198</v>
      </c>
      <c r="AG330" s="3">
        <v>45664</v>
      </c>
      <c r="AI330" t="s">
        <v>100</v>
      </c>
      <c r="AL330" t="s">
        <v>1579</v>
      </c>
      <c r="AM330" t="s">
        <v>1200</v>
      </c>
      <c r="AO330" t="s">
        <v>100</v>
      </c>
      <c r="AS330" t="s">
        <v>1201</v>
      </c>
      <c r="AT330" t="s">
        <v>1201</v>
      </c>
      <c r="AU330" t="s">
        <v>1201</v>
      </c>
      <c r="AV330" t="s">
        <v>1201</v>
      </c>
      <c r="AW330" t="s">
        <v>1202</v>
      </c>
      <c r="AZ330" t="s">
        <v>1316</v>
      </c>
      <c r="BD330" t="s">
        <v>87</v>
      </c>
    </row>
    <row r="331" spans="1:56">
      <c r="A331" t="s">
        <v>1575</v>
      </c>
      <c r="B331" t="s">
        <v>90</v>
      </c>
      <c r="C331" t="s">
        <v>1188</v>
      </c>
      <c r="D331" t="s">
        <v>1576</v>
      </c>
      <c r="E331" t="s">
        <v>1190</v>
      </c>
      <c r="F331" t="s">
        <v>1191</v>
      </c>
      <c r="G331" t="s">
        <v>1192</v>
      </c>
      <c r="H331" t="s">
        <v>1193</v>
      </c>
      <c r="I331">
        <v>152526</v>
      </c>
      <c r="K331" t="s">
        <v>1194</v>
      </c>
      <c r="Q331">
        <v>92.9</v>
      </c>
      <c r="R331" t="s">
        <v>1205</v>
      </c>
      <c r="S331" t="s">
        <v>1196</v>
      </c>
      <c r="T331">
        <v>24</v>
      </c>
      <c r="U331" t="s">
        <v>1197</v>
      </c>
      <c r="W331" t="s">
        <v>1195</v>
      </c>
      <c r="AB331">
        <v>100</v>
      </c>
      <c r="AD331" t="s">
        <v>1198</v>
      </c>
      <c r="AG331" s="3">
        <v>45664</v>
      </c>
      <c r="AI331" t="s">
        <v>100</v>
      </c>
      <c r="AL331" t="s">
        <v>1577</v>
      </c>
      <c r="AM331" t="s">
        <v>1200</v>
      </c>
      <c r="AO331" t="s">
        <v>100</v>
      </c>
      <c r="AS331" t="s">
        <v>1201</v>
      </c>
      <c r="AT331" t="s">
        <v>1201</v>
      </c>
      <c r="AU331" t="s">
        <v>1201</v>
      </c>
      <c r="AV331" t="s">
        <v>1201</v>
      </c>
      <c r="AW331" t="s">
        <v>1202</v>
      </c>
      <c r="AZ331" t="s">
        <v>1316</v>
      </c>
      <c r="BD331" t="s">
        <v>87</v>
      </c>
    </row>
    <row r="332" spans="1:56">
      <c r="A332" t="s">
        <v>1575</v>
      </c>
      <c r="B332" t="s">
        <v>90</v>
      </c>
      <c r="C332" t="s">
        <v>1188</v>
      </c>
      <c r="D332" t="s">
        <v>1569</v>
      </c>
      <c r="E332" t="s">
        <v>1190</v>
      </c>
      <c r="F332" t="s">
        <v>1191</v>
      </c>
      <c r="G332" t="s">
        <v>1192</v>
      </c>
      <c r="H332" t="s">
        <v>1193</v>
      </c>
      <c r="I332">
        <v>152503</v>
      </c>
      <c r="K332" t="s">
        <v>1194</v>
      </c>
      <c r="Q332">
        <v>69.900000000000006</v>
      </c>
      <c r="R332" t="s">
        <v>1205</v>
      </c>
      <c r="S332" t="s">
        <v>1216</v>
      </c>
      <c r="T332">
        <v>24</v>
      </c>
      <c r="U332" t="s">
        <v>1197</v>
      </c>
      <c r="W332" t="s">
        <v>1195</v>
      </c>
      <c r="AB332">
        <v>100</v>
      </c>
      <c r="AD332" t="s">
        <v>1198</v>
      </c>
      <c r="AG332" s="3">
        <v>45664</v>
      </c>
      <c r="AI332" t="s">
        <v>100</v>
      </c>
      <c r="AL332" t="s">
        <v>1333</v>
      </c>
      <c r="AM332" t="s">
        <v>1200</v>
      </c>
      <c r="AO332" t="s">
        <v>100</v>
      </c>
      <c r="AS332" t="s">
        <v>1201</v>
      </c>
      <c r="AT332" t="s">
        <v>1201</v>
      </c>
      <c r="AU332" t="s">
        <v>1201</v>
      </c>
      <c r="AV332" t="s">
        <v>1201</v>
      </c>
      <c r="AW332" t="s">
        <v>1202</v>
      </c>
      <c r="AZ332" t="s">
        <v>1316</v>
      </c>
      <c r="BD332" t="s">
        <v>87</v>
      </c>
    </row>
    <row r="333" spans="1:56">
      <c r="A333" t="s">
        <v>1575</v>
      </c>
      <c r="B333" t="s">
        <v>90</v>
      </c>
      <c r="C333" t="s">
        <v>1188</v>
      </c>
      <c r="D333" t="s">
        <v>1564</v>
      </c>
      <c r="E333" t="s">
        <v>1190</v>
      </c>
      <c r="F333" t="s">
        <v>1191</v>
      </c>
      <c r="G333" t="s">
        <v>1192</v>
      </c>
      <c r="H333" t="s">
        <v>1193</v>
      </c>
      <c r="I333">
        <v>152510</v>
      </c>
      <c r="K333" t="s">
        <v>1194</v>
      </c>
      <c r="Q333">
        <v>65.900000000000006</v>
      </c>
      <c r="R333" t="s">
        <v>1205</v>
      </c>
      <c r="S333" t="s">
        <v>1196</v>
      </c>
      <c r="T333">
        <v>24</v>
      </c>
      <c r="U333" t="s">
        <v>1197</v>
      </c>
      <c r="W333" t="s">
        <v>1195</v>
      </c>
      <c r="AB333">
        <v>100</v>
      </c>
      <c r="AD333" t="s">
        <v>1198</v>
      </c>
      <c r="AG333" s="3">
        <v>45664</v>
      </c>
      <c r="AI333" t="s">
        <v>100</v>
      </c>
      <c r="AL333" t="s">
        <v>1333</v>
      </c>
      <c r="AM333" t="s">
        <v>1200</v>
      </c>
      <c r="AO333" t="s">
        <v>100</v>
      </c>
      <c r="AS333" t="s">
        <v>1201</v>
      </c>
      <c r="AT333" t="s">
        <v>1201</v>
      </c>
      <c r="AU333" t="s">
        <v>1201</v>
      </c>
      <c r="AV333" t="s">
        <v>1201</v>
      </c>
      <c r="AW333" t="s">
        <v>1202</v>
      </c>
      <c r="AZ333" t="s">
        <v>1316</v>
      </c>
      <c r="BD333" t="s">
        <v>87</v>
      </c>
    </row>
    <row r="334" spans="1:56">
      <c r="A334" t="s">
        <v>1575</v>
      </c>
      <c r="B334" t="s">
        <v>90</v>
      </c>
      <c r="C334" t="s">
        <v>1188</v>
      </c>
      <c r="D334" t="s">
        <v>1580</v>
      </c>
      <c r="E334" t="s">
        <v>1190</v>
      </c>
      <c r="F334" t="s">
        <v>1191</v>
      </c>
      <c r="G334" t="s">
        <v>1192</v>
      </c>
      <c r="H334" t="s">
        <v>1193</v>
      </c>
      <c r="I334">
        <v>152508</v>
      </c>
      <c r="K334" t="s">
        <v>1194</v>
      </c>
      <c r="Q334">
        <v>64.900000000000006</v>
      </c>
      <c r="R334" t="s">
        <v>1205</v>
      </c>
      <c r="S334" t="s">
        <v>1216</v>
      </c>
      <c r="T334">
        <v>24</v>
      </c>
      <c r="U334" t="s">
        <v>1197</v>
      </c>
      <c r="W334" t="s">
        <v>1195</v>
      </c>
      <c r="AB334">
        <v>100</v>
      </c>
      <c r="AD334" t="s">
        <v>1198</v>
      </c>
      <c r="AG334" s="3">
        <v>45664</v>
      </c>
      <c r="AI334" t="s">
        <v>100</v>
      </c>
      <c r="AL334" t="s">
        <v>1577</v>
      </c>
      <c r="AM334" t="s">
        <v>1200</v>
      </c>
      <c r="AO334" t="s">
        <v>100</v>
      </c>
      <c r="AS334" t="s">
        <v>1201</v>
      </c>
      <c r="AT334" t="s">
        <v>1201</v>
      </c>
      <c r="AU334" t="s">
        <v>1201</v>
      </c>
      <c r="AV334" t="s">
        <v>1201</v>
      </c>
      <c r="AW334" t="s">
        <v>1202</v>
      </c>
      <c r="AZ334" t="s">
        <v>1316</v>
      </c>
      <c r="BD334" t="s">
        <v>87</v>
      </c>
    </row>
    <row r="335" spans="1:56">
      <c r="A335" t="s">
        <v>1575</v>
      </c>
      <c r="B335" t="s">
        <v>90</v>
      </c>
      <c r="C335" t="s">
        <v>1188</v>
      </c>
      <c r="D335" t="s">
        <v>1566</v>
      </c>
      <c r="E335" t="s">
        <v>1190</v>
      </c>
      <c r="F335" t="s">
        <v>1191</v>
      </c>
      <c r="G335" t="s">
        <v>1192</v>
      </c>
      <c r="H335" t="s">
        <v>1193</v>
      </c>
      <c r="I335">
        <v>152527</v>
      </c>
      <c r="K335" t="s">
        <v>1194</v>
      </c>
      <c r="Q335">
        <v>51</v>
      </c>
      <c r="R335" t="s">
        <v>1205</v>
      </c>
      <c r="S335" t="s">
        <v>1196</v>
      </c>
      <c r="T335">
        <v>24</v>
      </c>
      <c r="U335" t="s">
        <v>1197</v>
      </c>
      <c r="W335" t="s">
        <v>1195</v>
      </c>
      <c r="AB335">
        <v>100</v>
      </c>
      <c r="AD335" t="s">
        <v>1198</v>
      </c>
      <c r="AG335" s="3">
        <v>45664</v>
      </c>
      <c r="AI335" t="s">
        <v>100</v>
      </c>
      <c r="AL335" t="s">
        <v>1255</v>
      </c>
      <c r="AM335" t="s">
        <v>1200</v>
      </c>
      <c r="AO335" t="s">
        <v>100</v>
      </c>
      <c r="AS335" t="s">
        <v>1201</v>
      </c>
      <c r="AT335" t="s">
        <v>1201</v>
      </c>
      <c r="AU335" t="s">
        <v>1201</v>
      </c>
      <c r="AV335" t="s">
        <v>1201</v>
      </c>
      <c r="AW335" t="s">
        <v>1202</v>
      </c>
      <c r="AZ335" t="s">
        <v>1316</v>
      </c>
      <c r="BD335" t="s">
        <v>87</v>
      </c>
    </row>
    <row r="336" spans="1:56">
      <c r="A336" t="s">
        <v>1575</v>
      </c>
      <c r="B336" t="s">
        <v>90</v>
      </c>
      <c r="C336" t="s">
        <v>1188</v>
      </c>
      <c r="D336" t="s">
        <v>97</v>
      </c>
      <c r="E336" t="s">
        <v>1190</v>
      </c>
      <c r="F336" t="s">
        <v>1191</v>
      </c>
      <c r="G336" t="s">
        <v>1192</v>
      </c>
      <c r="H336" t="s">
        <v>1193</v>
      </c>
      <c r="I336">
        <v>152529</v>
      </c>
      <c r="K336" t="s">
        <v>1194</v>
      </c>
      <c r="Q336">
        <v>63.9</v>
      </c>
      <c r="R336" t="s">
        <v>1205</v>
      </c>
      <c r="S336" t="s">
        <v>1216</v>
      </c>
      <c r="T336">
        <v>24</v>
      </c>
      <c r="U336" t="s">
        <v>1197</v>
      </c>
      <c r="W336" t="s">
        <v>1195</v>
      </c>
      <c r="AB336">
        <v>100</v>
      </c>
      <c r="AD336" t="s">
        <v>1198</v>
      </c>
      <c r="AG336" s="3">
        <v>45664</v>
      </c>
      <c r="AI336" t="s">
        <v>100</v>
      </c>
      <c r="AL336" t="s">
        <v>1526</v>
      </c>
      <c r="AM336" t="s">
        <v>1200</v>
      </c>
      <c r="AO336" t="s">
        <v>100</v>
      </c>
      <c r="AS336" t="s">
        <v>1201</v>
      </c>
      <c r="AT336" t="s">
        <v>1201</v>
      </c>
      <c r="AU336" t="s">
        <v>1201</v>
      </c>
      <c r="AV336" t="s">
        <v>1201</v>
      </c>
      <c r="AW336" t="s">
        <v>1202</v>
      </c>
      <c r="AZ336" t="s">
        <v>1316</v>
      </c>
      <c r="BD336" t="s">
        <v>87</v>
      </c>
    </row>
    <row r="337" spans="1:56">
      <c r="A337" t="s">
        <v>1575</v>
      </c>
      <c r="B337" t="s">
        <v>90</v>
      </c>
      <c r="C337" t="s">
        <v>1188</v>
      </c>
      <c r="D337" t="s">
        <v>97</v>
      </c>
      <c r="E337" t="s">
        <v>1190</v>
      </c>
      <c r="F337" t="s">
        <v>1191</v>
      </c>
      <c r="G337" t="s">
        <v>1192</v>
      </c>
      <c r="H337" t="s">
        <v>1193</v>
      </c>
      <c r="I337">
        <v>152509</v>
      </c>
      <c r="K337" t="s">
        <v>1194</v>
      </c>
      <c r="Q337">
        <v>65.900000000000006</v>
      </c>
      <c r="R337" t="s">
        <v>1205</v>
      </c>
      <c r="S337" t="s">
        <v>1216</v>
      </c>
      <c r="T337">
        <v>24</v>
      </c>
      <c r="U337" t="s">
        <v>1197</v>
      </c>
      <c r="W337" t="s">
        <v>1195</v>
      </c>
      <c r="AB337">
        <v>100</v>
      </c>
      <c r="AD337" t="s">
        <v>1198</v>
      </c>
      <c r="AG337" s="3">
        <v>45664</v>
      </c>
      <c r="AI337" t="s">
        <v>100</v>
      </c>
      <c r="AL337" t="s">
        <v>1577</v>
      </c>
      <c r="AM337" t="s">
        <v>1200</v>
      </c>
      <c r="AO337" t="s">
        <v>100</v>
      </c>
      <c r="AS337" t="s">
        <v>1201</v>
      </c>
      <c r="AT337" t="s">
        <v>1201</v>
      </c>
      <c r="AU337" t="s">
        <v>1201</v>
      </c>
      <c r="AV337" t="s">
        <v>1201</v>
      </c>
      <c r="AW337" t="s">
        <v>1202</v>
      </c>
      <c r="AZ337" t="s">
        <v>1316</v>
      </c>
      <c r="BD337" t="s">
        <v>87</v>
      </c>
    </row>
    <row r="338" spans="1:56">
      <c r="A338" t="s">
        <v>1575</v>
      </c>
      <c r="B338" t="s">
        <v>90</v>
      </c>
      <c r="C338" t="s">
        <v>1188</v>
      </c>
      <c r="D338" t="s">
        <v>1580</v>
      </c>
      <c r="E338" t="s">
        <v>1190</v>
      </c>
      <c r="F338" t="s">
        <v>1191</v>
      </c>
      <c r="G338" t="s">
        <v>1192</v>
      </c>
      <c r="H338" t="s">
        <v>1193</v>
      </c>
      <c r="I338">
        <v>152507</v>
      </c>
      <c r="K338" t="s">
        <v>1194</v>
      </c>
      <c r="Q338">
        <v>59.9</v>
      </c>
      <c r="R338" t="s">
        <v>1205</v>
      </c>
      <c r="S338" t="s">
        <v>1216</v>
      </c>
      <c r="T338">
        <v>24</v>
      </c>
      <c r="U338" t="s">
        <v>1197</v>
      </c>
      <c r="W338" t="s">
        <v>1195</v>
      </c>
      <c r="AB338">
        <v>100</v>
      </c>
      <c r="AD338" t="s">
        <v>1198</v>
      </c>
      <c r="AG338" s="3">
        <v>45664</v>
      </c>
      <c r="AI338" t="s">
        <v>100</v>
      </c>
      <c r="AL338" t="s">
        <v>1255</v>
      </c>
      <c r="AM338" t="s">
        <v>1200</v>
      </c>
      <c r="AO338" t="s">
        <v>100</v>
      </c>
      <c r="AS338" t="s">
        <v>1201</v>
      </c>
      <c r="AT338" t="s">
        <v>1201</v>
      </c>
      <c r="AU338" t="s">
        <v>1201</v>
      </c>
      <c r="AV338" t="s">
        <v>1201</v>
      </c>
      <c r="AW338" t="s">
        <v>1202</v>
      </c>
      <c r="AZ338" t="s">
        <v>1316</v>
      </c>
      <c r="BD338" t="s">
        <v>87</v>
      </c>
    </row>
    <row r="339" spans="1:56">
      <c r="A339" t="s">
        <v>1581</v>
      </c>
      <c r="B339" t="s">
        <v>66</v>
      </c>
      <c r="C339" t="s">
        <v>1188</v>
      </c>
      <c r="D339" t="s">
        <v>1582</v>
      </c>
      <c r="E339" t="s">
        <v>20</v>
      </c>
      <c r="F339" t="s">
        <v>1191</v>
      </c>
      <c r="G339" t="s">
        <v>1192</v>
      </c>
      <c r="H339" t="s">
        <v>1193</v>
      </c>
      <c r="I339">
        <v>151878</v>
      </c>
      <c r="J339">
        <v>100</v>
      </c>
      <c r="K339" t="s">
        <v>1194</v>
      </c>
      <c r="Q339">
        <v>16.29</v>
      </c>
      <c r="R339" t="s">
        <v>1205</v>
      </c>
      <c r="S339" t="s">
        <v>1206</v>
      </c>
      <c r="T339">
        <v>12</v>
      </c>
      <c r="U339" t="s">
        <v>1197</v>
      </c>
      <c r="W339" t="s">
        <v>1195</v>
      </c>
      <c r="AB339">
        <v>100</v>
      </c>
      <c r="AD339" t="s">
        <v>1198</v>
      </c>
      <c r="AG339" s="3">
        <v>45664</v>
      </c>
      <c r="AI339" t="s">
        <v>29</v>
      </c>
      <c r="AL339" t="s">
        <v>1583</v>
      </c>
      <c r="AM339" t="s">
        <v>1200</v>
      </c>
      <c r="AO339" t="s">
        <v>29</v>
      </c>
      <c r="AS339" t="s">
        <v>1201</v>
      </c>
      <c r="AT339" t="s">
        <v>1201</v>
      </c>
      <c r="AU339" t="s">
        <v>1201</v>
      </c>
      <c r="AV339" t="s">
        <v>1201</v>
      </c>
      <c r="AW339" t="s">
        <v>1202</v>
      </c>
      <c r="AZ339" t="s">
        <v>64</v>
      </c>
      <c r="BD339" t="s">
        <v>64</v>
      </c>
    </row>
    <row r="340" spans="1:56">
      <c r="A340" t="s">
        <v>1581</v>
      </c>
      <c r="B340" t="s">
        <v>66</v>
      </c>
      <c r="C340" t="s">
        <v>1188</v>
      </c>
      <c r="D340" t="s">
        <v>1584</v>
      </c>
      <c r="E340" t="s">
        <v>20</v>
      </c>
      <c r="F340" t="s">
        <v>1191</v>
      </c>
      <c r="G340" t="s">
        <v>1192</v>
      </c>
      <c r="H340" t="s">
        <v>1193</v>
      </c>
      <c r="I340">
        <v>151880</v>
      </c>
      <c r="J340">
        <v>100</v>
      </c>
      <c r="K340" t="s">
        <v>1194</v>
      </c>
      <c r="Q340">
        <v>16.29</v>
      </c>
      <c r="R340" t="s">
        <v>1205</v>
      </c>
      <c r="S340" t="s">
        <v>1206</v>
      </c>
      <c r="T340">
        <v>12</v>
      </c>
      <c r="U340" t="s">
        <v>1197</v>
      </c>
      <c r="W340" t="s">
        <v>1195</v>
      </c>
      <c r="AB340">
        <v>100</v>
      </c>
      <c r="AD340" t="s">
        <v>1198</v>
      </c>
      <c r="AG340" s="3">
        <v>45664</v>
      </c>
      <c r="AI340" t="s">
        <v>29</v>
      </c>
      <c r="AL340" t="s">
        <v>1585</v>
      </c>
      <c r="AM340" t="s">
        <v>1200</v>
      </c>
      <c r="AO340" t="s">
        <v>29</v>
      </c>
      <c r="AS340" t="s">
        <v>1201</v>
      </c>
      <c r="AT340" t="s">
        <v>1201</v>
      </c>
      <c r="AU340" t="s">
        <v>1201</v>
      </c>
      <c r="AV340" t="s">
        <v>1201</v>
      </c>
      <c r="AW340" t="s">
        <v>1202</v>
      </c>
      <c r="AZ340" t="s">
        <v>64</v>
      </c>
      <c r="BD340" t="s">
        <v>64</v>
      </c>
    </row>
    <row r="341" spans="1:56">
      <c r="A341" t="s">
        <v>1586</v>
      </c>
      <c r="B341" t="s">
        <v>21</v>
      </c>
      <c r="C341" t="s">
        <v>1188</v>
      </c>
      <c r="D341" t="s">
        <v>1241</v>
      </c>
      <c r="E341" t="s">
        <v>20</v>
      </c>
      <c r="F341" t="s">
        <v>1230</v>
      </c>
      <c r="G341" t="s">
        <v>1192</v>
      </c>
      <c r="H341" t="s">
        <v>1193</v>
      </c>
      <c r="I341">
        <v>151608</v>
      </c>
      <c r="J341">
        <v>100</v>
      </c>
      <c r="K341" t="s">
        <v>1194</v>
      </c>
      <c r="Q341">
        <v>13.49</v>
      </c>
      <c r="R341" t="s">
        <v>1205</v>
      </c>
      <c r="S341" t="s">
        <v>1206</v>
      </c>
      <c r="T341">
        <v>12</v>
      </c>
      <c r="U341" t="s">
        <v>1197</v>
      </c>
      <c r="W341" t="s">
        <v>1195</v>
      </c>
      <c r="AB341">
        <v>100</v>
      </c>
      <c r="AD341" t="s">
        <v>1198</v>
      </c>
      <c r="AG341" s="3">
        <v>45664</v>
      </c>
      <c r="AI341" t="s">
        <v>29</v>
      </c>
      <c r="AL341" t="s">
        <v>1587</v>
      </c>
      <c r="AM341" t="s">
        <v>1200</v>
      </c>
      <c r="AO341" t="s">
        <v>29</v>
      </c>
      <c r="AS341" t="s">
        <v>1201</v>
      </c>
      <c r="AT341" t="s">
        <v>1201</v>
      </c>
      <c r="AU341" t="s">
        <v>1201</v>
      </c>
      <c r="AV341" t="s">
        <v>1201</v>
      </c>
      <c r="AW341" t="s">
        <v>1202</v>
      </c>
      <c r="AZ341" t="s">
        <v>17</v>
      </c>
      <c r="BD341" t="s">
        <v>17</v>
      </c>
    </row>
    <row r="342" spans="1:56">
      <c r="A342" t="s">
        <v>1586</v>
      </c>
      <c r="B342" t="s">
        <v>21</v>
      </c>
      <c r="C342" t="s">
        <v>1188</v>
      </c>
      <c r="D342" t="s">
        <v>1244</v>
      </c>
      <c r="E342" t="s">
        <v>20</v>
      </c>
      <c r="F342" t="s">
        <v>1230</v>
      </c>
      <c r="G342" t="s">
        <v>1192</v>
      </c>
      <c r="H342" t="s">
        <v>1193</v>
      </c>
      <c r="I342">
        <v>150737</v>
      </c>
      <c r="J342">
        <v>100</v>
      </c>
      <c r="K342" t="s">
        <v>1194</v>
      </c>
      <c r="Q342">
        <v>13.25</v>
      </c>
      <c r="R342" t="s">
        <v>1205</v>
      </c>
      <c r="S342" t="s">
        <v>1206</v>
      </c>
      <c r="T342">
        <v>12</v>
      </c>
      <c r="U342" t="s">
        <v>1197</v>
      </c>
      <c r="W342" t="s">
        <v>1195</v>
      </c>
      <c r="AB342">
        <v>100</v>
      </c>
      <c r="AD342" t="s">
        <v>1198</v>
      </c>
      <c r="AG342" s="3">
        <v>45664</v>
      </c>
      <c r="AI342" t="s">
        <v>29</v>
      </c>
      <c r="AL342" t="s">
        <v>1588</v>
      </c>
      <c r="AM342" t="s">
        <v>1200</v>
      </c>
      <c r="AO342" t="s">
        <v>29</v>
      </c>
      <c r="AS342" t="s">
        <v>1201</v>
      </c>
      <c r="AT342" t="s">
        <v>1201</v>
      </c>
      <c r="AU342" t="s">
        <v>1201</v>
      </c>
      <c r="AV342" t="s">
        <v>1201</v>
      </c>
      <c r="AW342" t="s">
        <v>1202</v>
      </c>
      <c r="AZ342" t="s">
        <v>17</v>
      </c>
      <c r="BD342" t="s">
        <v>17</v>
      </c>
    </row>
    <row r="343" spans="1:56">
      <c r="A343" t="s">
        <v>1586</v>
      </c>
      <c r="B343" t="s">
        <v>21</v>
      </c>
      <c r="C343" t="s">
        <v>1188</v>
      </c>
      <c r="D343" t="s">
        <v>1248</v>
      </c>
      <c r="E343" t="s">
        <v>20</v>
      </c>
      <c r="F343" t="s">
        <v>1230</v>
      </c>
      <c r="G343" t="s">
        <v>1192</v>
      </c>
      <c r="H343" t="s">
        <v>1193</v>
      </c>
      <c r="I343">
        <v>150771</v>
      </c>
      <c r="J343">
        <v>100</v>
      </c>
      <c r="K343" t="s">
        <v>1194</v>
      </c>
      <c r="Q343">
        <v>13.19</v>
      </c>
      <c r="R343" t="s">
        <v>1205</v>
      </c>
      <c r="S343" t="s">
        <v>1206</v>
      </c>
      <c r="T343">
        <v>12</v>
      </c>
      <c r="U343" t="s">
        <v>1197</v>
      </c>
      <c r="W343" t="s">
        <v>1195</v>
      </c>
      <c r="AB343">
        <v>100</v>
      </c>
      <c r="AD343" t="s">
        <v>1198</v>
      </c>
      <c r="AG343" s="3">
        <v>45664</v>
      </c>
      <c r="AI343" t="s">
        <v>29</v>
      </c>
      <c r="AL343" t="s">
        <v>1589</v>
      </c>
      <c r="AM343" t="s">
        <v>1200</v>
      </c>
      <c r="AO343" t="s">
        <v>29</v>
      </c>
      <c r="AS343" t="s">
        <v>1201</v>
      </c>
      <c r="AT343" t="s">
        <v>1201</v>
      </c>
      <c r="AU343" t="s">
        <v>1201</v>
      </c>
      <c r="AV343" t="s">
        <v>1201</v>
      </c>
      <c r="AW343" t="s">
        <v>1202</v>
      </c>
      <c r="AZ343" t="s">
        <v>17</v>
      </c>
      <c r="BD343" t="s">
        <v>17</v>
      </c>
    </row>
    <row r="344" spans="1:56">
      <c r="A344" t="s">
        <v>1586</v>
      </c>
      <c r="B344" t="s">
        <v>21</v>
      </c>
      <c r="C344" t="s">
        <v>1188</v>
      </c>
      <c r="D344" t="s">
        <v>1246</v>
      </c>
      <c r="E344" t="s">
        <v>20</v>
      </c>
      <c r="F344" t="s">
        <v>1230</v>
      </c>
      <c r="G344" t="s">
        <v>1192</v>
      </c>
      <c r="H344" t="s">
        <v>1193</v>
      </c>
      <c r="I344">
        <v>150739</v>
      </c>
      <c r="J344">
        <v>100</v>
      </c>
      <c r="K344" t="s">
        <v>1194</v>
      </c>
      <c r="Q344">
        <v>13.59</v>
      </c>
      <c r="R344" t="s">
        <v>1205</v>
      </c>
      <c r="S344" t="s">
        <v>1206</v>
      </c>
      <c r="T344">
        <v>12</v>
      </c>
      <c r="U344" t="s">
        <v>1197</v>
      </c>
      <c r="W344" t="s">
        <v>1195</v>
      </c>
      <c r="AB344">
        <v>100</v>
      </c>
      <c r="AD344" t="s">
        <v>1198</v>
      </c>
      <c r="AG344" s="3">
        <v>45664</v>
      </c>
      <c r="AI344" t="s">
        <v>29</v>
      </c>
      <c r="AL344" t="s">
        <v>1590</v>
      </c>
      <c r="AM344" t="s">
        <v>1200</v>
      </c>
      <c r="AO344" t="s">
        <v>29</v>
      </c>
      <c r="AS344" t="s">
        <v>1201</v>
      </c>
      <c r="AT344" t="s">
        <v>1201</v>
      </c>
      <c r="AU344" t="s">
        <v>1201</v>
      </c>
      <c r="AV344" t="s">
        <v>1201</v>
      </c>
      <c r="AW344" t="s">
        <v>1202</v>
      </c>
      <c r="AZ344" t="s">
        <v>17</v>
      </c>
      <c r="BD344" t="s">
        <v>17</v>
      </c>
    </row>
    <row r="345" spans="1:56">
      <c r="A345" t="s">
        <v>1591</v>
      </c>
      <c r="B345" t="s">
        <v>66</v>
      </c>
      <c r="C345" t="s">
        <v>1188</v>
      </c>
      <c r="D345" t="s">
        <v>1584</v>
      </c>
      <c r="E345" t="s">
        <v>20</v>
      </c>
      <c r="F345" t="s">
        <v>1191</v>
      </c>
      <c r="G345" t="s">
        <v>1192</v>
      </c>
      <c r="H345" t="s">
        <v>1193</v>
      </c>
      <c r="I345">
        <v>151879</v>
      </c>
      <c r="K345" t="s">
        <v>1194</v>
      </c>
      <c r="Q345">
        <v>15.99</v>
      </c>
      <c r="R345" t="s">
        <v>1205</v>
      </c>
      <c r="S345" t="s">
        <v>1206</v>
      </c>
      <c r="T345">
        <v>12</v>
      </c>
      <c r="U345" t="s">
        <v>1197</v>
      </c>
      <c r="W345" t="s">
        <v>1195</v>
      </c>
      <c r="AB345">
        <v>100</v>
      </c>
      <c r="AD345" t="s">
        <v>1198</v>
      </c>
      <c r="AG345" s="3">
        <v>45664</v>
      </c>
      <c r="AI345" t="s">
        <v>19</v>
      </c>
      <c r="AL345" t="s">
        <v>1592</v>
      </c>
      <c r="AM345" t="s">
        <v>1200</v>
      </c>
      <c r="AO345" t="s">
        <v>19</v>
      </c>
      <c r="AS345" t="s">
        <v>1201</v>
      </c>
      <c r="AT345" t="s">
        <v>1201</v>
      </c>
      <c r="AU345" t="s">
        <v>1201</v>
      </c>
      <c r="AV345" t="s">
        <v>1201</v>
      </c>
      <c r="AW345" t="s">
        <v>1202</v>
      </c>
      <c r="AZ345" t="s">
        <v>64</v>
      </c>
      <c r="BD345" t="s">
        <v>64</v>
      </c>
    </row>
    <row r="346" spans="1:56">
      <c r="A346" t="s">
        <v>1591</v>
      </c>
      <c r="B346" t="s">
        <v>66</v>
      </c>
      <c r="C346" t="s">
        <v>1188</v>
      </c>
      <c r="D346" t="s">
        <v>1582</v>
      </c>
      <c r="E346" t="s">
        <v>20</v>
      </c>
      <c r="F346" t="s">
        <v>1191</v>
      </c>
      <c r="G346" t="s">
        <v>1192</v>
      </c>
      <c r="H346" t="s">
        <v>1193</v>
      </c>
      <c r="I346">
        <v>151877</v>
      </c>
      <c r="K346" t="s">
        <v>1194</v>
      </c>
      <c r="Q346">
        <v>15.99</v>
      </c>
      <c r="R346" t="s">
        <v>1205</v>
      </c>
      <c r="S346" t="s">
        <v>1206</v>
      </c>
      <c r="T346">
        <v>12</v>
      </c>
      <c r="U346" t="s">
        <v>1197</v>
      </c>
      <c r="W346" t="s">
        <v>1195</v>
      </c>
      <c r="AB346">
        <v>100</v>
      </c>
      <c r="AD346" t="s">
        <v>1198</v>
      </c>
      <c r="AG346" s="3">
        <v>45664</v>
      </c>
      <c r="AI346" t="s">
        <v>19</v>
      </c>
      <c r="AL346" t="s">
        <v>1593</v>
      </c>
      <c r="AM346" t="s">
        <v>1200</v>
      </c>
      <c r="AO346" t="s">
        <v>19</v>
      </c>
      <c r="AS346" t="s">
        <v>1201</v>
      </c>
      <c r="AT346" t="s">
        <v>1201</v>
      </c>
      <c r="AU346" t="s">
        <v>1201</v>
      </c>
      <c r="AV346" t="s">
        <v>1201</v>
      </c>
      <c r="AW346" t="s">
        <v>1202</v>
      </c>
      <c r="AZ346" t="s">
        <v>64</v>
      </c>
      <c r="BD346" t="s">
        <v>64</v>
      </c>
    </row>
    <row r="347" spans="1:56">
      <c r="A347" t="s">
        <v>1594</v>
      </c>
      <c r="B347" t="s">
        <v>21</v>
      </c>
      <c r="C347" t="s">
        <v>1188</v>
      </c>
      <c r="D347" t="s">
        <v>1248</v>
      </c>
      <c r="E347" t="s">
        <v>20</v>
      </c>
      <c r="F347" t="s">
        <v>1230</v>
      </c>
      <c r="G347" t="s">
        <v>1192</v>
      </c>
      <c r="H347" t="s">
        <v>1193</v>
      </c>
      <c r="I347">
        <v>141103</v>
      </c>
      <c r="K347" t="s">
        <v>1194</v>
      </c>
      <c r="Q347">
        <v>12.99</v>
      </c>
      <c r="R347" t="s">
        <v>1205</v>
      </c>
      <c r="S347" t="s">
        <v>1206</v>
      </c>
      <c r="T347">
        <v>12</v>
      </c>
      <c r="U347" t="s">
        <v>1197</v>
      </c>
      <c r="W347" t="s">
        <v>1195</v>
      </c>
      <c r="AB347">
        <v>100</v>
      </c>
      <c r="AD347" t="s">
        <v>1198</v>
      </c>
      <c r="AG347" s="3">
        <v>45664</v>
      </c>
      <c r="AI347" t="s">
        <v>19</v>
      </c>
      <c r="AL347" t="s">
        <v>1595</v>
      </c>
      <c r="AM347" t="s">
        <v>1200</v>
      </c>
      <c r="AO347" t="s">
        <v>19</v>
      </c>
      <c r="AS347" t="s">
        <v>1201</v>
      </c>
      <c r="AT347" t="s">
        <v>1201</v>
      </c>
      <c r="AU347" t="s">
        <v>1201</v>
      </c>
      <c r="AV347" t="s">
        <v>1201</v>
      </c>
      <c r="AW347" t="s">
        <v>1202</v>
      </c>
      <c r="AZ347" t="s">
        <v>17</v>
      </c>
      <c r="BD347" t="s">
        <v>17</v>
      </c>
    </row>
    <row r="348" spans="1:56">
      <c r="A348" t="s">
        <v>1594</v>
      </c>
      <c r="B348" t="s">
        <v>21</v>
      </c>
      <c r="C348" t="s">
        <v>1188</v>
      </c>
      <c r="D348" t="s">
        <v>1241</v>
      </c>
      <c r="E348" t="s">
        <v>20</v>
      </c>
      <c r="F348" t="s">
        <v>1230</v>
      </c>
      <c r="G348" t="s">
        <v>1192</v>
      </c>
      <c r="H348" t="s">
        <v>1193</v>
      </c>
      <c r="I348">
        <v>141093</v>
      </c>
      <c r="K348" t="s">
        <v>1194</v>
      </c>
      <c r="Q348">
        <v>13.29</v>
      </c>
      <c r="R348" t="s">
        <v>1205</v>
      </c>
      <c r="S348" t="s">
        <v>1206</v>
      </c>
      <c r="T348">
        <v>12</v>
      </c>
      <c r="U348" t="s">
        <v>1197</v>
      </c>
      <c r="W348" t="s">
        <v>1195</v>
      </c>
      <c r="AB348">
        <v>100</v>
      </c>
      <c r="AD348" t="s">
        <v>1198</v>
      </c>
      <c r="AG348" s="3">
        <v>45664</v>
      </c>
      <c r="AI348" t="s">
        <v>19</v>
      </c>
      <c r="AL348" t="s">
        <v>1596</v>
      </c>
      <c r="AM348" t="s">
        <v>1200</v>
      </c>
      <c r="AO348" t="s">
        <v>19</v>
      </c>
      <c r="AS348" t="s">
        <v>1201</v>
      </c>
      <c r="AT348" t="s">
        <v>1201</v>
      </c>
      <c r="AU348" t="s">
        <v>1201</v>
      </c>
      <c r="AV348" t="s">
        <v>1201</v>
      </c>
      <c r="AW348" t="s">
        <v>1202</v>
      </c>
      <c r="AZ348" t="s">
        <v>17</v>
      </c>
      <c r="BD348" t="s">
        <v>17</v>
      </c>
    </row>
    <row r="349" spans="1:56">
      <c r="A349" t="s">
        <v>1594</v>
      </c>
      <c r="B349" t="s">
        <v>21</v>
      </c>
      <c r="C349" t="s">
        <v>1188</v>
      </c>
      <c r="D349" t="s">
        <v>1246</v>
      </c>
      <c r="E349" t="s">
        <v>20</v>
      </c>
      <c r="F349" t="s">
        <v>1230</v>
      </c>
      <c r="G349" t="s">
        <v>1192</v>
      </c>
      <c r="H349" t="s">
        <v>1193</v>
      </c>
      <c r="I349">
        <v>141081</v>
      </c>
      <c r="K349" t="s">
        <v>1194</v>
      </c>
      <c r="Q349">
        <v>12.99</v>
      </c>
      <c r="R349" t="s">
        <v>1205</v>
      </c>
      <c r="S349" t="s">
        <v>1206</v>
      </c>
      <c r="T349">
        <v>12</v>
      </c>
      <c r="U349" t="s">
        <v>1197</v>
      </c>
      <c r="W349" t="s">
        <v>1195</v>
      </c>
      <c r="AB349">
        <v>100</v>
      </c>
      <c r="AD349" t="s">
        <v>1198</v>
      </c>
      <c r="AG349" s="3">
        <v>45664</v>
      </c>
      <c r="AI349" t="s">
        <v>19</v>
      </c>
      <c r="AL349" t="s">
        <v>1597</v>
      </c>
      <c r="AM349" t="s">
        <v>1200</v>
      </c>
      <c r="AO349" t="s">
        <v>19</v>
      </c>
      <c r="AS349" t="s">
        <v>1201</v>
      </c>
      <c r="AT349" t="s">
        <v>1201</v>
      </c>
      <c r="AU349" t="s">
        <v>1201</v>
      </c>
      <c r="AV349" t="s">
        <v>1201</v>
      </c>
      <c r="AW349" t="s">
        <v>1202</v>
      </c>
      <c r="AZ349" t="s">
        <v>17</v>
      </c>
      <c r="BD349" t="s">
        <v>17</v>
      </c>
    </row>
    <row r="350" spans="1:56">
      <c r="A350" t="s">
        <v>1594</v>
      </c>
      <c r="B350" t="s">
        <v>21</v>
      </c>
      <c r="C350" t="s">
        <v>1188</v>
      </c>
      <c r="D350" t="s">
        <v>1244</v>
      </c>
      <c r="E350" t="s">
        <v>20</v>
      </c>
      <c r="F350" t="s">
        <v>1230</v>
      </c>
      <c r="G350" t="s">
        <v>1192</v>
      </c>
      <c r="H350" t="s">
        <v>1193</v>
      </c>
      <c r="I350">
        <v>141073</v>
      </c>
      <c r="K350" t="s">
        <v>1194</v>
      </c>
      <c r="Q350">
        <v>12.99</v>
      </c>
      <c r="R350" t="s">
        <v>1205</v>
      </c>
      <c r="S350" t="s">
        <v>1206</v>
      </c>
      <c r="T350">
        <v>12</v>
      </c>
      <c r="U350" t="s">
        <v>1197</v>
      </c>
      <c r="W350" t="s">
        <v>1195</v>
      </c>
      <c r="AB350">
        <v>100</v>
      </c>
      <c r="AD350" t="s">
        <v>1198</v>
      </c>
      <c r="AG350" s="3">
        <v>45664</v>
      </c>
      <c r="AI350" t="s">
        <v>19</v>
      </c>
      <c r="AL350" t="s">
        <v>1598</v>
      </c>
      <c r="AM350" t="s">
        <v>1200</v>
      </c>
      <c r="AO350" t="s">
        <v>19</v>
      </c>
      <c r="AS350" t="s">
        <v>1201</v>
      </c>
      <c r="AT350" t="s">
        <v>1201</v>
      </c>
      <c r="AU350" t="s">
        <v>1201</v>
      </c>
      <c r="AV350" t="s">
        <v>1201</v>
      </c>
      <c r="AW350" t="s">
        <v>1202</v>
      </c>
      <c r="AZ350" t="s">
        <v>17</v>
      </c>
      <c r="BD350" t="s">
        <v>17</v>
      </c>
    </row>
    <row r="351" spans="1:56">
      <c r="A351" t="s">
        <v>1599</v>
      </c>
      <c r="B351" t="s">
        <v>887</v>
      </c>
      <c r="C351" t="s">
        <v>1188</v>
      </c>
      <c r="D351" t="s">
        <v>1189</v>
      </c>
      <c r="E351" t="s">
        <v>1190</v>
      </c>
      <c r="F351" t="s">
        <v>1191</v>
      </c>
      <c r="G351" t="s">
        <v>1192</v>
      </c>
      <c r="H351" t="s">
        <v>1193</v>
      </c>
      <c r="I351">
        <v>152851</v>
      </c>
      <c r="K351" t="s">
        <v>1194</v>
      </c>
      <c r="R351" t="s">
        <v>1195</v>
      </c>
      <c r="S351" t="s">
        <v>1196</v>
      </c>
      <c r="T351">
        <v>12</v>
      </c>
      <c r="U351" t="s">
        <v>1197</v>
      </c>
      <c r="W351" t="s">
        <v>1195</v>
      </c>
      <c r="AA351">
        <v>44.99</v>
      </c>
      <c r="AB351">
        <v>100</v>
      </c>
      <c r="AD351" t="s">
        <v>1198</v>
      </c>
      <c r="AG351" s="3">
        <v>45664</v>
      </c>
      <c r="AI351" t="s">
        <v>296</v>
      </c>
      <c r="AL351" t="s">
        <v>1600</v>
      </c>
      <c r="AM351" t="s">
        <v>1200</v>
      </c>
      <c r="AO351" t="s">
        <v>296</v>
      </c>
      <c r="AS351" t="s">
        <v>1201</v>
      </c>
      <c r="AT351" t="s">
        <v>1201</v>
      </c>
      <c r="AU351" t="s">
        <v>1201</v>
      </c>
      <c r="AV351" t="s">
        <v>1201</v>
      </c>
      <c r="AW351" t="s">
        <v>1202</v>
      </c>
      <c r="AZ351" t="s">
        <v>68</v>
      </c>
      <c r="BD351" t="s">
        <v>68</v>
      </c>
    </row>
    <row r="352" spans="1:56">
      <c r="A352" t="s">
        <v>1601</v>
      </c>
      <c r="B352" t="s">
        <v>71</v>
      </c>
      <c r="C352" t="s">
        <v>1188</v>
      </c>
      <c r="D352" t="s">
        <v>1204</v>
      </c>
      <c r="E352" t="s">
        <v>20</v>
      </c>
      <c r="F352" t="s">
        <v>1191</v>
      </c>
      <c r="G352" t="s">
        <v>1192</v>
      </c>
      <c r="H352" t="s">
        <v>1193</v>
      </c>
      <c r="I352">
        <v>145201</v>
      </c>
      <c r="K352" t="s">
        <v>1194</v>
      </c>
      <c r="Q352">
        <v>12.29</v>
      </c>
      <c r="R352" t="s">
        <v>1205</v>
      </c>
      <c r="S352" t="s">
        <v>1206</v>
      </c>
      <c r="T352">
        <v>12</v>
      </c>
      <c r="U352" t="s">
        <v>1197</v>
      </c>
      <c r="W352" t="s">
        <v>1195</v>
      </c>
      <c r="AD352" t="s">
        <v>1198</v>
      </c>
      <c r="AG352" s="3">
        <v>45664</v>
      </c>
      <c r="AI352" t="s">
        <v>296</v>
      </c>
      <c r="AL352" t="s">
        <v>1299</v>
      </c>
      <c r="AM352" t="s">
        <v>1200</v>
      </c>
      <c r="AO352" t="s">
        <v>296</v>
      </c>
      <c r="AS352" t="s">
        <v>1201</v>
      </c>
      <c r="AT352" t="s">
        <v>1201</v>
      </c>
      <c r="AU352" t="s">
        <v>1201</v>
      </c>
      <c r="AV352" t="s">
        <v>1201</v>
      </c>
      <c r="AW352" t="s">
        <v>1202</v>
      </c>
      <c r="AZ352" t="s">
        <v>68</v>
      </c>
      <c r="BD352" t="s">
        <v>68</v>
      </c>
    </row>
    <row r="353" spans="1:56">
      <c r="A353" t="s">
        <v>1602</v>
      </c>
      <c r="B353" t="s">
        <v>437</v>
      </c>
      <c r="C353" t="s">
        <v>1188</v>
      </c>
      <c r="D353" t="s">
        <v>1274</v>
      </c>
      <c r="E353" t="s">
        <v>20</v>
      </c>
      <c r="F353" t="s">
        <v>1191</v>
      </c>
      <c r="G353" t="s">
        <v>1192</v>
      </c>
      <c r="H353" t="s">
        <v>1193</v>
      </c>
      <c r="I353">
        <v>21301</v>
      </c>
      <c r="K353" t="s">
        <v>1194</v>
      </c>
      <c r="Q353">
        <v>9.99</v>
      </c>
      <c r="R353" t="s">
        <v>1205</v>
      </c>
      <c r="S353" t="s">
        <v>1206</v>
      </c>
      <c r="T353">
        <v>12</v>
      </c>
      <c r="U353" t="s">
        <v>1197</v>
      </c>
      <c r="W353" t="s">
        <v>1195</v>
      </c>
      <c r="AD353" t="s">
        <v>1198</v>
      </c>
      <c r="AG353" s="3">
        <v>45664</v>
      </c>
      <c r="AI353" t="s">
        <v>296</v>
      </c>
      <c r="AL353" t="s">
        <v>1603</v>
      </c>
      <c r="AM353" t="s">
        <v>1200</v>
      </c>
      <c r="AO353" t="s">
        <v>296</v>
      </c>
      <c r="AS353" t="s">
        <v>1201</v>
      </c>
      <c r="AT353" t="s">
        <v>1201</v>
      </c>
      <c r="AU353" t="s">
        <v>1201</v>
      </c>
      <c r="AV353" t="s">
        <v>1201</v>
      </c>
      <c r="AW353" t="s">
        <v>1202</v>
      </c>
      <c r="AZ353" t="s">
        <v>68</v>
      </c>
      <c r="BA353" t="s">
        <v>1275</v>
      </c>
      <c r="BB353" t="s">
        <v>1276</v>
      </c>
      <c r="BC353" t="s">
        <v>1277</v>
      </c>
      <c r="BD353" t="s">
        <v>68</v>
      </c>
    </row>
    <row r="354" spans="1:56">
      <c r="A354" t="s">
        <v>1604</v>
      </c>
      <c r="B354" t="s">
        <v>71</v>
      </c>
      <c r="C354" t="s">
        <v>1188</v>
      </c>
      <c r="D354" t="s">
        <v>1204</v>
      </c>
      <c r="E354" t="s">
        <v>20</v>
      </c>
      <c r="F354" t="s">
        <v>1191</v>
      </c>
      <c r="G354" t="s">
        <v>1192</v>
      </c>
      <c r="H354" t="s">
        <v>1193</v>
      </c>
      <c r="I354">
        <v>147092</v>
      </c>
      <c r="K354" t="s">
        <v>1194</v>
      </c>
      <c r="Q354">
        <v>13.39</v>
      </c>
      <c r="R354" t="s">
        <v>1205</v>
      </c>
      <c r="S354" t="s">
        <v>1206</v>
      </c>
      <c r="T354">
        <v>24</v>
      </c>
      <c r="U354" t="s">
        <v>1197</v>
      </c>
      <c r="W354" t="s">
        <v>1195</v>
      </c>
      <c r="AD354" t="s">
        <v>1198</v>
      </c>
      <c r="AG354" s="3">
        <v>45664</v>
      </c>
      <c r="AI354" t="s">
        <v>727</v>
      </c>
      <c r="AL354" t="s">
        <v>1544</v>
      </c>
      <c r="AM354" t="s">
        <v>1200</v>
      </c>
      <c r="AO354" t="s">
        <v>727</v>
      </c>
      <c r="AS354" t="s">
        <v>1201</v>
      </c>
      <c r="AT354" t="s">
        <v>1201</v>
      </c>
      <c r="AU354" t="s">
        <v>1201</v>
      </c>
      <c r="AV354" t="s">
        <v>1201</v>
      </c>
      <c r="AW354" t="s">
        <v>1202</v>
      </c>
      <c r="AZ354" t="s">
        <v>68</v>
      </c>
      <c r="BD354" t="s">
        <v>68</v>
      </c>
    </row>
    <row r="355" spans="1:56">
      <c r="A355" t="s">
        <v>1605</v>
      </c>
      <c r="B355" t="s">
        <v>437</v>
      </c>
      <c r="C355" t="s">
        <v>1188</v>
      </c>
      <c r="D355" t="s">
        <v>1274</v>
      </c>
      <c r="E355" t="s">
        <v>20</v>
      </c>
      <c r="F355" t="s">
        <v>1191</v>
      </c>
      <c r="G355" t="s">
        <v>1192</v>
      </c>
      <c r="H355" t="s">
        <v>1193</v>
      </c>
      <c r="I355">
        <v>20740</v>
      </c>
      <c r="K355" t="s">
        <v>1194</v>
      </c>
      <c r="Q355">
        <v>11.39</v>
      </c>
      <c r="R355" t="s">
        <v>1205</v>
      </c>
      <c r="S355" t="s">
        <v>1206</v>
      </c>
      <c r="T355">
        <v>24</v>
      </c>
      <c r="U355" t="s">
        <v>1197</v>
      </c>
      <c r="W355" t="s">
        <v>1195</v>
      </c>
      <c r="AD355" t="s">
        <v>1198</v>
      </c>
      <c r="AG355" s="3">
        <v>45664</v>
      </c>
      <c r="AI355" t="s">
        <v>727</v>
      </c>
      <c r="AL355" t="s">
        <v>1254</v>
      </c>
      <c r="AM355" t="s">
        <v>1200</v>
      </c>
      <c r="AO355" t="s">
        <v>727</v>
      </c>
      <c r="AS355" t="s">
        <v>1201</v>
      </c>
      <c r="AT355" t="s">
        <v>1201</v>
      </c>
      <c r="AU355" t="s">
        <v>1201</v>
      </c>
      <c r="AV355" t="s">
        <v>1201</v>
      </c>
      <c r="AW355" t="s">
        <v>1202</v>
      </c>
      <c r="AZ355" t="s">
        <v>68</v>
      </c>
      <c r="BA355" t="s">
        <v>1275</v>
      </c>
      <c r="BB355" t="s">
        <v>1276</v>
      </c>
      <c r="BC355" t="s">
        <v>1277</v>
      </c>
      <c r="BD355" t="s">
        <v>68</v>
      </c>
    </row>
    <row r="356" spans="1:56">
      <c r="A356" t="s">
        <v>1606</v>
      </c>
      <c r="B356" t="s">
        <v>49</v>
      </c>
      <c r="C356" t="s">
        <v>1188</v>
      </c>
      <c r="D356" t="s">
        <v>1335</v>
      </c>
      <c r="E356" t="s">
        <v>20</v>
      </c>
      <c r="F356" t="s">
        <v>1191</v>
      </c>
      <c r="G356" t="s">
        <v>1192</v>
      </c>
      <c r="H356" t="s">
        <v>1193</v>
      </c>
      <c r="I356">
        <v>147615</v>
      </c>
      <c r="K356" t="s">
        <v>1194</v>
      </c>
      <c r="Q356">
        <v>16.190000000000001</v>
      </c>
      <c r="R356" t="s">
        <v>1205</v>
      </c>
      <c r="S356" t="s">
        <v>1206</v>
      </c>
      <c r="T356">
        <v>12</v>
      </c>
      <c r="U356" t="s">
        <v>1197</v>
      </c>
      <c r="W356" t="s">
        <v>1195</v>
      </c>
      <c r="AD356" t="s">
        <v>1198</v>
      </c>
      <c r="AG356" s="3">
        <v>45664</v>
      </c>
      <c r="AI356" t="s">
        <v>211</v>
      </c>
      <c r="AL356" t="s">
        <v>1251</v>
      </c>
      <c r="AM356" t="s">
        <v>1200</v>
      </c>
      <c r="AO356" t="s">
        <v>211</v>
      </c>
      <c r="AS356" t="s">
        <v>1201</v>
      </c>
      <c r="AT356" t="s">
        <v>1201</v>
      </c>
      <c r="AU356" t="s">
        <v>1201</v>
      </c>
      <c r="AV356" t="s">
        <v>1201</v>
      </c>
      <c r="AW356" t="s">
        <v>1202</v>
      </c>
      <c r="AZ356" t="s">
        <v>43</v>
      </c>
      <c r="BD356" t="s">
        <v>43</v>
      </c>
    </row>
    <row r="357" spans="1:56">
      <c r="A357" t="s">
        <v>1606</v>
      </c>
      <c r="B357" t="s">
        <v>49</v>
      </c>
      <c r="C357" t="s">
        <v>1188</v>
      </c>
      <c r="D357" t="s">
        <v>1446</v>
      </c>
      <c r="E357" t="s">
        <v>1190</v>
      </c>
      <c r="F357" t="s">
        <v>1191</v>
      </c>
      <c r="G357" t="s">
        <v>1192</v>
      </c>
      <c r="H357" t="s">
        <v>1193</v>
      </c>
      <c r="I357">
        <v>147996</v>
      </c>
      <c r="K357" t="s">
        <v>1194</v>
      </c>
      <c r="Q357">
        <v>85.9</v>
      </c>
      <c r="R357" t="s">
        <v>1205</v>
      </c>
      <c r="S357" t="s">
        <v>1196</v>
      </c>
      <c r="T357">
        <v>12</v>
      </c>
      <c r="U357" t="s">
        <v>1197</v>
      </c>
      <c r="W357" t="s">
        <v>1195</v>
      </c>
      <c r="AD357" t="s">
        <v>1198</v>
      </c>
      <c r="AG357" s="3">
        <v>45664</v>
      </c>
      <c r="AI357" t="s">
        <v>211</v>
      </c>
      <c r="AL357" t="s">
        <v>1251</v>
      </c>
      <c r="AM357" t="s">
        <v>1200</v>
      </c>
      <c r="AO357" t="s">
        <v>211</v>
      </c>
      <c r="AS357" t="s">
        <v>1201</v>
      </c>
      <c r="AT357" t="s">
        <v>1201</v>
      </c>
      <c r="AU357" t="s">
        <v>1201</v>
      </c>
      <c r="AV357" t="s">
        <v>1201</v>
      </c>
      <c r="AW357" t="s">
        <v>1202</v>
      </c>
      <c r="AZ357" t="s">
        <v>50</v>
      </c>
      <c r="BD357" t="s">
        <v>50</v>
      </c>
    </row>
    <row r="358" spans="1:56">
      <c r="A358" t="s">
        <v>1607</v>
      </c>
      <c r="B358" t="s">
        <v>66</v>
      </c>
      <c r="C358" t="s">
        <v>1188</v>
      </c>
      <c r="D358" t="s">
        <v>1340</v>
      </c>
      <c r="E358" t="s">
        <v>20</v>
      </c>
      <c r="F358" t="s">
        <v>1191</v>
      </c>
      <c r="G358" t="s">
        <v>1192</v>
      </c>
      <c r="H358" t="s">
        <v>1193</v>
      </c>
      <c r="I358">
        <v>147463</v>
      </c>
      <c r="K358" t="s">
        <v>1194</v>
      </c>
      <c r="Q358">
        <v>14.99</v>
      </c>
      <c r="R358" t="s">
        <v>1205</v>
      </c>
      <c r="S358" t="s">
        <v>1206</v>
      </c>
      <c r="T358">
        <v>12</v>
      </c>
      <c r="U358" t="s">
        <v>1197</v>
      </c>
      <c r="W358" t="s">
        <v>1195</v>
      </c>
      <c r="AD358" t="s">
        <v>1198</v>
      </c>
      <c r="AG358" s="3">
        <v>45664</v>
      </c>
      <c r="AI358" t="s">
        <v>211</v>
      </c>
      <c r="AL358" t="s">
        <v>1251</v>
      </c>
      <c r="AM358" t="s">
        <v>1200</v>
      </c>
      <c r="AO358" t="s">
        <v>211</v>
      </c>
      <c r="AS358" t="s">
        <v>1201</v>
      </c>
      <c r="AT358" t="s">
        <v>1201</v>
      </c>
      <c r="AU358" t="s">
        <v>1201</v>
      </c>
      <c r="AV358" t="s">
        <v>1201</v>
      </c>
      <c r="AW358" t="s">
        <v>1202</v>
      </c>
      <c r="AZ358" t="s">
        <v>43</v>
      </c>
      <c r="BD358" t="s">
        <v>43</v>
      </c>
    </row>
    <row r="359" spans="1:56">
      <c r="A359" t="s">
        <v>1607</v>
      </c>
      <c r="B359" t="s">
        <v>66</v>
      </c>
      <c r="C359" t="s">
        <v>1188</v>
      </c>
      <c r="D359" t="s">
        <v>1338</v>
      </c>
      <c r="E359" t="s">
        <v>20</v>
      </c>
      <c r="F359" t="s">
        <v>1191</v>
      </c>
      <c r="G359" t="s">
        <v>1192</v>
      </c>
      <c r="H359" t="s">
        <v>1193</v>
      </c>
      <c r="I359">
        <v>147472</v>
      </c>
      <c r="K359" t="s">
        <v>1194</v>
      </c>
      <c r="Q359">
        <v>15.79</v>
      </c>
      <c r="R359" t="s">
        <v>1205</v>
      </c>
      <c r="S359" t="s">
        <v>1206</v>
      </c>
      <c r="T359">
        <v>12</v>
      </c>
      <c r="U359" t="s">
        <v>1197</v>
      </c>
      <c r="W359" t="s">
        <v>1195</v>
      </c>
      <c r="AD359" t="s">
        <v>1198</v>
      </c>
      <c r="AG359" s="3">
        <v>45664</v>
      </c>
      <c r="AI359" t="s">
        <v>211</v>
      </c>
      <c r="AL359" t="s">
        <v>1252</v>
      </c>
      <c r="AM359" t="s">
        <v>1200</v>
      </c>
      <c r="AO359" t="s">
        <v>211</v>
      </c>
      <c r="AS359" t="s">
        <v>1201</v>
      </c>
      <c r="AT359" t="s">
        <v>1201</v>
      </c>
      <c r="AU359" t="s">
        <v>1201</v>
      </c>
      <c r="AV359" t="s">
        <v>1201</v>
      </c>
      <c r="AW359" t="s">
        <v>1202</v>
      </c>
      <c r="AZ359" t="s">
        <v>43</v>
      </c>
      <c r="BD359" t="s">
        <v>43</v>
      </c>
    </row>
    <row r="360" spans="1:56">
      <c r="A360" t="s">
        <v>1607</v>
      </c>
      <c r="B360" t="s">
        <v>66</v>
      </c>
      <c r="C360" t="s">
        <v>1188</v>
      </c>
      <c r="D360" t="s">
        <v>1296</v>
      </c>
      <c r="E360" t="s">
        <v>20</v>
      </c>
      <c r="F360" t="s">
        <v>1191</v>
      </c>
      <c r="G360" t="s">
        <v>1192</v>
      </c>
      <c r="H360" t="s">
        <v>1193</v>
      </c>
      <c r="I360">
        <v>147403</v>
      </c>
      <c r="K360" t="s">
        <v>1194</v>
      </c>
      <c r="Q360">
        <v>13.99</v>
      </c>
      <c r="R360" t="s">
        <v>1205</v>
      </c>
      <c r="S360" t="s">
        <v>1206</v>
      </c>
      <c r="T360">
        <v>12</v>
      </c>
      <c r="U360" t="s">
        <v>1197</v>
      </c>
      <c r="W360" t="s">
        <v>1195</v>
      </c>
      <c r="AD360" t="s">
        <v>1198</v>
      </c>
      <c r="AG360" s="3">
        <v>45664</v>
      </c>
      <c r="AI360" t="s">
        <v>211</v>
      </c>
      <c r="AL360" t="s">
        <v>1252</v>
      </c>
      <c r="AM360" t="s">
        <v>1200</v>
      </c>
      <c r="AO360" t="s">
        <v>211</v>
      </c>
      <c r="AS360" t="s">
        <v>1201</v>
      </c>
      <c r="AT360" t="s">
        <v>1201</v>
      </c>
      <c r="AU360" t="s">
        <v>1201</v>
      </c>
      <c r="AV360" t="s">
        <v>1201</v>
      </c>
      <c r="AW360" t="s">
        <v>1202</v>
      </c>
      <c r="AZ360" t="s">
        <v>43</v>
      </c>
      <c r="BD360" t="s">
        <v>43</v>
      </c>
    </row>
    <row r="361" spans="1:56">
      <c r="A361" t="s">
        <v>1608</v>
      </c>
      <c r="B361" t="s">
        <v>45</v>
      </c>
      <c r="C361" t="s">
        <v>1188</v>
      </c>
      <c r="D361" t="s">
        <v>1438</v>
      </c>
      <c r="E361" t="s">
        <v>20</v>
      </c>
      <c r="F361" t="s">
        <v>1191</v>
      </c>
      <c r="G361" t="s">
        <v>1192</v>
      </c>
      <c r="H361" t="s">
        <v>1193</v>
      </c>
      <c r="I361">
        <v>147976</v>
      </c>
      <c r="K361" t="s">
        <v>1194</v>
      </c>
      <c r="Q361">
        <v>12.99</v>
      </c>
      <c r="R361" t="s">
        <v>1205</v>
      </c>
      <c r="S361" t="s">
        <v>1206</v>
      </c>
      <c r="T361">
        <v>12</v>
      </c>
      <c r="U361" t="s">
        <v>1197</v>
      </c>
      <c r="W361" t="s">
        <v>1195</v>
      </c>
      <c r="AD361" t="s">
        <v>1198</v>
      </c>
      <c r="AG361" s="3">
        <v>45664</v>
      </c>
      <c r="AI361" t="s">
        <v>211</v>
      </c>
      <c r="AL361" t="s">
        <v>1609</v>
      </c>
      <c r="AM361" t="s">
        <v>1200</v>
      </c>
      <c r="AO361" t="s">
        <v>211</v>
      </c>
      <c r="AS361" t="s">
        <v>1201</v>
      </c>
      <c r="AT361" t="s">
        <v>1201</v>
      </c>
      <c r="AU361" t="s">
        <v>1201</v>
      </c>
      <c r="AV361" t="s">
        <v>1201</v>
      </c>
      <c r="AW361" t="s">
        <v>1202</v>
      </c>
      <c r="AZ361" t="s">
        <v>43</v>
      </c>
      <c r="BD361" t="s">
        <v>43</v>
      </c>
    </row>
    <row r="362" spans="1:56">
      <c r="A362" t="s">
        <v>1608</v>
      </c>
      <c r="B362" t="s">
        <v>45</v>
      </c>
      <c r="C362" t="s">
        <v>1188</v>
      </c>
      <c r="D362" t="s">
        <v>1440</v>
      </c>
      <c r="E362" t="s">
        <v>20</v>
      </c>
      <c r="F362" t="s">
        <v>1191</v>
      </c>
      <c r="G362" t="s">
        <v>1192</v>
      </c>
      <c r="H362" t="s">
        <v>1193</v>
      </c>
      <c r="I362">
        <v>148105</v>
      </c>
      <c r="K362" t="s">
        <v>1194</v>
      </c>
      <c r="Q362">
        <v>12.99</v>
      </c>
      <c r="R362" t="s">
        <v>1205</v>
      </c>
      <c r="S362" t="s">
        <v>1206</v>
      </c>
      <c r="T362">
        <v>12</v>
      </c>
      <c r="U362" t="s">
        <v>1197</v>
      </c>
      <c r="W362" t="s">
        <v>1195</v>
      </c>
      <c r="AD362" t="s">
        <v>1198</v>
      </c>
      <c r="AG362" s="3">
        <v>45664</v>
      </c>
      <c r="AI362" t="s">
        <v>211</v>
      </c>
      <c r="AL362" t="s">
        <v>1610</v>
      </c>
      <c r="AM362" t="s">
        <v>1200</v>
      </c>
      <c r="AO362" t="s">
        <v>211</v>
      </c>
      <c r="AS362" t="s">
        <v>1201</v>
      </c>
      <c r="AT362" t="s">
        <v>1201</v>
      </c>
      <c r="AU362" t="s">
        <v>1201</v>
      </c>
      <c r="AV362" t="s">
        <v>1201</v>
      </c>
      <c r="AW362" t="s">
        <v>1202</v>
      </c>
      <c r="AZ362" t="s">
        <v>43</v>
      </c>
      <c r="BD362" t="s">
        <v>43</v>
      </c>
    </row>
    <row r="363" spans="1:56">
      <c r="A363" t="s">
        <v>1611</v>
      </c>
      <c r="B363" t="s">
        <v>39</v>
      </c>
      <c r="C363" t="s">
        <v>1188</v>
      </c>
      <c r="D363" t="s">
        <v>1317</v>
      </c>
      <c r="E363" t="s">
        <v>1190</v>
      </c>
      <c r="F363" t="s">
        <v>1191</v>
      </c>
      <c r="G363" t="s">
        <v>1192</v>
      </c>
      <c r="H363" t="s">
        <v>1193</v>
      </c>
      <c r="I363">
        <v>147406</v>
      </c>
      <c r="K363" t="s">
        <v>1194</v>
      </c>
      <c r="Q363">
        <v>66.900000000000006</v>
      </c>
      <c r="R363" t="s">
        <v>1205</v>
      </c>
      <c r="S363" t="s">
        <v>1196</v>
      </c>
      <c r="T363">
        <v>12</v>
      </c>
      <c r="U363" t="s">
        <v>1197</v>
      </c>
      <c r="W363" t="s">
        <v>1195</v>
      </c>
      <c r="AD363" t="s">
        <v>1198</v>
      </c>
      <c r="AG363" s="3">
        <v>45664</v>
      </c>
      <c r="AI363" t="s">
        <v>211</v>
      </c>
      <c r="AL363" t="s">
        <v>1315</v>
      </c>
      <c r="AM363" t="s">
        <v>1200</v>
      </c>
      <c r="AO363" t="s">
        <v>211</v>
      </c>
      <c r="AS363" t="s">
        <v>1201</v>
      </c>
      <c r="AT363" t="s">
        <v>1201</v>
      </c>
      <c r="AU363" t="s">
        <v>1201</v>
      </c>
      <c r="AV363" t="s">
        <v>1201</v>
      </c>
      <c r="AW363" t="s">
        <v>1202</v>
      </c>
      <c r="AZ363" t="s">
        <v>50</v>
      </c>
      <c r="BD363" t="s">
        <v>50</v>
      </c>
    </row>
    <row r="364" spans="1:56">
      <c r="A364" t="s">
        <v>1611</v>
      </c>
      <c r="B364" t="s">
        <v>39</v>
      </c>
      <c r="C364" t="s">
        <v>1188</v>
      </c>
      <c r="D364" t="s">
        <v>1460</v>
      </c>
      <c r="E364" t="s">
        <v>1190</v>
      </c>
      <c r="F364" t="s">
        <v>1191</v>
      </c>
      <c r="G364" t="s">
        <v>1192</v>
      </c>
      <c r="H364" t="s">
        <v>1193</v>
      </c>
      <c r="I364">
        <v>150808</v>
      </c>
      <c r="K364" t="s">
        <v>1194</v>
      </c>
      <c r="Q364">
        <v>59.9</v>
      </c>
      <c r="R364" t="s">
        <v>1205</v>
      </c>
      <c r="S364" t="s">
        <v>1196</v>
      </c>
      <c r="T364">
        <v>12</v>
      </c>
      <c r="U364" t="s">
        <v>1197</v>
      </c>
      <c r="W364" t="s">
        <v>1195</v>
      </c>
      <c r="AD364" t="s">
        <v>1198</v>
      </c>
      <c r="AG364" s="3">
        <v>45664</v>
      </c>
      <c r="AI364" t="s">
        <v>211</v>
      </c>
      <c r="AL364" t="s">
        <v>1346</v>
      </c>
      <c r="AM364" t="s">
        <v>1200</v>
      </c>
      <c r="AO364" t="s">
        <v>211</v>
      </c>
      <c r="AS364" t="s">
        <v>1201</v>
      </c>
      <c r="AT364" t="s">
        <v>1201</v>
      </c>
      <c r="AU364" t="s">
        <v>1201</v>
      </c>
      <c r="AV364" t="s">
        <v>1201</v>
      </c>
      <c r="AW364" t="s">
        <v>1202</v>
      </c>
      <c r="AZ364" t="s">
        <v>50</v>
      </c>
      <c r="BD364" t="s">
        <v>50</v>
      </c>
    </row>
    <row r="365" spans="1:56">
      <c r="A365" t="s">
        <v>1611</v>
      </c>
      <c r="B365" t="s">
        <v>39</v>
      </c>
      <c r="C365" t="s">
        <v>1188</v>
      </c>
      <c r="D365" t="s">
        <v>1347</v>
      </c>
      <c r="E365" t="s">
        <v>20</v>
      </c>
      <c r="F365" t="s">
        <v>1191</v>
      </c>
      <c r="G365" t="s">
        <v>1192</v>
      </c>
      <c r="H365" t="s">
        <v>1193</v>
      </c>
      <c r="I365">
        <v>147459</v>
      </c>
      <c r="K365" t="s">
        <v>1194</v>
      </c>
      <c r="Q365">
        <v>13.29</v>
      </c>
      <c r="R365" t="s">
        <v>1205</v>
      </c>
      <c r="S365" t="s">
        <v>1206</v>
      </c>
      <c r="T365">
        <v>12</v>
      </c>
      <c r="U365" t="s">
        <v>1197</v>
      </c>
      <c r="W365" t="s">
        <v>1195</v>
      </c>
      <c r="AD365" t="s">
        <v>1198</v>
      </c>
      <c r="AG365" s="3">
        <v>45664</v>
      </c>
      <c r="AI365" t="s">
        <v>211</v>
      </c>
      <c r="AL365" t="s">
        <v>1315</v>
      </c>
      <c r="AM365" t="s">
        <v>1200</v>
      </c>
      <c r="AO365" t="s">
        <v>211</v>
      </c>
      <c r="AS365" t="s">
        <v>1201</v>
      </c>
      <c r="AT365" t="s">
        <v>1201</v>
      </c>
      <c r="AU365" t="s">
        <v>1201</v>
      </c>
      <c r="AV365" t="s">
        <v>1201</v>
      </c>
      <c r="AW365" t="s">
        <v>1202</v>
      </c>
      <c r="AZ365" t="s">
        <v>36</v>
      </c>
      <c r="BD365" t="s">
        <v>1455</v>
      </c>
    </row>
    <row r="366" spans="1:56">
      <c r="A366" t="s">
        <v>1611</v>
      </c>
      <c r="B366" t="s">
        <v>39</v>
      </c>
      <c r="C366" t="s">
        <v>1188</v>
      </c>
      <c r="D366" t="s">
        <v>1319</v>
      </c>
      <c r="E366" t="s">
        <v>1190</v>
      </c>
      <c r="F366" t="s">
        <v>1191</v>
      </c>
      <c r="G366" t="s">
        <v>1192</v>
      </c>
      <c r="H366" t="s">
        <v>1193</v>
      </c>
      <c r="I366">
        <v>147485</v>
      </c>
      <c r="K366" t="s">
        <v>1194</v>
      </c>
      <c r="Q366">
        <v>61.9</v>
      </c>
      <c r="R366" t="s">
        <v>1205</v>
      </c>
      <c r="S366" t="s">
        <v>1196</v>
      </c>
      <c r="T366">
        <v>12</v>
      </c>
      <c r="U366" t="s">
        <v>1197</v>
      </c>
      <c r="W366" t="s">
        <v>1195</v>
      </c>
      <c r="AD366" t="s">
        <v>1198</v>
      </c>
      <c r="AG366" s="3">
        <v>45664</v>
      </c>
      <c r="AI366" t="s">
        <v>211</v>
      </c>
      <c r="AL366" t="s">
        <v>1315</v>
      </c>
      <c r="AM366" t="s">
        <v>1200</v>
      </c>
      <c r="AO366" t="s">
        <v>211</v>
      </c>
      <c r="AS366" t="s">
        <v>1201</v>
      </c>
      <c r="AT366" t="s">
        <v>1201</v>
      </c>
      <c r="AU366" t="s">
        <v>1201</v>
      </c>
      <c r="AV366" t="s">
        <v>1201</v>
      </c>
      <c r="AW366" t="s">
        <v>1202</v>
      </c>
      <c r="AZ366" t="s">
        <v>50</v>
      </c>
      <c r="BD366" t="s">
        <v>50</v>
      </c>
    </row>
    <row r="367" spans="1:56">
      <c r="A367" t="s">
        <v>1611</v>
      </c>
      <c r="B367" t="s">
        <v>39</v>
      </c>
      <c r="C367" t="s">
        <v>1188</v>
      </c>
      <c r="D367" t="s">
        <v>1343</v>
      </c>
      <c r="E367" t="s">
        <v>20</v>
      </c>
      <c r="F367" t="s">
        <v>1191</v>
      </c>
      <c r="G367" t="s">
        <v>1192</v>
      </c>
      <c r="H367" t="s">
        <v>1193</v>
      </c>
      <c r="I367">
        <v>147402</v>
      </c>
      <c r="K367" t="s">
        <v>1194</v>
      </c>
      <c r="Q367">
        <v>15.49</v>
      </c>
      <c r="R367" t="s">
        <v>1205</v>
      </c>
      <c r="S367" t="s">
        <v>1206</v>
      </c>
      <c r="T367">
        <v>12</v>
      </c>
      <c r="U367" t="s">
        <v>1197</v>
      </c>
      <c r="W367" t="s">
        <v>1195</v>
      </c>
      <c r="AD367" t="s">
        <v>1198</v>
      </c>
      <c r="AG367" s="3">
        <v>45664</v>
      </c>
      <c r="AI367" t="s">
        <v>211</v>
      </c>
      <c r="AL367" t="s">
        <v>1346</v>
      </c>
      <c r="AM367" t="s">
        <v>1200</v>
      </c>
      <c r="AO367" t="s">
        <v>211</v>
      </c>
      <c r="AS367" t="s">
        <v>1201</v>
      </c>
      <c r="AT367" t="s">
        <v>1201</v>
      </c>
      <c r="AU367" t="s">
        <v>1201</v>
      </c>
      <c r="AV367" t="s">
        <v>1201</v>
      </c>
      <c r="AW367" t="s">
        <v>1202</v>
      </c>
      <c r="AZ367" t="s">
        <v>36</v>
      </c>
      <c r="BD367" t="s">
        <v>1455</v>
      </c>
    </row>
    <row r="368" spans="1:56">
      <c r="A368" t="s">
        <v>1611</v>
      </c>
      <c r="B368" t="s">
        <v>39</v>
      </c>
      <c r="C368" t="s">
        <v>1188</v>
      </c>
      <c r="D368" t="s">
        <v>1314</v>
      </c>
      <c r="E368" t="s">
        <v>1190</v>
      </c>
      <c r="F368" t="s">
        <v>1191</v>
      </c>
      <c r="G368" t="s">
        <v>1192</v>
      </c>
      <c r="H368" t="s">
        <v>1193</v>
      </c>
      <c r="I368">
        <v>147414</v>
      </c>
      <c r="K368" t="s">
        <v>1194</v>
      </c>
      <c r="Q368">
        <v>64.900000000000006</v>
      </c>
      <c r="R368" t="s">
        <v>1205</v>
      </c>
      <c r="S368" t="s">
        <v>1196</v>
      </c>
      <c r="T368">
        <v>12</v>
      </c>
      <c r="U368" t="s">
        <v>1197</v>
      </c>
      <c r="W368" t="s">
        <v>1195</v>
      </c>
      <c r="AD368" t="s">
        <v>1198</v>
      </c>
      <c r="AG368" s="3">
        <v>45664</v>
      </c>
      <c r="AI368" t="s">
        <v>211</v>
      </c>
      <c r="AL368" t="s">
        <v>1346</v>
      </c>
      <c r="AM368" t="s">
        <v>1200</v>
      </c>
      <c r="AO368" t="s">
        <v>211</v>
      </c>
      <c r="AS368" t="s">
        <v>1201</v>
      </c>
      <c r="AT368" t="s">
        <v>1201</v>
      </c>
      <c r="AU368" t="s">
        <v>1201</v>
      </c>
      <c r="AV368" t="s">
        <v>1201</v>
      </c>
      <c r="AW368" t="s">
        <v>1202</v>
      </c>
      <c r="AZ368" t="s">
        <v>50</v>
      </c>
      <c r="BD368" t="s">
        <v>50</v>
      </c>
    </row>
    <row r="369" spans="1:56">
      <c r="A369" t="s">
        <v>1611</v>
      </c>
      <c r="B369" t="s">
        <v>39</v>
      </c>
      <c r="C369" t="s">
        <v>1188</v>
      </c>
      <c r="D369" t="s">
        <v>1314</v>
      </c>
      <c r="E369" t="s">
        <v>20</v>
      </c>
      <c r="F369" t="s">
        <v>1191</v>
      </c>
      <c r="G369" t="s">
        <v>1192</v>
      </c>
      <c r="H369" t="s">
        <v>1193</v>
      </c>
      <c r="I369">
        <v>147416</v>
      </c>
      <c r="K369" t="s">
        <v>1194</v>
      </c>
      <c r="Q369">
        <v>16.59</v>
      </c>
      <c r="R369" t="s">
        <v>1205</v>
      </c>
      <c r="S369" t="s">
        <v>1206</v>
      </c>
      <c r="T369">
        <v>12</v>
      </c>
      <c r="U369" t="s">
        <v>1197</v>
      </c>
      <c r="W369" t="s">
        <v>1195</v>
      </c>
      <c r="AD369" t="s">
        <v>1198</v>
      </c>
      <c r="AG369" s="3">
        <v>45664</v>
      </c>
      <c r="AI369" t="s">
        <v>211</v>
      </c>
      <c r="AL369" t="s">
        <v>1315</v>
      </c>
      <c r="AM369" t="s">
        <v>1200</v>
      </c>
      <c r="AO369" t="s">
        <v>211</v>
      </c>
      <c r="AS369" t="s">
        <v>1201</v>
      </c>
      <c r="AT369" t="s">
        <v>1201</v>
      </c>
      <c r="AU369" t="s">
        <v>1201</v>
      </c>
      <c r="AV369" t="s">
        <v>1201</v>
      </c>
      <c r="AW369" t="s">
        <v>1202</v>
      </c>
      <c r="AZ369" t="s">
        <v>36</v>
      </c>
      <c r="BD369" t="s">
        <v>1455</v>
      </c>
    </row>
    <row r="370" spans="1:56">
      <c r="A370" t="s">
        <v>1612</v>
      </c>
      <c r="B370" t="s">
        <v>358</v>
      </c>
      <c r="C370" t="s">
        <v>1188</v>
      </c>
      <c r="D370" t="s">
        <v>1525</v>
      </c>
      <c r="E370" t="s">
        <v>20</v>
      </c>
      <c r="F370" t="s">
        <v>1191</v>
      </c>
      <c r="G370" t="s">
        <v>1192</v>
      </c>
      <c r="H370" t="s">
        <v>1193</v>
      </c>
      <c r="I370">
        <v>148183</v>
      </c>
      <c r="K370" t="s">
        <v>1194</v>
      </c>
      <c r="Q370">
        <v>8.49</v>
      </c>
      <c r="R370" t="s">
        <v>1205</v>
      </c>
      <c r="S370" t="s">
        <v>1206</v>
      </c>
      <c r="T370">
        <v>12</v>
      </c>
      <c r="U370" t="s">
        <v>1197</v>
      </c>
      <c r="W370" t="s">
        <v>1195</v>
      </c>
      <c r="AD370" t="s">
        <v>1198</v>
      </c>
      <c r="AG370" s="3">
        <v>45664</v>
      </c>
      <c r="AI370" t="s">
        <v>211</v>
      </c>
      <c r="AL370" t="s">
        <v>1546</v>
      </c>
      <c r="AM370" t="s">
        <v>1200</v>
      </c>
      <c r="AO370" t="s">
        <v>211</v>
      </c>
      <c r="AS370" t="s">
        <v>1201</v>
      </c>
      <c r="AT370" t="s">
        <v>1201</v>
      </c>
      <c r="AU370" t="s">
        <v>1201</v>
      </c>
      <c r="AV370" t="s">
        <v>1201</v>
      </c>
      <c r="AW370" t="s">
        <v>1202</v>
      </c>
      <c r="AZ370" t="s">
        <v>43</v>
      </c>
      <c r="BD370" t="s">
        <v>43</v>
      </c>
    </row>
    <row r="371" spans="1:56">
      <c r="A371" t="s">
        <v>1612</v>
      </c>
      <c r="B371" t="s">
        <v>358</v>
      </c>
      <c r="C371" t="s">
        <v>1188</v>
      </c>
      <c r="D371" t="s">
        <v>1520</v>
      </c>
      <c r="E371" t="s">
        <v>1190</v>
      </c>
      <c r="F371" t="s">
        <v>1191</v>
      </c>
      <c r="G371" t="s">
        <v>1192</v>
      </c>
      <c r="H371" t="s">
        <v>1193</v>
      </c>
      <c r="I371">
        <v>147804</v>
      </c>
      <c r="K371" t="s">
        <v>1194</v>
      </c>
      <c r="Q371">
        <v>66.900000000000006</v>
      </c>
      <c r="R371" t="s">
        <v>1205</v>
      </c>
      <c r="S371" t="s">
        <v>1216</v>
      </c>
      <c r="T371">
        <v>12</v>
      </c>
      <c r="U371" t="s">
        <v>1197</v>
      </c>
      <c r="W371" t="s">
        <v>1195</v>
      </c>
      <c r="AD371" t="s">
        <v>1198</v>
      </c>
      <c r="AG371" s="3">
        <v>45664</v>
      </c>
      <c r="AI371" t="s">
        <v>211</v>
      </c>
      <c r="AL371" t="s">
        <v>1613</v>
      </c>
      <c r="AM371" t="s">
        <v>1200</v>
      </c>
      <c r="AO371" t="s">
        <v>211</v>
      </c>
      <c r="AS371" t="s">
        <v>1201</v>
      </c>
      <c r="AT371" t="s">
        <v>1201</v>
      </c>
      <c r="AU371" t="s">
        <v>1201</v>
      </c>
      <c r="AV371" t="s">
        <v>1201</v>
      </c>
      <c r="AW371" t="s">
        <v>1202</v>
      </c>
      <c r="AZ371" t="s">
        <v>50</v>
      </c>
      <c r="BD371" t="s">
        <v>50</v>
      </c>
    </row>
    <row r="372" spans="1:56">
      <c r="A372" t="s">
        <v>1612</v>
      </c>
      <c r="B372" t="s">
        <v>358</v>
      </c>
      <c r="C372" t="s">
        <v>1188</v>
      </c>
      <c r="D372" t="s">
        <v>1524</v>
      </c>
      <c r="E372" t="s">
        <v>1190</v>
      </c>
      <c r="F372" t="s">
        <v>1191</v>
      </c>
      <c r="G372" t="s">
        <v>1192</v>
      </c>
      <c r="H372" t="s">
        <v>1193</v>
      </c>
      <c r="I372">
        <v>150751</v>
      </c>
      <c r="K372" t="s">
        <v>1194</v>
      </c>
      <c r="Q372">
        <v>75.900000000000006</v>
      </c>
      <c r="R372" t="s">
        <v>1205</v>
      </c>
      <c r="S372" t="s">
        <v>1216</v>
      </c>
      <c r="T372">
        <v>12</v>
      </c>
      <c r="U372" t="s">
        <v>1197</v>
      </c>
      <c r="W372" t="s">
        <v>1195</v>
      </c>
      <c r="AD372" t="s">
        <v>1198</v>
      </c>
      <c r="AG372" s="3">
        <v>45664</v>
      </c>
      <c r="AI372" t="s">
        <v>211</v>
      </c>
      <c r="AL372" t="s">
        <v>1614</v>
      </c>
      <c r="AM372" t="s">
        <v>1200</v>
      </c>
      <c r="AO372" t="s">
        <v>211</v>
      </c>
      <c r="AS372" t="s">
        <v>1201</v>
      </c>
      <c r="AT372" t="s">
        <v>1201</v>
      </c>
      <c r="AU372" t="s">
        <v>1201</v>
      </c>
      <c r="AV372" t="s">
        <v>1201</v>
      </c>
      <c r="AW372" t="s">
        <v>1202</v>
      </c>
      <c r="AZ372" t="s">
        <v>50</v>
      </c>
      <c r="BD372" t="s">
        <v>50</v>
      </c>
    </row>
    <row r="373" spans="1:56">
      <c r="A373" t="s">
        <v>1612</v>
      </c>
      <c r="B373" t="s">
        <v>358</v>
      </c>
      <c r="C373" t="s">
        <v>1188</v>
      </c>
      <c r="D373" t="s">
        <v>1517</v>
      </c>
      <c r="E373" t="s">
        <v>1190</v>
      </c>
      <c r="F373" t="s">
        <v>1191</v>
      </c>
      <c r="G373" t="s">
        <v>1192</v>
      </c>
      <c r="H373" t="s">
        <v>1193</v>
      </c>
      <c r="I373">
        <v>148571</v>
      </c>
      <c r="K373" t="s">
        <v>1194</v>
      </c>
      <c r="Q373">
        <v>74.900000000000006</v>
      </c>
      <c r="R373" t="s">
        <v>1205</v>
      </c>
      <c r="S373" t="s">
        <v>1216</v>
      </c>
      <c r="T373">
        <v>12</v>
      </c>
      <c r="U373" t="s">
        <v>1197</v>
      </c>
      <c r="W373" t="s">
        <v>1195</v>
      </c>
      <c r="AD373" t="s">
        <v>1198</v>
      </c>
      <c r="AG373" s="3">
        <v>45664</v>
      </c>
      <c r="AI373" t="s">
        <v>211</v>
      </c>
      <c r="AL373" t="s">
        <v>1549</v>
      </c>
      <c r="AM373" t="s">
        <v>1200</v>
      </c>
      <c r="AO373" t="s">
        <v>211</v>
      </c>
      <c r="AS373" t="s">
        <v>1201</v>
      </c>
      <c r="AT373" t="s">
        <v>1201</v>
      </c>
      <c r="AU373" t="s">
        <v>1201</v>
      </c>
      <c r="AV373" t="s">
        <v>1201</v>
      </c>
      <c r="AW373" t="s">
        <v>1202</v>
      </c>
      <c r="AZ373" t="s">
        <v>50</v>
      </c>
      <c r="BD373" t="s">
        <v>50</v>
      </c>
    </row>
    <row r="374" spans="1:56">
      <c r="A374" t="s">
        <v>1612</v>
      </c>
      <c r="B374" t="s">
        <v>358</v>
      </c>
      <c r="C374" t="s">
        <v>1188</v>
      </c>
      <c r="D374" t="s">
        <v>1522</v>
      </c>
      <c r="E374" t="s">
        <v>20</v>
      </c>
      <c r="F374" t="s">
        <v>1191</v>
      </c>
      <c r="G374" t="s">
        <v>1192</v>
      </c>
      <c r="H374" t="s">
        <v>1193</v>
      </c>
      <c r="I374">
        <v>148169</v>
      </c>
      <c r="K374" t="s">
        <v>1194</v>
      </c>
      <c r="Q374">
        <v>8.49</v>
      </c>
      <c r="R374" t="s">
        <v>1205</v>
      </c>
      <c r="S374" t="s">
        <v>1206</v>
      </c>
      <c r="T374">
        <v>12</v>
      </c>
      <c r="U374" t="s">
        <v>1197</v>
      </c>
      <c r="W374" t="s">
        <v>1195</v>
      </c>
      <c r="AD374" t="s">
        <v>1198</v>
      </c>
      <c r="AG374" s="3">
        <v>45664</v>
      </c>
      <c r="AI374" t="s">
        <v>211</v>
      </c>
      <c r="AL374" t="s">
        <v>1371</v>
      </c>
      <c r="AM374" t="s">
        <v>1200</v>
      </c>
      <c r="AO374" t="s">
        <v>211</v>
      </c>
      <c r="AS374" t="s">
        <v>1201</v>
      </c>
      <c r="AT374" t="s">
        <v>1201</v>
      </c>
      <c r="AU374" t="s">
        <v>1201</v>
      </c>
      <c r="AV374" t="s">
        <v>1201</v>
      </c>
      <c r="AW374" t="s">
        <v>1202</v>
      </c>
      <c r="AZ374" t="s">
        <v>43</v>
      </c>
      <c r="BD374" t="s">
        <v>43</v>
      </c>
    </row>
    <row r="375" spans="1:56">
      <c r="A375" t="s">
        <v>1612</v>
      </c>
      <c r="B375" t="s">
        <v>358</v>
      </c>
      <c r="C375" t="s">
        <v>1188</v>
      </c>
      <c r="D375" t="s">
        <v>1516</v>
      </c>
      <c r="E375" t="s">
        <v>20</v>
      </c>
      <c r="F375" t="s">
        <v>1191</v>
      </c>
      <c r="G375" t="s">
        <v>1192</v>
      </c>
      <c r="H375" t="s">
        <v>1193</v>
      </c>
      <c r="I375">
        <v>148420</v>
      </c>
      <c r="K375" t="s">
        <v>1194</v>
      </c>
      <c r="Q375">
        <v>8.69</v>
      </c>
      <c r="R375" t="s">
        <v>1205</v>
      </c>
      <c r="S375" t="s">
        <v>1206</v>
      </c>
      <c r="T375">
        <v>12</v>
      </c>
      <c r="U375" t="s">
        <v>1197</v>
      </c>
      <c r="W375" t="s">
        <v>1195</v>
      </c>
      <c r="AD375" t="s">
        <v>1198</v>
      </c>
      <c r="AG375" s="3">
        <v>45664</v>
      </c>
      <c r="AI375" t="s">
        <v>211</v>
      </c>
      <c r="AL375" t="s">
        <v>1391</v>
      </c>
      <c r="AM375" t="s">
        <v>1200</v>
      </c>
      <c r="AO375" t="s">
        <v>211</v>
      </c>
      <c r="AS375" t="s">
        <v>1201</v>
      </c>
      <c r="AT375" t="s">
        <v>1201</v>
      </c>
      <c r="AU375" t="s">
        <v>1201</v>
      </c>
      <c r="AV375" t="s">
        <v>1201</v>
      </c>
      <c r="AW375" t="s">
        <v>1202</v>
      </c>
      <c r="AZ375" t="s">
        <v>43</v>
      </c>
      <c r="BD375" t="s">
        <v>43</v>
      </c>
    </row>
    <row r="376" spans="1:56">
      <c r="A376" t="s">
        <v>1612</v>
      </c>
      <c r="B376" t="s">
        <v>358</v>
      </c>
      <c r="C376" t="s">
        <v>1188</v>
      </c>
      <c r="D376" t="s">
        <v>1523</v>
      </c>
      <c r="E376" t="s">
        <v>20</v>
      </c>
      <c r="F376" t="s">
        <v>1191</v>
      </c>
      <c r="G376" t="s">
        <v>1192</v>
      </c>
      <c r="H376" t="s">
        <v>1193</v>
      </c>
      <c r="I376">
        <v>148596</v>
      </c>
      <c r="K376" t="s">
        <v>1194</v>
      </c>
      <c r="Q376">
        <v>8.69</v>
      </c>
      <c r="R376" t="s">
        <v>1205</v>
      </c>
      <c r="S376" t="s">
        <v>1206</v>
      </c>
      <c r="T376">
        <v>12</v>
      </c>
      <c r="U376" t="s">
        <v>1197</v>
      </c>
      <c r="W376" t="s">
        <v>1195</v>
      </c>
      <c r="AD376" t="s">
        <v>1198</v>
      </c>
      <c r="AG376" s="3">
        <v>45664</v>
      </c>
      <c r="AI376" t="s">
        <v>211</v>
      </c>
      <c r="AL376" t="s">
        <v>1565</v>
      </c>
      <c r="AM376" t="s">
        <v>1200</v>
      </c>
      <c r="AO376" t="s">
        <v>211</v>
      </c>
      <c r="AS376" t="s">
        <v>1201</v>
      </c>
      <c r="AT376" t="s">
        <v>1201</v>
      </c>
      <c r="AU376" t="s">
        <v>1201</v>
      </c>
      <c r="AV376" t="s">
        <v>1201</v>
      </c>
      <c r="AW376" t="s">
        <v>1202</v>
      </c>
      <c r="AZ376" t="s">
        <v>43</v>
      </c>
      <c r="BD376" t="s">
        <v>43</v>
      </c>
    </row>
    <row r="377" spans="1:56">
      <c r="A377" t="s">
        <v>1612</v>
      </c>
      <c r="B377" t="s">
        <v>358</v>
      </c>
      <c r="C377" t="s">
        <v>1188</v>
      </c>
      <c r="D377" t="s">
        <v>1520</v>
      </c>
      <c r="E377" t="s">
        <v>20</v>
      </c>
      <c r="F377" t="s">
        <v>1191</v>
      </c>
      <c r="G377" t="s">
        <v>1192</v>
      </c>
      <c r="H377" t="s">
        <v>1193</v>
      </c>
      <c r="I377">
        <v>147540</v>
      </c>
      <c r="K377" t="s">
        <v>1194</v>
      </c>
      <c r="Q377">
        <v>7.69</v>
      </c>
      <c r="R377" t="s">
        <v>1205</v>
      </c>
      <c r="S377" t="s">
        <v>1206</v>
      </c>
      <c r="T377">
        <v>12</v>
      </c>
      <c r="U377" t="s">
        <v>1197</v>
      </c>
      <c r="W377" t="s">
        <v>1195</v>
      </c>
      <c r="AD377" t="s">
        <v>1198</v>
      </c>
      <c r="AG377" s="3">
        <v>45664</v>
      </c>
      <c r="AI377" t="s">
        <v>211</v>
      </c>
      <c r="AL377" t="s">
        <v>1615</v>
      </c>
      <c r="AM377" t="s">
        <v>1200</v>
      </c>
      <c r="AO377" t="s">
        <v>211</v>
      </c>
      <c r="AS377" t="s">
        <v>1201</v>
      </c>
      <c r="AT377" t="s">
        <v>1201</v>
      </c>
      <c r="AU377" t="s">
        <v>1201</v>
      </c>
      <c r="AV377" t="s">
        <v>1201</v>
      </c>
      <c r="AW377" t="s">
        <v>1202</v>
      </c>
      <c r="AZ377" t="s">
        <v>43</v>
      </c>
      <c r="BD377" t="s">
        <v>43</v>
      </c>
    </row>
    <row r="378" spans="1:56">
      <c r="A378" t="s">
        <v>1612</v>
      </c>
      <c r="B378" t="s">
        <v>358</v>
      </c>
      <c r="C378" t="s">
        <v>1188</v>
      </c>
      <c r="D378" t="s">
        <v>1518</v>
      </c>
      <c r="E378" t="s">
        <v>20</v>
      </c>
      <c r="F378" t="s">
        <v>1191</v>
      </c>
      <c r="G378" t="s">
        <v>1192</v>
      </c>
      <c r="H378" t="s">
        <v>1193</v>
      </c>
      <c r="I378">
        <v>147543</v>
      </c>
      <c r="K378" t="s">
        <v>1194</v>
      </c>
      <c r="Q378">
        <v>8.69</v>
      </c>
      <c r="R378" t="s">
        <v>1205</v>
      </c>
      <c r="S378" t="s">
        <v>1206</v>
      </c>
      <c r="T378">
        <v>12</v>
      </c>
      <c r="U378" t="s">
        <v>1197</v>
      </c>
      <c r="W378" t="s">
        <v>1195</v>
      </c>
      <c r="AD378" t="s">
        <v>1198</v>
      </c>
      <c r="AG378" s="3">
        <v>45664</v>
      </c>
      <c r="AI378" t="s">
        <v>211</v>
      </c>
      <c r="AL378" t="s">
        <v>1616</v>
      </c>
      <c r="AM378" t="s">
        <v>1200</v>
      </c>
      <c r="AO378" t="s">
        <v>211</v>
      </c>
      <c r="AS378" t="s">
        <v>1201</v>
      </c>
      <c r="AT378" t="s">
        <v>1201</v>
      </c>
      <c r="AU378" t="s">
        <v>1201</v>
      </c>
      <c r="AV378" t="s">
        <v>1201</v>
      </c>
      <c r="AW378" t="s">
        <v>1202</v>
      </c>
      <c r="AZ378" t="s">
        <v>43</v>
      </c>
      <c r="BD378" t="s">
        <v>43</v>
      </c>
    </row>
    <row r="379" spans="1:56">
      <c r="A379" t="s">
        <v>1612</v>
      </c>
      <c r="B379" t="s">
        <v>358</v>
      </c>
      <c r="C379" t="s">
        <v>1188</v>
      </c>
      <c r="D379" t="s">
        <v>1527</v>
      </c>
      <c r="E379" t="s">
        <v>20</v>
      </c>
      <c r="F379" t="s">
        <v>1191</v>
      </c>
      <c r="G379" t="s">
        <v>1192</v>
      </c>
      <c r="H379" t="s">
        <v>1193</v>
      </c>
      <c r="I379">
        <v>147537</v>
      </c>
      <c r="K379" t="s">
        <v>1194</v>
      </c>
      <c r="Q379">
        <v>8.59</v>
      </c>
      <c r="R379" t="s">
        <v>1205</v>
      </c>
      <c r="S379" t="s">
        <v>1206</v>
      </c>
      <c r="T379">
        <v>12</v>
      </c>
      <c r="U379" t="s">
        <v>1197</v>
      </c>
      <c r="W379" t="s">
        <v>1195</v>
      </c>
      <c r="AD379" t="s">
        <v>1198</v>
      </c>
      <c r="AG379" s="3">
        <v>45664</v>
      </c>
      <c r="AI379" t="s">
        <v>211</v>
      </c>
      <c r="AL379" t="s">
        <v>1412</v>
      </c>
      <c r="AM379" t="s">
        <v>1200</v>
      </c>
      <c r="AO379" t="s">
        <v>211</v>
      </c>
      <c r="AS379" t="s">
        <v>1201</v>
      </c>
      <c r="AT379" t="s">
        <v>1201</v>
      </c>
      <c r="AU379" t="s">
        <v>1201</v>
      </c>
      <c r="AV379" t="s">
        <v>1201</v>
      </c>
      <c r="AW379" t="s">
        <v>1202</v>
      </c>
      <c r="AZ379" t="s">
        <v>43</v>
      </c>
      <c r="BD379" t="s">
        <v>43</v>
      </c>
    </row>
    <row r="380" spans="1:56">
      <c r="A380" t="s">
        <v>1612</v>
      </c>
      <c r="B380" t="s">
        <v>358</v>
      </c>
      <c r="C380" t="s">
        <v>1188</v>
      </c>
      <c r="D380" t="s">
        <v>1519</v>
      </c>
      <c r="E380" t="s">
        <v>1190</v>
      </c>
      <c r="F380" t="s">
        <v>1191</v>
      </c>
      <c r="G380" t="s">
        <v>1192</v>
      </c>
      <c r="H380" t="s">
        <v>1193</v>
      </c>
      <c r="I380">
        <v>149950</v>
      </c>
      <c r="K380" t="s">
        <v>1194</v>
      </c>
      <c r="Q380">
        <v>5.59</v>
      </c>
      <c r="R380" t="s">
        <v>1195</v>
      </c>
      <c r="S380" t="s">
        <v>1223</v>
      </c>
      <c r="T380">
        <v>12</v>
      </c>
      <c r="U380" t="s">
        <v>1197</v>
      </c>
      <c r="W380" t="s">
        <v>1195</v>
      </c>
      <c r="AD380" t="s">
        <v>1198</v>
      </c>
      <c r="AG380" s="3">
        <v>45664</v>
      </c>
      <c r="AI380" t="s">
        <v>211</v>
      </c>
      <c r="AL380" t="s">
        <v>1617</v>
      </c>
      <c r="AM380" t="s">
        <v>1200</v>
      </c>
      <c r="AO380" t="s">
        <v>211</v>
      </c>
      <c r="AS380" t="s">
        <v>1201</v>
      </c>
      <c r="AT380" t="s">
        <v>1201</v>
      </c>
      <c r="AU380" t="s">
        <v>1201</v>
      </c>
      <c r="AV380" t="s">
        <v>1201</v>
      </c>
      <c r="AW380" t="s">
        <v>1202</v>
      </c>
      <c r="AZ380" t="s">
        <v>50</v>
      </c>
      <c r="BD380" t="s">
        <v>50</v>
      </c>
    </row>
    <row r="381" spans="1:56">
      <c r="A381" t="s">
        <v>1618</v>
      </c>
      <c r="B381" t="s">
        <v>55</v>
      </c>
      <c r="C381" t="s">
        <v>1188</v>
      </c>
      <c r="D381" t="s">
        <v>1358</v>
      </c>
      <c r="E381" t="s">
        <v>20</v>
      </c>
      <c r="F381" t="s">
        <v>1191</v>
      </c>
      <c r="G381" t="s">
        <v>1192</v>
      </c>
      <c r="H381" t="s">
        <v>1193</v>
      </c>
      <c r="I381">
        <v>147228</v>
      </c>
      <c r="K381" t="s">
        <v>1194</v>
      </c>
      <c r="Q381">
        <v>10.8</v>
      </c>
      <c r="R381" t="s">
        <v>1205</v>
      </c>
      <c r="S381" t="s">
        <v>1206</v>
      </c>
      <c r="T381">
        <v>12</v>
      </c>
      <c r="U381" t="s">
        <v>1197</v>
      </c>
      <c r="W381" t="s">
        <v>1195</v>
      </c>
      <c r="AD381" t="s">
        <v>1198</v>
      </c>
      <c r="AG381" s="3">
        <v>45664</v>
      </c>
      <c r="AI381" t="s">
        <v>211</v>
      </c>
      <c r="AL381" t="s">
        <v>1371</v>
      </c>
      <c r="AM381" t="s">
        <v>1200</v>
      </c>
      <c r="AO381" t="s">
        <v>211</v>
      </c>
      <c r="AS381" t="s">
        <v>1201</v>
      </c>
      <c r="AT381" t="s">
        <v>1201</v>
      </c>
      <c r="AU381" t="s">
        <v>1201</v>
      </c>
      <c r="AV381" t="s">
        <v>1201</v>
      </c>
      <c r="AW381" t="s">
        <v>1202</v>
      </c>
      <c r="AZ381" t="s">
        <v>36</v>
      </c>
      <c r="BD381" t="s">
        <v>1455</v>
      </c>
    </row>
    <row r="382" spans="1:56">
      <c r="A382" t="s">
        <v>1618</v>
      </c>
      <c r="B382" t="s">
        <v>55</v>
      </c>
      <c r="C382" t="s">
        <v>1188</v>
      </c>
      <c r="D382" t="s">
        <v>1476</v>
      </c>
      <c r="E382" t="s">
        <v>1190</v>
      </c>
      <c r="F382" t="s">
        <v>1191</v>
      </c>
      <c r="G382" t="s">
        <v>1192</v>
      </c>
      <c r="H382" t="s">
        <v>1193</v>
      </c>
      <c r="I382">
        <v>146816</v>
      </c>
      <c r="K382" t="s">
        <v>1194</v>
      </c>
      <c r="Q382">
        <v>59</v>
      </c>
      <c r="R382" t="s">
        <v>1205</v>
      </c>
      <c r="S382" t="s">
        <v>1216</v>
      </c>
      <c r="T382">
        <v>12</v>
      </c>
      <c r="U382" t="s">
        <v>1197</v>
      </c>
      <c r="W382" t="s">
        <v>1195</v>
      </c>
      <c r="AD382" t="s">
        <v>1198</v>
      </c>
      <c r="AG382" s="3">
        <v>45664</v>
      </c>
      <c r="AI382" t="s">
        <v>211</v>
      </c>
      <c r="AL382" t="s">
        <v>1546</v>
      </c>
      <c r="AM382" t="s">
        <v>1200</v>
      </c>
      <c r="AO382" t="s">
        <v>211</v>
      </c>
      <c r="AS382" t="s">
        <v>1201</v>
      </c>
      <c r="AT382" t="s">
        <v>1201</v>
      </c>
      <c r="AU382" t="s">
        <v>1201</v>
      </c>
      <c r="AV382" t="s">
        <v>1201</v>
      </c>
      <c r="AW382" t="s">
        <v>1202</v>
      </c>
      <c r="AZ382" t="s">
        <v>50</v>
      </c>
      <c r="BD382" t="s">
        <v>50</v>
      </c>
    </row>
    <row r="383" spans="1:56">
      <c r="A383" t="s">
        <v>1618</v>
      </c>
      <c r="B383" t="s">
        <v>55</v>
      </c>
      <c r="C383" t="s">
        <v>1188</v>
      </c>
      <c r="D383" t="s">
        <v>1360</v>
      </c>
      <c r="E383" t="s">
        <v>20</v>
      </c>
      <c r="F383" t="s">
        <v>1191</v>
      </c>
      <c r="G383" t="s">
        <v>1192</v>
      </c>
      <c r="H383" t="s">
        <v>1193</v>
      </c>
      <c r="I383">
        <v>147222</v>
      </c>
      <c r="K383" t="s">
        <v>1194</v>
      </c>
      <c r="Q383">
        <v>9.89</v>
      </c>
      <c r="R383" t="s">
        <v>1205</v>
      </c>
      <c r="S383" t="s">
        <v>1206</v>
      </c>
      <c r="T383">
        <v>12</v>
      </c>
      <c r="U383" t="s">
        <v>1197</v>
      </c>
      <c r="W383" t="s">
        <v>1195</v>
      </c>
      <c r="AD383" t="s">
        <v>1198</v>
      </c>
      <c r="AG383" s="3">
        <v>45664</v>
      </c>
      <c r="AI383" t="s">
        <v>211</v>
      </c>
      <c r="AL383" t="s">
        <v>1412</v>
      </c>
      <c r="AM383" t="s">
        <v>1200</v>
      </c>
      <c r="AO383" t="s">
        <v>211</v>
      </c>
      <c r="AS383" t="s">
        <v>1201</v>
      </c>
      <c r="AT383" t="s">
        <v>1201</v>
      </c>
      <c r="AU383" t="s">
        <v>1201</v>
      </c>
      <c r="AV383" t="s">
        <v>1201</v>
      </c>
      <c r="AW383" t="s">
        <v>1202</v>
      </c>
      <c r="AZ383" t="s">
        <v>36</v>
      </c>
      <c r="BD383" t="s">
        <v>1455</v>
      </c>
    </row>
    <row r="384" spans="1:56">
      <c r="A384" t="s">
        <v>1618</v>
      </c>
      <c r="B384" t="s">
        <v>55</v>
      </c>
      <c r="C384" t="s">
        <v>1188</v>
      </c>
      <c r="D384" t="s">
        <v>291</v>
      </c>
      <c r="E384" t="s">
        <v>20</v>
      </c>
      <c r="F384" t="s">
        <v>1191</v>
      </c>
      <c r="G384" t="s">
        <v>1192</v>
      </c>
      <c r="H384" t="s">
        <v>1193</v>
      </c>
      <c r="I384">
        <v>147257</v>
      </c>
      <c r="K384" t="s">
        <v>1194</v>
      </c>
      <c r="Q384">
        <v>9.7899999999999991</v>
      </c>
      <c r="R384" t="s">
        <v>1205</v>
      </c>
      <c r="S384" t="s">
        <v>1206</v>
      </c>
      <c r="T384">
        <v>12</v>
      </c>
      <c r="U384" t="s">
        <v>1197</v>
      </c>
      <c r="W384" t="s">
        <v>1195</v>
      </c>
      <c r="AD384" t="s">
        <v>1198</v>
      </c>
      <c r="AG384" s="3">
        <v>45664</v>
      </c>
      <c r="AI384" t="s">
        <v>211</v>
      </c>
      <c r="AL384" t="s">
        <v>1385</v>
      </c>
      <c r="AM384" t="s">
        <v>1200</v>
      </c>
      <c r="AO384" t="s">
        <v>211</v>
      </c>
      <c r="AS384" t="s">
        <v>1201</v>
      </c>
      <c r="AT384" t="s">
        <v>1201</v>
      </c>
      <c r="AU384" t="s">
        <v>1201</v>
      </c>
      <c r="AV384" t="s">
        <v>1201</v>
      </c>
      <c r="AW384" t="s">
        <v>1202</v>
      </c>
      <c r="AZ384" t="s">
        <v>36</v>
      </c>
      <c r="BD384" t="s">
        <v>1455</v>
      </c>
    </row>
    <row r="385" spans="1:56">
      <c r="A385" t="s">
        <v>1618</v>
      </c>
      <c r="B385" t="s">
        <v>55</v>
      </c>
      <c r="C385" t="s">
        <v>1188</v>
      </c>
      <c r="D385" t="s">
        <v>1324</v>
      </c>
      <c r="E385" t="s">
        <v>1190</v>
      </c>
      <c r="F385" t="s">
        <v>1191</v>
      </c>
      <c r="G385" t="s">
        <v>1192</v>
      </c>
      <c r="H385" t="s">
        <v>1193</v>
      </c>
      <c r="I385">
        <v>149907</v>
      </c>
      <c r="K385" t="s">
        <v>1194</v>
      </c>
      <c r="Q385">
        <v>58</v>
      </c>
      <c r="R385" t="s">
        <v>1205</v>
      </c>
      <c r="S385" t="s">
        <v>1196</v>
      </c>
      <c r="T385">
        <v>12</v>
      </c>
      <c r="U385" t="s">
        <v>1197</v>
      </c>
      <c r="W385" t="s">
        <v>1195</v>
      </c>
      <c r="AD385" t="s">
        <v>1198</v>
      </c>
      <c r="AG385" s="3">
        <v>45664</v>
      </c>
      <c r="AI385" t="s">
        <v>211</v>
      </c>
      <c r="AL385" t="s">
        <v>1371</v>
      </c>
      <c r="AM385" t="s">
        <v>1200</v>
      </c>
      <c r="AO385" t="s">
        <v>211</v>
      </c>
      <c r="AS385" t="s">
        <v>1201</v>
      </c>
      <c r="AT385" t="s">
        <v>1201</v>
      </c>
      <c r="AU385" t="s">
        <v>1201</v>
      </c>
      <c r="AV385" t="s">
        <v>1201</v>
      </c>
      <c r="AW385" t="s">
        <v>1202</v>
      </c>
      <c r="AZ385" t="s">
        <v>50</v>
      </c>
      <c r="BD385" t="s">
        <v>50</v>
      </c>
    </row>
    <row r="386" spans="1:56">
      <c r="A386" t="s">
        <v>1618</v>
      </c>
      <c r="B386" t="s">
        <v>55</v>
      </c>
      <c r="C386" t="s">
        <v>1188</v>
      </c>
      <c r="D386" t="s">
        <v>291</v>
      </c>
      <c r="E386" t="s">
        <v>1190</v>
      </c>
      <c r="F386" t="s">
        <v>1191</v>
      </c>
      <c r="G386" t="s">
        <v>1192</v>
      </c>
      <c r="H386" t="s">
        <v>1193</v>
      </c>
      <c r="I386">
        <v>147238</v>
      </c>
      <c r="K386" t="s">
        <v>1194</v>
      </c>
      <c r="Q386">
        <v>64.900000000000006</v>
      </c>
      <c r="R386" t="s">
        <v>1205</v>
      </c>
      <c r="S386" t="s">
        <v>1216</v>
      </c>
      <c r="T386">
        <v>12</v>
      </c>
      <c r="U386" t="s">
        <v>1197</v>
      </c>
      <c r="W386" t="s">
        <v>1195</v>
      </c>
      <c r="AD386" t="s">
        <v>1198</v>
      </c>
      <c r="AG386" s="3">
        <v>45664</v>
      </c>
      <c r="AI386" t="s">
        <v>211</v>
      </c>
      <c r="AL386" t="s">
        <v>1422</v>
      </c>
      <c r="AM386" t="s">
        <v>1200</v>
      </c>
      <c r="AO386" t="s">
        <v>211</v>
      </c>
      <c r="AS386" t="s">
        <v>1201</v>
      </c>
      <c r="AT386" t="s">
        <v>1201</v>
      </c>
      <c r="AU386" t="s">
        <v>1201</v>
      </c>
      <c r="AV386" t="s">
        <v>1201</v>
      </c>
      <c r="AW386" t="s">
        <v>1202</v>
      </c>
      <c r="AZ386" t="s">
        <v>50</v>
      </c>
      <c r="BD386" t="s">
        <v>50</v>
      </c>
    </row>
    <row r="387" spans="1:56">
      <c r="A387" t="s">
        <v>1618</v>
      </c>
      <c r="B387" t="s">
        <v>55</v>
      </c>
      <c r="C387" t="s">
        <v>1188</v>
      </c>
      <c r="D387" t="s">
        <v>1355</v>
      </c>
      <c r="E387" t="s">
        <v>20</v>
      </c>
      <c r="F387" t="s">
        <v>1191</v>
      </c>
      <c r="G387" t="s">
        <v>1192</v>
      </c>
      <c r="H387" t="s">
        <v>1193</v>
      </c>
      <c r="I387">
        <v>147277</v>
      </c>
      <c r="K387" t="s">
        <v>1194</v>
      </c>
      <c r="Q387">
        <v>10.75</v>
      </c>
      <c r="R387" t="s">
        <v>1205</v>
      </c>
      <c r="S387" t="s">
        <v>1206</v>
      </c>
      <c r="T387">
        <v>12</v>
      </c>
      <c r="U387" t="s">
        <v>1197</v>
      </c>
      <c r="W387" t="s">
        <v>1195</v>
      </c>
      <c r="AD387" t="s">
        <v>1198</v>
      </c>
      <c r="AG387" s="3">
        <v>45664</v>
      </c>
      <c r="AI387" t="s">
        <v>211</v>
      </c>
      <c r="AL387" t="s">
        <v>1412</v>
      </c>
      <c r="AM387" t="s">
        <v>1200</v>
      </c>
      <c r="AO387" t="s">
        <v>211</v>
      </c>
      <c r="AS387" t="s">
        <v>1201</v>
      </c>
      <c r="AT387" t="s">
        <v>1201</v>
      </c>
      <c r="AU387" t="s">
        <v>1201</v>
      </c>
      <c r="AV387" t="s">
        <v>1201</v>
      </c>
      <c r="AW387" t="s">
        <v>1202</v>
      </c>
      <c r="AZ387" t="s">
        <v>36</v>
      </c>
      <c r="BD387" t="s">
        <v>1455</v>
      </c>
    </row>
    <row r="388" spans="1:56">
      <c r="A388" t="s">
        <v>1618</v>
      </c>
      <c r="B388" t="s">
        <v>55</v>
      </c>
      <c r="C388" t="s">
        <v>1188</v>
      </c>
      <c r="D388" t="s">
        <v>1472</v>
      </c>
      <c r="E388" t="s">
        <v>1190</v>
      </c>
      <c r="F388" t="s">
        <v>1191</v>
      </c>
      <c r="G388" t="s">
        <v>1192</v>
      </c>
      <c r="H388" t="s">
        <v>1193</v>
      </c>
      <c r="I388">
        <v>151659</v>
      </c>
      <c r="K388" t="s">
        <v>1194</v>
      </c>
      <c r="Q388">
        <v>77.900000000000006</v>
      </c>
      <c r="R388" t="s">
        <v>1205</v>
      </c>
      <c r="S388" t="s">
        <v>1216</v>
      </c>
      <c r="T388">
        <v>12</v>
      </c>
      <c r="U388" t="s">
        <v>1197</v>
      </c>
      <c r="W388" t="s">
        <v>1195</v>
      </c>
      <c r="AD388" t="s">
        <v>1198</v>
      </c>
      <c r="AG388" s="3">
        <v>45664</v>
      </c>
      <c r="AI388" t="s">
        <v>211</v>
      </c>
      <c r="AL388" t="s">
        <v>1619</v>
      </c>
      <c r="AM388" t="s">
        <v>1200</v>
      </c>
      <c r="AO388" t="s">
        <v>211</v>
      </c>
      <c r="AS388" t="s">
        <v>1201</v>
      </c>
      <c r="AT388" t="s">
        <v>1201</v>
      </c>
      <c r="AU388" t="s">
        <v>1201</v>
      </c>
      <c r="AV388" t="s">
        <v>1201</v>
      </c>
      <c r="AW388" t="s">
        <v>1202</v>
      </c>
      <c r="AZ388" t="s">
        <v>50</v>
      </c>
      <c r="BD388" t="s">
        <v>50</v>
      </c>
    </row>
    <row r="389" spans="1:56">
      <c r="A389" t="s">
        <v>1618</v>
      </c>
      <c r="B389" t="s">
        <v>55</v>
      </c>
      <c r="C389" t="s">
        <v>1188</v>
      </c>
      <c r="D389" t="s">
        <v>1322</v>
      </c>
      <c r="E389" t="s">
        <v>1190</v>
      </c>
      <c r="F389" t="s">
        <v>1191</v>
      </c>
      <c r="G389" t="s">
        <v>1192</v>
      </c>
      <c r="H389" t="s">
        <v>1193</v>
      </c>
      <c r="I389">
        <v>147263</v>
      </c>
      <c r="K389" t="s">
        <v>1194</v>
      </c>
      <c r="Q389">
        <v>75.900000000000006</v>
      </c>
      <c r="R389" t="s">
        <v>1205</v>
      </c>
      <c r="S389" t="s">
        <v>1216</v>
      </c>
      <c r="T389">
        <v>12</v>
      </c>
      <c r="U389" t="s">
        <v>1197</v>
      </c>
      <c r="W389" t="s">
        <v>1195</v>
      </c>
      <c r="AD389" t="s">
        <v>1198</v>
      </c>
      <c r="AG389" s="3">
        <v>45664</v>
      </c>
      <c r="AI389" t="s">
        <v>211</v>
      </c>
      <c r="AL389" t="s">
        <v>1385</v>
      </c>
      <c r="AM389" t="s">
        <v>1200</v>
      </c>
      <c r="AO389" t="s">
        <v>211</v>
      </c>
      <c r="AS389" t="s">
        <v>1201</v>
      </c>
      <c r="AT389" t="s">
        <v>1201</v>
      </c>
      <c r="AU389" t="s">
        <v>1201</v>
      </c>
      <c r="AV389" t="s">
        <v>1201</v>
      </c>
      <c r="AW389" t="s">
        <v>1202</v>
      </c>
      <c r="AZ389" t="s">
        <v>50</v>
      </c>
      <c r="BD389" t="s">
        <v>50</v>
      </c>
    </row>
    <row r="390" spans="1:56">
      <c r="A390" t="s">
        <v>1618</v>
      </c>
      <c r="B390" t="s">
        <v>55</v>
      </c>
      <c r="C390" t="s">
        <v>1188</v>
      </c>
      <c r="D390" t="s">
        <v>1352</v>
      </c>
      <c r="E390" t="s">
        <v>20</v>
      </c>
      <c r="F390" t="s">
        <v>1191</v>
      </c>
      <c r="G390" t="s">
        <v>1192</v>
      </c>
      <c r="H390" t="s">
        <v>1193</v>
      </c>
      <c r="I390">
        <v>147579</v>
      </c>
      <c r="K390" t="s">
        <v>1194</v>
      </c>
      <c r="Q390">
        <v>10.99</v>
      </c>
      <c r="R390" t="s">
        <v>1205</v>
      </c>
      <c r="S390" t="s">
        <v>1206</v>
      </c>
      <c r="T390">
        <v>12</v>
      </c>
      <c r="U390" t="s">
        <v>1197</v>
      </c>
      <c r="W390" t="s">
        <v>1195</v>
      </c>
      <c r="AD390" t="s">
        <v>1198</v>
      </c>
      <c r="AG390" s="3">
        <v>45664</v>
      </c>
      <c r="AI390" t="s">
        <v>211</v>
      </c>
      <c r="AL390" t="s">
        <v>1413</v>
      </c>
      <c r="AM390" t="s">
        <v>1200</v>
      </c>
      <c r="AO390" t="s">
        <v>211</v>
      </c>
      <c r="AS390" t="s">
        <v>1201</v>
      </c>
      <c r="AT390" t="s">
        <v>1201</v>
      </c>
      <c r="AU390" t="s">
        <v>1201</v>
      </c>
      <c r="AV390" t="s">
        <v>1201</v>
      </c>
      <c r="AW390" t="s">
        <v>1202</v>
      </c>
      <c r="AZ390" t="s">
        <v>36</v>
      </c>
      <c r="BD390" t="s">
        <v>1455</v>
      </c>
    </row>
    <row r="391" spans="1:56">
      <c r="A391" t="s">
        <v>1618</v>
      </c>
      <c r="B391" t="s">
        <v>55</v>
      </c>
      <c r="C391" t="s">
        <v>1188</v>
      </c>
      <c r="D391" t="s">
        <v>277</v>
      </c>
      <c r="E391" t="s">
        <v>20</v>
      </c>
      <c r="F391" t="s">
        <v>1191</v>
      </c>
      <c r="G391" t="s">
        <v>1192</v>
      </c>
      <c r="H391" t="s">
        <v>1193</v>
      </c>
      <c r="I391">
        <v>147240</v>
      </c>
      <c r="K391" t="s">
        <v>1194</v>
      </c>
      <c r="Q391">
        <v>10.69</v>
      </c>
      <c r="R391" t="s">
        <v>1205</v>
      </c>
      <c r="S391" t="s">
        <v>1206</v>
      </c>
      <c r="T391">
        <v>12</v>
      </c>
      <c r="U391" t="s">
        <v>1197</v>
      </c>
      <c r="W391" t="s">
        <v>1195</v>
      </c>
      <c r="AD391" t="s">
        <v>1198</v>
      </c>
      <c r="AG391" s="3">
        <v>45664</v>
      </c>
      <c r="AI391" t="s">
        <v>211</v>
      </c>
      <c r="AL391" t="s">
        <v>1620</v>
      </c>
      <c r="AM391" t="s">
        <v>1200</v>
      </c>
      <c r="AO391" t="s">
        <v>211</v>
      </c>
      <c r="AS391" t="s">
        <v>1201</v>
      </c>
      <c r="AT391" t="s">
        <v>1201</v>
      </c>
      <c r="AU391" t="s">
        <v>1201</v>
      </c>
      <c r="AV391" t="s">
        <v>1201</v>
      </c>
      <c r="AW391" t="s">
        <v>1202</v>
      </c>
      <c r="AZ391" t="s">
        <v>36</v>
      </c>
      <c r="BD391" t="s">
        <v>1455</v>
      </c>
    </row>
    <row r="392" spans="1:56">
      <c r="A392" t="s">
        <v>1618</v>
      </c>
      <c r="B392" t="s">
        <v>55</v>
      </c>
      <c r="C392" t="s">
        <v>1188</v>
      </c>
      <c r="D392" t="s">
        <v>1350</v>
      </c>
      <c r="E392" t="s">
        <v>20</v>
      </c>
      <c r="F392" t="s">
        <v>1191</v>
      </c>
      <c r="G392" t="s">
        <v>1192</v>
      </c>
      <c r="H392" t="s">
        <v>1193</v>
      </c>
      <c r="I392">
        <v>147267</v>
      </c>
      <c r="K392" t="s">
        <v>1194</v>
      </c>
      <c r="Q392">
        <v>10.89</v>
      </c>
      <c r="R392" t="s">
        <v>1205</v>
      </c>
      <c r="S392" t="s">
        <v>1206</v>
      </c>
      <c r="T392">
        <v>12</v>
      </c>
      <c r="U392" t="s">
        <v>1197</v>
      </c>
      <c r="W392" t="s">
        <v>1195</v>
      </c>
      <c r="AD392" t="s">
        <v>1198</v>
      </c>
      <c r="AG392" s="3">
        <v>45664</v>
      </c>
      <c r="AI392" t="s">
        <v>211</v>
      </c>
      <c r="AL392" t="s">
        <v>1421</v>
      </c>
      <c r="AM392" t="s">
        <v>1200</v>
      </c>
      <c r="AO392" t="s">
        <v>211</v>
      </c>
      <c r="AS392" t="s">
        <v>1201</v>
      </c>
      <c r="AT392" t="s">
        <v>1201</v>
      </c>
      <c r="AU392" t="s">
        <v>1201</v>
      </c>
      <c r="AV392" t="s">
        <v>1201</v>
      </c>
      <c r="AW392" t="s">
        <v>1202</v>
      </c>
      <c r="AZ392" t="s">
        <v>36</v>
      </c>
      <c r="BD392" t="s">
        <v>1455</v>
      </c>
    </row>
    <row r="393" spans="1:56">
      <c r="A393" t="s">
        <v>1618</v>
      </c>
      <c r="B393" t="s">
        <v>55</v>
      </c>
      <c r="C393" t="s">
        <v>1188</v>
      </c>
      <c r="D393" t="s">
        <v>1327</v>
      </c>
      <c r="E393" t="s">
        <v>1190</v>
      </c>
      <c r="F393" t="s">
        <v>1191</v>
      </c>
      <c r="G393" t="s">
        <v>1192</v>
      </c>
      <c r="H393" t="s">
        <v>1193</v>
      </c>
      <c r="I393">
        <v>150397</v>
      </c>
      <c r="K393" t="s">
        <v>1194</v>
      </c>
      <c r="Q393">
        <v>5.59</v>
      </c>
      <c r="R393" t="s">
        <v>1195</v>
      </c>
      <c r="S393" t="s">
        <v>1223</v>
      </c>
      <c r="T393">
        <v>12</v>
      </c>
      <c r="U393" t="s">
        <v>1197</v>
      </c>
      <c r="W393" t="s">
        <v>1195</v>
      </c>
      <c r="AD393" t="s">
        <v>1198</v>
      </c>
      <c r="AG393" s="3">
        <v>45664</v>
      </c>
      <c r="AI393" t="s">
        <v>211</v>
      </c>
      <c r="AL393" t="s">
        <v>1421</v>
      </c>
      <c r="AM393" t="s">
        <v>1200</v>
      </c>
      <c r="AO393" t="s">
        <v>211</v>
      </c>
      <c r="AS393" t="s">
        <v>1201</v>
      </c>
      <c r="AT393" t="s">
        <v>1201</v>
      </c>
      <c r="AU393" t="s">
        <v>1201</v>
      </c>
      <c r="AV393" t="s">
        <v>1201</v>
      </c>
      <c r="AW393" t="s">
        <v>1202</v>
      </c>
      <c r="AZ393" t="s">
        <v>50</v>
      </c>
      <c r="BD393" t="s">
        <v>50</v>
      </c>
    </row>
    <row r="394" spans="1:56">
      <c r="A394" t="s">
        <v>1621</v>
      </c>
      <c r="B394" t="s">
        <v>86</v>
      </c>
      <c r="C394" t="s">
        <v>1188</v>
      </c>
      <c r="D394" t="s">
        <v>1226</v>
      </c>
      <c r="E394" t="s">
        <v>1190</v>
      </c>
      <c r="F394" t="s">
        <v>1191</v>
      </c>
      <c r="G394" t="s">
        <v>1192</v>
      </c>
      <c r="H394" t="s">
        <v>1193</v>
      </c>
      <c r="I394">
        <v>150796</v>
      </c>
      <c r="K394" t="s">
        <v>1194</v>
      </c>
      <c r="Q394">
        <v>80.900000000000006</v>
      </c>
      <c r="R394" t="s">
        <v>1205</v>
      </c>
      <c r="S394" t="s">
        <v>1196</v>
      </c>
      <c r="T394">
        <v>12</v>
      </c>
      <c r="U394" t="s">
        <v>1197</v>
      </c>
      <c r="W394" t="s">
        <v>1195</v>
      </c>
      <c r="AD394" t="s">
        <v>1198</v>
      </c>
      <c r="AG394" s="3">
        <v>45664</v>
      </c>
      <c r="AI394" t="s">
        <v>211</v>
      </c>
      <c r="AL394" t="s">
        <v>1622</v>
      </c>
      <c r="AM394" t="s">
        <v>1200</v>
      </c>
      <c r="AO394" t="s">
        <v>211</v>
      </c>
      <c r="AS394" t="s">
        <v>1201</v>
      </c>
      <c r="AT394" t="s">
        <v>1201</v>
      </c>
      <c r="AU394" t="s">
        <v>1201</v>
      </c>
      <c r="AV394" t="s">
        <v>1201</v>
      </c>
      <c r="AW394" t="s">
        <v>1202</v>
      </c>
      <c r="AZ394" t="s">
        <v>68</v>
      </c>
      <c r="BD394" t="s">
        <v>68</v>
      </c>
    </row>
    <row r="395" spans="1:56">
      <c r="A395" t="s">
        <v>1623</v>
      </c>
      <c r="B395" t="s">
        <v>49</v>
      </c>
      <c r="C395" t="s">
        <v>1188</v>
      </c>
      <c r="D395" t="s">
        <v>1446</v>
      </c>
      <c r="E395" t="s">
        <v>1190</v>
      </c>
      <c r="F395" t="s">
        <v>1191</v>
      </c>
      <c r="G395" t="s">
        <v>1192</v>
      </c>
      <c r="H395" t="s">
        <v>1193</v>
      </c>
      <c r="I395">
        <v>147995</v>
      </c>
      <c r="K395" t="s">
        <v>1194</v>
      </c>
      <c r="Q395">
        <v>90.9</v>
      </c>
      <c r="R395" t="s">
        <v>1205</v>
      </c>
      <c r="S395" t="s">
        <v>1196</v>
      </c>
      <c r="T395">
        <v>24</v>
      </c>
      <c r="U395" t="s">
        <v>1197</v>
      </c>
      <c r="W395" t="s">
        <v>1195</v>
      </c>
      <c r="AD395" t="s">
        <v>1198</v>
      </c>
      <c r="AG395" s="3">
        <v>45664</v>
      </c>
      <c r="AI395" t="s">
        <v>214</v>
      </c>
      <c r="AL395" t="s">
        <v>1252</v>
      </c>
      <c r="AM395" t="s">
        <v>1200</v>
      </c>
      <c r="AO395" t="s">
        <v>214</v>
      </c>
      <c r="AS395" t="s">
        <v>1201</v>
      </c>
      <c r="AT395" t="s">
        <v>1201</v>
      </c>
      <c r="AU395" t="s">
        <v>1201</v>
      </c>
      <c r="AV395" t="s">
        <v>1201</v>
      </c>
      <c r="AW395" t="s">
        <v>1202</v>
      </c>
      <c r="AZ395" t="s">
        <v>50</v>
      </c>
      <c r="BD395" t="s">
        <v>50</v>
      </c>
    </row>
    <row r="396" spans="1:56">
      <c r="A396" t="s">
        <v>1623</v>
      </c>
      <c r="B396" t="s">
        <v>49</v>
      </c>
      <c r="C396" t="s">
        <v>1188</v>
      </c>
      <c r="D396" t="s">
        <v>1335</v>
      </c>
      <c r="E396" t="s">
        <v>20</v>
      </c>
      <c r="F396" t="s">
        <v>1191</v>
      </c>
      <c r="G396" t="s">
        <v>1192</v>
      </c>
      <c r="H396" t="s">
        <v>1193</v>
      </c>
      <c r="I396">
        <v>147669</v>
      </c>
      <c r="K396" t="s">
        <v>1194</v>
      </c>
      <c r="Q396">
        <v>17.690000000000001</v>
      </c>
      <c r="R396" t="s">
        <v>1205</v>
      </c>
      <c r="S396" t="s">
        <v>1206</v>
      </c>
      <c r="T396">
        <v>24</v>
      </c>
      <c r="U396" t="s">
        <v>1197</v>
      </c>
      <c r="W396" t="s">
        <v>1195</v>
      </c>
      <c r="AD396" t="s">
        <v>1198</v>
      </c>
      <c r="AG396" s="3">
        <v>45664</v>
      </c>
      <c r="AI396" t="s">
        <v>214</v>
      </c>
      <c r="AL396" t="s">
        <v>1251</v>
      </c>
      <c r="AM396" t="s">
        <v>1200</v>
      </c>
      <c r="AO396" t="s">
        <v>214</v>
      </c>
      <c r="AS396" t="s">
        <v>1201</v>
      </c>
      <c r="AT396" t="s">
        <v>1201</v>
      </c>
      <c r="AU396" t="s">
        <v>1201</v>
      </c>
      <c r="AV396" t="s">
        <v>1201</v>
      </c>
      <c r="AW396" t="s">
        <v>1202</v>
      </c>
      <c r="AZ396" t="s">
        <v>43</v>
      </c>
      <c r="BD396" t="s">
        <v>43</v>
      </c>
    </row>
    <row r="397" spans="1:56">
      <c r="A397" t="s">
        <v>1624</v>
      </c>
      <c r="B397" t="s">
        <v>66</v>
      </c>
      <c r="C397" t="s">
        <v>1188</v>
      </c>
      <c r="D397" t="s">
        <v>1338</v>
      </c>
      <c r="E397" t="s">
        <v>20</v>
      </c>
      <c r="F397" t="s">
        <v>1191</v>
      </c>
      <c r="G397" t="s">
        <v>1192</v>
      </c>
      <c r="H397" t="s">
        <v>1193</v>
      </c>
      <c r="I397">
        <v>147474</v>
      </c>
      <c r="K397" t="s">
        <v>1194</v>
      </c>
      <c r="Q397">
        <v>15.19</v>
      </c>
      <c r="R397" t="s">
        <v>1205</v>
      </c>
      <c r="S397" t="s">
        <v>1206</v>
      </c>
      <c r="T397">
        <v>24</v>
      </c>
      <c r="U397" t="s">
        <v>1197</v>
      </c>
      <c r="W397" t="s">
        <v>1195</v>
      </c>
      <c r="AD397" t="s">
        <v>1198</v>
      </c>
      <c r="AG397" s="3">
        <v>45664</v>
      </c>
      <c r="AI397" t="s">
        <v>214</v>
      </c>
      <c r="AL397" t="s">
        <v>1254</v>
      </c>
      <c r="AM397" t="s">
        <v>1200</v>
      </c>
      <c r="AO397" t="s">
        <v>214</v>
      </c>
      <c r="AS397" t="s">
        <v>1201</v>
      </c>
      <c r="AT397" t="s">
        <v>1201</v>
      </c>
      <c r="AU397" t="s">
        <v>1201</v>
      </c>
      <c r="AV397" t="s">
        <v>1201</v>
      </c>
      <c r="AW397" t="s">
        <v>1202</v>
      </c>
      <c r="AZ397" t="s">
        <v>43</v>
      </c>
      <c r="BD397" t="s">
        <v>43</v>
      </c>
    </row>
    <row r="398" spans="1:56">
      <c r="A398" t="s">
        <v>1624</v>
      </c>
      <c r="B398" t="s">
        <v>66</v>
      </c>
      <c r="C398" t="s">
        <v>1188</v>
      </c>
      <c r="D398" t="s">
        <v>1340</v>
      </c>
      <c r="E398" t="s">
        <v>20</v>
      </c>
      <c r="F398" t="s">
        <v>1191</v>
      </c>
      <c r="G398" t="s">
        <v>1192</v>
      </c>
      <c r="H398" t="s">
        <v>1193</v>
      </c>
      <c r="I398">
        <v>147462</v>
      </c>
      <c r="K398" t="s">
        <v>1194</v>
      </c>
      <c r="Q398">
        <v>14.79</v>
      </c>
      <c r="R398" t="s">
        <v>1205</v>
      </c>
      <c r="S398" t="s">
        <v>1206</v>
      </c>
      <c r="T398">
        <v>24</v>
      </c>
      <c r="U398" t="s">
        <v>1197</v>
      </c>
      <c r="W398" t="s">
        <v>1195</v>
      </c>
      <c r="AD398" t="s">
        <v>1198</v>
      </c>
      <c r="AG398" s="3">
        <v>45664</v>
      </c>
      <c r="AI398" t="s">
        <v>214</v>
      </c>
      <c r="AL398" t="s">
        <v>1254</v>
      </c>
      <c r="AM398" t="s">
        <v>1200</v>
      </c>
      <c r="AO398" t="s">
        <v>214</v>
      </c>
      <c r="AS398" t="s">
        <v>1201</v>
      </c>
      <c r="AT398" t="s">
        <v>1201</v>
      </c>
      <c r="AU398" t="s">
        <v>1201</v>
      </c>
      <c r="AV398" t="s">
        <v>1201</v>
      </c>
      <c r="AW398" t="s">
        <v>1202</v>
      </c>
      <c r="AZ398" t="s">
        <v>43</v>
      </c>
      <c r="BD398" t="s">
        <v>43</v>
      </c>
    </row>
    <row r="399" spans="1:56">
      <c r="A399" t="s">
        <v>1624</v>
      </c>
      <c r="B399" t="s">
        <v>66</v>
      </c>
      <c r="C399" t="s">
        <v>1188</v>
      </c>
      <c r="D399" t="s">
        <v>1296</v>
      </c>
      <c r="E399" t="s">
        <v>20</v>
      </c>
      <c r="F399" t="s">
        <v>1191</v>
      </c>
      <c r="G399" t="s">
        <v>1192</v>
      </c>
      <c r="H399" t="s">
        <v>1193</v>
      </c>
      <c r="I399">
        <v>147401</v>
      </c>
      <c r="K399" t="s">
        <v>1194</v>
      </c>
      <c r="Q399">
        <v>13.99</v>
      </c>
      <c r="R399" t="s">
        <v>1205</v>
      </c>
      <c r="S399" t="s">
        <v>1206</v>
      </c>
      <c r="T399">
        <v>24</v>
      </c>
      <c r="U399" t="s">
        <v>1197</v>
      </c>
      <c r="W399" t="s">
        <v>1195</v>
      </c>
      <c r="AD399" t="s">
        <v>1198</v>
      </c>
      <c r="AG399" s="3">
        <v>45664</v>
      </c>
      <c r="AI399" t="s">
        <v>214</v>
      </c>
      <c r="AL399" t="s">
        <v>1254</v>
      </c>
      <c r="AM399" t="s">
        <v>1200</v>
      </c>
      <c r="AO399" t="s">
        <v>214</v>
      </c>
      <c r="AS399" t="s">
        <v>1201</v>
      </c>
      <c r="AT399" t="s">
        <v>1201</v>
      </c>
      <c r="AU399" t="s">
        <v>1201</v>
      </c>
      <c r="AV399" t="s">
        <v>1201</v>
      </c>
      <c r="AW399" t="s">
        <v>1202</v>
      </c>
      <c r="AZ399" t="s">
        <v>43</v>
      </c>
      <c r="BD399" t="s">
        <v>43</v>
      </c>
    </row>
    <row r="400" spans="1:56">
      <c r="A400" t="s">
        <v>1625</v>
      </c>
      <c r="B400" t="s">
        <v>45</v>
      </c>
      <c r="C400" t="s">
        <v>1188</v>
      </c>
      <c r="D400" t="s">
        <v>1440</v>
      </c>
      <c r="E400" t="s">
        <v>20</v>
      </c>
      <c r="F400" t="s">
        <v>1191</v>
      </c>
      <c r="G400" t="s">
        <v>1192</v>
      </c>
      <c r="H400" t="s">
        <v>1193</v>
      </c>
      <c r="I400">
        <v>148101</v>
      </c>
      <c r="K400" t="s">
        <v>1194</v>
      </c>
      <c r="Q400">
        <v>12.99</v>
      </c>
      <c r="R400" t="s">
        <v>1205</v>
      </c>
      <c r="S400" t="s">
        <v>1206</v>
      </c>
      <c r="T400">
        <v>24</v>
      </c>
      <c r="U400" t="s">
        <v>1197</v>
      </c>
      <c r="W400" t="s">
        <v>1195</v>
      </c>
      <c r="AD400" t="s">
        <v>1198</v>
      </c>
      <c r="AG400" s="3">
        <v>45664</v>
      </c>
      <c r="AI400" t="s">
        <v>214</v>
      </c>
      <c r="AL400" t="s">
        <v>1255</v>
      </c>
      <c r="AM400" t="s">
        <v>1200</v>
      </c>
      <c r="AO400" t="s">
        <v>214</v>
      </c>
      <c r="AS400" t="s">
        <v>1201</v>
      </c>
      <c r="AT400" t="s">
        <v>1201</v>
      </c>
      <c r="AU400" t="s">
        <v>1201</v>
      </c>
      <c r="AV400" t="s">
        <v>1201</v>
      </c>
      <c r="AW400" t="s">
        <v>1202</v>
      </c>
      <c r="AZ400" t="s">
        <v>43</v>
      </c>
      <c r="BD400" t="s">
        <v>43</v>
      </c>
    </row>
    <row r="401" spans="1:56">
      <c r="A401" t="s">
        <v>1625</v>
      </c>
      <c r="B401" t="s">
        <v>45</v>
      </c>
      <c r="C401" t="s">
        <v>1188</v>
      </c>
      <c r="D401" t="s">
        <v>1438</v>
      </c>
      <c r="E401" t="s">
        <v>20</v>
      </c>
      <c r="F401" t="s">
        <v>1191</v>
      </c>
      <c r="G401" t="s">
        <v>1192</v>
      </c>
      <c r="H401" t="s">
        <v>1193</v>
      </c>
      <c r="I401">
        <v>147975</v>
      </c>
      <c r="K401" t="s">
        <v>1194</v>
      </c>
      <c r="Q401">
        <v>12.79</v>
      </c>
      <c r="R401" t="s">
        <v>1205</v>
      </c>
      <c r="S401" t="s">
        <v>1206</v>
      </c>
      <c r="T401">
        <v>24</v>
      </c>
      <c r="U401" t="s">
        <v>1197</v>
      </c>
      <c r="W401" t="s">
        <v>1195</v>
      </c>
      <c r="AD401" t="s">
        <v>1198</v>
      </c>
      <c r="AG401" s="3">
        <v>45664</v>
      </c>
      <c r="AI401" t="s">
        <v>214</v>
      </c>
      <c r="AL401" t="s">
        <v>1254</v>
      </c>
      <c r="AM401" t="s">
        <v>1200</v>
      </c>
      <c r="AO401" t="s">
        <v>214</v>
      </c>
      <c r="AS401" t="s">
        <v>1201</v>
      </c>
      <c r="AT401" t="s">
        <v>1201</v>
      </c>
      <c r="AU401" t="s">
        <v>1201</v>
      </c>
      <c r="AV401" t="s">
        <v>1201</v>
      </c>
      <c r="AW401" t="s">
        <v>1202</v>
      </c>
      <c r="AZ401" t="s">
        <v>43</v>
      </c>
      <c r="BD401" t="s">
        <v>43</v>
      </c>
    </row>
    <row r="402" spans="1:56">
      <c r="A402" t="s">
        <v>1626</v>
      </c>
      <c r="B402" t="s">
        <v>39</v>
      </c>
      <c r="C402" t="s">
        <v>1188</v>
      </c>
      <c r="D402" t="s">
        <v>1347</v>
      </c>
      <c r="E402" t="s">
        <v>20</v>
      </c>
      <c r="F402" t="s">
        <v>1191</v>
      </c>
      <c r="G402" t="s">
        <v>1192</v>
      </c>
      <c r="H402" t="s">
        <v>1193</v>
      </c>
      <c r="I402">
        <v>147461</v>
      </c>
      <c r="K402" t="s">
        <v>1194</v>
      </c>
      <c r="Q402">
        <v>14.99</v>
      </c>
      <c r="R402" t="s">
        <v>1205</v>
      </c>
      <c r="S402" t="s">
        <v>1206</v>
      </c>
      <c r="T402">
        <v>24</v>
      </c>
      <c r="U402" t="s">
        <v>1197</v>
      </c>
      <c r="W402" t="s">
        <v>1195</v>
      </c>
      <c r="AD402" t="s">
        <v>1198</v>
      </c>
      <c r="AG402" s="3">
        <v>45664</v>
      </c>
      <c r="AI402" t="s">
        <v>214</v>
      </c>
      <c r="AL402" t="s">
        <v>1315</v>
      </c>
      <c r="AM402" t="s">
        <v>1200</v>
      </c>
      <c r="AO402" t="s">
        <v>214</v>
      </c>
      <c r="AS402" t="s">
        <v>1201</v>
      </c>
      <c r="AT402" t="s">
        <v>1201</v>
      </c>
      <c r="AU402" t="s">
        <v>1201</v>
      </c>
      <c r="AV402" t="s">
        <v>1201</v>
      </c>
      <c r="AW402" t="s">
        <v>1202</v>
      </c>
      <c r="AZ402" t="s">
        <v>36</v>
      </c>
      <c r="BD402" t="s">
        <v>1455</v>
      </c>
    </row>
    <row r="403" spans="1:56">
      <c r="A403" t="s">
        <v>1626</v>
      </c>
      <c r="B403" t="s">
        <v>39</v>
      </c>
      <c r="C403" t="s">
        <v>1188</v>
      </c>
      <c r="D403" t="s">
        <v>1343</v>
      </c>
      <c r="E403" t="s">
        <v>20</v>
      </c>
      <c r="F403" t="s">
        <v>1191</v>
      </c>
      <c r="G403" t="s">
        <v>1192</v>
      </c>
      <c r="H403" t="s">
        <v>1193</v>
      </c>
      <c r="I403">
        <v>147404</v>
      </c>
      <c r="K403" t="s">
        <v>1194</v>
      </c>
      <c r="Q403">
        <v>17.29</v>
      </c>
      <c r="R403" t="s">
        <v>1205</v>
      </c>
      <c r="S403" t="s">
        <v>1206</v>
      </c>
      <c r="T403">
        <v>24</v>
      </c>
      <c r="U403" t="s">
        <v>1197</v>
      </c>
      <c r="W403" t="s">
        <v>1195</v>
      </c>
      <c r="AD403" t="s">
        <v>1198</v>
      </c>
      <c r="AG403" s="3">
        <v>45664</v>
      </c>
      <c r="AI403" t="s">
        <v>214</v>
      </c>
      <c r="AL403" t="s">
        <v>1315</v>
      </c>
      <c r="AM403" t="s">
        <v>1200</v>
      </c>
      <c r="AO403" t="s">
        <v>214</v>
      </c>
      <c r="AS403" t="s">
        <v>1201</v>
      </c>
      <c r="AT403" t="s">
        <v>1201</v>
      </c>
      <c r="AU403" t="s">
        <v>1201</v>
      </c>
      <c r="AV403" t="s">
        <v>1201</v>
      </c>
      <c r="AW403" t="s">
        <v>1202</v>
      </c>
      <c r="AZ403" t="s">
        <v>36</v>
      </c>
      <c r="BD403" t="s">
        <v>1455</v>
      </c>
    </row>
    <row r="404" spans="1:56">
      <c r="A404" t="s">
        <v>1626</v>
      </c>
      <c r="B404" t="s">
        <v>39</v>
      </c>
      <c r="C404" t="s">
        <v>1188</v>
      </c>
      <c r="D404" t="s">
        <v>1319</v>
      </c>
      <c r="E404" t="s">
        <v>1190</v>
      </c>
      <c r="F404" t="s">
        <v>1191</v>
      </c>
      <c r="G404" t="s">
        <v>1192</v>
      </c>
      <c r="H404" t="s">
        <v>1193</v>
      </c>
      <c r="I404">
        <v>147486</v>
      </c>
      <c r="K404" t="s">
        <v>1194</v>
      </c>
      <c r="Q404">
        <v>63.9</v>
      </c>
      <c r="R404" t="s">
        <v>1205</v>
      </c>
      <c r="S404" t="s">
        <v>1196</v>
      </c>
      <c r="T404">
        <v>24</v>
      </c>
      <c r="U404" t="s">
        <v>1197</v>
      </c>
      <c r="W404" t="s">
        <v>1195</v>
      </c>
      <c r="AD404" t="s">
        <v>1198</v>
      </c>
      <c r="AG404" s="3">
        <v>45664</v>
      </c>
      <c r="AI404" t="s">
        <v>214</v>
      </c>
      <c r="AL404" t="s">
        <v>1330</v>
      </c>
      <c r="AM404" t="s">
        <v>1200</v>
      </c>
      <c r="AO404" t="s">
        <v>214</v>
      </c>
      <c r="AS404" t="s">
        <v>1201</v>
      </c>
      <c r="AT404" t="s">
        <v>1201</v>
      </c>
      <c r="AU404" t="s">
        <v>1201</v>
      </c>
      <c r="AV404" t="s">
        <v>1201</v>
      </c>
      <c r="AW404" t="s">
        <v>1202</v>
      </c>
      <c r="AZ404" t="s">
        <v>50</v>
      </c>
      <c r="BD404" t="s">
        <v>50</v>
      </c>
    </row>
    <row r="405" spans="1:56">
      <c r="A405" t="s">
        <v>1626</v>
      </c>
      <c r="B405" t="s">
        <v>39</v>
      </c>
      <c r="C405" t="s">
        <v>1188</v>
      </c>
      <c r="D405" t="s">
        <v>1314</v>
      </c>
      <c r="E405" t="s">
        <v>20</v>
      </c>
      <c r="F405" t="s">
        <v>1191</v>
      </c>
      <c r="G405" t="s">
        <v>1192</v>
      </c>
      <c r="H405" t="s">
        <v>1193</v>
      </c>
      <c r="I405">
        <v>147520</v>
      </c>
      <c r="K405" t="s">
        <v>1194</v>
      </c>
      <c r="Q405">
        <v>17.79</v>
      </c>
      <c r="R405" t="s">
        <v>1205</v>
      </c>
      <c r="S405" t="s">
        <v>1206</v>
      </c>
      <c r="T405">
        <v>24</v>
      </c>
      <c r="U405" t="s">
        <v>1197</v>
      </c>
      <c r="W405" t="s">
        <v>1195</v>
      </c>
      <c r="AD405" t="s">
        <v>1198</v>
      </c>
      <c r="AG405" s="3">
        <v>45664</v>
      </c>
      <c r="AI405" t="s">
        <v>214</v>
      </c>
      <c r="AL405" t="s">
        <v>1315</v>
      </c>
      <c r="AM405" t="s">
        <v>1200</v>
      </c>
      <c r="AO405" t="s">
        <v>214</v>
      </c>
      <c r="AS405" t="s">
        <v>1201</v>
      </c>
      <c r="AT405" t="s">
        <v>1201</v>
      </c>
      <c r="AU405" t="s">
        <v>1201</v>
      </c>
      <c r="AV405" t="s">
        <v>1201</v>
      </c>
      <c r="AW405" t="s">
        <v>1202</v>
      </c>
      <c r="AZ405" t="s">
        <v>36</v>
      </c>
      <c r="BD405" t="s">
        <v>1455</v>
      </c>
    </row>
    <row r="406" spans="1:56">
      <c r="A406" t="s">
        <v>1626</v>
      </c>
      <c r="B406" t="s">
        <v>39</v>
      </c>
      <c r="C406" t="s">
        <v>1188</v>
      </c>
      <c r="D406" t="s">
        <v>1317</v>
      </c>
      <c r="E406" t="s">
        <v>1190</v>
      </c>
      <c r="F406" t="s">
        <v>1191</v>
      </c>
      <c r="G406" t="s">
        <v>1192</v>
      </c>
      <c r="H406" t="s">
        <v>1193</v>
      </c>
      <c r="I406">
        <v>147405</v>
      </c>
      <c r="K406" t="s">
        <v>1194</v>
      </c>
      <c r="Q406">
        <v>67.900000000000006</v>
      </c>
      <c r="R406" t="s">
        <v>1205</v>
      </c>
      <c r="S406" t="s">
        <v>1196</v>
      </c>
      <c r="T406">
        <v>24</v>
      </c>
      <c r="U406" t="s">
        <v>1197</v>
      </c>
      <c r="W406" t="s">
        <v>1195</v>
      </c>
      <c r="AD406" t="s">
        <v>1198</v>
      </c>
      <c r="AG406" s="3">
        <v>45664</v>
      </c>
      <c r="AI406" t="s">
        <v>214</v>
      </c>
      <c r="AL406" t="s">
        <v>1330</v>
      </c>
      <c r="AM406" t="s">
        <v>1200</v>
      </c>
      <c r="AO406" t="s">
        <v>214</v>
      </c>
      <c r="AS406" t="s">
        <v>1201</v>
      </c>
      <c r="AT406" t="s">
        <v>1201</v>
      </c>
      <c r="AU406" t="s">
        <v>1201</v>
      </c>
      <c r="AV406" t="s">
        <v>1201</v>
      </c>
      <c r="AW406" t="s">
        <v>1202</v>
      </c>
      <c r="AZ406" t="s">
        <v>50</v>
      </c>
      <c r="BD406" t="s">
        <v>50</v>
      </c>
    </row>
    <row r="407" spans="1:56">
      <c r="A407" t="s">
        <v>1627</v>
      </c>
      <c r="B407" t="s">
        <v>358</v>
      </c>
      <c r="C407" t="s">
        <v>1188</v>
      </c>
      <c r="D407" t="s">
        <v>1516</v>
      </c>
      <c r="E407" t="s">
        <v>20</v>
      </c>
      <c r="F407" t="s">
        <v>1191</v>
      </c>
      <c r="G407" t="s">
        <v>1192</v>
      </c>
      <c r="H407" t="s">
        <v>1193</v>
      </c>
      <c r="I407">
        <v>148419</v>
      </c>
      <c r="K407" t="s">
        <v>1194</v>
      </c>
      <c r="Q407">
        <v>9.89</v>
      </c>
      <c r="R407" t="s">
        <v>1205</v>
      </c>
      <c r="S407" t="s">
        <v>1206</v>
      </c>
      <c r="T407">
        <v>24</v>
      </c>
      <c r="U407" t="s">
        <v>1197</v>
      </c>
      <c r="W407" t="s">
        <v>1195</v>
      </c>
      <c r="AD407" t="s">
        <v>1198</v>
      </c>
      <c r="AG407" s="3">
        <v>45664</v>
      </c>
      <c r="AI407" t="s">
        <v>214</v>
      </c>
      <c r="AL407" t="s">
        <v>1333</v>
      </c>
      <c r="AM407" t="s">
        <v>1200</v>
      </c>
      <c r="AO407" t="s">
        <v>214</v>
      </c>
      <c r="AS407" t="s">
        <v>1201</v>
      </c>
      <c r="AT407" t="s">
        <v>1201</v>
      </c>
      <c r="AU407" t="s">
        <v>1201</v>
      </c>
      <c r="AV407" t="s">
        <v>1201</v>
      </c>
      <c r="AW407" t="s">
        <v>1202</v>
      </c>
      <c r="AZ407" t="s">
        <v>43</v>
      </c>
      <c r="BD407" t="s">
        <v>43</v>
      </c>
    </row>
    <row r="408" spans="1:56">
      <c r="A408" t="s">
        <v>1627</v>
      </c>
      <c r="B408" t="s">
        <v>358</v>
      </c>
      <c r="C408" t="s">
        <v>1188</v>
      </c>
      <c r="D408" t="s">
        <v>1523</v>
      </c>
      <c r="E408" t="s">
        <v>20</v>
      </c>
      <c r="F408" t="s">
        <v>1191</v>
      </c>
      <c r="G408" t="s">
        <v>1192</v>
      </c>
      <c r="H408" t="s">
        <v>1193</v>
      </c>
      <c r="I408">
        <v>148595</v>
      </c>
      <c r="K408" t="s">
        <v>1194</v>
      </c>
      <c r="Q408">
        <v>9.89</v>
      </c>
      <c r="R408" t="s">
        <v>1205</v>
      </c>
      <c r="S408" t="s">
        <v>1206</v>
      </c>
      <c r="T408">
        <v>24</v>
      </c>
      <c r="U408" t="s">
        <v>1197</v>
      </c>
      <c r="W408" t="s">
        <v>1195</v>
      </c>
      <c r="AD408" t="s">
        <v>1198</v>
      </c>
      <c r="AG408" s="3">
        <v>45664</v>
      </c>
      <c r="AI408" t="s">
        <v>214</v>
      </c>
      <c r="AL408" t="s">
        <v>1255</v>
      </c>
      <c r="AM408" t="s">
        <v>1200</v>
      </c>
      <c r="AO408" t="s">
        <v>214</v>
      </c>
      <c r="AS408" t="s">
        <v>1201</v>
      </c>
      <c r="AT408" t="s">
        <v>1201</v>
      </c>
      <c r="AU408" t="s">
        <v>1201</v>
      </c>
      <c r="AV408" t="s">
        <v>1201</v>
      </c>
      <c r="AW408" t="s">
        <v>1202</v>
      </c>
      <c r="AZ408" t="s">
        <v>43</v>
      </c>
      <c r="BD408" t="s">
        <v>43</v>
      </c>
    </row>
    <row r="409" spans="1:56">
      <c r="A409" t="s">
        <v>1627</v>
      </c>
      <c r="B409" t="s">
        <v>358</v>
      </c>
      <c r="C409" t="s">
        <v>1188</v>
      </c>
      <c r="D409" t="s">
        <v>1518</v>
      </c>
      <c r="E409" t="s">
        <v>20</v>
      </c>
      <c r="F409" t="s">
        <v>1191</v>
      </c>
      <c r="G409" t="s">
        <v>1192</v>
      </c>
      <c r="H409" t="s">
        <v>1193</v>
      </c>
      <c r="I409">
        <v>147607</v>
      </c>
      <c r="K409" t="s">
        <v>1194</v>
      </c>
      <c r="Q409">
        <v>9.89</v>
      </c>
      <c r="R409" t="s">
        <v>1205</v>
      </c>
      <c r="S409" t="s">
        <v>1206</v>
      </c>
      <c r="T409">
        <v>24</v>
      </c>
      <c r="U409" t="s">
        <v>1197</v>
      </c>
      <c r="W409" t="s">
        <v>1195</v>
      </c>
      <c r="AD409" t="s">
        <v>1198</v>
      </c>
      <c r="AG409" s="3">
        <v>45664</v>
      </c>
      <c r="AI409" t="s">
        <v>214</v>
      </c>
      <c r="AL409" t="s">
        <v>1425</v>
      </c>
      <c r="AM409" t="s">
        <v>1200</v>
      </c>
      <c r="AO409" t="s">
        <v>214</v>
      </c>
      <c r="AS409" t="s">
        <v>1201</v>
      </c>
      <c r="AT409" t="s">
        <v>1201</v>
      </c>
      <c r="AU409" t="s">
        <v>1201</v>
      </c>
      <c r="AV409" t="s">
        <v>1201</v>
      </c>
      <c r="AW409" t="s">
        <v>1202</v>
      </c>
      <c r="AZ409" t="s">
        <v>43</v>
      </c>
      <c r="BD409" t="s">
        <v>43</v>
      </c>
    </row>
    <row r="410" spans="1:56">
      <c r="A410" t="s">
        <v>1627</v>
      </c>
      <c r="B410" t="s">
        <v>358</v>
      </c>
      <c r="C410" t="s">
        <v>1188</v>
      </c>
      <c r="D410" t="s">
        <v>1520</v>
      </c>
      <c r="E410" t="s">
        <v>20</v>
      </c>
      <c r="F410" t="s">
        <v>1191</v>
      </c>
      <c r="G410" t="s">
        <v>1192</v>
      </c>
      <c r="H410" t="s">
        <v>1193</v>
      </c>
      <c r="I410">
        <v>147604</v>
      </c>
      <c r="K410" t="s">
        <v>1194</v>
      </c>
      <c r="Q410">
        <v>8.59</v>
      </c>
      <c r="R410" t="s">
        <v>1205</v>
      </c>
      <c r="S410" t="s">
        <v>1206</v>
      </c>
      <c r="T410">
        <v>24</v>
      </c>
      <c r="U410" t="s">
        <v>1197</v>
      </c>
      <c r="W410" t="s">
        <v>1195</v>
      </c>
      <c r="AD410" t="s">
        <v>1198</v>
      </c>
      <c r="AG410" s="3">
        <v>45664</v>
      </c>
      <c r="AI410" t="s">
        <v>214</v>
      </c>
      <c r="AL410" t="s">
        <v>1255</v>
      </c>
      <c r="AM410" t="s">
        <v>1200</v>
      </c>
      <c r="AO410" t="s">
        <v>214</v>
      </c>
      <c r="AS410" t="s">
        <v>1201</v>
      </c>
      <c r="AT410" t="s">
        <v>1201</v>
      </c>
      <c r="AU410" t="s">
        <v>1201</v>
      </c>
      <c r="AV410" t="s">
        <v>1201</v>
      </c>
      <c r="AW410" t="s">
        <v>1202</v>
      </c>
      <c r="AZ410" t="s">
        <v>43</v>
      </c>
      <c r="BD410" t="s">
        <v>43</v>
      </c>
    </row>
    <row r="411" spans="1:56">
      <c r="A411" t="s">
        <v>1627</v>
      </c>
      <c r="B411" t="s">
        <v>358</v>
      </c>
      <c r="C411" t="s">
        <v>1188</v>
      </c>
      <c r="D411" t="s">
        <v>1520</v>
      </c>
      <c r="E411" t="s">
        <v>1190</v>
      </c>
      <c r="F411" t="s">
        <v>1191</v>
      </c>
      <c r="G411" t="s">
        <v>1192</v>
      </c>
      <c r="H411" t="s">
        <v>1193</v>
      </c>
      <c r="I411">
        <v>147805</v>
      </c>
      <c r="K411" t="s">
        <v>1194</v>
      </c>
      <c r="Q411">
        <v>69.900000000000006</v>
      </c>
      <c r="R411" t="s">
        <v>1205</v>
      </c>
      <c r="S411" t="s">
        <v>1216</v>
      </c>
      <c r="T411">
        <v>24</v>
      </c>
      <c r="U411" t="s">
        <v>1197</v>
      </c>
      <c r="W411" t="s">
        <v>1195</v>
      </c>
      <c r="AD411" t="s">
        <v>1198</v>
      </c>
      <c r="AG411" s="3">
        <v>45664</v>
      </c>
      <c r="AI411" t="s">
        <v>214</v>
      </c>
      <c r="AL411" t="s">
        <v>1385</v>
      </c>
      <c r="AM411" t="s">
        <v>1200</v>
      </c>
      <c r="AO411" t="s">
        <v>214</v>
      </c>
      <c r="AS411" t="s">
        <v>1201</v>
      </c>
      <c r="AT411" t="s">
        <v>1201</v>
      </c>
      <c r="AU411" t="s">
        <v>1201</v>
      </c>
      <c r="AV411" t="s">
        <v>1201</v>
      </c>
      <c r="AW411" t="s">
        <v>1202</v>
      </c>
      <c r="AZ411" t="s">
        <v>50</v>
      </c>
      <c r="BD411" t="s">
        <v>50</v>
      </c>
    </row>
    <row r="412" spans="1:56">
      <c r="A412" t="s">
        <v>1627</v>
      </c>
      <c r="B412" t="s">
        <v>358</v>
      </c>
      <c r="C412" t="s">
        <v>1188</v>
      </c>
      <c r="D412" t="s">
        <v>1525</v>
      </c>
      <c r="E412" t="s">
        <v>20</v>
      </c>
      <c r="F412" t="s">
        <v>1191</v>
      </c>
      <c r="G412" t="s">
        <v>1192</v>
      </c>
      <c r="H412" t="s">
        <v>1193</v>
      </c>
      <c r="I412">
        <v>148182</v>
      </c>
      <c r="K412" t="s">
        <v>1194</v>
      </c>
      <c r="Q412">
        <v>9.89</v>
      </c>
      <c r="R412" t="s">
        <v>1205</v>
      </c>
      <c r="S412" t="s">
        <v>1206</v>
      </c>
      <c r="T412">
        <v>24</v>
      </c>
      <c r="U412" t="s">
        <v>1197</v>
      </c>
      <c r="W412" t="s">
        <v>1195</v>
      </c>
      <c r="AD412" t="s">
        <v>1198</v>
      </c>
      <c r="AG412" s="3">
        <v>45664</v>
      </c>
      <c r="AI412" t="s">
        <v>214</v>
      </c>
      <c r="AL412" t="s">
        <v>1333</v>
      </c>
      <c r="AM412" t="s">
        <v>1200</v>
      </c>
      <c r="AO412" t="s">
        <v>214</v>
      </c>
      <c r="AS412" t="s">
        <v>1201</v>
      </c>
      <c r="AT412" t="s">
        <v>1201</v>
      </c>
      <c r="AU412" t="s">
        <v>1201</v>
      </c>
      <c r="AV412" t="s">
        <v>1201</v>
      </c>
      <c r="AW412" t="s">
        <v>1202</v>
      </c>
      <c r="AZ412" t="s">
        <v>43</v>
      </c>
      <c r="BD412" t="s">
        <v>43</v>
      </c>
    </row>
    <row r="413" spans="1:56">
      <c r="A413" t="s">
        <v>1627</v>
      </c>
      <c r="B413" t="s">
        <v>358</v>
      </c>
      <c r="C413" t="s">
        <v>1188</v>
      </c>
      <c r="D413" t="s">
        <v>1517</v>
      </c>
      <c r="E413" t="s">
        <v>1190</v>
      </c>
      <c r="F413" t="s">
        <v>1191</v>
      </c>
      <c r="G413" t="s">
        <v>1192</v>
      </c>
      <c r="H413" t="s">
        <v>1193</v>
      </c>
      <c r="I413">
        <v>148570</v>
      </c>
      <c r="K413" t="s">
        <v>1194</v>
      </c>
      <c r="Q413">
        <v>78.599999999999994</v>
      </c>
      <c r="R413" t="s">
        <v>1205</v>
      </c>
      <c r="S413" t="s">
        <v>1216</v>
      </c>
      <c r="T413">
        <v>24</v>
      </c>
      <c r="U413" t="s">
        <v>1197</v>
      </c>
      <c r="W413" t="s">
        <v>1195</v>
      </c>
      <c r="AD413" t="s">
        <v>1198</v>
      </c>
      <c r="AG413" s="3">
        <v>45664</v>
      </c>
      <c r="AI413" t="s">
        <v>214</v>
      </c>
      <c r="AL413" t="s">
        <v>1291</v>
      </c>
      <c r="AM413" t="s">
        <v>1200</v>
      </c>
      <c r="AO413" t="s">
        <v>214</v>
      </c>
      <c r="AS413" t="s">
        <v>1201</v>
      </c>
      <c r="AT413" t="s">
        <v>1201</v>
      </c>
      <c r="AU413" t="s">
        <v>1201</v>
      </c>
      <c r="AV413" t="s">
        <v>1201</v>
      </c>
      <c r="AW413" t="s">
        <v>1202</v>
      </c>
      <c r="AZ413" t="s">
        <v>50</v>
      </c>
      <c r="BD413" t="s">
        <v>50</v>
      </c>
    </row>
    <row r="414" spans="1:56">
      <c r="A414" t="s">
        <v>1627</v>
      </c>
      <c r="B414" t="s">
        <v>358</v>
      </c>
      <c r="C414" t="s">
        <v>1188</v>
      </c>
      <c r="D414" t="s">
        <v>1527</v>
      </c>
      <c r="E414" t="s">
        <v>20</v>
      </c>
      <c r="F414" t="s">
        <v>1191</v>
      </c>
      <c r="G414" t="s">
        <v>1192</v>
      </c>
      <c r="H414" t="s">
        <v>1193</v>
      </c>
      <c r="I414">
        <v>147600</v>
      </c>
      <c r="K414" t="s">
        <v>1194</v>
      </c>
      <c r="Q414">
        <v>9.89</v>
      </c>
      <c r="R414" t="s">
        <v>1205</v>
      </c>
      <c r="S414" t="s">
        <v>1206</v>
      </c>
      <c r="T414">
        <v>24</v>
      </c>
      <c r="U414" t="s">
        <v>1197</v>
      </c>
      <c r="W414" t="s">
        <v>1195</v>
      </c>
      <c r="AD414" t="s">
        <v>1198</v>
      </c>
      <c r="AG414" s="3">
        <v>45664</v>
      </c>
      <c r="AI414" t="s">
        <v>214</v>
      </c>
      <c r="AL414" t="s">
        <v>1425</v>
      </c>
      <c r="AM414" t="s">
        <v>1200</v>
      </c>
      <c r="AO414" t="s">
        <v>214</v>
      </c>
      <c r="AS414" t="s">
        <v>1201</v>
      </c>
      <c r="AT414" t="s">
        <v>1201</v>
      </c>
      <c r="AU414" t="s">
        <v>1201</v>
      </c>
      <c r="AV414" t="s">
        <v>1201</v>
      </c>
      <c r="AW414" t="s">
        <v>1202</v>
      </c>
      <c r="AZ414" t="s">
        <v>43</v>
      </c>
      <c r="BD414" t="s">
        <v>43</v>
      </c>
    </row>
    <row r="415" spans="1:56">
      <c r="A415" t="s">
        <v>1627</v>
      </c>
      <c r="B415" t="s">
        <v>358</v>
      </c>
      <c r="C415" t="s">
        <v>1188</v>
      </c>
      <c r="D415" t="s">
        <v>1522</v>
      </c>
      <c r="E415" t="s">
        <v>20</v>
      </c>
      <c r="F415" t="s">
        <v>1191</v>
      </c>
      <c r="G415" t="s">
        <v>1192</v>
      </c>
      <c r="H415" t="s">
        <v>1193</v>
      </c>
      <c r="I415">
        <v>148168</v>
      </c>
      <c r="K415" t="s">
        <v>1194</v>
      </c>
      <c r="Q415">
        <v>9.89</v>
      </c>
      <c r="R415" t="s">
        <v>1205</v>
      </c>
      <c r="S415" t="s">
        <v>1206</v>
      </c>
      <c r="T415">
        <v>24</v>
      </c>
      <c r="U415" t="s">
        <v>1197</v>
      </c>
      <c r="W415" t="s">
        <v>1195</v>
      </c>
      <c r="AD415" t="s">
        <v>1198</v>
      </c>
      <c r="AG415" s="3">
        <v>45664</v>
      </c>
      <c r="AI415" t="s">
        <v>214</v>
      </c>
      <c r="AL415" t="s">
        <v>1333</v>
      </c>
      <c r="AM415" t="s">
        <v>1200</v>
      </c>
      <c r="AO415" t="s">
        <v>214</v>
      </c>
      <c r="AS415" t="s">
        <v>1201</v>
      </c>
      <c r="AT415" t="s">
        <v>1201</v>
      </c>
      <c r="AU415" t="s">
        <v>1201</v>
      </c>
      <c r="AV415" t="s">
        <v>1201</v>
      </c>
      <c r="AW415" t="s">
        <v>1202</v>
      </c>
      <c r="AZ415" t="s">
        <v>43</v>
      </c>
      <c r="BD415" t="s">
        <v>43</v>
      </c>
    </row>
    <row r="416" spans="1:56">
      <c r="A416" t="s">
        <v>1628</v>
      </c>
      <c r="B416" t="s">
        <v>55</v>
      </c>
      <c r="C416" t="s">
        <v>1188</v>
      </c>
      <c r="D416" t="s">
        <v>1324</v>
      </c>
      <c r="E416" t="s">
        <v>1190</v>
      </c>
      <c r="F416" t="s">
        <v>1191</v>
      </c>
      <c r="G416" t="s">
        <v>1192</v>
      </c>
      <c r="H416" t="s">
        <v>1193</v>
      </c>
      <c r="I416">
        <v>149906</v>
      </c>
      <c r="K416" t="s">
        <v>1194</v>
      </c>
      <c r="Q416">
        <v>59.9</v>
      </c>
      <c r="R416" t="s">
        <v>1205</v>
      </c>
      <c r="S416" t="s">
        <v>1196</v>
      </c>
      <c r="T416">
        <v>24</v>
      </c>
      <c r="U416" t="s">
        <v>1197</v>
      </c>
      <c r="W416" t="s">
        <v>1195</v>
      </c>
      <c r="AD416" t="s">
        <v>1198</v>
      </c>
      <c r="AG416" s="3">
        <v>45664</v>
      </c>
      <c r="AI416" t="s">
        <v>214</v>
      </c>
      <c r="AL416" t="s">
        <v>1333</v>
      </c>
      <c r="AM416" t="s">
        <v>1200</v>
      </c>
      <c r="AO416" t="s">
        <v>214</v>
      </c>
      <c r="AS416" t="s">
        <v>1201</v>
      </c>
      <c r="AT416" t="s">
        <v>1201</v>
      </c>
      <c r="AU416" t="s">
        <v>1201</v>
      </c>
      <c r="AV416" t="s">
        <v>1201</v>
      </c>
      <c r="AW416" t="s">
        <v>1202</v>
      </c>
      <c r="AZ416" t="s">
        <v>50</v>
      </c>
      <c r="BD416" t="s">
        <v>50</v>
      </c>
    </row>
    <row r="417" spans="1:56">
      <c r="A417" t="s">
        <v>1628</v>
      </c>
      <c r="B417" t="s">
        <v>55</v>
      </c>
      <c r="C417" t="s">
        <v>1188</v>
      </c>
      <c r="D417" t="s">
        <v>291</v>
      </c>
      <c r="E417" t="s">
        <v>20</v>
      </c>
      <c r="F417" t="s">
        <v>1191</v>
      </c>
      <c r="G417" t="s">
        <v>1192</v>
      </c>
      <c r="H417" t="s">
        <v>1193</v>
      </c>
      <c r="I417">
        <v>147255</v>
      </c>
      <c r="K417" t="s">
        <v>1194</v>
      </c>
      <c r="Q417">
        <v>11.39</v>
      </c>
      <c r="R417" t="s">
        <v>1205</v>
      </c>
      <c r="S417" t="s">
        <v>1206</v>
      </c>
      <c r="T417">
        <v>24</v>
      </c>
      <c r="U417" t="s">
        <v>1197</v>
      </c>
      <c r="W417" t="s">
        <v>1195</v>
      </c>
      <c r="AD417" t="s">
        <v>1198</v>
      </c>
      <c r="AG417" s="3">
        <v>45664</v>
      </c>
      <c r="AI417" t="s">
        <v>214</v>
      </c>
      <c r="AL417" t="s">
        <v>1333</v>
      </c>
      <c r="AM417" t="s">
        <v>1200</v>
      </c>
      <c r="AO417" t="s">
        <v>214</v>
      </c>
      <c r="AS417" t="s">
        <v>1201</v>
      </c>
      <c r="AT417" t="s">
        <v>1201</v>
      </c>
      <c r="AU417" t="s">
        <v>1201</v>
      </c>
      <c r="AV417" t="s">
        <v>1201</v>
      </c>
      <c r="AW417" t="s">
        <v>1202</v>
      </c>
      <c r="AZ417" t="s">
        <v>36</v>
      </c>
      <c r="BD417" t="s">
        <v>1455</v>
      </c>
    </row>
    <row r="418" spans="1:56">
      <c r="A418" t="s">
        <v>1628</v>
      </c>
      <c r="B418" t="s">
        <v>55</v>
      </c>
      <c r="C418" t="s">
        <v>1188</v>
      </c>
      <c r="D418" t="s">
        <v>1350</v>
      </c>
      <c r="E418" t="s">
        <v>20</v>
      </c>
      <c r="F418" t="s">
        <v>1191</v>
      </c>
      <c r="G418" t="s">
        <v>1192</v>
      </c>
      <c r="H418" t="s">
        <v>1193</v>
      </c>
      <c r="I418">
        <v>147266</v>
      </c>
      <c r="K418" t="s">
        <v>1194</v>
      </c>
      <c r="Q418">
        <v>12.29</v>
      </c>
      <c r="R418" t="s">
        <v>1205</v>
      </c>
      <c r="S418" t="s">
        <v>1206</v>
      </c>
      <c r="T418">
        <v>24</v>
      </c>
      <c r="U418" t="s">
        <v>1197</v>
      </c>
      <c r="W418" t="s">
        <v>1195</v>
      </c>
      <c r="AD418" t="s">
        <v>1198</v>
      </c>
      <c r="AG418" s="3">
        <v>45664</v>
      </c>
      <c r="AI418" t="s">
        <v>214</v>
      </c>
      <c r="AL418" t="s">
        <v>1333</v>
      </c>
      <c r="AM418" t="s">
        <v>1200</v>
      </c>
      <c r="AO418" t="s">
        <v>214</v>
      </c>
      <c r="AS418" t="s">
        <v>1201</v>
      </c>
      <c r="AT418" t="s">
        <v>1201</v>
      </c>
      <c r="AU418" t="s">
        <v>1201</v>
      </c>
      <c r="AV418" t="s">
        <v>1201</v>
      </c>
      <c r="AW418" t="s">
        <v>1202</v>
      </c>
      <c r="AZ418" t="s">
        <v>36</v>
      </c>
      <c r="BD418" t="s">
        <v>1455</v>
      </c>
    </row>
    <row r="419" spans="1:56">
      <c r="A419" t="s">
        <v>1628</v>
      </c>
      <c r="B419" t="s">
        <v>55</v>
      </c>
      <c r="C419" t="s">
        <v>1188</v>
      </c>
      <c r="D419" t="s">
        <v>1360</v>
      </c>
      <c r="E419" t="s">
        <v>20</v>
      </c>
      <c r="F419" t="s">
        <v>1191</v>
      </c>
      <c r="G419" t="s">
        <v>1192</v>
      </c>
      <c r="H419" t="s">
        <v>1193</v>
      </c>
      <c r="I419">
        <v>147219</v>
      </c>
      <c r="K419" t="s">
        <v>1194</v>
      </c>
      <c r="Q419">
        <v>11.49</v>
      </c>
      <c r="R419" t="s">
        <v>1205</v>
      </c>
      <c r="S419" t="s">
        <v>1206</v>
      </c>
      <c r="T419">
        <v>24</v>
      </c>
      <c r="U419" t="s">
        <v>1197</v>
      </c>
      <c r="W419" t="s">
        <v>1195</v>
      </c>
      <c r="AD419" t="s">
        <v>1198</v>
      </c>
      <c r="AG419" s="3">
        <v>45664</v>
      </c>
      <c r="AI419" t="s">
        <v>214</v>
      </c>
      <c r="AL419" t="s">
        <v>1255</v>
      </c>
      <c r="AM419" t="s">
        <v>1200</v>
      </c>
      <c r="AO419" t="s">
        <v>214</v>
      </c>
      <c r="AS419" t="s">
        <v>1201</v>
      </c>
      <c r="AT419" t="s">
        <v>1201</v>
      </c>
      <c r="AU419" t="s">
        <v>1201</v>
      </c>
      <c r="AV419" t="s">
        <v>1201</v>
      </c>
      <c r="AW419" t="s">
        <v>1202</v>
      </c>
      <c r="AZ419" t="s">
        <v>36</v>
      </c>
      <c r="BD419" t="s">
        <v>1455</v>
      </c>
    </row>
    <row r="420" spans="1:56">
      <c r="A420" t="s">
        <v>1628</v>
      </c>
      <c r="B420" t="s">
        <v>55</v>
      </c>
      <c r="C420" t="s">
        <v>1188</v>
      </c>
      <c r="D420" t="s">
        <v>1358</v>
      </c>
      <c r="E420" t="s">
        <v>20</v>
      </c>
      <c r="F420" t="s">
        <v>1191</v>
      </c>
      <c r="G420" t="s">
        <v>1192</v>
      </c>
      <c r="H420" t="s">
        <v>1193</v>
      </c>
      <c r="I420">
        <v>147226</v>
      </c>
      <c r="K420" t="s">
        <v>1194</v>
      </c>
      <c r="Q420">
        <v>13</v>
      </c>
      <c r="R420" t="s">
        <v>1205</v>
      </c>
      <c r="S420" t="s">
        <v>1206</v>
      </c>
      <c r="T420">
        <v>24</v>
      </c>
      <c r="U420" t="s">
        <v>1197</v>
      </c>
      <c r="W420" t="s">
        <v>1195</v>
      </c>
      <c r="AD420" t="s">
        <v>1198</v>
      </c>
      <c r="AG420" s="3">
        <v>45664</v>
      </c>
      <c r="AI420" t="s">
        <v>214</v>
      </c>
      <c r="AL420" t="s">
        <v>1497</v>
      </c>
      <c r="AM420" t="s">
        <v>1200</v>
      </c>
      <c r="AO420" t="s">
        <v>214</v>
      </c>
      <c r="AS420" t="s">
        <v>1201</v>
      </c>
      <c r="AT420" t="s">
        <v>1201</v>
      </c>
      <c r="AU420" t="s">
        <v>1201</v>
      </c>
      <c r="AV420" t="s">
        <v>1201</v>
      </c>
      <c r="AW420" t="s">
        <v>1202</v>
      </c>
      <c r="AZ420" t="s">
        <v>36</v>
      </c>
      <c r="BD420" t="s">
        <v>1455</v>
      </c>
    </row>
    <row r="421" spans="1:56">
      <c r="A421" t="s">
        <v>1628</v>
      </c>
      <c r="B421" t="s">
        <v>55</v>
      </c>
      <c r="C421" t="s">
        <v>1188</v>
      </c>
      <c r="D421" t="s">
        <v>1472</v>
      </c>
      <c r="E421" t="s">
        <v>1190</v>
      </c>
      <c r="F421" t="s">
        <v>1191</v>
      </c>
      <c r="G421" t="s">
        <v>1192</v>
      </c>
      <c r="H421" t="s">
        <v>1193</v>
      </c>
      <c r="I421">
        <v>151661</v>
      </c>
      <c r="K421" t="s">
        <v>1194</v>
      </c>
      <c r="Q421">
        <v>79.900000000000006</v>
      </c>
      <c r="R421" t="s">
        <v>1205</v>
      </c>
      <c r="S421" t="s">
        <v>1216</v>
      </c>
      <c r="T421">
        <v>24</v>
      </c>
      <c r="U421" t="s">
        <v>1197</v>
      </c>
      <c r="W421" t="s">
        <v>1195</v>
      </c>
      <c r="AD421" t="s">
        <v>1198</v>
      </c>
      <c r="AG421" s="3">
        <v>45664</v>
      </c>
      <c r="AI421" t="s">
        <v>214</v>
      </c>
      <c r="AL421" t="s">
        <v>1255</v>
      </c>
      <c r="AM421" t="s">
        <v>1200</v>
      </c>
      <c r="AO421" t="s">
        <v>214</v>
      </c>
      <c r="AS421" t="s">
        <v>1201</v>
      </c>
      <c r="AT421" t="s">
        <v>1201</v>
      </c>
      <c r="AU421" t="s">
        <v>1201</v>
      </c>
      <c r="AV421" t="s">
        <v>1201</v>
      </c>
      <c r="AW421" t="s">
        <v>1202</v>
      </c>
      <c r="AZ421" t="s">
        <v>50</v>
      </c>
      <c r="BD421" t="s">
        <v>50</v>
      </c>
    </row>
    <row r="422" spans="1:56">
      <c r="A422" t="s">
        <v>1628</v>
      </c>
      <c r="B422" t="s">
        <v>55</v>
      </c>
      <c r="C422" t="s">
        <v>1188</v>
      </c>
      <c r="D422" t="s">
        <v>277</v>
      </c>
      <c r="E422" t="s">
        <v>20</v>
      </c>
      <c r="F422" t="s">
        <v>1191</v>
      </c>
      <c r="G422" t="s">
        <v>1192</v>
      </c>
      <c r="H422" t="s">
        <v>1193</v>
      </c>
      <c r="I422">
        <v>147239</v>
      </c>
      <c r="K422" t="s">
        <v>1194</v>
      </c>
      <c r="Q422">
        <v>12.19</v>
      </c>
      <c r="R422" t="s">
        <v>1205</v>
      </c>
      <c r="S422" t="s">
        <v>1206</v>
      </c>
      <c r="T422">
        <v>24</v>
      </c>
      <c r="U422" t="s">
        <v>1197</v>
      </c>
      <c r="W422" t="s">
        <v>1195</v>
      </c>
      <c r="AD422" t="s">
        <v>1198</v>
      </c>
      <c r="AG422" s="3">
        <v>45664</v>
      </c>
      <c r="AI422" t="s">
        <v>214</v>
      </c>
      <c r="AL422" t="s">
        <v>1333</v>
      </c>
      <c r="AM422" t="s">
        <v>1200</v>
      </c>
      <c r="AO422" t="s">
        <v>214</v>
      </c>
      <c r="AS422" t="s">
        <v>1201</v>
      </c>
      <c r="AT422" t="s">
        <v>1201</v>
      </c>
      <c r="AU422" t="s">
        <v>1201</v>
      </c>
      <c r="AV422" t="s">
        <v>1201</v>
      </c>
      <c r="AW422" t="s">
        <v>1202</v>
      </c>
      <c r="AZ422" t="s">
        <v>36</v>
      </c>
      <c r="BD422" t="s">
        <v>1455</v>
      </c>
    </row>
    <row r="423" spans="1:56">
      <c r="A423" t="s">
        <v>1628</v>
      </c>
      <c r="B423" t="s">
        <v>55</v>
      </c>
      <c r="C423" t="s">
        <v>1188</v>
      </c>
      <c r="D423" t="s">
        <v>1352</v>
      </c>
      <c r="E423" t="s">
        <v>20</v>
      </c>
      <c r="F423" t="s">
        <v>1191</v>
      </c>
      <c r="G423" t="s">
        <v>1192</v>
      </c>
      <c r="H423" t="s">
        <v>1193</v>
      </c>
      <c r="I423">
        <v>147667</v>
      </c>
      <c r="K423" t="s">
        <v>1194</v>
      </c>
      <c r="Q423">
        <v>12.39</v>
      </c>
      <c r="R423" t="s">
        <v>1205</v>
      </c>
      <c r="S423" t="s">
        <v>1206</v>
      </c>
      <c r="T423">
        <v>24</v>
      </c>
      <c r="U423" t="s">
        <v>1197</v>
      </c>
      <c r="W423" t="s">
        <v>1195</v>
      </c>
      <c r="AD423" t="s">
        <v>1198</v>
      </c>
      <c r="AG423" s="3">
        <v>45664</v>
      </c>
      <c r="AI423" t="s">
        <v>214</v>
      </c>
      <c r="AL423" t="s">
        <v>1333</v>
      </c>
      <c r="AM423" t="s">
        <v>1200</v>
      </c>
      <c r="AO423" t="s">
        <v>214</v>
      </c>
      <c r="AS423" t="s">
        <v>1201</v>
      </c>
      <c r="AT423" t="s">
        <v>1201</v>
      </c>
      <c r="AU423" t="s">
        <v>1201</v>
      </c>
      <c r="AV423" t="s">
        <v>1201</v>
      </c>
      <c r="AW423" t="s">
        <v>1202</v>
      </c>
      <c r="AZ423" t="s">
        <v>36</v>
      </c>
      <c r="BD423" t="s">
        <v>1455</v>
      </c>
    </row>
    <row r="424" spans="1:56">
      <c r="A424" t="s">
        <v>1628</v>
      </c>
      <c r="B424" t="s">
        <v>55</v>
      </c>
      <c r="C424" t="s">
        <v>1188</v>
      </c>
      <c r="D424" t="s">
        <v>291</v>
      </c>
      <c r="E424" t="s">
        <v>1190</v>
      </c>
      <c r="F424" t="s">
        <v>1191</v>
      </c>
      <c r="G424" t="s">
        <v>1192</v>
      </c>
      <c r="H424" t="s">
        <v>1193</v>
      </c>
      <c r="I424">
        <v>147237</v>
      </c>
      <c r="K424" t="s">
        <v>1194</v>
      </c>
      <c r="Q424">
        <v>66.900000000000006</v>
      </c>
      <c r="R424" t="s">
        <v>1205</v>
      </c>
      <c r="S424" t="s">
        <v>1216</v>
      </c>
      <c r="T424">
        <v>24</v>
      </c>
      <c r="U424" t="s">
        <v>1197</v>
      </c>
      <c r="W424" t="s">
        <v>1195</v>
      </c>
      <c r="AD424" t="s">
        <v>1198</v>
      </c>
      <c r="AG424" s="3">
        <v>45664</v>
      </c>
      <c r="AI424" t="s">
        <v>214</v>
      </c>
      <c r="AL424" t="s">
        <v>1255</v>
      </c>
      <c r="AM424" t="s">
        <v>1200</v>
      </c>
      <c r="AO424" t="s">
        <v>214</v>
      </c>
      <c r="AS424" t="s">
        <v>1201</v>
      </c>
      <c r="AT424" t="s">
        <v>1201</v>
      </c>
      <c r="AU424" t="s">
        <v>1201</v>
      </c>
      <c r="AV424" t="s">
        <v>1201</v>
      </c>
      <c r="AW424" t="s">
        <v>1202</v>
      </c>
      <c r="AZ424" t="s">
        <v>50</v>
      </c>
      <c r="BD424" t="s">
        <v>50</v>
      </c>
    </row>
    <row r="425" spans="1:56">
      <c r="A425" t="s">
        <v>1628</v>
      </c>
      <c r="B425" t="s">
        <v>55</v>
      </c>
      <c r="C425" t="s">
        <v>1188</v>
      </c>
      <c r="D425" t="s">
        <v>1355</v>
      </c>
      <c r="E425" t="s">
        <v>20</v>
      </c>
      <c r="F425" t="s">
        <v>1191</v>
      </c>
      <c r="G425" t="s">
        <v>1192</v>
      </c>
      <c r="H425" t="s">
        <v>1193</v>
      </c>
      <c r="I425">
        <v>147276</v>
      </c>
      <c r="K425" t="s">
        <v>1194</v>
      </c>
      <c r="Q425">
        <v>12.59</v>
      </c>
      <c r="R425" t="s">
        <v>1205</v>
      </c>
      <c r="S425" t="s">
        <v>1206</v>
      </c>
      <c r="T425">
        <v>24</v>
      </c>
      <c r="U425" t="s">
        <v>1197</v>
      </c>
      <c r="W425" t="s">
        <v>1195</v>
      </c>
      <c r="AD425" t="s">
        <v>1198</v>
      </c>
      <c r="AG425" s="3">
        <v>45664</v>
      </c>
      <c r="AI425" t="s">
        <v>214</v>
      </c>
      <c r="AL425" t="s">
        <v>1333</v>
      </c>
      <c r="AM425" t="s">
        <v>1200</v>
      </c>
      <c r="AO425" t="s">
        <v>214</v>
      </c>
      <c r="AS425" t="s">
        <v>1201</v>
      </c>
      <c r="AT425" t="s">
        <v>1201</v>
      </c>
      <c r="AU425" t="s">
        <v>1201</v>
      </c>
      <c r="AV425" t="s">
        <v>1201</v>
      </c>
      <c r="AW425" t="s">
        <v>1202</v>
      </c>
      <c r="AZ425" t="s">
        <v>36</v>
      </c>
      <c r="BD425" t="s">
        <v>1455</v>
      </c>
    </row>
    <row r="426" spans="1:56">
      <c r="A426" t="s">
        <v>1628</v>
      </c>
      <c r="B426" t="s">
        <v>55</v>
      </c>
      <c r="C426" t="s">
        <v>1188</v>
      </c>
      <c r="D426" t="s">
        <v>1327</v>
      </c>
      <c r="E426" t="s">
        <v>1190</v>
      </c>
      <c r="F426" t="s">
        <v>1191</v>
      </c>
      <c r="G426" t="s">
        <v>1192</v>
      </c>
      <c r="H426" t="s">
        <v>1193</v>
      </c>
      <c r="I426">
        <v>150398</v>
      </c>
      <c r="K426" t="s">
        <v>1194</v>
      </c>
      <c r="Q426">
        <v>5.85</v>
      </c>
      <c r="R426" t="s">
        <v>1195</v>
      </c>
      <c r="S426" t="s">
        <v>1223</v>
      </c>
      <c r="T426">
        <v>24</v>
      </c>
      <c r="U426" t="s">
        <v>1197</v>
      </c>
      <c r="W426" t="s">
        <v>1195</v>
      </c>
      <c r="AD426" t="s">
        <v>1198</v>
      </c>
      <c r="AG426" s="3">
        <v>45664</v>
      </c>
      <c r="AI426" t="s">
        <v>214</v>
      </c>
      <c r="AL426" t="s">
        <v>1571</v>
      </c>
      <c r="AM426" t="s">
        <v>1200</v>
      </c>
      <c r="AO426" t="s">
        <v>214</v>
      </c>
      <c r="AS426" t="s">
        <v>1201</v>
      </c>
      <c r="AT426" t="s">
        <v>1201</v>
      </c>
      <c r="AU426" t="s">
        <v>1201</v>
      </c>
      <c r="AV426" t="s">
        <v>1201</v>
      </c>
      <c r="AW426" t="s">
        <v>1202</v>
      </c>
      <c r="AZ426" t="s">
        <v>50</v>
      </c>
      <c r="BD426" t="s">
        <v>50</v>
      </c>
    </row>
    <row r="427" spans="1:56">
      <c r="A427" t="s">
        <v>1629</v>
      </c>
      <c r="B427" t="s">
        <v>86</v>
      </c>
      <c r="C427" t="s">
        <v>1188</v>
      </c>
      <c r="D427" t="s">
        <v>1226</v>
      </c>
      <c r="E427" t="s">
        <v>1190</v>
      </c>
      <c r="F427" t="s">
        <v>1191</v>
      </c>
      <c r="G427" t="s">
        <v>1192</v>
      </c>
      <c r="H427" t="s">
        <v>1193</v>
      </c>
      <c r="I427">
        <v>150797</v>
      </c>
      <c r="K427" t="s">
        <v>1194</v>
      </c>
      <c r="Q427">
        <v>85.9</v>
      </c>
      <c r="R427" t="s">
        <v>1205</v>
      </c>
      <c r="S427" t="s">
        <v>1196</v>
      </c>
      <c r="T427">
        <v>24</v>
      </c>
      <c r="U427" t="s">
        <v>1197</v>
      </c>
      <c r="W427" t="s">
        <v>1195</v>
      </c>
      <c r="AD427" t="s">
        <v>1198</v>
      </c>
      <c r="AG427" s="3">
        <v>45664</v>
      </c>
      <c r="AI427" t="s">
        <v>214</v>
      </c>
      <c r="AL427" t="s">
        <v>1252</v>
      </c>
      <c r="AM427" t="s">
        <v>1200</v>
      </c>
      <c r="AO427" t="s">
        <v>214</v>
      </c>
      <c r="AS427" t="s">
        <v>1201</v>
      </c>
      <c r="AT427" t="s">
        <v>1201</v>
      </c>
      <c r="AU427" t="s">
        <v>1201</v>
      </c>
      <c r="AV427" t="s">
        <v>1201</v>
      </c>
      <c r="AW427" t="s">
        <v>1202</v>
      </c>
      <c r="AZ427" t="s">
        <v>68</v>
      </c>
      <c r="BD427" t="s">
        <v>68</v>
      </c>
    </row>
    <row r="428" spans="1:56">
      <c r="A428" t="s">
        <v>1630</v>
      </c>
      <c r="B428" t="s">
        <v>55</v>
      </c>
      <c r="C428" t="s">
        <v>1188</v>
      </c>
      <c r="D428" t="s">
        <v>1355</v>
      </c>
      <c r="E428" t="s">
        <v>20</v>
      </c>
      <c r="F428" t="s">
        <v>1191</v>
      </c>
      <c r="G428" t="s">
        <v>1192</v>
      </c>
      <c r="H428" t="s">
        <v>1193</v>
      </c>
      <c r="I428">
        <v>150950</v>
      </c>
      <c r="K428" t="s">
        <v>1194</v>
      </c>
      <c r="Q428">
        <v>10.99</v>
      </c>
      <c r="R428" t="s">
        <v>1205</v>
      </c>
      <c r="S428" t="s">
        <v>1206</v>
      </c>
      <c r="T428">
        <v>6</v>
      </c>
      <c r="U428" t="s">
        <v>1197</v>
      </c>
      <c r="W428" t="s">
        <v>1195</v>
      </c>
      <c r="AD428" t="s">
        <v>1198</v>
      </c>
      <c r="AG428" s="3">
        <v>45664</v>
      </c>
      <c r="AI428" t="s">
        <v>337</v>
      </c>
      <c r="AL428" t="s">
        <v>1369</v>
      </c>
      <c r="AM428" t="s">
        <v>1200</v>
      </c>
      <c r="AO428" t="s">
        <v>337</v>
      </c>
      <c r="AS428" t="s">
        <v>1201</v>
      </c>
      <c r="AT428" t="s">
        <v>1201</v>
      </c>
      <c r="AU428" t="s">
        <v>1201</v>
      </c>
      <c r="AV428" t="s">
        <v>1201</v>
      </c>
      <c r="AW428" t="s">
        <v>1202</v>
      </c>
      <c r="AZ428" t="s">
        <v>36</v>
      </c>
      <c r="BD428" t="s">
        <v>1455</v>
      </c>
    </row>
    <row r="429" spans="1:56">
      <c r="A429" t="s">
        <v>1631</v>
      </c>
      <c r="B429" t="s">
        <v>437</v>
      </c>
      <c r="C429" t="s">
        <v>1188</v>
      </c>
      <c r="D429" t="s">
        <v>1274</v>
      </c>
      <c r="E429" t="s">
        <v>20</v>
      </c>
      <c r="F429" t="s">
        <v>1191</v>
      </c>
      <c r="G429" t="s">
        <v>1192</v>
      </c>
      <c r="H429" t="s">
        <v>1193</v>
      </c>
      <c r="I429">
        <v>21266</v>
      </c>
      <c r="J429">
        <v>100</v>
      </c>
      <c r="K429" t="s">
        <v>1194</v>
      </c>
      <c r="Q429">
        <v>10.19</v>
      </c>
      <c r="R429" t="s">
        <v>1205</v>
      </c>
      <c r="S429" t="s">
        <v>1206</v>
      </c>
      <c r="T429">
        <v>12</v>
      </c>
      <c r="U429" t="s">
        <v>1197</v>
      </c>
      <c r="W429" t="s">
        <v>1195</v>
      </c>
      <c r="AD429" t="s">
        <v>1198</v>
      </c>
      <c r="AG429" s="3">
        <v>45664</v>
      </c>
      <c r="AI429" t="s">
        <v>728</v>
      </c>
      <c r="AL429" t="s">
        <v>1252</v>
      </c>
      <c r="AM429" t="s">
        <v>1200</v>
      </c>
      <c r="AO429" t="s">
        <v>728</v>
      </c>
      <c r="AS429" t="s">
        <v>1201</v>
      </c>
      <c r="AT429" t="s">
        <v>1201</v>
      </c>
      <c r="AU429" t="s">
        <v>1201</v>
      </c>
      <c r="AV429" t="s">
        <v>1201</v>
      </c>
      <c r="AW429" t="s">
        <v>1202</v>
      </c>
      <c r="AZ429" t="s">
        <v>68</v>
      </c>
      <c r="BA429" t="s">
        <v>1275</v>
      </c>
      <c r="BB429" t="s">
        <v>1276</v>
      </c>
      <c r="BC429" t="s">
        <v>1277</v>
      </c>
      <c r="BD429" t="s">
        <v>68</v>
      </c>
    </row>
    <row r="430" spans="1:56">
      <c r="A430" t="s">
        <v>1632</v>
      </c>
      <c r="B430" t="s">
        <v>437</v>
      </c>
      <c r="C430" t="s">
        <v>1188</v>
      </c>
      <c r="D430" t="s">
        <v>1274</v>
      </c>
      <c r="E430" t="s">
        <v>20</v>
      </c>
      <c r="F430" t="s">
        <v>1191</v>
      </c>
      <c r="G430" t="s">
        <v>1192</v>
      </c>
      <c r="H430" t="s">
        <v>1193</v>
      </c>
      <c r="I430">
        <v>146956</v>
      </c>
      <c r="J430">
        <v>100</v>
      </c>
      <c r="K430" t="s">
        <v>1194</v>
      </c>
      <c r="Q430">
        <v>11.59</v>
      </c>
      <c r="R430" t="s">
        <v>1205</v>
      </c>
      <c r="S430" t="s">
        <v>1206</v>
      </c>
      <c r="T430">
        <v>24</v>
      </c>
      <c r="U430" t="s">
        <v>1197</v>
      </c>
      <c r="W430" t="s">
        <v>1195</v>
      </c>
      <c r="AD430" t="s">
        <v>1198</v>
      </c>
      <c r="AG430" s="3">
        <v>45664</v>
      </c>
      <c r="AI430" t="s">
        <v>729</v>
      </c>
      <c r="AL430" t="s">
        <v>1254</v>
      </c>
      <c r="AM430" t="s">
        <v>1200</v>
      </c>
      <c r="AO430" t="s">
        <v>729</v>
      </c>
      <c r="AS430" t="s">
        <v>1201</v>
      </c>
      <c r="AT430" t="s">
        <v>1201</v>
      </c>
      <c r="AU430" t="s">
        <v>1201</v>
      </c>
      <c r="AV430" t="s">
        <v>1201</v>
      </c>
      <c r="AW430" t="s">
        <v>1202</v>
      </c>
      <c r="AZ430" t="s">
        <v>68</v>
      </c>
      <c r="BA430" t="s">
        <v>1275</v>
      </c>
      <c r="BB430" t="s">
        <v>1276</v>
      </c>
      <c r="BC430" t="s">
        <v>1277</v>
      </c>
      <c r="BD430" t="s">
        <v>68</v>
      </c>
    </row>
    <row r="431" spans="1:56">
      <c r="A431" t="s">
        <v>1633</v>
      </c>
      <c r="B431" t="s">
        <v>49</v>
      </c>
      <c r="C431" t="s">
        <v>1188</v>
      </c>
      <c r="D431" t="s">
        <v>1335</v>
      </c>
      <c r="E431" t="s">
        <v>20</v>
      </c>
      <c r="F431" t="s">
        <v>1191</v>
      </c>
      <c r="G431" t="s">
        <v>1192</v>
      </c>
      <c r="H431" t="s">
        <v>1193</v>
      </c>
      <c r="I431">
        <v>147246</v>
      </c>
      <c r="J431">
        <v>100</v>
      </c>
      <c r="K431" t="s">
        <v>1194</v>
      </c>
      <c r="Q431">
        <v>16.39</v>
      </c>
      <c r="R431" t="s">
        <v>1205</v>
      </c>
      <c r="S431" t="s">
        <v>1206</v>
      </c>
      <c r="T431">
        <v>12</v>
      </c>
      <c r="U431" t="s">
        <v>1197</v>
      </c>
      <c r="W431" t="s">
        <v>1195</v>
      </c>
      <c r="AD431" t="s">
        <v>1198</v>
      </c>
      <c r="AG431" s="3">
        <v>45664</v>
      </c>
      <c r="AI431" t="s">
        <v>216</v>
      </c>
      <c r="AL431" t="s">
        <v>1252</v>
      </c>
      <c r="AM431" t="s">
        <v>1200</v>
      </c>
      <c r="AO431" t="s">
        <v>216</v>
      </c>
      <c r="AS431" t="s">
        <v>1201</v>
      </c>
      <c r="AT431" t="s">
        <v>1201</v>
      </c>
      <c r="AU431" t="s">
        <v>1201</v>
      </c>
      <c r="AV431" t="s">
        <v>1201</v>
      </c>
      <c r="AW431" t="s">
        <v>1202</v>
      </c>
      <c r="AZ431" t="s">
        <v>43</v>
      </c>
      <c r="BD431" t="s">
        <v>43</v>
      </c>
    </row>
    <row r="432" spans="1:56">
      <c r="A432" t="s">
        <v>1634</v>
      </c>
      <c r="B432" t="s">
        <v>66</v>
      </c>
      <c r="C432" t="s">
        <v>1188</v>
      </c>
      <c r="D432" t="s">
        <v>1338</v>
      </c>
      <c r="E432" t="s">
        <v>20</v>
      </c>
      <c r="F432" t="s">
        <v>1191</v>
      </c>
      <c r="G432" t="s">
        <v>1192</v>
      </c>
      <c r="H432" t="s">
        <v>1193</v>
      </c>
      <c r="I432">
        <v>147477</v>
      </c>
      <c r="J432">
        <v>100</v>
      </c>
      <c r="K432" t="s">
        <v>1194</v>
      </c>
      <c r="Q432">
        <v>15.99</v>
      </c>
      <c r="R432" t="s">
        <v>1205</v>
      </c>
      <c r="S432" t="s">
        <v>1206</v>
      </c>
      <c r="T432">
        <v>12</v>
      </c>
      <c r="U432" t="s">
        <v>1197</v>
      </c>
      <c r="W432" t="s">
        <v>1195</v>
      </c>
      <c r="AD432" t="s">
        <v>1198</v>
      </c>
      <c r="AG432" s="3">
        <v>45664</v>
      </c>
      <c r="AI432" t="s">
        <v>216</v>
      </c>
      <c r="AL432" t="s">
        <v>1252</v>
      </c>
      <c r="AM432" t="s">
        <v>1200</v>
      </c>
      <c r="AO432" t="s">
        <v>216</v>
      </c>
      <c r="AS432" t="s">
        <v>1201</v>
      </c>
      <c r="AT432" t="s">
        <v>1201</v>
      </c>
      <c r="AU432" t="s">
        <v>1201</v>
      </c>
      <c r="AV432" t="s">
        <v>1201</v>
      </c>
      <c r="AW432" t="s">
        <v>1202</v>
      </c>
      <c r="AZ432" t="s">
        <v>43</v>
      </c>
      <c r="BD432" t="s">
        <v>43</v>
      </c>
    </row>
    <row r="433" spans="1:56">
      <c r="A433" t="s">
        <v>1634</v>
      </c>
      <c r="B433" t="s">
        <v>66</v>
      </c>
      <c r="C433" t="s">
        <v>1188</v>
      </c>
      <c r="D433" t="s">
        <v>1340</v>
      </c>
      <c r="E433" t="s">
        <v>20</v>
      </c>
      <c r="F433" t="s">
        <v>1191</v>
      </c>
      <c r="G433" t="s">
        <v>1192</v>
      </c>
      <c r="H433" t="s">
        <v>1193</v>
      </c>
      <c r="I433">
        <v>147460</v>
      </c>
      <c r="J433">
        <v>100</v>
      </c>
      <c r="K433" t="s">
        <v>1194</v>
      </c>
      <c r="Q433">
        <v>15.19</v>
      </c>
      <c r="R433" t="s">
        <v>1205</v>
      </c>
      <c r="S433" t="s">
        <v>1206</v>
      </c>
      <c r="T433">
        <v>12</v>
      </c>
      <c r="U433" t="s">
        <v>1197</v>
      </c>
      <c r="W433" t="s">
        <v>1195</v>
      </c>
      <c r="AD433" t="s">
        <v>1198</v>
      </c>
      <c r="AG433" s="3">
        <v>45664</v>
      </c>
      <c r="AI433" t="s">
        <v>216</v>
      </c>
      <c r="AL433" t="s">
        <v>1252</v>
      </c>
      <c r="AM433" t="s">
        <v>1200</v>
      </c>
      <c r="AO433" t="s">
        <v>216</v>
      </c>
      <c r="AS433" t="s">
        <v>1201</v>
      </c>
      <c r="AT433" t="s">
        <v>1201</v>
      </c>
      <c r="AU433" t="s">
        <v>1201</v>
      </c>
      <c r="AV433" t="s">
        <v>1201</v>
      </c>
      <c r="AW433" t="s">
        <v>1202</v>
      </c>
      <c r="AZ433" t="s">
        <v>43</v>
      </c>
      <c r="BD433" t="s">
        <v>43</v>
      </c>
    </row>
    <row r="434" spans="1:56">
      <c r="A434" t="s">
        <v>1634</v>
      </c>
      <c r="B434" t="s">
        <v>66</v>
      </c>
      <c r="C434" t="s">
        <v>1188</v>
      </c>
      <c r="D434" t="s">
        <v>1296</v>
      </c>
      <c r="E434" t="s">
        <v>20</v>
      </c>
      <c r="F434" t="s">
        <v>1191</v>
      </c>
      <c r="G434" t="s">
        <v>1192</v>
      </c>
      <c r="H434" t="s">
        <v>1193</v>
      </c>
      <c r="I434">
        <v>147400</v>
      </c>
      <c r="J434">
        <v>100</v>
      </c>
      <c r="K434" t="s">
        <v>1194</v>
      </c>
      <c r="Q434">
        <v>14.39</v>
      </c>
      <c r="R434" t="s">
        <v>1205</v>
      </c>
      <c r="S434" t="s">
        <v>1206</v>
      </c>
      <c r="T434">
        <v>12</v>
      </c>
      <c r="U434" t="s">
        <v>1197</v>
      </c>
      <c r="W434" t="s">
        <v>1195</v>
      </c>
      <c r="AD434" t="s">
        <v>1198</v>
      </c>
      <c r="AG434" s="3">
        <v>45664</v>
      </c>
      <c r="AI434" t="s">
        <v>216</v>
      </c>
      <c r="AL434" t="s">
        <v>1251</v>
      </c>
      <c r="AM434" t="s">
        <v>1200</v>
      </c>
      <c r="AO434" t="s">
        <v>216</v>
      </c>
      <c r="AS434" t="s">
        <v>1201</v>
      </c>
      <c r="AT434" t="s">
        <v>1201</v>
      </c>
      <c r="AU434" t="s">
        <v>1201</v>
      </c>
      <c r="AV434" t="s">
        <v>1201</v>
      </c>
      <c r="AW434" t="s">
        <v>1202</v>
      </c>
      <c r="AZ434" t="s">
        <v>43</v>
      </c>
      <c r="BD434" t="s">
        <v>43</v>
      </c>
    </row>
    <row r="435" spans="1:56">
      <c r="A435" t="s">
        <v>1635</v>
      </c>
      <c r="B435" t="s">
        <v>45</v>
      </c>
      <c r="C435" t="s">
        <v>1188</v>
      </c>
      <c r="D435" t="s">
        <v>1438</v>
      </c>
      <c r="E435" t="s">
        <v>20</v>
      </c>
      <c r="F435" t="s">
        <v>1191</v>
      </c>
      <c r="G435" t="s">
        <v>1192</v>
      </c>
      <c r="H435" t="s">
        <v>1193</v>
      </c>
      <c r="I435">
        <v>147978</v>
      </c>
      <c r="J435">
        <v>100</v>
      </c>
      <c r="K435" t="s">
        <v>1194</v>
      </c>
      <c r="Q435">
        <v>13.19</v>
      </c>
      <c r="R435" t="s">
        <v>1205</v>
      </c>
      <c r="S435" t="s">
        <v>1206</v>
      </c>
      <c r="T435">
        <v>12</v>
      </c>
      <c r="U435" t="s">
        <v>1197</v>
      </c>
      <c r="W435" t="s">
        <v>1195</v>
      </c>
      <c r="AD435" t="s">
        <v>1198</v>
      </c>
      <c r="AG435" s="3">
        <v>45664</v>
      </c>
      <c r="AI435" t="s">
        <v>216</v>
      </c>
      <c r="AL435" t="s">
        <v>1251</v>
      </c>
      <c r="AM435" t="s">
        <v>1200</v>
      </c>
      <c r="AO435" t="s">
        <v>216</v>
      </c>
      <c r="AS435" t="s">
        <v>1201</v>
      </c>
      <c r="AT435" t="s">
        <v>1201</v>
      </c>
      <c r="AU435" t="s">
        <v>1201</v>
      </c>
      <c r="AV435" t="s">
        <v>1201</v>
      </c>
      <c r="AW435" t="s">
        <v>1202</v>
      </c>
      <c r="AZ435" t="s">
        <v>43</v>
      </c>
      <c r="BD435" t="s">
        <v>43</v>
      </c>
    </row>
    <row r="436" spans="1:56">
      <c r="A436" t="s">
        <v>1635</v>
      </c>
      <c r="B436" t="s">
        <v>45</v>
      </c>
      <c r="C436" t="s">
        <v>1188</v>
      </c>
      <c r="D436" t="s">
        <v>1440</v>
      </c>
      <c r="E436" t="s">
        <v>20</v>
      </c>
      <c r="F436" t="s">
        <v>1191</v>
      </c>
      <c r="G436" t="s">
        <v>1192</v>
      </c>
      <c r="H436" t="s">
        <v>1193</v>
      </c>
      <c r="I436">
        <v>148098</v>
      </c>
      <c r="J436">
        <v>100</v>
      </c>
      <c r="K436" t="s">
        <v>1194</v>
      </c>
      <c r="Q436">
        <v>13.25</v>
      </c>
      <c r="R436" t="s">
        <v>1205</v>
      </c>
      <c r="S436" t="s">
        <v>1206</v>
      </c>
      <c r="T436">
        <v>12</v>
      </c>
      <c r="U436" t="s">
        <v>1197</v>
      </c>
      <c r="W436" t="s">
        <v>1195</v>
      </c>
      <c r="AD436" t="s">
        <v>1198</v>
      </c>
      <c r="AG436" s="3">
        <v>45664</v>
      </c>
      <c r="AI436" t="s">
        <v>216</v>
      </c>
      <c r="AL436" t="s">
        <v>1243</v>
      </c>
      <c r="AM436" t="s">
        <v>1200</v>
      </c>
      <c r="AO436" t="s">
        <v>216</v>
      </c>
      <c r="AS436" t="s">
        <v>1201</v>
      </c>
      <c r="AT436" t="s">
        <v>1201</v>
      </c>
      <c r="AU436" t="s">
        <v>1201</v>
      </c>
      <c r="AV436" t="s">
        <v>1201</v>
      </c>
      <c r="AW436" t="s">
        <v>1202</v>
      </c>
      <c r="AZ436" t="s">
        <v>43</v>
      </c>
      <c r="BD436" t="s">
        <v>43</v>
      </c>
    </row>
    <row r="437" spans="1:56">
      <c r="A437" t="s">
        <v>1636</v>
      </c>
      <c r="B437" t="s">
        <v>39</v>
      </c>
      <c r="C437" t="s">
        <v>1188</v>
      </c>
      <c r="D437" t="s">
        <v>1314</v>
      </c>
      <c r="E437" t="s">
        <v>20</v>
      </c>
      <c r="F437" t="s">
        <v>1191</v>
      </c>
      <c r="G437" t="s">
        <v>1192</v>
      </c>
      <c r="H437" t="s">
        <v>1193</v>
      </c>
      <c r="I437">
        <v>147410</v>
      </c>
      <c r="J437">
        <v>100</v>
      </c>
      <c r="K437" t="s">
        <v>1194</v>
      </c>
      <c r="Q437">
        <v>16.79</v>
      </c>
      <c r="R437" t="s">
        <v>1205</v>
      </c>
      <c r="S437" t="s">
        <v>1206</v>
      </c>
      <c r="T437">
        <v>12</v>
      </c>
      <c r="U437" t="s">
        <v>1197</v>
      </c>
      <c r="W437" t="s">
        <v>1195</v>
      </c>
      <c r="AD437" t="s">
        <v>1198</v>
      </c>
      <c r="AG437" s="3">
        <v>45664</v>
      </c>
      <c r="AI437" t="s">
        <v>216</v>
      </c>
      <c r="AL437" t="s">
        <v>1315</v>
      </c>
      <c r="AM437" t="s">
        <v>1200</v>
      </c>
      <c r="AO437" t="s">
        <v>216</v>
      </c>
      <c r="AS437" t="s">
        <v>1201</v>
      </c>
      <c r="AT437" t="s">
        <v>1201</v>
      </c>
      <c r="AU437" t="s">
        <v>1201</v>
      </c>
      <c r="AV437" t="s">
        <v>1201</v>
      </c>
      <c r="AW437" t="s">
        <v>1202</v>
      </c>
      <c r="AZ437" t="s">
        <v>36</v>
      </c>
      <c r="BD437" t="s">
        <v>1455</v>
      </c>
    </row>
    <row r="438" spans="1:56">
      <c r="A438" t="s">
        <v>1636</v>
      </c>
      <c r="B438" t="s">
        <v>39</v>
      </c>
      <c r="C438" t="s">
        <v>1188</v>
      </c>
      <c r="D438" t="s">
        <v>1319</v>
      </c>
      <c r="E438" t="s">
        <v>1190</v>
      </c>
      <c r="F438" t="s">
        <v>1191</v>
      </c>
      <c r="G438" t="s">
        <v>1192</v>
      </c>
      <c r="H438" t="s">
        <v>1193</v>
      </c>
      <c r="I438">
        <v>149886</v>
      </c>
      <c r="J438">
        <v>100</v>
      </c>
      <c r="K438" t="s">
        <v>1194</v>
      </c>
      <c r="Q438">
        <v>63.9</v>
      </c>
      <c r="R438" t="s">
        <v>1205</v>
      </c>
      <c r="S438" t="s">
        <v>1196</v>
      </c>
      <c r="T438">
        <v>12</v>
      </c>
      <c r="U438" t="s">
        <v>1197</v>
      </c>
      <c r="W438" t="s">
        <v>1195</v>
      </c>
      <c r="AD438" t="s">
        <v>1198</v>
      </c>
      <c r="AG438" s="3">
        <v>45664</v>
      </c>
      <c r="AI438" t="s">
        <v>216</v>
      </c>
      <c r="AL438" t="s">
        <v>1315</v>
      </c>
      <c r="AM438" t="s">
        <v>1200</v>
      </c>
      <c r="AO438" t="s">
        <v>216</v>
      </c>
      <c r="AS438" t="s">
        <v>1201</v>
      </c>
      <c r="AT438" t="s">
        <v>1201</v>
      </c>
      <c r="AU438" t="s">
        <v>1201</v>
      </c>
      <c r="AV438" t="s">
        <v>1201</v>
      </c>
      <c r="AW438" t="s">
        <v>1202</v>
      </c>
      <c r="AZ438" t="s">
        <v>50</v>
      </c>
      <c r="BD438" t="s">
        <v>50</v>
      </c>
    </row>
    <row r="439" spans="1:56">
      <c r="A439" t="s">
        <v>1636</v>
      </c>
      <c r="B439" t="s">
        <v>39</v>
      </c>
      <c r="C439" t="s">
        <v>1188</v>
      </c>
      <c r="D439" t="s">
        <v>1347</v>
      </c>
      <c r="E439" t="s">
        <v>20</v>
      </c>
      <c r="F439" t="s">
        <v>1191</v>
      </c>
      <c r="G439" t="s">
        <v>1192</v>
      </c>
      <c r="H439" t="s">
        <v>1193</v>
      </c>
      <c r="I439">
        <v>147464</v>
      </c>
      <c r="J439">
        <v>100</v>
      </c>
      <c r="K439" t="s">
        <v>1194</v>
      </c>
      <c r="Q439">
        <v>13.49</v>
      </c>
      <c r="R439" t="s">
        <v>1205</v>
      </c>
      <c r="S439" t="s">
        <v>1206</v>
      </c>
      <c r="T439">
        <v>12</v>
      </c>
      <c r="U439" t="s">
        <v>1197</v>
      </c>
      <c r="W439" t="s">
        <v>1195</v>
      </c>
      <c r="AD439" t="s">
        <v>1198</v>
      </c>
      <c r="AG439" s="3">
        <v>45664</v>
      </c>
      <c r="AI439" t="s">
        <v>216</v>
      </c>
      <c r="AL439" t="s">
        <v>1315</v>
      </c>
      <c r="AM439" t="s">
        <v>1200</v>
      </c>
      <c r="AO439" t="s">
        <v>216</v>
      </c>
      <c r="AS439" t="s">
        <v>1201</v>
      </c>
      <c r="AT439" t="s">
        <v>1201</v>
      </c>
      <c r="AU439" t="s">
        <v>1201</v>
      </c>
      <c r="AV439" t="s">
        <v>1201</v>
      </c>
      <c r="AW439" t="s">
        <v>1202</v>
      </c>
      <c r="AZ439" t="s">
        <v>36</v>
      </c>
      <c r="BD439" t="s">
        <v>1455</v>
      </c>
    </row>
    <row r="440" spans="1:56">
      <c r="A440" t="s">
        <v>1636</v>
      </c>
      <c r="B440" t="s">
        <v>39</v>
      </c>
      <c r="C440" t="s">
        <v>1188</v>
      </c>
      <c r="D440" t="s">
        <v>1343</v>
      </c>
      <c r="E440" t="s">
        <v>20</v>
      </c>
      <c r="F440" t="s">
        <v>1191</v>
      </c>
      <c r="G440" t="s">
        <v>1192</v>
      </c>
      <c r="H440" t="s">
        <v>1193</v>
      </c>
      <c r="I440">
        <v>147407</v>
      </c>
      <c r="J440">
        <v>100</v>
      </c>
      <c r="K440" t="s">
        <v>1194</v>
      </c>
      <c r="Q440">
        <v>15.69</v>
      </c>
      <c r="R440" t="s">
        <v>1205</v>
      </c>
      <c r="S440" t="s">
        <v>1206</v>
      </c>
      <c r="T440">
        <v>12</v>
      </c>
      <c r="U440" t="s">
        <v>1197</v>
      </c>
      <c r="W440" t="s">
        <v>1195</v>
      </c>
      <c r="AD440" t="s">
        <v>1198</v>
      </c>
      <c r="AG440" s="3">
        <v>45664</v>
      </c>
      <c r="AI440" t="s">
        <v>216</v>
      </c>
      <c r="AL440" t="s">
        <v>1637</v>
      </c>
      <c r="AM440" t="s">
        <v>1200</v>
      </c>
      <c r="AO440" t="s">
        <v>216</v>
      </c>
      <c r="AS440" t="s">
        <v>1201</v>
      </c>
      <c r="AT440" t="s">
        <v>1201</v>
      </c>
      <c r="AU440" t="s">
        <v>1201</v>
      </c>
      <c r="AV440" t="s">
        <v>1201</v>
      </c>
      <c r="AW440" t="s">
        <v>1202</v>
      </c>
      <c r="AZ440" t="s">
        <v>36</v>
      </c>
      <c r="BD440" t="s">
        <v>1455</v>
      </c>
    </row>
    <row r="441" spans="1:56">
      <c r="A441" t="s">
        <v>1636</v>
      </c>
      <c r="B441" t="s">
        <v>39</v>
      </c>
      <c r="C441" t="s">
        <v>1188</v>
      </c>
      <c r="D441" t="s">
        <v>1314</v>
      </c>
      <c r="E441" t="s">
        <v>1190</v>
      </c>
      <c r="F441" t="s">
        <v>1191</v>
      </c>
      <c r="G441" t="s">
        <v>1192</v>
      </c>
      <c r="H441" t="s">
        <v>1193</v>
      </c>
      <c r="I441">
        <v>149890</v>
      </c>
      <c r="J441">
        <v>100</v>
      </c>
      <c r="K441" t="s">
        <v>1194</v>
      </c>
      <c r="Q441">
        <v>67.900000000000006</v>
      </c>
      <c r="R441" t="s">
        <v>1205</v>
      </c>
      <c r="S441" t="s">
        <v>1196</v>
      </c>
      <c r="T441">
        <v>12</v>
      </c>
      <c r="U441" t="s">
        <v>1197</v>
      </c>
      <c r="W441" t="s">
        <v>1195</v>
      </c>
      <c r="AD441" t="s">
        <v>1198</v>
      </c>
      <c r="AG441" s="3">
        <v>45664</v>
      </c>
      <c r="AI441" t="s">
        <v>216</v>
      </c>
      <c r="AL441" t="s">
        <v>1346</v>
      </c>
      <c r="AM441" t="s">
        <v>1200</v>
      </c>
      <c r="AO441" t="s">
        <v>216</v>
      </c>
      <c r="AS441" t="s">
        <v>1201</v>
      </c>
      <c r="AT441" t="s">
        <v>1201</v>
      </c>
      <c r="AU441" t="s">
        <v>1201</v>
      </c>
      <c r="AV441" t="s">
        <v>1201</v>
      </c>
      <c r="AW441" t="s">
        <v>1202</v>
      </c>
      <c r="AZ441" t="s">
        <v>50</v>
      </c>
      <c r="BD441" t="s">
        <v>50</v>
      </c>
    </row>
    <row r="442" spans="1:56">
      <c r="A442" t="s">
        <v>1636</v>
      </c>
      <c r="B442" t="s">
        <v>39</v>
      </c>
      <c r="C442" t="s">
        <v>1188</v>
      </c>
      <c r="D442" t="s">
        <v>1317</v>
      </c>
      <c r="E442" t="s">
        <v>1190</v>
      </c>
      <c r="F442" t="s">
        <v>1191</v>
      </c>
      <c r="G442" t="s">
        <v>1192</v>
      </c>
      <c r="H442" t="s">
        <v>1193</v>
      </c>
      <c r="I442">
        <v>149892</v>
      </c>
      <c r="J442">
        <v>100</v>
      </c>
      <c r="K442" t="s">
        <v>1194</v>
      </c>
      <c r="Q442">
        <v>68.900000000000006</v>
      </c>
      <c r="R442" t="s">
        <v>1205</v>
      </c>
      <c r="S442" t="s">
        <v>1196</v>
      </c>
      <c r="T442">
        <v>12</v>
      </c>
      <c r="U442" t="s">
        <v>1197</v>
      </c>
      <c r="W442" t="s">
        <v>1195</v>
      </c>
      <c r="AD442" t="s">
        <v>1198</v>
      </c>
      <c r="AG442" s="3">
        <v>45664</v>
      </c>
      <c r="AI442" t="s">
        <v>216</v>
      </c>
      <c r="AL442" t="s">
        <v>1346</v>
      </c>
      <c r="AM442" t="s">
        <v>1200</v>
      </c>
      <c r="AO442" t="s">
        <v>216</v>
      </c>
      <c r="AS442" t="s">
        <v>1201</v>
      </c>
      <c r="AT442" t="s">
        <v>1201</v>
      </c>
      <c r="AU442" t="s">
        <v>1201</v>
      </c>
      <c r="AV442" t="s">
        <v>1201</v>
      </c>
      <c r="AW442" t="s">
        <v>1202</v>
      </c>
      <c r="AZ442" t="s">
        <v>50</v>
      </c>
      <c r="BD442" t="s">
        <v>50</v>
      </c>
    </row>
    <row r="443" spans="1:56">
      <c r="A443" t="s">
        <v>1636</v>
      </c>
      <c r="B443" t="s">
        <v>39</v>
      </c>
      <c r="C443" t="s">
        <v>1188</v>
      </c>
      <c r="D443" t="s">
        <v>1460</v>
      </c>
      <c r="E443" t="s">
        <v>1190</v>
      </c>
      <c r="F443" t="s">
        <v>1191</v>
      </c>
      <c r="G443" t="s">
        <v>1192</v>
      </c>
      <c r="H443" t="s">
        <v>1193</v>
      </c>
      <c r="I443">
        <v>150810</v>
      </c>
      <c r="J443">
        <v>100</v>
      </c>
      <c r="K443" t="s">
        <v>1194</v>
      </c>
      <c r="Q443">
        <v>62.9</v>
      </c>
      <c r="R443" t="s">
        <v>1205</v>
      </c>
      <c r="S443" t="s">
        <v>1196</v>
      </c>
      <c r="T443">
        <v>12</v>
      </c>
      <c r="U443" t="s">
        <v>1197</v>
      </c>
      <c r="W443" t="s">
        <v>1195</v>
      </c>
      <c r="AD443" t="s">
        <v>1198</v>
      </c>
      <c r="AG443" s="3">
        <v>45664</v>
      </c>
      <c r="AI443" t="s">
        <v>216</v>
      </c>
      <c r="AL443" t="s">
        <v>1346</v>
      </c>
      <c r="AM443" t="s">
        <v>1200</v>
      </c>
      <c r="AO443" t="s">
        <v>216</v>
      </c>
      <c r="AS443" t="s">
        <v>1201</v>
      </c>
      <c r="AT443" t="s">
        <v>1201</v>
      </c>
      <c r="AU443" t="s">
        <v>1201</v>
      </c>
      <c r="AV443" t="s">
        <v>1201</v>
      </c>
      <c r="AW443" t="s">
        <v>1202</v>
      </c>
      <c r="AZ443" t="s">
        <v>50</v>
      </c>
      <c r="BD443" t="s">
        <v>50</v>
      </c>
    </row>
    <row r="444" spans="1:56">
      <c r="A444" t="s">
        <v>1638</v>
      </c>
      <c r="B444" t="s">
        <v>358</v>
      </c>
      <c r="C444" t="s">
        <v>1188</v>
      </c>
      <c r="D444" t="s">
        <v>1525</v>
      </c>
      <c r="E444" t="s">
        <v>20</v>
      </c>
      <c r="F444" t="s">
        <v>1191</v>
      </c>
      <c r="G444" t="s">
        <v>1192</v>
      </c>
      <c r="H444" t="s">
        <v>1193</v>
      </c>
      <c r="I444">
        <v>148181</v>
      </c>
      <c r="J444">
        <v>100</v>
      </c>
      <c r="K444" t="s">
        <v>1194</v>
      </c>
      <c r="Q444">
        <v>8.69</v>
      </c>
      <c r="R444" t="s">
        <v>1205</v>
      </c>
      <c r="S444" t="s">
        <v>1206</v>
      </c>
      <c r="T444">
        <v>12</v>
      </c>
      <c r="U444" t="s">
        <v>1197</v>
      </c>
      <c r="W444" t="s">
        <v>1195</v>
      </c>
      <c r="AD444" t="s">
        <v>1198</v>
      </c>
      <c r="AG444" s="3">
        <v>45664</v>
      </c>
      <c r="AI444" t="s">
        <v>216</v>
      </c>
      <c r="AL444" t="s">
        <v>1549</v>
      </c>
      <c r="AM444" t="s">
        <v>1200</v>
      </c>
      <c r="AO444" t="s">
        <v>216</v>
      </c>
      <c r="AS444" t="s">
        <v>1201</v>
      </c>
      <c r="AT444" t="s">
        <v>1201</v>
      </c>
      <c r="AU444" t="s">
        <v>1201</v>
      </c>
      <c r="AV444" t="s">
        <v>1201</v>
      </c>
      <c r="AW444" t="s">
        <v>1202</v>
      </c>
      <c r="AZ444" t="s">
        <v>43</v>
      </c>
      <c r="BD444" t="s">
        <v>43</v>
      </c>
    </row>
    <row r="445" spans="1:56">
      <c r="A445" t="s">
        <v>1638</v>
      </c>
      <c r="B445" t="s">
        <v>358</v>
      </c>
      <c r="C445" t="s">
        <v>1188</v>
      </c>
      <c r="D445" t="s">
        <v>1522</v>
      </c>
      <c r="E445" t="s">
        <v>20</v>
      </c>
      <c r="F445" t="s">
        <v>1191</v>
      </c>
      <c r="G445" t="s">
        <v>1192</v>
      </c>
      <c r="H445" t="s">
        <v>1193</v>
      </c>
      <c r="I445">
        <v>148167</v>
      </c>
      <c r="J445">
        <v>100</v>
      </c>
      <c r="K445" t="s">
        <v>1194</v>
      </c>
      <c r="Q445">
        <v>8.69</v>
      </c>
      <c r="R445" t="s">
        <v>1205</v>
      </c>
      <c r="S445" t="s">
        <v>1206</v>
      </c>
      <c r="T445">
        <v>12</v>
      </c>
      <c r="U445" t="s">
        <v>1197</v>
      </c>
      <c r="W445" t="s">
        <v>1195</v>
      </c>
      <c r="AD445" t="s">
        <v>1198</v>
      </c>
      <c r="AG445" s="3">
        <v>45664</v>
      </c>
      <c r="AI445" t="s">
        <v>216</v>
      </c>
      <c r="AL445" t="s">
        <v>1412</v>
      </c>
      <c r="AM445" t="s">
        <v>1200</v>
      </c>
      <c r="AO445" t="s">
        <v>216</v>
      </c>
      <c r="AS445" t="s">
        <v>1201</v>
      </c>
      <c r="AT445" t="s">
        <v>1201</v>
      </c>
      <c r="AU445" t="s">
        <v>1201</v>
      </c>
      <c r="AV445" t="s">
        <v>1201</v>
      </c>
      <c r="AW445" t="s">
        <v>1202</v>
      </c>
      <c r="AZ445" t="s">
        <v>43</v>
      </c>
      <c r="BD445" t="s">
        <v>43</v>
      </c>
    </row>
    <row r="446" spans="1:56">
      <c r="A446" t="s">
        <v>1638</v>
      </c>
      <c r="B446" t="s">
        <v>358</v>
      </c>
      <c r="C446" t="s">
        <v>1188</v>
      </c>
      <c r="D446" t="s">
        <v>1518</v>
      </c>
      <c r="E446" t="s">
        <v>20</v>
      </c>
      <c r="F446" t="s">
        <v>1191</v>
      </c>
      <c r="G446" t="s">
        <v>1192</v>
      </c>
      <c r="H446" t="s">
        <v>1193</v>
      </c>
      <c r="I446">
        <v>147541</v>
      </c>
      <c r="J446">
        <v>100</v>
      </c>
      <c r="K446" t="s">
        <v>1194</v>
      </c>
      <c r="Q446">
        <v>8.89</v>
      </c>
      <c r="R446" t="s">
        <v>1205</v>
      </c>
      <c r="S446" t="s">
        <v>1206</v>
      </c>
      <c r="T446">
        <v>12</v>
      </c>
      <c r="U446" t="s">
        <v>1197</v>
      </c>
      <c r="W446" t="s">
        <v>1195</v>
      </c>
      <c r="AD446" t="s">
        <v>1198</v>
      </c>
      <c r="AG446" s="3">
        <v>45664</v>
      </c>
      <c r="AI446" t="s">
        <v>216</v>
      </c>
      <c r="AL446" t="s">
        <v>1249</v>
      </c>
      <c r="AM446" t="s">
        <v>1200</v>
      </c>
      <c r="AO446" t="s">
        <v>216</v>
      </c>
      <c r="AS446" t="s">
        <v>1201</v>
      </c>
      <c r="AT446" t="s">
        <v>1201</v>
      </c>
      <c r="AU446" t="s">
        <v>1201</v>
      </c>
      <c r="AV446" t="s">
        <v>1201</v>
      </c>
      <c r="AW446" t="s">
        <v>1202</v>
      </c>
      <c r="AZ446" t="s">
        <v>43</v>
      </c>
      <c r="BD446" t="s">
        <v>43</v>
      </c>
    </row>
    <row r="447" spans="1:56">
      <c r="A447" t="s">
        <v>1638</v>
      </c>
      <c r="B447" t="s">
        <v>358</v>
      </c>
      <c r="C447" t="s">
        <v>1188</v>
      </c>
      <c r="D447" t="s">
        <v>1527</v>
      </c>
      <c r="E447" t="s">
        <v>20</v>
      </c>
      <c r="F447" t="s">
        <v>1191</v>
      </c>
      <c r="G447" t="s">
        <v>1192</v>
      </c>
      <c r="H447" t="s">
        <v>1193</v>
      </c>
      <c r="I447">
        <v>147535</v>
      </c>
      <c r="J447">
        <v>100</v>
      </c>
      <c r="K447" t="s">
        <v>1194</v>
      </c>
      <c r="Q447">
        <v>8.7899999999999991</v>
      </c>
      <c r="R447" t="s">
        <v>1205</v>
      </c>
      <c r="S447" t="s">
        <v>1206</v>
      </c>
      <c r="T447">
        <v>12</v>
      </c>
      <c r="U447" t="s">
        <v>1197</v>
      </c>
      <c r="W447" t="s">
        <v>1195</v>
      </c>
      <c r="AD447" t="s">
        <v>1198</v>
      </c>
      <c r="AG447" s="3">
        <v>45664</v>
      </c>
      <c r="AI447" t="s">
        <v>216</v>
      </c>
      <c r="AL447" t="s">
        <v>1639</v>
      </c>
      <c r="AM447" t="s">
        <v>1200</v>
      </c>
      <c r="AO447" t="s">
        <v>216</v>
      </c>
      <c r="AS447" t="s">
        <v>1201</v>
      </c>
      <c r="AT447" t="s">
        <v>1201</v>
      </c>
      <c r="AU447" t="s">
        <v>1201</v>
      </c>
      <c r="AV447" t="s">
        <v>1201</v>
      </c>
      <c r="AW447" t="s">
        <v>1202</v>
      </c>
      <c r="AZ447" t="s">
        <v>43</v>
      </c>
      <c r="BD447" t="s">
        <v>43</v>
      </c>
    </row>
    <row r="448" spans="1:56">
      <c r="A448" t="s">
        <v>1638</v>
      </c>
      <c r="B448" t="s">
        <v>358</v>
      </c>
      <c r="C448" t="s">
        <v>1188</v>
      </c>
      <c r="D448" t="s">
        <v>1520</v>
      </c>
      <c r="E448" t="s">
        <v>20</v>
      </c>
      <c r="F448" t="s">
        <v>1191</v>
      </c>
      <c r="G448" t="s">
        <v>1192</v>
      </c>
      <c r="H448" t="s">
        <v>1193</v>
      </c>
      <c r="I448">
        <v>147538</v>
      </c>
      <c r="J448">
        <v>100</v>
      </c>
      <c r="K448" t="s">
        <v>1194</v>
      </c>
      <c r="Q448">
        <v>7.89</v>
      </c>
      <c r="R448" t="s">
        <v>1205</v>
      </c>
      <c r="S448" t="s">
        <v>1206</v>
      </c>
      <c r="T448">
        <v>12</v>
      </c>
      <c r="U448" t="s">
        <v>1197</v>
      </c>
      <c r="W448" t="s">
        <v>1195</v>
      </c>
      <c r="AD448" t="s">
        <v>1198</v>
      </c>
      <c r="AG448" s="3">
        <v>45664</v>
      </c>
      <c r="AI448" t="s">
        <v>216</v>
      </c>
      <c r="AL448" t="s">
        <v>1371</v>
      </c>
      <c r="AM448" t="s">
        <v>1200</v>
      </c>
      <c r="AO448" t="s">
        <v>216</v>
      </c>
      <c r="AS448" t="s">
        <v>1201</v>
      </c>
      <c r="AT448" t="s">
        <v>1201</v>
      </c>
      <c r="AU448" t="s">
        <v>1201</v>
      </c>
      <c r="AV448" t="s">
        <v>1201</v>
      </c>
      <c r="AW448" t="s">
        <v>1202</v>
      </c>
      <c r="AZ448" t="s">
        <v>43</v>
      </c>
      <c r="BD448" t="s">
        <v>43</v>
      </c>
    </row>
    <row r="449" spans="1:56">
      <c r="A449" t="s">
        <v>1638</v>
      </c>
      <c r="B449" t="s">
        <v>358</v>
      </c>
      <c r="C449" t="s">
        <v>1188</v>
      </c>
      <c r="D449" t="s">
        <v>1523</v>
      </c>
      <c r="E449" t="s">
        <v>20</v>
      </c>
      <c r="F449" t="s">
        <v>1191</v>
      </c>
      <c r="G449" t="s">
        <v>1192</v>
      </c>
      <c r="H449" t="s">
        <v>1193</v>
      </c>
      <c r="I449">
        <v>148598</v>
      </c>
      <c r="J449">
        <v>100</v>
      </c>
      <c r="K449" t="s">
        <v>1194</v>
      </c>
      <c r="Q449">
        <v>8.89</v>
      </c>
      <c r="R449" t="s">
        <v>1205</v>
      </c>
      <c r="S449" t="s">
        <v>1206</v>
      </c>
      <c r="T449">
        <v>12</v>
      </c>
      <c r="U449" t="s">
        <v>1197</v>
      </c>
      <c r="W449" t="s">
        <v>1195</v>
      </c>
      <c r="AD449" t="s">
        <v>1198</v>
      </c>
      <c r="AG449" s="3">
        <v>45664</v>
      </c>
      <c r="AI449" t="s">
        <v>216</v>
      </c>
      <c r="AL449" t="s">
        <v>1422</v>
      </c>
      <c r="AM449" t="s">
        <v>1200</v>
      </c>
      <c r="AO449" t="s">
        <v>216</v>
      </c>
      <c r="AS449" t="s">
        <v>1201</v>
      </c>
      <c r="AT449" t="s">
        <v>1201</v>
      </c>
      <c r="AU449" t="s">
        <v>1201</v>
      </c>
      <c r="AV449" t="s">
        <v>1201</v>
      </c>
      <c r="AW449" t="s">
        <v>1202</v>
      </c>
      <c r="AZ449" t="s">
        <v>43</v>
      </c>
      <c r="BD449" t="s">
        <v>43</v>
      </c>
    </row>
    <row r="450" spans="1:56">
      <c r="A450" t="s">
        <v>1638</v>
      </c>
      <c r="B450" t="s">
        <v>358</v>
      </c>
      <c r="C450" t="s">
        <v>1188</v>
      </c>
      <c r="D450" t="s">
        <v>1516</v>
      </c>
      <c r="E450" t="s">
        <v>20</v>
      </c>
      <c r="F450" t="s">
        <v>1191</v>
      </c>
      <c r="G450" t="s">
        <v>1192</v>
      </c>
      <c r="H450" t="s">
        <v>1193</v>
      </c>
      <c r="I450">
        <v>148422</v>
      </c>
      <c r="J450">
        <v>100</v>
      </c>
      <c r="K450" t="s">
        <v>1194</v>
      </c>
      <c r="Q450">
        <v>8.89</v>
      </c>
      <c r="R450" t="s">
        <v>1205</v>
      </c>
      <c r="S450" t="s">
        <v>1206</v>
      </c>
      <c r="T450">
        <v>12</v>
      </c>
      <c r="U450" t="s">
        <v>1197</v>
      </c>
      <c r="W450" t="s">
        <v>1195</v>
      </c>
      <c r="AD450" t="s">
        <v>1198</v>
      </c>
      <c r="AG450" s="3">
        <v>45664</v>
      </c>
      <c r="AI450" t="s">
        <v>216</v>
      </c>
      <c r="AL450" t="s">
        <v>1368</v>
      </c>
      <c r="AM450" t="s">
        <v>1200</v>
      </c>
      <c r="AO450" t="s">
        <v>216</v>
      </c>
      <c r="AS450" t="s">
        <v>1201</v>
      </c>
      <c r="AT450" t="s">
        <v>1201</v>
      </c>
      <c r="AU450" t="s">
        <v>1201</v>
      </c>
      <c r="AV450" t="s">
        <v>1201</v>
      </c>
      <c r="AW450" t="s">
        <v>1202</v>
      </c>
      <c r="AZ450" t="s">
        <v>43</v>
      </c>
      <c r="BD450" t="s">
        <v>43</v>
      </c>
    </row>
    <row r="451" spans="1:56">
      <c r="A451" t="s">
        <v>1638</v>
      </c>
      <c r="B451" t="s">
        <v>358</v>
      </c>
      <c r="C451" t="s">
        <v>1188</v>
      </c>
      <c r="D451" t="s">
        <v>1524</v>
      </c>
      <c r="E451" t="s">
        <v>1190</v>
      </c>
      <c r="F451" t="s">
        <v>1191</v>
      </c>
      <c r="G451" t="s">
        <v>1192</v>
      </c>
      <c r="H451" t="s">
        <v>1193</v>
      </c>
      <c r="I451">
        <v>150752</v>
      </c>
      <c r="J451">
        <v>100</v>
      </c>
      <c r="K451" t="s">
        <v>1194</v>
      </c>
      <c r="Q451">
        <v>79.900000000000006</v>
      </c>
      <c r="R451" t="s">
        <v>1205</v>
      </c>
      <c r="S451" t="s">
        <v>1216</v>
      </c>
      <c r="T451">
        <v>12</v>
      </c>
      <c r="U451" t="s">
        <v>1197</v>
      </c>
      <c r="W451" t="s">
        <v>1195</v>
      </c>
      <c r="AD451" t="s">
        <v>1198</v>
      </c>
      <c r="AG451" s="3">
        <v>45664</v>
      </c>
      <c r="AI451" t="s">
        <v>216</v>
      </c>
      <c r="AL451" t="s">
        <v>1421</v>
      </c>
      <c r="AM451" t="s">
        <v>1200</v>
      </c>
      <c r="AO451" t="s">
        <v>216</v>
      </c>
      <c r="AS451" t="s">
        <v>1201</v>
      </c>
      <c r="AT451" t="s">
        <v>1201</v>
      </c>
      <c r="AU451" t="s">
        <v>1201</v>
      </c>
      <c r="AV451" t="s">
        <v>1201</v>
      </c>
      <c r="AW451" t="s">
        <v>1202</v>
      </c>
      <c r="AZ451" t="s">
        <v>50</v>
      </c>
      <c r="BD451" t="s">
        <v>50</v>
      </c>
    </row>
    <row r="452" spans="1:56">
      <c r="A452" t="s">
        <v>1640</v>
      </c>
      <c r="B452" t="s">
        <v>55</v>
      </c>
      <c r="C452" t="s">
        <v>1188</v>
      </c>
      <c r="D452" t="s">
        <v>1322</v>
      </c>
      <c r="E452" t="s">
        <v>1190</v>
      </c>
      <c r="F452" t="s">
        <v>1191</v>
      </c>
      <c r="G452" t="s">
        <v>1192</v>
      </c>
      <c r="H452" t="s">
        <v>1193</v>
      </c>
      <c r="I452">
        <v>149894</v>
      </c>
      <c r="J452">
        <v>100</v>
      </c>
      <c r="K452" t="s">
        <v>1194</v>
      </c>
      <c r="Q452">
        <v>77.900000000000006</v>
      </c>
      <c r="R452" t="s">
        <v>1205</v>
      </c>
      <c r="S452" t="s">
        <v>1216</v>
      </c>
      <c r="T452">
        <v>12</v>
      </c>
      <c r="U452" t="s">
        <v>1197</v>
      </c>
      <c r="W452" t="s">
        <v>1195</v>
      </c>
      <c r="AD452" t="s">
        <v>1198</v>
      </c>
      <c r="AG452" s="3">
        <v>45664</v>
      </c>
      <c r="AI452" t="s">
        <v>216</v>
      </c>
      <c r="AL452" t="s">
        <v>1249</v>
      </c>
      <c r="AM452" t="s">
        <v>1200</v>
      </c>
      <c r="AO452" t="s">
        <v>216</v>
      </c>
      <c r="AS452" t="s">
        <v>1201</v>
      </c>
      <c r="AT452" t="s">
        <v>1201</v>
      </c>
      <c r="AU452" t="s">
        <v>1201</v>
      </c>
      <c r="AV452" t="s">
        <v>1201</v>
      </c>
      <c r="AW452" t="s">
        <v>1202</v>
      </c>
      <c r="AZ452" t="s">
        <v>50</v>
      </c>
      <c r="BD452" t="s">
        <v>50</v>
      </c>
    </row>
    <row r="453" spans="1:56">
      <c r="A453" t="s">
        <v>1640</v>
      </c>
      <c r="B453" t="s">
        <v>55</v>
      </c>
      <c r="C453" t="s">
        <v>1188</v>
      </c>
      <c r="D453" t="s">
        <v>1358</v>
      </c>
      <c r="E453" t="s">
        <v>20</v>
      </c>
      <c r="F453" t="s">
        <v>1191</v>
      </c>
      <c r="G453" t="s">
        <v>1192</v>
      </c>
      <c r="H453" t="s">
        <v>1193</v>
      </c>
      <c r="I453">
        <v>147232</v>
      </c>
      <c r="J453">
        <v>100</v>
      </c>
      <c r="K453" t="s">
        <v>1194</v>
      </c>
      <c r="Q453">
        <v>11</v>
      </c>
      <c r="R453" t="s">
        <v>1205</v>
      </c>
      <c r="S453" t="s">
        <v>1206</v>
      </c>
      <c r="T453">
        <v>12</v>
      </c>
      <c r="U453" t="s">
        <v>1197</v>
      </c>
      <c r="W453" t="s">
        <v>1195</v>
      </c>
      <c r="AD453" t="s">
        <v>1198</v>
      </c>
      <c r="AG453" s="3">
        <v>45664</v>
      </c>
      <c r="AI453" t="s">
        <v>216</v>
      </c>
      <c r="AL453" t="s">
        <v>1381</v>
      </c>
      <c r="AM453" t="s">
        <v>1200</v>
      </c>
      <c r="AO453" t="s">
        <v>216</v>
      </c>
      <c r="AS453" t="s">
        <v>1201</v>
      </c>
      <c r="AT453" t="s">
        <v>1201</v>
      </c>
      <c r="AU453" t="s">
        <v>1201</v>
      </c>
      <c r="AV453" t="s">
        <v>1201</v>
      </c>
      <c r="AW453" t="s">
        <v>1202</v>
      </c>
      <c r="AZ453" t="s">
        <v>36</v>
      </c>
      <c r="BD453" t="s">
        <v>1455</v>
      </c>
    </row>
    <row r="454" spans="1:56">
      <c r="A454" t="s">
        <v>1640</v>
      </c>
      <c r="B454" t="s">
        <v>55</v>
      </c>
      <c r="C454" t="s">
        <v>1188</v>
      </c>
      <c r="D454" t="s">
        <v>291</v>
      </c>
      <c r="E454" t="s">
        <v>20</v>
      </c>
      <c r="F454" t="s">
        <v>1191</v>
      </c>
      <c r="G454" t="s">
        <v>1192</v>
      </c>
      <c r="H454" t="s">
        <v>1193</v>
      </c>
      <c r="I454">
        <v>147260</v>
      </c>
      <c r="J454">
        <v>100</v>
      </c>
      <c r="K454" t="s">
        <v>1194</v>
      </c>
      <c r="Q454">
        <v>9.99</v>
      </c>
      <c r="R454" t="s">
        <v>1205</v>
      </c>
      <c r="S454" t="s">
        <v>1206</v>
      </c>
      <c r="T454">
        <v>12</v>
      </c>
      <c r="U454" t="s">
        <v>1197</v>
      </c>
      <c r="W454" t="s">
        <v>1195</v>
      </c>
      <c r="AD454" t="s">
        <v>1198</v>
      </c>
      <c r="AG454" s="3">
        <v>45664</v>
      </c>
      <c r="AI454" t="s">
        <v>216</v>
      </c>
      <c r="AL454" t="s">
        <v>1639</v>
      </c>
      <c r="AM454" t="s">
        <v>1200</v>
      </c>
      <c r="AO454" t="s">
        <v>216</v>
      </c>
      <c r="AS454" t="s">
        <v>1201</v>
      </c>
      <c r="AT454" t="s">
        <v>1201</v>
      </c>
      <c r="AU454" t="s">
        <v>1201</v>
      </c>
      <c r="AV454" t="s">
        <v>1201</v>
      </c>
      <c r="AW454" t="s">
        <v>1202</v>
      </c>
      <c r="AZ454" t="s">
        <v>36</v>
      </c>
      <c r="BD454" t="s">
        <v>1455</v>
      </c>
    </row>
    <row r="455" spans="1:56">
      <c r="A455" t="s">
        <v>1640</v>
      </c>
      <c r="B455" t="s">
        <v>55</v>
      </c>
      <c r="C455" t="s">
        <v>1188</v>
      </c>
      <c r="D455" t="s">
        <v>1476</v>
      </c>
      <c r="E455" t="s">
        <v>1190</v>
      </c>
      <c r="F455" t="s">
        <v>1191</v>
      </c>
      <c r="G455" t="s">
        <v>1192</v>
      </c>
      <c r="H455" t="s">
        <v>1193</v>
      </c>
      <c r="I455">
        <v>149884</v>
      </c>
      <c r="J455">
        <v>100</v>
      </c>
      <c r="K455" t="s">
        <v>1194</v>
      </c>
      <c r="Q455">
        <v>61</v>
      </c>
      <c r="R455" t="s">
        <v>1205</v>
      </c>
      <c r="S455" t="s">
        <v>1216</v>
      </c>
      <c r="T455">
        <v>12</v>
      </c>
      <c r="U455" t="s">
        <v>1197</v>
      </c>
      <c r="W455" t="s">
        <v>1195</v>
      </c>
      <c r="AD455" t="s">
        <v>1198</v>
      </c>
      <c r="AG455" s="3">
        <v>45664</v>
      </c>
      <c r="AI455" t="s">
        <v>216</v>
      </c>
      <c r="AL455" t="s">
        <v>1380</v>
      </c>
      <c r="AM455" t="s">
        <v>1200</v>
      </c>
      <c r="AO455" t="s">
        <v>216</v>
      </c>
      <c r="AS455" t="s">
        <v>1201</v>
      </c>
      <c r="AT455" t="s">
        <v>1201</v>
      </c>
      <c r="AU455" t="s">
        <v>1201</v>
      </c>
      <c r="AV455" t="s">
        <v>1201</v>
      </c>
      <c r="AW455" t="s">
        <v>1202</v>
      </c>
      <c r="AZ455" t="s">
        <v>50</v>
      </c>
      <c r="BD455" t="s">
        <v>50</v>
      </c>
    </row>
    <row r="456" spans="1:56">
      <c r="A456" t="s">
        <v>1640</v>
      </c>
      <c r="B456" t="s">
        <v>55</v>
      </c>
      <c r="C456" t="s">
        <v>1188</v>
      </c>
      <c r="D456" t="s">
        <v>1350</v>
      </c>
      <c r="E456" t="s">
        <v>20</v>
      </c>
      <c r="F456" t="s">
        <v>1191</v>
      </c>
      <c r="G456" t="s">
        <v>1192</v>
      </c>
      <c r="H456" t="s">
        <v>1193</v>
      </c>
      <c r="I456">
        <v>147269</v>
      </c>
      <c r="J456">
        <v>100</v>
      </c>
      <c r="K456" t="s">
        <v>1194</v>
      </c>
      <c r="Q456">
        <v>11.09</v>
      </c>
      <c r="R456" t="s">
        <v>1205</v>
      </c>
      <c r="S456" t="s">
        <v>1206</v>
      </c>
      <c r="T456">
        <v>12</v>
      </c>
      <c r="U456" t="s">
        <v>1197</v>
      </c>
      <c r="W456" t="s">
        <v>1195</v>
      </c>
      <c r="AD456" t="s">
        <v>1198</v>
      </c>
      <c r="AG456" s="3">
        <v>45664</v>
      </c>
      <c r="AI456" t="s">
        <v>216</v>
      </c>
      <c r="AL456" t="s">
        <v>1571</v>
      </c>
      <c r="AM456" t="s">
        <v>1200</v>
      </c>
      <c r="AO456" t="s">
        <v>216</v>
      </c>
      <c r="AS456" t="s">
        <v>1201</v>
      </c>
      <c r="AT456" t="s">
        <v>1201</v>
      </c>
      <c r="AU456" t="s">
        <v>1201</v>
      </c>
      <c r="AV456" t="s">
        <v>1201</v>
      </c>
      <c r="AW456" t="s">
        <v>1202</v>
      </c>
      <c r="AZ456" t="s">
        <v>36</v>
      </c>
      <c r="BD456" t="s">
        <v>1455</v>
      </c>
    </row>
    <row r="457" spans="1:56">
      <c r="A457" t="s">
        <v>1640</v>
      </c>
      <c r="B457" t="s">
        <v>55</v>
      </c>
      <c r="C457" t="s">
        <v>1188</v>
      </c>
      <c r="D457" t="s">
        <v>1352</v>
      </c>
      <c r="E457" t="s">
        <v>20</v>
      </c>
      <c r="F457" t="s">
        <v>1191</v>
      </c>
      <c r="G457" t="s">
        <v>1192</v>
      </c>
      <c r="H457" t="s">
        <v>1193</v>
      </c>
      <c r="I457">
        <v>147272</v>
      </c>
      <c r="J457">
        <v>100</v>
      </c>
      <c r="K457" t="s">
        <v>1194</v>
      </c>
      <c r="Q457">
        <v>11.19</v>
      </c>
      <c r="R457" t="s">
        <v>1205</v>
      </c>
      <c r="S457" t="s">
        <v>1206</v>
      </c>
      <c r="T457">
        <v>12</v>
      </c>
      <c r="U457" t="s">
        <v>1197</v>
      </c>
      <c r="W457" t="s">
        <v>1195</v>
      </c>
      <c r="AD457" t="s">
        <v>1198</v>
      </c>
      <c r="AG457" s="3">
        <v>45664</v>
      </c>
      <c r="AI457" t="s">
        <v>216</v>
      </c>
      <c r="AL457" t="s">
        <v>1247</v>
      </c>
      <c r="AM457" t="s">
        <v>1200</v>
      </c>
      <c r="AO457" t="s">
        <v>216</v>
      </c>
      <c r="AS457" t="s">
        <v>1201</v>
      </c>
      <c r="AT457" t="s">
        <v>1201</v>
      </c>
      <c r="AU457" t="s">
        <v>1201</v>
      </c>
      <c r="AV457" t="s">
        <v>1201</v>
      </c>
      <c r="AW457" t="s">
        <v>1202</v>
      </c>
      <c r="AZ457" t="s">
        <v>36</v>
      </c>
      <c r="BD457" t="s">
        <v>1455</v>
      </c>
    </row>
    <row r="458" spans="1:56">
      <c r="A458" t="s">
        <v>1640</v>
      </c>
      <c r="B458" t="s">
        <v>55</v>
      </c>
      <c r="C458" t="s">
        <v>1188</v>
      </c>
      <c r="D458" t="s">
        <v>1324</v>
      </c>
      <c r="E458" t="s">
        <v>1190</v>
      </c>
      <c r="F458" t="s">
        <v>1191</v>
      </c>
      <c r="G458" t="s">
        <v>1192</v>
      </c>
      <c r="H458" t="s">
        <v>1193</v>
      </c>
      <c r="I458">
        <v>149909</v>
      </c>
      <c r="J458">
        <v>100</v>
      </c>
      <c r="K458" t="s">
        <v>1194</v>
      </c>
      <c r="Q458">
        <v>60.3</v>
      </c>
      <c r="R458" t="s">
        <v>1205</v>
      </c>
      <c r="S458" t="s">
        <v>1196</v>
      </c>
      <c r="T458">
        <v>12</v>
      </c>
      <c r="U458" t="s">
        <v>1197</v>
      </c>
      <c r="W458" t="s">
        <v>1195</v>
      </c>
      <c r="AD458" t="s">
        <v>1198</v>
      </c>
      <c r="AG458" s="3">
        <v>45664</v>
      </c>
      <c r="AI458" t="s">
        <v>216</v>
      </c>
      <c r="AL458" t="s">
        <v>1243</v>
      </c>
      <c r="AM458" t="s">
        <v>1200</v>
      </c>
      <c r="AO458" t="s">
        <v>216</v>
      </c>
      <c r="AS458" t="s">
        <v>1201</v>
      </c>
      <c r="AT458" t="s">
        <v>1201</v>
      </c>
      <c r="AU458" t="s">
        <v>1201</v>
      </c>
      <c r="AV458" t="s">
        <v>1201</v>
      </c>
      <c r="AW458" t="s">
        <v>1202</v>
      </c>
      <c r="AZ458" t="s">
        <v>50</v>
      </c>
      <c r="BD458" t="s">
        <v>50</v>
      </c>
    </row>
    <row r="459" spans="1:56">
      <c r="A459" t="s">
        <v>1640</v>
      </c>
      <c r="B459" t="s">
        <v>55</v>
      </c>
      <c r="C459" t="s">
        <v>1188</v>
      </c>
      <c r="D459" t="s">
        <v>1472</v>
      </c>
      <c r="E459" t="s">
        <v>1190</v>
      </c>
      <c r="F459" t="s">
        <v>1191</v>
      </c>
      <c r="G459" t="s">
        <v>1192</v>
      </c>
      <c r="H459" t="s">
        <v>1193</v>
      </c>
      <c r="I459">
        <v>151660</v>
      </c>
      <c r="J459">
        <v>100</v>
      </c>
      <c r="K459" t="s">
        <v>1194</v>
      </c>
      <c r="Q459">
        <v>81.900000000000006</v>
      </c>
      <c r="R459" t="s">
        <v>1205</v>
      </c>
      <c r="S459" t="s">
        <v>1216</v>
      </c>
      <c r="T459">
        <v>12</v>
      </c>
      <c r="U459" t="s">
        <v>1197</v>
      </c>
      <c r="W459" t="s">
        <v>1195</v>
      </c>
      <c r="AD459" t="s">
        <v>1198</v>
      </c>
      <c r="AG459" s="3">
        <v>45664</v>
      </c>
      <c r="AI459" t="s">
        <v>216</v>
      </c>
      <c r="AL459" t="s">
        <v>1365</v>
      </c>
      <c r="AM459" t="s">
        <v>1200</v>
      </c>
      <c r="AO459" t="s">
        <v>216</v>
      </c>
      <c r="AS459" t="s">
        <v>1201</v>
      </c>
      <c r="AT459" t="s">
        <v>1201</v>
      </c>
      <c r="AU459" t="s">
        <v>1201</v>
      </c>
      <c r="AV459" t="s">
        <v>1201</v>
      </c>
      <c r="AW459" t="s">
        <v>1202</v>
      </c>
      <c r="AZ459" t="s">
        <v>50</v>
      </c>
      <c r="BD459" t="s">
        <v>50</v>
      </c>
    </row>
    <row r="460" spans="1:56">
      <c r="A460" t="s">
        <v>1640</v>
      </c>
      <c r="B460" t="s">
        <v>55</v>
      </c>
      <c r="C460" t="s">
        <v>1188</v>
      </c>
      <c r="D460" t="s">
        <v>291</v>
      </c>
      <c r="E460" t="s">
        <v>1190</v>
      </c>
      <c r="F460" t="s">
        <v>1191</v>
      </c>
      <c r="G460" t="s">
        <v>1192</v>
      </c>
      <c r="H460" t="s">
        <v>1193</v>
      </c>
      <c r="I460">
        <v>149888</v>
      </c>
      <c r="J460">
        <v>100</v>
      </c>
      <c r="K460" t="s">
        <v>1194</v>
      </c>
      <c r="Q460">
        <v>67.900000000000006</v>
      </c>
      <c r="R460" t="s">
        <v>1205</v>
      </c>
      <c r="S460" t="s">
        <v>1216</v>
      </c>
      <c r="T460">
        <v>12</v>
      </c>
      <c r="U460" t="s">
        <v>1197</v>
      </c>
      <c r="W460" t="s">
        <v>1195</v>
      </c>
      <c r="AD460" t="s">
        <v>1198</v>
      </c>
      <c r="AG460" s="3">
        <v>45664</v>
      </c>
      <c r="AI460" t="s">
        <v>216</v>
      </c>
      <c r="AL460" t="s">
        <v>1571</v>
      </c>
      <c r="AM460" t="s">
        <v>1200</v>
      </c>
      <c r="AO460" t="s">
        <v>216</v>
      </c>
      <c r="AS460" t="s">
        <v>1201</v>
      </c>
      <c r="AT460" t="s">
        <v>1201</v>
      </c>
      <c r="AU460" t="s">
        <v>1201</v>
      </c>
      <c r="AV460" t="s">
        <v>1201</v>
      </c>
      <c r="AW460" t="s">
        <v>1202</v>
      </c>
      <c r="AZ460" t="s">
        <v>50</v>
      </c>
      <c r="BD460" t="s">
        <v>50</v>
      </c>
    </row>
    <row r="461" spans="1:56">
      <c r="A461" t="s">
        <v>1640</v>
      </c>
      <c r="B461" t="s">
        <v>55</v>
      </c>
      <c r="C461" t="s">
        <v>1188</v>
      </c>
      <c r="D461" t="s">
        <v>1355</v>
      </c>
      <c r="E461" t="s">
        <v>20</v>
      </c>
      <c r="F461" t="s">
        <v>1191</v>
      </c>
      <c r="G461" t="s">
        <v>1192</v>
      </c>
      <c r="H461" t="s">
        <v>1193</v>
      </c>
      <c r="I461">
        <v>147279</v>
      </c>
      <c r="J461">
        <v>100</v>
      </c>
      <c r="K461" t="s">
        <v>1194</v>
      </c>
      <c r="Q461">
        <v>11.19</v>
      </c>
      <c r="R461" t="s">
        <v>1205</v>
      </c>
      <c r="S461" t="s">
        <v>1206</v>
      </c>
      <c r="T461">
        <v>12</v>
      </c>
      <c r="U461" t="s">
        <v>1197</v>
      </c>
      <c r="W461" t="s">
        <v>1195</v>
      </c>
      <c r="AD461" t="s">
        <v>1198</v>
      </c>
      <c r="AG461" s="3">
        <v>45664</v>
      </c>
      <c r="AI461" t="s">
        <v>216</v>
      </c>
      <c r="AL461" t="s">
        <v>1421</v>
      </c>
      <c r="AM461" t="s">
        <v>1200</v>
      </c>
      <c r="AO461" t="s">
        <v>216</v>
      </c>
      <c r="AS461" t="s">
        <v>1201</v>
      </c>
      <c r="AT461" t="s">
        <v>1201</v>
      </c>
      <c r="AU461" t="s">
        <v>1201</v>
      </c>
      <c r="AV461" t="s">
        <v>1201</v>
      </c>
      <c r="AW461" t="s">
        <v>1202</v>
      </c>
      <c r="AZ461" t="s">
        <v>36</v>
      </c>
      <c r="BD461" t="s">
        <v>1455</v>
      </c>
    </row>
    <row r="462" spans="1:56">
      <c r="A462" t="s">
        <v>1640</v>
      </c>
      <c r="B462" t="s">
        <v>55</v>
      </c>
      <c r="C462" t="s">
        <v>1188</v>
      </c>
      <c r="D462" t="s">
        <v>1360</v>
      </c>
      <c r="E462" t="s">
        <v>20</v>
      </c>
      <c r="F462" t="s">
        <v>1191</v>
      </c>
      <c r="G462" t="s">
        <v>1192</v>
      </c>
      <c r="H462" t="s">
        <v>1193</v>
      </c>
      <c r="I462">
        <v>147224</v>
      </c>
      <c r="J462">
        <v>100</v>
      </c>
      <c r="K462" t="s">
        <v>1194</v>
      </c>
      <c r="Q462">
        <v>10.19</v>
      </c>
      <c r="R462" t="s">
        <v>1205</v>
      </c>
      <c r="S462" t="s">
        <v>1206</v>
      </c>
      <c r="T462">
        <v>12</v>
      </c>
      <c r="U462" t="s">
        <v>1197</v>
      </c>
      <c r="W462" t="s">
        <v>1195</v>
      </c>
      <c r="AD462" t="s">
        <v>1198</v>
      </c>
      <c r="AG462" s="3">
        <v>45664</v>
      </c>
      <c r="AI462" t="s">
        <v>216</v>
      </c>
      <c r="AL462" t="s">
        <v>1412</v>
      </c>
      <c r="AM462" t="s">
        <v>1200</v>
      </c>
      <c r="AO462" t="s">
        <v>216</v>
      </c>
      <c r="AS462" t="s">
        <v>1201</v>
      </c>
      <c r="AT462" t="s">
        <v>1201</v>
      </c>
      <c r="AU462" t="s">
        <v>1201</v>
      </c>
      <c r="AV462" t="s">
        <v>1201</v>
      </c>
      <c r="AW462" t="s">
        <v>1202</v>
      </c>
      <c r="AZ462" t="s">
        <v>36</v>
      </c>
      <c r="BD462" t="s">
        <v>1455</v>
      </c>
    </row>
    <row r="463" spans="1:56">
      <c r="A463" t="s">
        <v>1640</v>
      </c>
      <c r="B463" t="s">
        <v>55</v>
      </c>
      <c r="C463" t="s">
        <v>1188</v>
      </c>
      <c r="D463" t="s">
        <v>277</v>
      </c>
      <c r="E463" t="s">
        <v>20</v>
      </c>
      <c r="F463" t="s">
        <v>1191</v>
      </c>
      <c r="G463" t="s">
        <v>1192</v>
      </c>
      <c r="H463" t="s">
        <v>1193</v>
      </c>
      <c r="I463">
        <v>147249</v>
      </c>
      <c r="J463">
        <v>100</v>
      </c>
      <c r="K463" t="s">
        <v>1194</v>
      </c>
      <c r="Q463">
        <v>10.89</v>
      </c>
      <c r="R463" t="s">
        <v>1205</v>
      </c>
      <c r="S463" t="s">
        <v>1206</v>
      </c>
      <c r="T463">
        <v>12</v>
      </c>
      <c r="U463" t="s">
        <v>1197</v>
      </c>
      <c r="W463" t="s">
        <v>1195</v>
      </c>
      <c r="AD463" t="s">
        <v>1198</v>
      </c>
      <c r="AG463" s="3">
        <v>45664</v>
      </c>
      <c r="AI463" t="s">
        <v>216</v>
      </c>
      <c r="AL463" t="s">
        <v>1571</v>
      </c>
      <c r="AM463" t="s">
        <v>1200</v>
      </c>
      <c r="AO463" t="s">
        <v>216</v>
      </c>
      <c r="AS463" t="s">
        <v>1201</v>
      </c>
      <c r="AT463" t="s">
        <v>1201</v>
      </c>
      <c r="AU463" t="s">
        <v>1201</v>
      </c>
      <c r="AV463" t="s">
        <v>1201</v>
      </c>
      <c r="AW463" t="s">
        <v>1202</v>
      </c>
      <c r="AZ463" t="s">
        <v>36</v>
      </c>
      <c r="BD463" t="s">
        <v>1455</v>
      </c>
    </row>
    <row r="464" spans="1:56">
      <c r="A464" t="s">
        <v>1641</v>
      </c>
      <c r="B464" t="s">
        <v>49</v>
      </c>
      <c r="C464" t="s">
        <v>1188</v>
      </c>
      <c r="D464" t="s">
        <v>1335</v>
      </c>
      <c r="E464" t="s">
        <v>20</v>
      </c>
      <c r="F464" t="s">
        <v>1191</v>
      </c>
      <c r="G464" t="s">
        <v>1192</v>
      </c>
      <c r="H464" t="s">
        <v>1193</v>
      </c>
      <c r="I464">
        <v>147244</v>
      </c>
      <c r="J464">
        <v>100</v>
      </c>
      <c r="K464" t="s">
        <v>1194</v>
      </c>
      <c r="Q464">
        <v>17.89</v>
      </c>
      <c r="R464" t="s">
        <v>1205</v>
      </c>
      <c r="S464" t="s">
        <v>1206</v>
      </c>
      <c r="T464">
        <v>24</v>
      </c>
      <c r="U464" t="s">
        <v>1197</v>
      </c>
      <c r="W464" t="s">
        <v>1195</v>
      </c>
      <c r="AD464" t="s">
        <v>1198</v>
      </c>
      <c r="AG464" s="3">
        <v>45664</v>
      </c>
      <c r="AI464" t="s">
        <v>218</v>
      </c>
      <c r="AL464" t="s">
        <v>1254</v>
      </c>
      <c r="AM464" t="s">
        <v>1200</v>
      </c>
      <c r="AO464" t="s">
        <v>218</v>
      </c>
      <c r="AS464" t="s">
        <v>1201</v>
      </c>
      <c r="AT464" t="s">
        <v>1201</v>
      </c>
      <c r="AU464" t="s">
        <v>1201</v>
      </c>
      <c r="AV464" t="s">
        <v>1201</v>
      </c>
      <c r="AW464" t="s">
        <v>1202</v>
      </c>
      <c r="AZ464" t="s">
        <v>43</v>
      </c>
      <c r="BD464" t="s">
        <v>43</v>
      </c>
    </row>
    <row r="465" spans="1:56">
      <c r="A465" t="s">
        <v>1642</v>
      </c>
      <c r="B465" t="s">
        <v>66</v>
      </c>
      <c r="C465" t="s">
        <v>1188</v>
      </c>
      <c r="D465" t="s">
        <v>1338</v>
      </c>
      <c r="E465" t="s">
        <v>20</v>
      </c>
      <c r="F465" t="s">
        <v>1191</v>
      </c>
      <c r="G465" t="s">
        <v>1192</v>
      </c>
      <c r="H465" t="s">
        <v>1193</v>
      </c>
      <c r="I465">
        <v>147479</v>
      </c>
      <c r="J465">
        <v>100</v>
      </c>
      <c r="K465" t="s">
        <v>1194</v>
      </c>
      <c r="Q465">
        <v>15.39</v>
      </c>
      <c r="R465" t="s">
        <v>1205</v>
      </c>
      <c r="S465" t="s">
        <v>1206</v>
      </c>
      <c r="T465">
        <v>24</v>
      </c>
      <c r="U465" t="s">
        <v>1197</v>
      </c>
      <c r="W465" t="s">
        <v>1195</v>
      </c>
      <c r="AD465" t="s">
        <v>1198</v>
      </c>
      <c r="AG465" s="3">
        <v>45664</v>
      </c>
      <c r="AI465" t="s">
        <v>218</v>
      </c>
      <c r="AL465" t="s">
        <v>1254</v>
      </c>
      <c r="AM465" t="s">
        <v>1200</v>
      </c>
      <c r="AO465" t="s">
        <v>218</v>
      </c>
      <c r="AS465" t="s">
        <v>1201</v>
      </c>
      <c r="AT465" t="s">
        <v>1201</v>
      </c>
      <c r="AU465" t="s">
        <v>1201</v>
      </c>
      <c r="AV465" t="s">
        <v>1201</v>
      </c>
      <c r="AW465" t="s">
        <v>1202</v>
      </c>
      <c r="AZ465" t="s">
        <v>43</v>
      </c>
      <c r="BD465" t="s">
        <v>43</v>
      </c>
    </row>
    <row r="466" spans="1:56">
      <c r="A466" t="s">
        <v>1642</v>
      </c>
      <c r="B466" t="s">
        <v>66</v>
      </c>
      <c r="C466" t="s">
        <v>1188</v>
      </c>
      <c r="D466" t="s">
        <v>1340</v>
      </c>
      <c r="E466" t="s">
        <v>20</v>
      </c>
      <c r="F466" t="s">
        <v>1191</v>
      </c>
      <c r="G466" t="s">
        <v>1192</v>
      </c>
      <c r="H466" t="s">
        <v>1193</v>
      </c>
      <c r="I466">
        <v>147457</v>
      </c>
      <c r="J466">
        <v>100</v>
      </c>
      <c r="K466" t="s">
        <v>1194</v>
      </c>
      <c r="Q466">
        <v>14.99</v>
      </c>
      <c r="R466" t="s">
        <v>1205</v>
      </c>
      <c r="S466" t="s">
        <v>1206</v>
      </c>
      <c r="T466">
        <v>24</v>
      </c>
      <c r="U466" t="s">
        <v>1197</v>
      </c>
      <c r="W466" t="s">
        <v>1195</v>
      </c>
      <c r="AD466" t="s">
        <v>1198</v>
      </c>
      <c r="AG466" s="3">
        <v>45664</v>
      </c>
      <c r="AI466" t="s">
        <v>218</v>
      </c>
      <c r="AL466" t="s">
        <v>1254</v>
      </c>
      <c r="AM466" t="s">
        <v>1200</v>
      </c>
      <c r="AO466" t="s">
        <v>218</v>
      </c>
      <c r="AS466" t="s">
        <v>1201</v>
      </c>
      <c r="AT466" t="s">
        <v>1201</v>
      </c>
      <c r="AU466" t="s">
        <v>1201</v>
      </c>
      <c r="AV466" t="s">
        <v>1201</v>
      </c>
      <c r="AW466" t="s">
        <v>1202</v>
      </c>
      <c r="AZ466" t="s">
        <v>43</v>
      </c>
      <c r="BD466" t="s">
        <v>43</v>
      </c>
    </row>
    <row r="467" spans="1:56">
      <c r="A467" t="s">
        <v>1642</v>
      </c>
      <c r="B467" t="s">
        <v>66</v>
      </c>
      <c r="C467" t="s">
        <v>1188</v>
      </c>
      <c r="D467" t="s">
        <v>1296</v>
      </c>
      <c r="E467" t="s">
        <v>20</v>
      </c>
      <c r="F467" t="s">
        <v>1191</v>
      </c>
      <c r="G467" t="s">
        <v>1192</v>
      </c>
      <c r="H467" t="s">
        <v>1193</v>
      </c>
      <c r="I467">
        <v>147399</v>
      </c>
      <c r="J467">
        <v>100</v>
      </c>
      <c r="K467" t="s">
        <v>1194</v>
      </c>
      <c r="Q467">
        <v>14.19</v>
      </c>
      <c r="R467" t="s">
        <v>1205</v>
      </c>
      <c r="S467" t="s">
        <v>1206</v>
      </c>
      <c r="T467">
        <v>24</v>
      </c>
      <c r="U467" t="s">
        <v>1197</v>
      </c>
      <c r="W467" t="s">
        <v>1195</v>
      </c>
      <c r="AD467" t="s">
        <v>1198</v>
      </c>
      <c r="AG467" s="3">
        <v>45664</v>
      </c>
      <c r="AI467" t="s">
        <v>218</v>
      </c>
      <c r="AL467" t="s">
        <v>1254</v>
      </c>
      <c r="AM467" t="s">
        <v>1200</v>
      </c>
      <c r="AO467" t="s">
        <v>218</v>
      </c>
      <c r="AS467" t="s">
        <v>1201</v>
      </c>
      <c r="AT467" t="s">
        <v>1201</v>
      </c>
      <c r="AU467" t="s">
        <v>1201</v>
      </c>
      <c r="AV467" t="s">
        <v>1201</v>
      </c>
      <c r="AW467" t="s">
        <v>1202</v>
      </c>
      <c r="AZ467" t="s">
        <v>43</v>
      </c>
      <c r="BD467" t="s">
        <v>43</v>
      </c>
    </row>
    <row r="468" spans="1:56">
      <c r="A468" t="s">
        <v>1643</v>
      </c>
      <c r="B468" t="s">
        <v>45</v>
      </c>
      <c r="C468" t="s">
        <v>1188</v>
      </c>
      <c r="D468" t="s">
        <v>1438</v>
      </c>
      <c r="E468" t="s">
        <v>20</v>
      </c>
      <c r="F468" t="s">
        <v>1191</v>
      </c>
      <c r="G468" t="s">
        <v>1192</v>
      </c>
      <c r="H468" t="s">
        <v>1193</v>
      </c>
      <c r="I468">
        <v>147977</v>
      </c>
      <c r="J468">
        <v>100</v>
      </c>
      <c r="K468" t="s">
        <v>1194</v>
      </c>
      <c r="Q468">
        <v>12.99</v>
      </c>
      <c r="R468" t="s">
        <v>1205</v>
      </c>
      <c r="S468" t="s">
        <v>1206</v>
      </c>
      <c r="T468">
        <v>24</v>
      </c>
      <c r="U468" t="s">
        <v>1197</v>
      </c>
      <c r="W468" t="s">
        <v>1195</v>
      </c>
      <c r="AD468" t="s">
        <v>1198</v>
      </c>
      <c r="AG468" s="3">
        <v>45664</v>
      </c>
      <c r="AI468" t="s">
        <v>218</v>
      </c>
      <c r="AL468" t="s">
        <v>1254</v>
      </c>
      <c r="AM468" t="s">
        <v>1200</v>
      </c>
      <c r="AO468" t="s">
        <v>218</v>
      </c>
      <c r="AS468" t="s">
        <v>1201</v>
      </c>
      <c r="AT468" t="s">
        <v>1201</v>
      </c>
      <c r="AU468" t="s">
        <v>1201</v>
      </c>
      <c r="AV468" t="s">
        <v>1201</v>
      </c>
      <c r="AW468" t="s">
        <v>1202</v>
      </c>
      <c r="AZ468" t="s">
        <v>43</v>
      </c>
      <c r="BD468" t="s">
        <v>43</v>
      </c>
    </row>
    <row r="469" spans="1:56">
      <c r="A469" t="s">
        <v>1643</v>
      </c>
      <c r="B469" t="s">
        <v>45</v>
      </c>
      <c r="C469" t="s">
        <v>1188</v>
      </c>
      <c r="D469" t="s">
        <v>1440</v>
      </c>
      <c r="E469" t="s">
        <v>20</v>
      </c>
      <c r="F469" t="s">
        <v>1191</v>
      </c>
      <c r="G469" t="s">
        <v>1192</v>
      </c>
      <c r="H469" t="s">
        <v>1193</v>
      </c>
      <c r="I469">
        <v>148097</v>
      </c>
      <c r="J469">
        <v>100</v>
      </c>
      <c r="K469" t="s">
        <v>1194</v>
      </c>
      <c r="Q469">
        <v>13.25</v>
      </c>
      <c r="R469" t="s">
        <v>1205</v>
      </c>
      <c r="S469" t="s">
        <v>1206</v>
      </c>
      <c r="T469">
        <v>24</v>
      </c>
      <c r="U469" t="s">
        <v>1197</v>
      </c>
      <c r="W469" t="s">
        <v>1195</v>
      </c>
      <c r="AD469" t="s">
        <v>1198</v>
      </c>
      <c r="AG469" s="3">
        <v>45664</v>
      </c>
      <c r="AI469" t="s">
        <v>218</v>
      </c>
      <c r="AL469" t="s">
        <v>1255</v>
      </c>
      <c r="AM469" t="s">
        <v>1200</v>
      </c>
      <c r="AO469" t="s">
        <v>218</v>
      </c>
      <c r="AS469" t="s">
        <v>1201</v>
      </c>
      <c r="AT469" t="s">
        <v>1201</v>
      </c>
      <c r="AU469" t="s">
        <v>1201</v>
      </c>
      <c r="AV469" t="s">
        <v>1201</v>
      </c>
      <c r="AW469" t="s">
        <v>1202</v>
      </c>
      <c r="AZ469" t="s">
        <v>43</v>
      </c>
      <c r="BD469" t="s">
        <v>43</v>
      </c>
    </row>
    <row r="470" spans="1:56">
      <c r="A470" t="s">
        <v>1644</v>
      </c>
      <c r="B470" t="s">
        <v>39</v>
      </c>
      <c r="C470" t="s">
        <v>1188</v>
      </c>
      <c r="D470" t="s">
        <v>1314</v>
      </c>
      <c r="E470" t="s">
        <v>20</v>
      </c>
      <c r="F470" t="s">
        <v>1191</v>
      </c>
      <c r="G470" t="s">
        <v>1192</v>
      </c>
      <c r="H470" t="s">
        <v>1193</v>
      </c>
      <c r="I470">
        <v>147409</v>
      </c>
      <c r="J470">
        <v>100</v>
      </c>
      <c r="K470" t="s">
        <v>1194</v>
      </c>
      <c r="Q470">
        <v>17.989999999999998</v>
      </c>
      <c r="R470" t="s">
        <v>1205</v>
      </c>
      <c r="S470" t="s">
        <v>1206</v>
      </c>
      <c r="T470">
        <v>24</v>
      </c>
      <c r="U470" t="s">
        <v>1197</v>
      </c>
      <c r="W470" t="s">
        <v>1195</v>
      </c>
      <c r="AD470" t="s">
        <v>1198</v>
      </c>
      <c r="AG470" s="3">
        <v>45664</v>
      </c>
      <c r="AI470" t="s">
        <v>218</v>
      </c>
      <c r="AL470" t="s">
        <v>1330</v>
      </c>
      <c r="AM470" t="s">
        <v>1200</v>
      </c>
      <c r="AO470" t="s">
        <v>218</v>
      </c>
      <c r="AS470" t="s">
        <v>1201</v>
      </c>
      <c r="AT470" t="s">
        <v>1201</v>
      </c>
      <c r="AU470" t="s">
        <v>1201</v>
      </c>
      <c r="AV470" t="s">
        <v>1201</v>
      </c>
      <c r="AW470" t="s">
        <v>1202</v>
      </c>
      <c r="AZ470" t="s">
        <v>36</v>
      </c>
      <c r="BD470" t="s">
        <v>1455</v>
      </c>
    </row>
    <row r="471" spans="1:56">
      <c r="A471" t="s">
        <v>1644</v>
      </c>
      <c r="B471" t="s">
        <v>39</v>
      </c>
      <c r="C471" t="s">
        <v>1188</v>
      </c>
      <c r="D471" t="s">
        <v>1317</v>
      </c>
      <c r="E471" t="s">
        <v>1190</v>
      </c>
      <c r="F471" t="s">
        <v>1191</v>
      </c>
      <c r="G471" t="s">
        <v>1192</v>
      </c>
      <c r="H471" t="s">
        <v>1193</v>
      </c>
      <c r="I471">
        <v>149893</v>
      </c>
      <c r="J471">
        <v>100</v>
      </c>
      <c r="K471" t="s">
        <v>1194</v>
      </c>
      <c r="Q471">
        <v>69.900000000000006</v>
      </c>
      <c r="R471" t="s">
        <v>1205</v>
      </c>
      <c r="S471" t="s">
        <v>1196</v>
      </c>
      <c r="T471">
        <v>24</v>
      </c>
      <c r="U471" t="s">
        <v>1197</v>
      </c>
      <c r="W471" t="s">
        <v>1195</v>
      </c>
      <c r="AD471" t="s">
        <v>1198</v>
      </c>
      <c r="AG471" s="3">
        <v>45664</v>
      </c>
      <c r="AI471" t="s">
        <v>218</v>
      </c>
      <c r="AL471" t="s">
        <v>1330</v>
      </c>
      <c r="AM471" t="s">
        <v>1200</v>
      </c>
      <c r="AO471" t="s">
        <v>218</v>
      </c>
      <c r="AS471" t="s">
        <v>1201</v>
      </c>
      <c r="AT471" t="s">
        <v>1201</v>
      </c>
      <c r="AU471" t="s">
        <v>1201</v>
      </c>
      <c r="AV471" t="s">
        <v>1201</v>
      </c>
      <c r="AW471" t="s">
        <v>1202</v>
      </c>
      <c r="AZ471" t="s">
        <v>50</v>
      </c>
      <c r="BD471" t="s">
        <v>50</v>
      </c>
    </row>
    <row r="472" spans="1:56">
      <c r="A472" t="s">
        <v>1644</v>
      </c>
      <c r="B472" t="s">
        <v>39</v>
      </c>
      <c r="C472" t="s">
        <v>1188</v>
      </c>
      <c r="D472" t="s">
        <v>1319</v>
      </c>
      <c r="E472" t="s">
        <v>1190</v>
      </c>
      <c r="F472" t="s">
        <v>1191</v>
      </c>
      <c r="G472" t="s">
        <v>1192</v>
      </c>
      <c r="H472" t="s">
        <v>1193</v>
      </c>
      <c r="I472">
        <v>149887</v>
      </c>
      <c r="J472">
        <v>100</v>
      </c>
      <c r="K472" t="s">
        <v>1194</v>
      </c>
      <c r="Q472">
        <v>65.900000000000006</v>
      </c>
      <c r="R472" t="s">
        <v>1205</v>
      </c>
      <c r="S472" t="s">
        <v>1196</v>
      </c>
      <c r="T472">
        <v>24</v>
      </c>
      <c r="U472" t="s">
        <v>1197</v>
      </c>
      <c r="W472" t="s">
        <v>1195</v>
      </c>
      <c r="AD472" t="s">
        <v>1198</v>
      </c>
      <c r="AG472" s="3">
        <v>45664</v>
      </c>
      <c r="AI472" t="s">
        <v>218</v>
      </c>
      <c r="AL472" t="s">
        <v>1330</v>
      </c>
      <c r="AM472" t="s">
        <v>1200</v>
      </c>
      <c r="AO472" t="s">
        <v>218</v>
      </c>
      <c r="AS472" t="s">
        <v>1201</v>
      </c>
      <c r="AT472" t="s">
        <v>1201</v>
      </c>
      <c r="AU472" t="s">
        <v>1201</v>
      </c>
      <c r="AV472" t="s">
        <v>1201</v>
      </c>
      <c r="AW472" t="s">
        <v>1202</v>
      </c>
      <c r="AZ472" t="s">
        <v>50</v>
      </c>
      <c r="BD472" t="s">
        <v>50</v>
      </c>
    </row>
    <row r="473" spans="1:56">
      <c r="A473" t="s">
        <v>1644</v>
      </c>
      <c r="B473" t="s">
        <v>39</v>
      </c>
      <c r="C473" t="s">
        <v>1188</v>
      </c>
      <c r="D473" t="s">
        <v>1343</v>
      </c>
      <c r="E473" t="s">
        <v>20</v>
      </c>
      <c r="F473" t="s">
        <v>1191</v>
      </c>
      <c r="G473" t="s">
        <v>1192</v>
      </c>
      <c r="H473" t="s">
        <v>1193</v>
      </c>
      <c r="I473">
        <v>147411</v>
      </c>
      <c r="J473">
        <v>100</v>
      </c>
      <c r="K473" t="s">
        <v>1194</v>
      </c>
      <c r="Q473">
        <v>17.489999999999998</v>
      </c>
      <c r="R473" t="s">
        <v>1205</v>
      </c>
      <c r="S473" t="s">
        <v>1206</v>
      </c>
      <c r="T473">
        <v>24</v>
      </c>
      <c r="U473" t="s">
        <v>1197</v>
      </c>
      <c r="W473" t="s">
        <v>1195</v>
      </c>
      <c r="AD473" t="s">
        <v>1198</v>
      </c>
      <c r="AG473" s="3">
        <v>45664</v>
      </c>
      <c r="AI473" t="s">
        <v>218</v>
      </c>
      <c r="AL473" t="s">
        <v>1330</v>
      </c>
      <c r="AM473" t="s">
        <v>1200</v>
      </c>
      <c r="AO473" t="s">
        <v>218</v>
      </c>
      <c r="AS473" t="s">
        <v>1201</v>
      </c>
      <c r="AT473" t="s">
        <v>1201</v>
      </c>
      <c r="AU473" t="s">
        <v>1201</v>
      </c>
      <c r="AV473" t="s">
        <v>1201</v>
      </c>
      <c r="AW473" t="s">
        <v>1202</v>
      </c>
      <c r="AZ473" t="s">
        <v>36</v>
      </c>
      <c r="BD473" t="s">
        <v>1455</v>
      </c>
    </row>
    <row r="474" spans="1:56">
      <c r="A474" t="s">
        <v>1644</v>
      </c>
      <c r="B474" t="s">
        <v>39</v>
      </c>
      <c r="C474" t="s">
        <v>1188</v>
      </c>
      <c r="D474" t="s">
        <v>1347</v>
      </c>
      <c r="E474" t="s">
        <v>20</v>
      </c>
      <c r="F474" t="s">
        <v>1191</v>
      </c>
      <c r="G474" t="s">
        <v>1192</v>
      </c>
      <c r="H474" t="s">
        <v>1193</v>
      </c>
      <c r="I474">
        <v>147466</v>
      </c>
      <c r="J474">
        <v>100</v>
      </c>
      <c r="K474" t="s">
        <v>1194</v>
      </c>
      <c r="Q474">
        <v>15.19</v>
      </c>
      <c r="R474" t="s">
        <v>1205</v>
      </c>
      <c r="S474" t="s">
        <v>1206</v>
      </c>
      <c r="T474">
        <v>24</v>
      </c>
      <c r="U474" t="s">
        <v>1197</v>
      </c>
      <c r="W474" t="s">
        <v>1195</v>
      </c>
      <c r="AD474" t="s">
        <v>1198</v>
      </c>
      <c r="AG474" s="3">
        <v>45664</v>
      </c>
      <c r="AI474" t="s">
        <v>218</v>
      </c>
      <c r="AL474" t="s">
        <v>1330</v>
      </c>
      <c r="AM474" t="s">
        <v>1200</v>
      </c>
      <c r="AO474" t="s">
        <v>218</v>
      </c>
      <c r="AS474" t="s">
        <v>1201</v>
      </c>
      <c r="AT474" t="s">
        <v>1201</v>
      </c>
      <c r="AU474" t="s">
        <v>1201</v>
      </c>
      <c r="AV474" t="s">
        <v>1201</v>
      </c>
      <c r="AW474" t="s">
        <v>1202</v>
      </c>
      <c r="AZ474" t="s">
        <v>36</v>
      </c>
      <c r="BD474" t="s">
        <v>1455</v>
      </c>
    </row>
    <row r="475" spans="1:56">
      <c r="A475" t="s">
        <v>1645</v>
      </c>
      <c r="B475" t="s">
        <v>358</v>
      </c>
      <c r="C475" t="s">
        <v>1188</v>
      </c>
      <c r="D475" t="s">
        <v>1523</v>
      </c>
      <c r="E475" t="s">
        <v>20</v>
      </c>
      <c r="F475" t="s">
        <v>1191</v>
      </c>
      <c r="G475" t="s">
        <v>1192</v>
      </c>
      <c r="H475" t="s">
        <v>1193</v>
      </c>
      <c r="I475">
        <v>148597</v>
      </c>
      <c r="J475">
        <v>100</v>
      </c>
      <c r="K475" t="s">
        <v>1194</v>
      </c>
      <c r="Q475">
        <v>10.09</v>
      </c>
      <c r="R475" t="s">
        <v>1205</v>
      </c>
      <c r="S475" t="s">
        <v>1206</v>
      </c>
      <c r="T475">
        <v>24</v>
      </c>
      <c r="U475" t="s">
        <v>1197</v>
      </c>
      <c r="W475" t="s">
        <v>1195</v>
      </c>
      <c r="AD475" t="s">
        <v>1198</v>
      </c>
      <c r="AG475" s="3">
        <v>45664</v>
      </c>
      <c r="AI475" t="s">
        <v>218</v>
      </c>
      <c r="AL475" t="s">
        <v>1333</v>
      </c>
      <c r="AM475" t="s">
        <v>1200</v>
      </c>
      <c r="AO475" t="s">
        <v>218</v>
      </c>
      <c r="AS475" t="s">
        <v>1201</v>
      </c>
      <c r="AT475" t="s">
        <v>1201</v>
      </c>
      <c r="AU475" t="s">
        <v>1201</v>
      </c>
      <c r="AV475" t="s">
        <v>1201</v>
      </c>
      <c r="AW475" t="s">
        <v>1202</v>
      </c>
      <c r="AZ475" t="s">
        <v>43</v>
      </c>
      <c r="BD475" t="s">
        <v>43</v>
      </c>
    </row>
    <row r="476" spans="1:56">
      <c r="A476" t="s">
        <v>1645</v>
      </c>
      <c r="B476" t="s">
        <v>358</v>
      </c>
      <c r="C476" t="s">
        <v>1188</v>
      </c>
      <c r="D476" t="s">
        <v>1525</v>
      </c>
      <c r="E476" t="s">
        <v>20</v>
      </c>
      <c r="F476" t="s">
        <v>1191</v>
      </c>
      <c r="G476" t="s">
        <v>1192</v>
      </c>
      <c r="H476" t="s">
        <v>1193</v>
      </c>
      <c r="I476">
        <v>148180</v>
      </c>
      <c r="J476">
        <v>100</v>
      </c>
      <c r="K476" t="s">
        <v>1194</v>
      </c>
      <c r="Q476">
        <v>10.09</v>
      </c>
      <c r="R476" t="s">
        <v>1205</v>
      </c>
      <c r="S476" t="s">
        <v>1206</v>
      </c>
      <c r="T476">
        <v>24</v>
      </c>
      <c r="U476" t="s">
        <v>1197</v>
      </c>
      <c r="W476" t="s">
        <v>1195</v>
      </c>
      <c r="AD476" t="s">
        <v>1198</v>
      </c>
      <c r="AG476" s="3">
        <v>45664</v>
      </c>
      <c r="AI476" t="s">
        <v>218</v>
      </c>
      <c r="AL476" t="s">
        <v>1333</v>
      </c>
      <c r="AM476" t="s">
        <v>1200</v>
      </c>
      <c r="AO476" t="s">
        <v>218</v>
      </c>
      <c r="AS476" t="s">
        <v>1201</v>
      </c>
      <c r="AT476" t="s">
        <v>1201</v>
      </c>
      <c r="AU476" t="s">
        <v>1201</v>
      </c>
      <c r="AV476" t="s">
        <v>1201</v>
      </c>
      <c r="AW476" t="s">
        <v>1202</v>
      </c>
      <c r="AZ476" t="s">
        <v>43</v>
      </c>
      <c r="BD476" t="s">
        <v>43</v>
      </c>
    </row>
    <row r="477" spans="1:56">
      <c r="A477" t="s">
        <v>1645</v>
      </c>
      <c r="B477" t="s">
        <v>358</v>
      </c>
      <c r="C477" t="s">
        <v>1188</v>
      </c>
      <c r="D477" t="s">
        <v>1522</v>
      </c>
      <c r="E477" t="s">
        <v>20</v>
      </c>
      <c r="F477" t="s">
        <v>1191</v>
      </c>
      <c r="G477" t="s">
        <v>1192</v>
      </c>
      <c r="H477" t="s">
        <v>1193</v>
      </c>
      <c r="I477">
        <v>148166</v>
      </c>
      <c r="J477">
        <v>100</v>
      </c>
      <c r="K477" t="s">
        <v>1194</v>
      </c>
      <c r="Q477">
        <v>10.09</v>
      </c>
      <c r="R477" t="s">
        <v>1205</v>
      </c>
      <c r="S477" t="s">
        <v>1206</v>
      </c>
      <c r="T477">
        <v>24</v>
      </c>
      <c r="U477" t="s">
        <v>1197</v>
      </c>
      <c r="W477" t="s">
        <v>1195</v>
      </c>
      <c r="AD477" t="s">
        <v>1198</v>
      </c>
      <c r="AG477" s="3">
        <v>45664</v>
      </c>
      <c r="AI477" t="s">
        <v>218</v>
      </c>
      <c r="AL477" t="s">
        <v>1255</v>
      </c>
      <c r="AM477" t="s">
        <v>1200</v>
      </c>
      <c r="AO477" t="s">
        <v>218</v>
      </c>
      <c r="AS477" t="s">
        <v>1201</v>
      </c>
      <c r="AT477" t="s">
        <v>1201</v>
      </c>
      <c r="AU477" t="s">
        <v>1201</v>
      </c>
      <c r="AV477" t="s">
        <v>1201</v>
      </c>
      <c r="AW477" t="s">
        <v>1202</v>
      </c>
      <c r="AZ477" t="s">
        <v>43</v>
      </c>
      <c r="BD477" t="s">
        <v>43</v>
      </c>
    </row>
    <row r="478" spans="1:56">
      <c r="A478" t="s">
        <v>1645</v>
      </c>
      <c r="B478" t="s">
        <v>358</v>
      </c>
      <c r="C478" t="s">
        <v>1188</v>
      </c>
      <c r="D478" t="s">
        <v>1518</v>
      </c>
      <c r="E478" t="s">
        <v>20</v>
      </c>
      <c r="F478" t="s">
        <v>1191</v>
      </c>
      <c r="G478" t="s">
        <v>1192</v>
      </c>
      <c r="H478" t="s">
        <v>1193</v>
      </c>
      <c r="I478">
        <v>147542</v>
      </c>
      <c r="J478">
        <v>100</v>
      </c>
      <c r="K478" t="s">
        <v>1194</v>
      </c>
      <c r="Q478">
        <v>10.09</v>
      </c>
      <c r="R478" t="s">
        <v>1205</v>
      </c>
      <c r="S478" t="s">
        <v>1206</v>
      </c>
      <c r="T478">
        <v>24</v>
      </c>
      <c r="U478" t="s">
        <v>1197</v>
      </c>
      <c r="W478" t="s">
        <v>1195</v>
      </c>
      <c r="AD478" t="s">
        <v>1198</v>
      </c>
      <c r="AG478" s="3">
        <v>45664</v>
      </c>
      <c r="AI478" t="s">
        <v>218</v>
      </c>
      <c r="AL478" t="s">
        <v>1333</v>
      </c>
      <c r="AM478" t="s">
        <v>1200</v>
      </c>
      <c r="AO478" t="s">
        <v>218</v>
      </c>
      <c r="AS478" t="s">
        <v>1201</v>
      </c>
      <c r="AT478" t="s">
        <v>1201</v>
      </c>
      <c r="AU478" t="s">
        <v>1201</v>
      </c>
      <c r="AV478" t="s">
        <v>1201</v>
      </c>
      <c r="AW478" t="s">
        <v>1202</v>
      </c>
      <c r="AZ478" t="s">
        <v>43</v>
      </c>
      <c r="BD478" t="s">
        <v>43</v>
      </c>
    </row>
    <row r="479" spans="1:56">
      <c r="A479" t="s">
        <v>1645</v>
      </c>
      <c r="B479" t="s">
        <v>358</v>
      </c>
      <c r="C479" t="s">
        <v>1188</v>
      </c>
      <c r="D479" t="s">
        <v>1520</v>
      </c>
      <c r="E479" t="s">
        <v>20</v>
      </c>
      <c r="F479" t="s">
        <v>1191</v>
      </c>
      <c r="G479" t="s">
        <v>1192</v>
      </c>
      <c r="H479" t="s">
        <v>1193</v>
      </c>
      <c r="I479">
        <v>147539</v>
      </c>
      <c r="J479">
        <v>100</v>
      </c>
      <c r="K479" t="s">
        <v>1194</v>
      </c>
      <c r="Q479">
        <v>8.7899999999999991</v>
      </c>
      <c r="R479" t="s">
        <v>1205</v>
      </c>
      <c r="S479" t="s">
        <v>1206</v>
      </c>
      <c r="T479">
        <v>24</v>
      </c>
      <c r="U479" t="s">
        <v>1197</v>
      </c>
      <c r="W479" t="s">
        <v>1195</v>
      </c>
      <c r="AD479" t="s">
        <v>1198</v>
      </c>
      <c r="AG479" s="3">
        <v>45664</v>
      </c>
      <c r="AI479" t="s">
        <v>218</v>
      </c>
      <c r="AL479" t="s">
        <v>1333</v>
      </c>
      <c r="AM479" t="s">
        <v>1200</v>
      </c>
      <c r="AO479" t="s">
        <v>218</v>
      </c>
      <c r="AS479" t="s">
        <v>1201</v>
      </c>
      <c r="AT479" t="s">
        <v>1201</v>
      </c>
      <c r="AU479" t="s">
        <v>1201</v>
      </c>
      <c r="AV479" t="s">
        <v>1201</v>
      </c>
      <c r="AW479" t="s">
        <v>1202</v>
      </c>
      <c r="AZ479" t="s">
        <v>43</v>
      </c>
      <c r="BD479" t="s">
        <v>43</v>
      </c>
    </row>
    <row r="480" spans="1:56">
      <c r="A480" t="s">
        <v>1645</v>
      </c>
      <c r="B480" t="s">
        <v>358</v>
      </c>
      <c r="C480" t="s">
        <v>1188</v>
      </c>
      <c r="D480" t="s">
        <v>1516</v>
      </c>
      <c r="E480" t="s">
        <v>20</v>
      </c>
      <c r="F480" t="s">
        <v>1191</v>
      </c>
      <c r="G480" t="s">
        <v>1192</v>
      </c>
      <c r="H480" t="s">
        <v>1193</v>
      </c>
      <c r="I480">
        <v>148421</v>
      </c>
      <c r="J480">
        <v>100</v>
      </c>
      <c r="K480" t="s">
        <v>1194</v>
      </c>
      <c r="Q480">
        <v>10.09</v>
      </c>
      <c r="R480" t="s">
        <v>1205</v>
      </c>
      <c r="S480" t="s">
        <v>1206</v>
      </c>
      <c r="T480">
        <v>24</v>
      </c>
      <c r="U480" t="s">
        <v>1197</v>
      </c>
      <c r="W480" t="s">
        <v>1195</v>
      </c>
      <c r="AD480" t="s">
        <v>1198</v>
      </c>
      <c r="AG480" s="3">
        <v>45664</v>
      </c>
      <c r="AI480" t="s">
        <v>218</v>
      </c>
      <c r="AL480" t="s">
        <v>1333</v>
      </c>
      <c r="AM480" t="s">
        <v>1200</v>
      </c>
      <c r="AO480" t="s">
        <v>218</v>
      </c>
      <c r="AS480" t="s">
        <v>1201</v>
      </c>
      <c r="AT480" t="s">
        <v>1201</v>
      </c>
      <c r="AU480" t="s">
        <v>1201</v>
      </c>
      <c r="AV480" t="s">
        <v>1201</v>
      </c>
      <c r="AW480" t="s">
        <v>1202</v>
      </c>
      <c r="AZ480" t="s">
        <v>43</v>
      </c>
      <c r="BD480" t="s">
        <v>43</v>
      </c>
    </row>
    <row r="481" spans="1:56">
      <c r="A481" t="s">
        <v>1645</v>
      </c>
      <c r="B481" t="s">
        <v>358</v>
      </c>
      <c r="C481" t="s">
        <v>1188</v>
      </c>
      <c r="D481" t="s">
        <v>1527</v>
      </c>
      <c r="E481" t="s">
        <v>20</v>
      </c>
      <c r="F481" t="s">
        <v>1191</v>
      </c>
      <c r="G481" t="s">
        <v>1192</v>
      </c>
      <c r="H481" t="s">
        <v>1193</v>
      </c>
      <c r="I481">
        <v>147536</v>
      </c>
      <c r="J481">
        <v>100</v>
      </c>
      <c r="K481" t="s">
        <v>1194</v>
      </c>
      <c r="Q481">
        <v>10.09</v>
      </c>
      <c r="R481" t="s">
        <v>1205</v>
      </c>
      <c r="S481" t="s">
        <v>1206</v>
      </c>
      <c r="T481">
        <v>24</v>
      </c>
      <c r="U481" t="s">
        <v>1197</v>
      </c>
      <c r="W481" t="s">
        <v>1195</v>
      </c>
      <c r="AD481" t="s">
        <v>1198</v>
      </c>
      <c r="AG481" s="3">
        <v>45664</v>
      </c>
      <c r="AI481" t="s">
        <v>218</v>
      </c>
      <c r="AL481" t="s">
        <v>1333</v>
      </c>
      <c r="AM481" t="s">
        <v>1200</v>
      </c>
      <c r="AO481" t="s">
        <v>218</v>
      </c>
      <c r="AS481" t="s">
        <v>1201</v>
      </c>
      <c r="AT481" t="s">
        <v>1201</v>
      </c>
      <c r="AU481" t="s">
        <v>1201</v>
      </c>
      <c r="AV481" t="s">
        <v>1201</v>
      </c>
      <c r="AW481" t="s">
        <v>1202</v>
      </c>
      <c r="AZ481" t="s">
        <v>43</v>
      </c>
      <c r="BD481" t="s">
        <v>43</v>
      </c>
    </row>
    <row r="482" spans="1:56">
      <c r="A482" t="s">
        <v>1646</v>
      </c>
      <c r="B482" t="s">
        <v>55</v>
      </c>
      <c r="C482" t="s">
        <v>1188</v>
      </c>
      <c r="D482" t="s">
        <v>1360</v>
      </c>
      <c r="E482" t="s">
        <v>20</v>
      </c>
      <c r="F482" t="s">
        <v>1191</v>
      </c>
      <c r="G482" t="s">
        <v>1192</v>
      </c>
      <c r="H482" t="s">
        <v>1193</v>
      </c>
      <c r="I482">
        <v>147214</v>
      </c>
      <c r="J482">
        <v>100</v>
      </c>
      <c r="K482" t="s">
        <v>1194</v>
      </c>
      <c r="Q482">
        <v>11.69</v>
      </c>
      <c r="R482" t="s">
        <v>1205</v>
      </c>
      <c r="S482" t="s">
        <v>1206</v>
      </c>
      <c r="T482">
        <v>24</v>
      </c>
      <c r="U482" t="s">
        <v>1197</v>
      </c>
      <c r="W482" t="s">
        <v>1195</v>
      </c>
      <c r="AD482" t="s">
        <v>1198</v>
      </c>
      <c r="AG482" s="3">
        <v>45664</v>
      </c>
      <c r="AI482" t="s">
        <v>218</v>
      </c>
      <c r="AL482" t="s">
        <v>1255</v>
      </c>
      <c r="AM482" t="s">
        <v>1200</v>
      </c>
      <c r="AO482" t="s">
        <v>218</v>
      </c>
      <c r="AS482" t="s">
        <v>1201</v>
      </c>
      <c r="AT482" t="s">
        <v>1201</v>
      </c>
      <c r="AU482" t="s">
        <v>1201</v>
      </c>
      <c r="AV482" t="s">
        <v>1201</v>
      </c>
      <c r="AW482" t="s">
        <v>1202</v>
      </c>
      <c r="AZ482" t="s">
        <v>36</v>
      </c>
      <c r="BD482" t="s">
        <v>1455</v>
      </c>
    </row>
    <row r="483" spans="1:56">
      <c r="A483" t="s">
        <v>1646</v>
      </c>
      <c r="B483" t="s">
        <v>55</v>
      </c>
      <c r="C483" t="s">
        <v>1188</v>
      </c>
      <c r="D483" t="s">
        <v>277</v>
      </c>
      <c r="E483" t="s">
        <v>20</v>
      </c>
      <c r="F483" t="s">
        <v>1191</v>
      </c>
      <c r="G483" t="s">
        <v>1192</v>
      </c>
      <c r="H483" t="s">
        <v>1193</v>
      </c>
      <c r="I483">
        <v>147247</v>
      </c>
      <c r="J483">
        <v>100</v>
      </c>
      <c r="K483" t="s">
        <v>1194</v>
      </c>
      <c r="Q483">
        <v>12.39</v>
      </c>
      <c r="R483" t="s">
        <v>1205</v>
      </c>
      <c r="S483" t="s">
        <v>1206</v>
      </c>
      <c r="T483">
        <v>24</v>
      </c>
      <c r="U483" t="s">
        <v>1197</v>
      </c>
      <c r="W483" t="s">
        <v>1195</v>
      </c>
      <c r="AD483" t="s">
        <v>1198</v>
      </c>
      <c r="AG483" s="3">
        <v>45664</v>
      </c>
      <c r="AI483" t="s">
        <v>218</v>
      </c>
      <c r="AL483" t="s">
        <v>1255</v>
      </c>
      <c r="AM483" t="s">
        <v>1200</v>
      </c>
      <c r="AO483" t="s">
        <v>218</v>
      </c>
      <c r="AS483" t="s">
        <v>1201</v>
      </c>
      <c r="AT483" t="s">
        <v>1201</v>
      </c>
      <c r="AU483" t="s">
        <v>1201</v>
      </c>
      <c r="AV483" t="s">
        <v>1201</v>
      </c>
      <c r="AW483" t="s">
        <v>1202</v>
      </c>
      <c r="AZ483" t="s">
        <v>36</v>
      </c>
      <c r="BD483" t="s">
        <v>1455</v>
      </c>
    </row>
    <row r="484" spans="1:56">
      <c r="A484" t="s">
        <v>1646</v>
      </c>
      <c r="B484" t="s">
        <v>55</v>
      </c>
      <c r="C484" t="s">
        <v>1188</v>
      </c>
      <c r="D484" t="s">
        <v>1352</v>
      </c>
      <c r="E484" t="s">
        <v>20</v>
      </c>
      <c r="F484" t="s">
        <v>1191</v>
      </c>
      <c r="G484" t="s">
        <v>1192</v>
      </c>
      <c r="H484" t="s">
        <v>1193</v>
      </c>
      <c r="I484">
        <v>147273</v>
      </c>
      <c r="J484">
        <v>100</v>
      </c>
      <c r="K484" t="s">
        <v>1194</v>
      </c>
      <c r="Q484">
        <v>12.59</v>
      </c>
      <c r="R484" t="s">
        <v>1205</v>
      </c>
      <c r="S484" t="s">
        <v>1206</v>
      </c>
      <c r="T484">
        <v>24</v>
      </c>
      <c r="U484" t="s">
        <v>1197</v>
      </c>
      <c r="W484" t="s">
        <v>1195</v>
      </c>
      <c r="AD484" t="s">
        <v>1198</v>
      </c>
      <c r="AG484" s="3">
        <v>45664</v>
      </c>
      <c r="AI484" t="s">
        <v>218</v>
      </c>
      <c r="AL484" t="s">
        <v>1255</v>
      </c>
      <c r="AM484" t="s">
        <v>1200</v>
      </c>
      <c r="AO484" t="s">
        <v>218</v>
      </c>
      <c r="AS484" t="s">
        <v>1201</v>
      </c>
      <c r="AT484" t="s">
        <v>1201</v>
      </c>
      <c r="AU484" t="s">
        <v>1201</v>
      </c>
      <c r="AV484" t="s">
        <v>1201</v>
      </c>
      <c r="AW484" t="s">
        <v>1202</v>
      </c>
      <c r="AZ484" t="s">
        <v>36</v>
      </c>
      <c r="BD484" t="s">
        <v>1455</v>
      </c>
    </row>
    <row r="485" spans="1:56">
      <c r="A485" t="s">
        <v>1646</v>
      </c>
      <c r="B485" t="s">
        <v>55</v>
      </c>
      <c r="C485" t="s">
        <v>1188</v>
      </c>
      <c r="D485" t="s">
        <v>1350</v>
      </c>
      <c r="E485" t="s">
        <v>20</v>
      </c>
      <c r="F485" t="s">
        <v>1191</v>
      </c>
      <c r="G485" t="s">
        <v>1192</v>
      </c>
      <c r="H485" t="s">
        <v>1193</v>
      </c>
      <c r="I485">
        <v>147268</v>
      </c>
      <c r="J485">
        <v>100</v>
      </c>
      <c r="K485" t="s">
        <v>1194</v>
      </c>
      <c r="Q485">
        <v>12.49</v>
      </c>
      <c r="R485" t="s">
        <v>1205</v>
      </c>
      <c r="S485" t="s">
        <v>1206</v>
      </c>
      <c r="T485">
        <v>24</v>
      </c>
      <c r="U485" t="s">
        <v>1197</v>
      </c>
      <c r="W485" t="s">
        <v>1195</v>
      </c>
      <c r="AD485" t="s">
        <v>1198</v>
      </c>
      <c r="AG485" s="3">
        <v>45664</v>
      </c>
      <c r="AI485" t="s">
        <v>218</v>
      </c>
      <c r="AL485" t="s">
        <v>1333</v>
      </c>
      <c r="AM485" t="s">
        <v>1200</v>
      </c>
      <c r="AO485" t="s">
        <v>218</v>
      </c>
      <c r="AS485" t="s">
        <v>1201</v>
      </c>
      <c r="AT485" t="s">
        <v>1201</v>
      </c>
      <c r="AU485" t="s">
        <v>1201</v>
      </c>
      <c r="AV485" t="s">
        <v>1201</v>
      </c>
      <c r="AW485" t="s">
        <v>1202</v>
      </c>
      <c r="AZ485" t="s">
        <v>36</v>
      </c>
      <c r="BD485" t="s">
        <v>1455</v>
      </c>
    </row>
    <row r="486" spans="1:56">
      <c r="A486" t="s">
        <v>1646</v>
      </c>
      <c r="B486" t="s">
        <v>55</v>
      </c>
      <c r="C486" t="s">
        <v>1188</v>
      </c>
      <c r="D486" t="s">
        <v>1324</v>
      </c>
      <c r="E486" t="s">
        <v>1190</v>
      </c>
      <c r="F486" t="s">
        <v>1191</v>
      </c>
      <c r="G486" t="s">
        <v>1192</v>
      </c>
      <c r="H486" t="s">
        <v>1193</v>
      </c>
      <c r="I486">
        <v>149908</v>
      </c>
      <c r="J486">
        <v>100</v>
      </c>
      <c r="K486" t="s">
        <v>1194</v>
      </c>
      <c r="Q486">
        <v>63.93</v>
      </c>
      <c r="R486" t="s">
        <v>1205</v>
      </c>
      <c r="S486" t="s">
        <v>1196</v>
      </c>
      <c r="T486">
        <v>24</v>
      </c>
      <c r="U486" t="s">
        <v>1197</v>
      </c>
      <c r="W486" t="s">
        <v>1195</v>
      </c>
      <c r="AD486" t="s">
        <v>1198</v>
      </c>
      <c r="AG486" s="3">
        <v>45664</v>
      </c>
      <c r="AI486" t="s">
        <v>218</v>
      </c>
      <c r="AL486" t="s">
        <v>1255</v>
      </c>
      <c r="AM486" t="s">
        <v>1200</v>
      </c>
      <c r="AO486" t="s">
        <v>218</v>
      </c>
      <c r="AS486" t="s">
        <v>1201</v>
      </c>
      <c r="AT486" t="s">
        <v>1201</v>
      </c>
      <c r="AU486" t="s">
        <v>1201</v>
      </c>
      <c r="AV486" t="s">
        <v>1201</v>
      </c>
      <c r="AW486" t="s">
        <v>1202</v>
      </c>
      <c r="AZ486" t="s">
        <v>50</v>
      </c>
      <c r="BD486" t="s">
        <v>50</v>
      </c>
    </row>
    <row r="487" spans="1:56">
      <c r="A487" t="s">
        <v>1646</v>
      </c>
      <c r="B487" t="s">
        <v>55</v>
      </c>
      <c r="C487" t="s">
        <v>1188</v>
      </c>
      <c r="D487" t="s">
        <v>291</v>
      </c>
      <c r="E487" t="s">
        <v>1190</v>
      </c>
      <c r="F487" t="s">
        <v>1191</v>
      </c>
      <c r="G487" t="s">
        <v>1192</v>
      </c>
      <c r="H487" t="s">
        <v>1193</v>
      </c>
      <c r="I487">
        <v>149889</v>
      </c>
      <c r="J487">
        <v>100</v>
      </c>
      <c r="K487" t="s">
        <v>1194</v>
      </c>
      <c r="Q487">
        <v>69.900000000000006</v>
      </c>
      <c r="R487" t="s">
        <v>1205</v>
      </c>
      <c r="S487" t="s">
        <v>1216</v>
      </c>
      <c r="T487">
        <v>24</v>
      </c>
      <c r="U487" t="s">
        <v>1197</v>
      </c>
      <c r="W487" t="s">
        <v>1195</v>
      </c>
      <c r="AD487" t="s">
        <v>1198</v>
      </c>
      <c r="AG487" s="3">
        <v>45664</v>
      </c>
      <c r="AI487" t="s">
        <v>218</v>
      </c>
      <c r="AL487" t="s">
        <v>1333</v>
      </c>
      <c r="AM487" t="s">
        <v>1200</v>
      </c>
      <c r="AO487" t="s">
        <v>218</v>
      </c>
      <c r="AS487" t="s">
        <v>1201</v>
      </c>
      <c r="AT487" t="s">
        <v>1201</v>
      </c>
      <c r="AU487" t="s">
        <v>1201</v>
      </c>
      <c r="AV487" t="s">
        <v>1201</v>
      </c>
      <c r="AW487" t="s">
        <v>1202</v>
      </c>
      <c r="AZ487" t="s">
        <v>50</v>
      </c>
      <c r="BD487" t="s">
        <v>50</v>
      </c>
    </row>
    <row r="488" spans="1:56">
      <c r="A488" t="s">
        <v>1646</v>
      </c>
      <c r="B488" t="s">
        <v>55</v>
      </c>
      <c r="C488" t="s">
        <v>1188</v>
      </c>
      <c r="D488" t="s">
        <v>1472</v>
      </c>
      <c r="E488" t="s">
        <v>1190</v>
      </c>
      <c r="F488" t="s">
        <v>1191</v>
      </c>
      <c r="G488" t="s">
        <v>1192</v>
      </c>
      <c r="H488" t="s">
        <v>1193</v>
      </c>
      <c r="I488">
        <v>151662</v>
      </c>
      <c r="J488">
        <v>100</v>
      </c>
      <c r="K488" t="s">
        <v>1194</v>
      </c>
      <c r="Q488">
        <v>82.9</v>
      </c>
      <c r="R488" t="s">
        <v>1205</v>
      </c>
      <c r="S488" t="s">
        <v>1216</v>
      </c>
      <c r="T488">
        <v>24</v>
      </c>
      <c r="U488" t="s">
        <v>1197</v>
      </c>
      <c r="W488" t="s">
        <v>1195</v>
      </c>
      <c r="AD488" t="s">
        <v>1198</v>
      </c>
      <c r="AG488" s="3">
        <v>45664</v>
      </c>
      <c r="AI488" t="s">
        <v>218</v>
      </c>
      <c r="AL488" t="s">
        <v>1496</v>
      </c>
      <c r="AM488" t="s">
        <v>1200</v>
      </c>
      <c r="AO488" t="s">
        <v>218</v>
      </c>
      <c r="AS488" t="s">
        <v>1201</v>
      </c>
      <c r="AT488" t="s">
        <v>1201</v>
      </c>
      <c r="AU488" t="s">
        <v>1201</v>
      </c>
      <c r="AV488" t="s">
        <v>1201</v>
      </c>
      <c r="AW488" t="s">
        <v>1202</v>
      </c>
      <c r="AZ488" t="s">
        <v>50</v>
      </c>
      <c r="BD488" t="s">
        <v>50</v>
      </c>
    </row>
    <row r="489" spans="1:56">
      <c r="A489" t="s">
        <v>1646</v>
      </c>
      <c r="B489" t="s">
        <v>55</v>
      </c>
      <c r="C489" t="s">
        <v>1188</v>
      </c>
      <c r="D489" t="s">
        <v>291</v>
      </c>
      <c r="E489" t="s">
        <v>20</v>
      </c>
      <c r="F489" t="s">
        <v>1191</v>
      </c>
      <c r="G489" t="s">
        <v>1192</v>
      </c>
      <c r="H489" t="s">
        <v>1193</v>
      </c>
      <c r="I489">
        <v>147259</v>
      </c>
      <c r="J489">
        <v>100</v>
      </c>
      <c r="K489" t="s">
        <v>1194</v>
      </c>
      <c r="Q489">
        <v>11.59</v>
      </c>
      <c r="R489" t="s">
        <v>1205</v>
      </c>
      <c r="S489" t="s">
        <v>1206</v>
      </c>
      <c r="T489">
        <v>24</v>
      </c>
      <c r="U489" t="s">
        <v>1197</v>
      </c>
      <c r="W489" t="s">
        <v>1195</v>
      </c>
      <c r="AD489" t="s">
        <v>1198</v>
      </c>
      <c r="AG489" s="3">
        <v>45664</v>
      </c>
      <c r="AI489" t="s">
        <v>218</v>
      </c>
      <c r="AL489" t="s">
        <v>1647</v>
      </c>
      <c r="AM489" t="s">
        <v>1200</v>
      </c>
      <c r="AO489" t="s">
        <v>218</v>
      </c>
      <c r="AS489" t="s">
        <v>1201</v>
      </c>
      <c r="AT489" t="s">
        <v>1201</v>
      </c>
      <c r="AU489" t="s">
        <v>1201</v>
      </c>
      <c r="AV489" t="s">
        <v>1201</v>
      </c>
      <c r="AW489" t="s">
        <v>1202</v>
      </c>
      <c r="AZ489" t="s">
        <v>36</v>
      </c>
      <c r="BD489" t="s">
        <v>1455</v>
      </c>
    </row>
    <row r="490" spans="1:56">
      <c r="A490" t="s">
        <v>1646</v>
      </c>
      <c r="B490" t="s">
        <v>55</v>
      </c>
      <c r="C490" t="s">
        <v>1188</v>
      </c>
      <c r="D490" t="s">
        <v>1358</v>
      </c>
      <c r="E490" t="s">
        <v>20</v>
      </c>
      <c r="F490" t="s">
        <v>1191</v>
      </c>
      <c r="G490" t="s">
        <v>1192</v>
      </c>
      <c r="H490" t="s">
        <v>1193</v>
      </c>
      <c r="I490">
        <v>147230</v>
      </c>
      <c r="J490">
        <v>100</v>
      </c>
      <c r="K490" t="s">
        <v>1194</v>
      </c>
      <c r="Q490">
        <v>13.29</v>
      </c>
      <c r="R490" t="s">
        <v>1205</v>
      </c>
      <c r="S490" t="s">
        <v>1206</v>
      </c>
      <c r="T490">
        <v>24</v>
      </c>
      <c r="U490" t="s">
        <v>1197</v>
      </c>
      <c r="W490" t="s">
        <v>1195</v>
      </c>
      <c r="AD490" t="s">
        <v>1198</v>
      </c>
      <c r="AG490" s="3">
        <v>45664</v>
      </c>
      <c r="AI490" t="s">
        <v>218</v>
      </c>
      <c r="AL490" t="s">
        <v>1255</v>
      </c>
      <c r="AM490" t="s">
        <v>1200</v>
      </c>
      <c r="AO490" t="s">
        <v>218</v>
      </c>
      <c r="AS490" t="s">
        <v>1201</v>
      </c>
      <c r="AT490" t="s">
        <v>1201</v>
      </c>
      <c r="AU490" t="s">
        <v>1201</v>
      </c>
      <c r="AV490" t="s">
        <v>1201</v>
      </c>
      <c r="AW490" t="s">
        <v>1202</v>
      </c>
      <c r="AZ490" t="s">
        <v>36</v>
      </c>
      <c r="BD490" t="s">
        <v>1455</v>
      </c>
    </row>
    <row r="491" spans="1:56">
      <c r="A491" t="s">
        <v>1646</v>
      </c>
      <c r="B491" t="s">
        <v>55</v>
      </c>
      <c r="C491" t="s">
        <v>1188</v>
      </c>
      <c r="D491" t="s">
        <v>1355</v>
      </c>
      <c r="E491" t="s">
        <v>20</v>
      </c>
      <c r="F491" t="s">
        <v>1191</v>
      </c>
      <c r="G491" t="s">
        <v>1192</v>
      </c>
      <c r="H491" t="s">
        <v>1193</v>
      </c>
      <c r="I491">
        <v>147278</v>
      </c>
      <c r="J491">
        <v>100</v>
      </c>
      <c r="K491" t="s">
        <v>1194</v>
      </c>
      <c r="Q491">
        <v>12.79</v>
      </c>
      <c r="R491" t="s">
        <v>1205</v>
      </c>
      <c r="S491" t="s">
        <v>1206</v>
      </c>
      <c r="T491">
        <v>24</v>
      </c>
      <c r="U491" t="s">
        <v>1197</v>
      </c>
      <c r="W491" t="s">
        <v>1195</v>
      </c>
      <c r="AD491" t="s">
        <v>1198</v>
      </c>
      <c r="AG491" s="3">
        <v>45664</v>
      </c>
      <c r="AI491" t="s">
        <v>218</v>
      </c>
      <c r="AL491" t="s">
        <v>1255</v>
      </c>
      <c r="AM491" t="s">
        <v>1200</v>
      </c>
      <c r="AO491" t="s">
        <v>218</v>
      </c>
      <c r="AS491" t="s">
        <v>1201</v>
      </c>
      <c r="AT491" t="s">
        <v>1201</v>
      </c>
      <c r="AU491" t="s">
        <v>1201</v>
      </c>
      <c r="AV491" t="s">
        <v>1201</v>
      </c>
      <c r="AW491" t="s">
        <v>1202</v>
      </c>
      <c r="AZ491" t="s">
        <v>36</v>
      </c>
      <c r="BD491" t="s">
        <v>1455</v>
      </c>
    </row>
    <row r="492" spans="1:56">
      <c r="A492" t="s">
        <v>1648</v>
      </c>
      <c r="B492" t="s">
        <v>55</v>
      </c>
      <c r="C492" t="s">
        <v>1188</v>
      </c>
      <c r="D492" t="s">
        <v>1355</v>
      </c>
      <c r="E492" t="s">
        <v>20</v>
      </c>
      <c r="F492" t="s">
        <v>1191</v>
      </c>
      <c r="G492" t="s">
        <v>1192</v>
      </c>
      <c r="H492" t="s">
        <v>1193</v>
      </c>
      <c r="I492">
        <v>150951</v>
      </c>
      <c r="J492">
        <v>100</v>
      </c>
      <c r="K492" t="s">
        <v>1194</v>
      </c>
      <c r="Q492">
        <v>11.29</v>
      </c>
      <c r="R492" t="s">
        <v>1205</v>
      </c>
      <c r="S492" t="s">
        <v>1206</v>
      </c>
      <c r="T492">
        <v>6</v>
      </c>
      <c r="U492" t="s">
        <v>1197</v>
      </c>
      <c r="W492" t="s">
        <v>1195</v>
      </c>
      <c r="AD492" t="s">
        <v>1198</v>
      </c>
      <c r="AG492" s="3">
        <v>45664</v>
      </c>
      <c r="AI492" t="s">
        <v>340</v>
      </c>
      <c r="AL492" t="s">
        <v>1422</v>
      </c>
      <c r="AM492" t="s">
        <v>1200</v>
      </c>
      <c r="AO492" t="s">
        <v>340</v>
      </c>
      <c r="AS492" t="s">
        <v>1201</v>
      </c>
      <c r="AT492" t="s">
        <v>1201</v>
      </c>
      <c r="AU492" t="s">
        <v>1201</v>
      </c>
      <c r="AV492" t="s">
        <v>1201</v>
      </c>
      <c r="AW492" t="s">
        <v>1202</v>
      </c>
      <c r="AZ492" t="s">
        <v>36</v>
      </c>
      <c r="BD492" t="s">
        <v>1455</v>
      </c>
    </row>
    <row r="493" spans="1:56">
      <c r="A493" t="s">
        <v>1649</v>
      </c>
      <c r="B493" t="s">
        <v>422</v>
      </c>
      <c r="C493" t="s">
        <v>1188</v>
      </c>
      <c r="D493" t="s">
        <v>1650</v>
      </c>
      <c r="E493" t="s">
        <v>20</v>
      </c>
      <c r="F493" t="s">
        <v>1191</v>
      </c>
      <c r="G493" t="s">
        <v>1192</v>
      </c>
      <c r="H493" t="s">
        <v>1193</v>
      </c>
      <c r="I493">
        <v>151272</v>
      </c>
      <c r="K493" t="s">
        <v>1194</v>
      </c>
      <c r="Q493">
        <v>11.29</v>
      </c>
      <c r="R493" t="s">
        <v>1205</v>
      </c>
      <c r="S493" t="s">
        <v>1206</v>
      </c>
      <c r="T493">
        <v>12</v>
      </c>
      <c r="U493" t="s">
        <v>1197</v>
      </c>
      <c r="W493" t="s">
        <v>1195</v>
      </c>
      <c r="AD493" t="s">
        <v>1198</v>
      </c>
      <c r="AG493" s="3">
        <v>45664</v>
      </c>
      <c r="AI493" t="s">
        <v>225</v>
      </c>
      <c r="AL493" t="s">
        <v>1255</v>
      </c>
      <c r="AM493" t="s">
        <v>1200</v>
      </c>
      <c r="AO493" t="s">
        <v>225</v>
      </c>
      <c r="AS493" t="s">
        <v>1201</v>
      </c>
      <c r="AT493" t="s">
        <v>1201</v>
      </c>
      <c r="AU493" t="s">
        <v>1201</v>
      </c>
      <c r="AV493" t="s">
        <v>1201</v>
      </c>
      <c r="AW493" t="s">
        <v>1202</v>
      </c>
      <c r="AZ493" t="s">
        <v>43</v>
      </c>
      <c r="BD493" t="s">
        <v>43</v>
      </c>
    </row>
    <row r="494" spans="1:56">
      <c r="A494" t="s">
        <v>1649</v>
      </c>
      <c r="B494" t="s">
        <v>422</v>
      </c>
      <c r="C494" t="s">
        <v>1188</v>
      </c>
      <c r="D494" t="s">
        <v>1651</v>
      </c>
      <c r="E494" t="s">
        <v>20</v>
      </c>
      <c r="F494" t="s">
        <v>1191</v>
      </c>
      <c r="G494" t="s">
        <v>1192</v>
      </c>
      <c r="H494" t="s">
        <v>1193</v>
      </c>
      <c r="I494">
        <v>151270</v>
      </c>
      <c r="K494" t="s">
        <v>1194</v>
      </c>
      <c r="Q494">
        <v>11.39</v>
      </c>
      <c r="R494" t="s">
        <v>1205</v>
      </c>
      <c r="S494" t="s">
        <v>1206</v>
      </c>
      <c r="T494">
        <v>12</v>
      </c>
      <c r="U494" t="s">
        <v>1197</v>
      </c>
      <c r="W494" t="s">
        <v>1195</v>
      </c>
      <c r="AD494" t="s">
        <v>1198</v>
      </c>
      <c r="AG494" s="3">
        <v>45664</v>
      </c>
      <c r="AI494" t="s">
        <v>225</v>
      </c>
      <c r="AL494" t="s">
        <v>1652</v>
      </c>
      <c r="AM494" t="s">
        <v>1200</v>
      </c>
      <c r="AO494" t="s">
        <v>225</v>
      </c>
      <c r="AS494" t="s">
        <v>1201</v>
      </c>
      <c r="AT494" t="s">
        <v>1201</v>
      </c>
      <c r="AU494" t="s">
        <v>1201</v>
      </c>
      <c r="AV494" t="s">
        <v>1201</v>
      </c>
      <c r="AW494" t="s">
        <v>1202</v>
      </c>
      <c r="AZ494" t="s">
        <v>43</v>
      </c>
      <c r="BD494" t="s">
        <v>43</v>
      </c>
    </row>
    <row r="495" spans="1:56">
      <c r="A495" t="s">
        <v>1653</v>
      </c>
      <c r="B495" t="s">
        <v>49</v>
      </c>
      <c r="C495" t="s">
        <v>1188</v>
      </c>
      <c r="D495" t="s">
        <v>1335</v>
      </c>
      <c r="E495" t="s">
        <v>20</v>
      </c>
      <c r="F495" t="s">
        <v>1191</v>
      </c>
      <c r="G495" t="s">
        <v>1192</v>
      </c>
      <c r="H495" t="s">
        <v>1193</v>
      </c>
      <c r="I495">
        <v>147616</v>
      </c>
      <c r="K495" t="s">
        <v>1194</v>
      </c>
      <c r="Q495">
        <v>15.99</v>
      </c>
      <c r="R495" t="s">
        <v>1205</v>
      </c>
      <c r="S495" t="s">
        <v>1206</v>
      </c>
      <c r="T495">
        <v>12</v>
      </c>
      <c r="U495" t="s">
        <v>1197</v>
      </c>
      <c r="W495" t="s">
        <v>1195</v>
      </c>
      <c r="AD495" t="s">
        <v>1198</v>
      </c>
      <c r="AG495" s="3">
        <v>45664</v>
      </c>
      <c r="AI495" t="s">
        <v>225</v>
      </c>
      <c r="AL495" t="s">
        <v>1251</v>
      </c>
      <c r="AM495" t="s">
        <v>1200</v>
      </c>
      <c r="AO495" t="s">
        <v>225</v>
      </c>
      <c r="AS495" t="s">
        <v>1201</v>
      </c>
      <c r="AT495" t="s">
        <v>1201</v>
      </c>
      <c r="AU495" t="s">
        <v>1201</v>
      </c>
      <c r="AV495" t="s">
        <v>1201</v>
      </c>
      <c r="AW495" t="s">
        <v>1202</v>
      </c>
      <c r="AZ495" t="s">
        <v>43</v>
      </c>
      <c r="BD495" t="s">
        <v>43</v>
      </c>
    </row>
    <row r="496" spans="1:56">
      <c r="A496" t="s">
        <v>1653</v>
      </c>
      <c r="B496" t="s">
        <v>49</v>
      </c>
      <c r="C496" t="s">
        <v>1188</v>
      </c>
      <c r="D496" t="s">
        <v>1446</v>
      </c>
      <c r="E496" t="s">
        <v>1190</v>
      </c>
      <c r="F496" t="s">
        <v>1191</v>
      </c>
      <c r="G496" t="s">
        <v>1192</v>
      </c>
      <c r="H496" t="s">
        <v>1193</v>
      </c>
      <c r="I496">
        <v>147994</v>
      </c>
      <c r="K496" t="s">
        <v>1194</v>
      </c>
      <c r="Q496">
        <v>84.9</v>
      </c>
      <c r="R496" t="s">
        <v>1205</v>
      </c>
      <c r="S496" t="s">
        <v>1196</v>
      </c>
      <c r="T496">
        <v>12</v>
      </c>
      <c r="U496" t="s">
        <v>1197</v>
      </c>
      <c r="W496" t="s">
        <v>1195</v>
      </c>
      <c r="AD496" t="s">
        <v>1198</v>
      </c>
      <c r="AG496" s="3">
        <v>45664</v>
      </c>
      <c r="AI496" t="s">
        <v>225</v>
      </c>
      <c r="AL496" t="s">
        <v>1251</v>
      </c>
      <c r="AM496" t="s">
        <v>1200</v>
      </c>
      <c r="AO496" t="s">
        <v>225</v>
      </c>
      <c r="AS496" t="s">
        <v>1201</v>
      </c>
      <c r="AT496" t="s">
        <v>1201</v>
      </c>
      <c r="AU496" t="s">
        <v>1201</v>
      </c>
      <c r="AV496" t="s">
        <v>1201</v>
      </c>
      <c r="AW496" t="s">
        <v>1202</v>
      </c>
      <c r="AZ496" t="s">
        <v>50</v>
      </c>
      <c r="BD496" t="s">
        <v>50</v>
      </c>
    </row>
    <row r="497" spans="1:56">
      <c r="A497" t="s">
        <v>1654</v>
      </c>
      <c r="B497" t="s">
        <v>66</v>
      </c>
      <c r="C497" t="s">
        <v>1188</v>
      </c>
      <c r="D497" t="s">
        <v>1340</v>
      </c>
      <c r="E497" t="s">
        <v>20</v>
      </c>
      <c r="F497" t="s">
        <v>1191</v>
      </c>
      <c r="G497" t="s">
        <v>1192</v>
      </c>
      <c r="H497" t="s">
        <v>1193</v>
      </c>
      <c r="I497">
        <v>147548</v>
      </c>
      <c r="K497" t="s">
        <v>1194</v>
      </c>
      <c r="Q497">
        <v>14.29</v>
      </c>
      <c r="R497" t="s">
        <v>1205</v>
      </c>
      <c r="S497" t="s">
        <v>1206</v>
      </c>
      <c r="T497">
        <v>12</v>
      </c>
      <c r="U497" t="s">
        <v>1197</v>
      </c>
      <c r="W497" t="s">
        <v>1195</v>
      </c>
      <c r="AD497" t="s">
        <v>1198</v>
      </c>
      <c r="AG497" s="3">
        <v>45664</v>
      </c>
      <c r="AI497" t="s">
        <v>225</v>
      </c>
      <c r="AL497" t="s">
        <v>1422</v>
      </c>
      <c r="AM497" t="s">
        <v>1200</v>
      </c>
      <c r="AO497" t="s">
        <v>225</v>
      </c>
      <c r="AS497" t="s">
        <v>1201</v>
      </c>
      <c r="AT497" t="s">
        <v>1201</v>
      </c>
      <c r="AU497" t="s">
        <v>1201</v>
      </c>
      <c r="AV497" t="s">
        <v>1201</v>
      </c>
      <c r="AW497" t="s">
        <v>1202</v>
      </c>
      <c r="AZ497" t="s">
        <v>43</v>
      </c>
      <c r="BD497" t="s">
        <v>43</v>
      </c>
    </row>
    <row r="498" spans="1:56">
      <c r="A498" t="s">
        <v>1654</v>
      </c>
      <c r="B498" t="s">
        <v>66</v>
      </c>
      <c r="C498" t="s">
        <v>1188</v>
      </c>
      <c r="D498" t="s">
        <v>1338</v>
      </c>
      <c r="E498" t="s">
        <v>20</v>
      </c>
      <c r="F498" t="s">
        <v>1191</v>
      </c>
      <c r="G498" t="s">
        <v>1192</v>
      </c>
      <c r="H498" t="s">
        <v>1193</v>
      </c>
      <c r="I498">
        <v>147562</v>
      </c>
      <c r="K498" t="s">
        <v>1194</v>
      </c>
      <c r="Q498">
        <v>15.19</v>
      </c>
      <c r="R498" t="s">
        <v>1205</v>
      </c>
      <c r="S498" t="s">
        <v>1206</v>
      </c>
      <c r="T498">
        <v>12</v>
      </c>
      <c r="U498" t="s">
        <v>1197</v>
      </c>
      <c r="W498" t="s">
        <v>1195</v>
      </c>
      <c r="AD498" t="s">
        <v>1198</v>
      </c>
      <c r="AG498" s="3">
        <v>45664</v>
      </c>
      <c r="AI498" t="s">
        <v>225</v>
      </c>
      <c r="AL498" t="s">
        <v>1413</v>
      </c>
      <c r="AM498" t="s">
        <v>1200</v>
      </c>
      <c r="AO498" t="s">
        <v>225</v>
      </c>
      <c r="AS498" t="s">
        <v>1201</v>
      </c>
      <c r="AT498" t="s">
        <v>1201</v>
      </c>
      <c r="AU498" t="s">
        <v>1201</v>
      </c>
      <c r="AV498" t="s">
        <v>1201</v>
      </c>
      <c r="AW498" t="s">
        <v>1202</v>
      </c>
      <c r="AZ498" t="s">
        <v>43</v>
      </c>
      <c r="BD498" t="s">
        <v>43</v>
      </c>
    </row>
    <row r="499" spans="1:56">
      <c r="A499" t="s">
        <v>1654</v>
      </c>
      <c r="B499" t="s">
        <v>66</v>
      </c>
      <c r="C499" t="s">
        <v>1188</v>
      </c>
      <c r="D499" t="s">
        <v>1296</v>
      </c>
      <c r="E499" t="s">
        <v>20</v>
      </c>
      <c r="F499" t="s">
        <v>1191</v>
      </c>
      <c r="G499" t="s">
        <v>1192</v>
      </c>
      <c r="H499" t="s">
        <v>1193</v>
      </c>
      <c r="I499">
        <v>147624</v>
      </c>
      <c r="K499" t="s">
        <v>1194</v>
      </c>
      <c r="Q499">
        <v>13.69</v>
      </c>
      <c r="R499" t="s">
        <v>1205</v>
      </c>
      <c r="S499" t="s">
        <v>1206</v>
      </c>
      <c r="T499">
        <v>12</v>
      </c>
      <c r="U499" t="s">
        <v>1197</v>
      </c>
      <c r="W499" t="s">
        <v>1195</v>
      </c>
      <c r="AD499" t="s">
        <v>1198</v>
      </c>
      <c r="AG499" s="3">
        <v>45664</v>
      </c>
      <c r="AI499" t="s">
        <v>225</v>
      </c>
      <c r="AL499" t="s">
        <v>1383</v>
      </c>
      <c r="AM499" t="s">
        <v>1200</v>
      </c>
      <c r="AO499" t="s">
        <v>225</v>
      </c>
      <c r="AS499" t="s">
        <v>1201</v>
      </c>
      <c r="AT499" t="s">
        <v>1201</v>
      </c>
      <c r="AU499" t="s">
        <v>1201</v>
      </c>
      <c r="AV499" t="s">
        <v>1201</v>
      </c>
      <c r="AW499" t="s">
        <v>1202</v>
      </c>
      <c r="AZ499" t="s">
        <v>43</v>
      </c>
      <c r="BD499" t="s">
        <v>43</v>
      </c>
    </row>
    <row r="500" spans="1:56">
      <c r="A500" t="s">
        <v>1655</v>
      </c>
      <c r="B500" t="s">
        <v>39</v>
      </c>
      <c r="C500" t="s">
        <v>1188</v>
      </c>
      <c r="D500" t="s">
        <v>1460</v>
      </c>
      <c r="E500" t="s">
        <v>1190</v>
      </c>
      <c r="F500" t="s">
        <v>1191</v>
      </c>
      <c r="G500" t="s">
        <v>1192</v>
      </c>
      <c r="H500" t="s">
        <v>1193</v>
      </c>
      <c r="I500">
        <v>150807</v>
      </c>
      <c r="K500" t="s">
        <v>1194</v>
      </c>
      <c r="Q500">
        <v>59.9</v>
      </c>
      <c r="R500" t="s">
        <v>1205</v>
      </c>
      <c r="S500" t="s">
        <v>1196</v>
      </c>
      <c r="T500">
        <v>12</v>
      </c>
      <c r="U500" t="s">
        <v>1197</v>
      </c>
      <c r="W500" t="s">
        <v>1195</v>
      </c>
      <c r="AD500" t="s">
        <v>1198</v>
      </c>
      <c r="AG500" s="3">
        <v>45664</v>
      </c>
      <c r="AI500" t="s">
        <v>225</v>
      </c>
      <c r="AL500" t="s">
        <v>1346</v>
      </c>
      <c r="AM500" t="s">
        <v>1200</v>
      </c>
      <c r="AO500" t="s">
        <v>225</v>
      </c>
      <c r="AS500" t="s">
        <v>1201</v>
      </c>
      <c r="AT500" t="s">
        <v>1201</v>
      </c>
      <c r="AU500" t="s">
        <v>1201</v>
      </c>
      <c r="AV500" t="s">
        <v>1201</v>
      </c>
      <c r="AW500" t="s">
        <v>1202</v>
      </c>
      <c r="AZ500" t="s">
        <v>50</v>
      </c>
      <c r="BD500" t="s">
        <v>50</v>
      </c>
    </row>
    <row r="501" spans="1:56">
      <c r="A501" t="s">
        <v>1655</v>
      </c>
      <c r="B501" t="s">
        <v>39</v>
      </c>
      <c r="C501" t="s">
        <v>1188</v>
      </c>
      <c r="D501" t="s">
        <v>1347</v>
      </c>
      <c r="E501" t="s">
        <v>20</v>
      </c>
      <c r="F501" t="s">
        <v>1191</v>
      </c>
      <c r="G501" t="s">
        <v>1192</v>
      </c>
      <c r="H501" t="s">
        <v>1193</v>
      </c>
      <c r="I501">
        <v>147587</v>
      </c>
      <c r="K501" t="s">
        <v>1194</v>
      </c>
      <c r="Q501">
        <v>12.99</v>
      </c>
      <c r="R501" t="s">
        <v>1205</v>
      </c>
      <c r="S501" t="s">
        <v>1206</v>
      </c>
      <c r="T501">
        <v>12</v>
      </c>
      <c r="U501" t="s">
        <v>1197</v>
      </c>
      <c r="W501" t="s">
        <v>1195</v>
      </c>
      <c r="AD501" t="s">
        <v>1198</v>
      </c>
      <c r="AG501" s="3">
        <v>45664</v>
      </c>
      <c r="AI501" t="s">
        <v>225</v>
      </c>
      <c r="AL501" t="s">
        <v>1315</v>
      </c>
      <c r="AM501" t="s">
        <v>1200</v>
      </c>
      <c r="AO501" t="s">
        <v>225</v>
      </c>
      <c r="AS501" t="s">
        <v>1201</v>
      </c>
      <c r="AT501" t="s">
        <v>1201</v>
      </c>
      <c r="AU501" t="s">
        <v>1201</v>
      </c>
      <c r="AV501" t="s">
        <v>1201</v>
      </c>
      <c r="AW501" t="s">
        <v>1202</v>
      </c>
      <c r="AZ501" t="s">
        <v>36</v>
      </c>
      <c r="BD501" t="s">
        <v>1455</v>
      </c>
    </row>
    <row r="502" spans="1:56">
      <c r="A502" t="s">
        <v>1655</v>
      </c>
      <c r="B502" t="s">
        <v>39</v>
      </c>
      <c r="C502" t="s">
        <v>1188</v>
      </c>
      <c r="D502" t="s">
        <v>1314</v>
      </c>
      <c r="E502" t="s">
        <v>20</v>
      </c>
      <c r="F502" t="s">
        <v>1191</v>
      </c>
      <c r="G502" t="s">
        <v>1192</v>
      </c>
      <c r="H502" t="s">
        <v>1193</v>
      </c>
      <c r="I502">
        <v>147594</v>
      </c>
      <c r="K502" t="s">
        <v>1194</v>
      </c>
      <c r="Q502">
        <v>15.99</v>
      </c>
      <c r="R502" t="s">
        <v>1205</v>
      </c>
      <c r="S502" t="s">
        <v>1206</v>
      </c>
      <c r="T502">
        <v>12</v>
      </c>
      <c r="U502" t="s">
        <v>1197</v>
      </c>
      <c r="W502" t="s">
        <v>1195</v>
      </c>
      <c r="AD502" t="s">
        <v>1198</v>
      </c>
      <c r="AG502" s="3">
        <v>45664</v>
      </c>
      <c r="AI502" t="s">
        <v>225</v>
      </c>
      <c r="AL502" t="s">
        <v>1346</v>
      </c>
      <c r="AM502" t="s">
        <v>1200</v>
      </c>
      <c r="AO502" t="s">
        <v>225</v>
      </c>
      <c r="AS502" t="s">
        <v>1201</v>
      </c>
      <c r="AT502" t="s">
        <v>1201</v>
      </c>
      <c r="AU502" t="s">
        <v>1201</v>
      </c>
      <c r="AV502" t="s">
        <v>1201</v>
      </c>
      <c r="AW502" t="s">
        <v>1202</v>
      </c>
      <c r="AZ502" t="s">
        <v>36</v>
      </c>
      <c r="BD502" t="s">
        <v>1455</v>
      </c>
    </row>
    <row r="503" spans="1:56">
      <c r="A503" t="s">
        <v>1655</v>
      </c>
      <c r="B503" t="s">
        <v>39</v>
      </c>
      <c r="C503" t="s">
        <v>1188</v>
      </c>
      <c r="D503" t="s">
        <v>1319</v>
      </c>
      <c r="E503" t="s">
        <v>1190</v>
      </c>
      <c r="F503" t="s">
        <v>1191</v>
      </c>
      <c r="G503" t="s">
        <v>1192</v>
      </c>
      <c r="H503" t="s">
        <v>1193</v>
      </c>
      <c r="I503">
        <v>147633</v>
      </c>
      <c r="K503" t="s">
        <v>1194</v>
      </c>
      <c r="Q503">
        <v>62.9</v>
      </c>
      <c r="R503" t="s">
        <v>1205</v>
      </c>
      <c r="S503" t="s">
        <v>1196</v>
      </c>
      <c r="T503">
        <v>12</v>
      </c>
      <c r="U503" t="s">
        <v>1197</v>
      </c>
      <c r="W503" t="s">
        <v>1195</v>
      </c>
      <c r="AD503" t="s">
        <v>1198</v>
      </c>
      <c r="AG503" s="3">
        <v>45664</v>
      </c>
      <c r="AI503" t="s">
        <v>225</v>
      </c>
      <c r="AL503" t="s">
        <v>1346</v>
      </c>
      <c r="AM503" t="s">
        <v>1200</v>
      </c>
      <c r="AO503" t="s">
        <v>225</v>
      </c>
      <c r="AS503" t="s">
        <v>1201</v>
      </c>
      <c r="AT503" t="s">
        <v>1201</v>
      </c>
      <c r="AU503" t="s">
        <v>1201</v>
      </c>
      <c r="AV503" t="s">
        <v>1201</v>
      </c>
      <c r="AW503" t="s">
        <v>1202</v>
      </c>
      <c r="AZ503" t="s">
        <v>50</v>
      </c>
      <c r="BD503" t="s">
        <v>50</v>
      </c>
    </row>
    <row r="504" spans="1:56">
      <c r="A504" t="s">
        <v>1655</v>
      </c>
      <c r="B504" t="s">
        <v>39</v>
      </c>
      <c r="C504" t="s">
        <v>1188</v>
      </c>
      <c r="D504" t="s">
        <v>1314</v>
      </c>
      <c r="E504" t="s">
        <v>1190</v>
      </c>
      <c r="F504" t="s">
        <v>1191</v>
      </c>
      <c r="G504" t="s">
        <v>1192</v>
      </c>
      <c r="H504" t="s">
        <v>1193</v>
      </c>
      <c r="I504">
        <v>147641</v>
      </c>
      <c r="K504" t="s">
        <v>1194</v>
      </c>
      <c r="Q504">
        <v>64.900000000000006</v>
      </c>
      <c r="R504" t="s">
        <v>1205</v>
      </c>
      <c r="S504" t="s">
        <v>1196</v>
      </c>
      <c r="T504">
        <v>12</v>
      </c>
      <c r="U504" t="s">
        <v>1197</v>
      </c>
      <c r="W504" t="s">
        <v>1195</v>
      </c>
      <c r="AD504" t="s">
        <v>1198</v>
      </c>
      <c r="AG504" s="3">
        <v>45664</v>
      </c>
      <c r="AI504" t="s">
        <v>225</v>
      </c>
      <c r="AL504" t="s">
        <v>1315</v>
      </c>
      <c r="AM504" t="s">
        <v>1200</v>
      </c>
      <c r="AO504" t="s">
        <v>225</v>
      </c>
      <c r="AS504" t="s">
        <v>1201</v>
      </c>
      <c r="AT504" t="s">
        <v>1201</v>
      </c>
      <c r="AU504" t="s">
        <v>1201</v>
      </c>
      <c r="AV504" t="s">
        <v>1201</v>
      </c>
      <c r="AW504" t="s">
        <v>1202</v>
      </c>
      <c r="AZ504" t="s">
        <v>50</v>
      </c>
      <c r="BD504" t="s">
        <v>50</v>
      </c>
    </row>
    <row r="505" spans="1:56">
      <c r="A505" t="s">
        <v>1655</v>
      </c>
      <c r="B505" t="s">
        <v>39</v>
      </c>
      <c r="C505" t="s">
        <v>1188</v>
      </c>
      <c r="D505" t="s">
        <v>1343</v>
      </c>
      <c r="E505" t="s">
        <v>20</v>
      </c>
      <c r="F505" t="s">
        <v>1191</v>
      </c>
      <c r="G505" t="s">
        <v>1192</v>
      </c>
      <c r="H505" t="s">
        <v>1193</v>
      </c>
      <c r="I505">
        <v>147572</v>
      </c>
      <c r="K505" t="s">
        <v>1194</v>
      </c>
      <c r="Q505">
        <v>14.99</v>
      </c>
      <c r="R505" t="s">
        <v>1205</v>
      </c>
      <c r="S505" t="s">
        <v>1206</v>
      </c>
      <c r="T505">
        <v>12</v>
      </c>
      <c r="U505" t="s">
        <v>1197</v>
      </c>
      <c r="W505" t="s">
        <v>1195</v>
      </c>
      <c r="AD505" t="s">
        <v>1198</v>
      </c>
      <c r="AG505" s="3">
        <v>45664</v>
      </c>
      <c r="AI505" t="s">
        <v>225</v>
      </c>
      <c r="AL505" t="s">
        <v>1346</v>
      </c>
      <c r="AM505" t="s">
        <v>1200</v>
      </c>
      <c r="AO505" t="s">
        <v>225</v>
      </c>
      <c r="AS505" t="s">
        <v>1201</v>
      </c>
      <c r="AT505" t="s">
        <v>1201</v>
      </c>
      <c r="AU505" t="s">
        <v>1201</v>
      </c>
      <c r="AV505" t="s">
        <v>1201</v>
      </c>
      <c r="AW505" t="s">
        <v>1202</v>
      </c>
      <c r="AZ505" t="s">
        <v>36</v>
      </c>
      <c r="BD505" t="s">
        <v>1455</v>
      </c>
    </row>
    <row r="506" spans="1:56">
      <c r="A506" t="s">
        <v>1655</v>
      </c>
      <c r="B506" t="s">
        <v>39</v>
      </c>
      <c r="C506" t="s">
        <v>1188</v>
      </c>
      <c r="D506" t="s">
        <v>1317</v>
      </c>
      <c r="E506" t="s">
        <v>1190</v>
      </c>
      <c r="F506" t="s">
        <v>1191</v>
      </c>
      <c r="G506" t="s">
        <v>1192</v>
      </c>
      <c r="H506" t="s">
        <v>1193</v>
      </c>
      <c r="I506">
        <v>147646</v>
      </c>
      <c r="K506" t="s">
        <v>1194</v>
      </c>
      <c r="Q506">
        <v>66.900000000000006</v>
      </c>
      <c r="R506" t="s">
        <v>1205</v>
      </c>
      <c r="S506" t="s">
        <v>1196</v>
      </c>
      <c r="T506">
        <v>12</v>
      </c>
      <c r="U506" t="s">
        <v>1197</v>
      </c>
      <c r="W506" t="s">
        <v>1195</v>
      </c>
      <c r="AD506" t="s">
        <v>1198</v>
      </c>
      <c r="AG506" s="3">
        <v>45664</v>
      </c>
      <c r="AI506" t="s">
        <v>225</v>
      </c>
      <c r="AL506" t="s">
        <v>1315</v>
      </c>
      <c r="AM506" t="s">
        <v>1200</v>
      </c>
      <c r="AO506" t="s">
        <v>225</v>
      </c>
      <c r="AS506" t="s">
        <v>1201</v>
      </c>
      <c r="AT506" t="s">
        <v>1201</v>
      </c>
      <c r="AU506" t="s">
        <v>1201</v>
      </c>
      <c r="AV506" t="s">
        <v>1201</v>
      </c>
      <c r="AW506" t="s">
        <v>1202</v>
      </c>
      <c r="AZ506" t="s">
        <v>50</v>
      </c>
      <c r="BD506" t="s">
        <v>50</v>
      </c>
    </row>
    <row r="507" spans="1:56">
      <c r="A507" t="s">
        <v>1656</v>
      </c>
      <c r="B507" t="s">
        <v>358</v>
      </c>
      <c r="C507" t="s">
        <v>1188</v>
      </c>
      <c r="D507" t="s">
        <v>1520</v>
      </c>
      <c r="E507" t="s">
        <v>1190</v>
      </c>
      <c r="F507" t="s">
        <v>1191</v>
      </c>
      <c r="G507" t="s">
        <v>1192</v>
      </c>
      <c r="H507" t="s">
        <v>1193</v>
      </c>
      <c r="I507">
        <v>151091</v>
      </c>
      <c r="K507" t="s">
        <v>1194</v>
      </c>
      <c r="Q507">
        <v>66.900000000000006</v>
      </c>
      <c r="R507" t="s">
        <v>1205</v>
      </c>
      <c r="S507" t="s">
        <v>1216</v>
      </c>
      <c r="T507">
        <v>12</v>
      </c>
      <c r="U507" t="s">
        <v>1197</v>
      </c>
      <c r="W507" t="s">
        <v>1195</v>
      </c>
      <c r="AD507" t="s">
        <v>1198</v>
      </c>
      <c r="AG507" s="3">
        <v>45664</v>
      </c>
      <c r="AI507" t="s">
        <v>225</v>
      </c>
      <c r="AL507" t="s">
        <v>1657</v>
      </c>
      <c r="AM507" t="s">
        <v>1200</v>
      </c>
      <c r="AO507" t="s">
        <v>225</v>
      </c>
      <c r="AS507" t="s">
        <v>1201</v>
      </c>
      <c r="AT507" t="s">
        <v>1201</v>
      </c>
      <c r="AU507" t="s">
        <v>1201</v>
      </c>
      <c r="AV507" t="s">
        <v>1201</v>
      </c>
      <c r="AW507" t="s">
        <v>1202</v>
      </c>
      <c r="AZ507" t="s">
        <v>50</v>
      </c>
      <c r="BD507" t="s">
        <v>50</v>
      </c>
    </row>
    <row r="508" spans="1:56">
      <c r="A508" t="s">
        <v>1656</v>
      </c>
      <c r="B508" t="s">
        <v>358</v>
      </c>
      <c r="C508" t="s">
        <v>1188</v>
      </c>
      <c r="D508" t="s">
        <v>1518</v>
      </c>
      <c r="E508" t="s">
        <v>20</v>
      </c>
      <c r="F508" t="s">
        <v>1191</v>
      </c>
      <c r="G508" t="s">
        <v>1192</v>
      </c>
      <c r="H508" t="s">
        <v>1193</v>
      </c>
      <c r="I508">
        <v>147608</v>
      </c>
      <c r="K508" t="s">
        <v>1194</v>
      </c>
      <c r="Q508">
        <v>8.2899999999999991</v>
      </c>
      <c r="R508" t="s">
        <v>1205</v>
      </c>
      <c r="S508" t="s">
        <v>1206</v>
      </c>
      <c r="T508">
        <v>12</v>
      </c>
      <c r="U508" t="s">
        <v>1197</v>
      </c>
      <c r="W508" t="s">
        <v>1195</v>
      </c>
      <c r="AD508" t="s">
        <v>1198</v>
      </c>
      <c r="AG508" s="3">
        <v>45664</v>
      </c>
      <c r="AI508" t="s">
        <v>225</v>
      </c>
      <c r="AL508" t="s">
        <v>1413</v>
      </c>
      <c r="AM508" t="s">
        <v>1200</v>
      </c>
      <c r="AO508" t="s">
        <v>225</v>
      </c>
      <c r="AS508" t="s">
        <v>1201</v>
      </c>
      <c r="AT508" t="s">
        <v>1201</v>
      </c>
      <c r="AU508" t="s">
        <v>1201</v>
      </c>
      <c r="AV508" t="s">
        <v>1201</v>
      </c>
      <c r="AW508" t="s">
        <v>1202</v>
      </c>
      <c r="AZ508" t="s">
        <v>43</v>
      </c>
      <c r="BD508" t="s">
        <v>43</v>
      </c>
    </row>
    <row r="509" spans="1:56">
      <c r="A509" t="s">
        <v>1656</v>
      </c>
      <c r="B509" t="s">
        <v>358</v>
      </c>
      <c r="C509" t="s">
        <v>1188</v>
      </c>
      <c r="D509" t="s">
        <v>1523</v>
      </c>
      <c r="E509" t="s">
        <v>20</v>
      </c>
      <c r="F509" t="s">
        <v>1191</v>
      </c>
      <c r="G509" t="s">
        <v>1192</v>
      </c>
      <c r="H509" t="s">
        <v>1193</v>
      </c>
      <c r="I509">
        <v>148594</v>
      </c>
      <c r="K509" t="s">
        <v>1194</v>
      </c>
      <c r="Q509">
        <v>8.2899999999999991</v>
      </c>
      <c r="R509" t="s">
        <v>1205</v>
      </c>
      <c r="S509" t="s">
        <v>1206</v>
      </c>
      <c r="T509">
        <v>12</v>
      </c>
      <c r="U509" t="s">
        <v>1197</v>
      </c>
      <c r="W509" t="s">
        <v>1195</v>
      </c>
      <c r="AD509" t="s">
        <v>1198</v>
      </c>
      <c r="AG509" s="3">
        <v>45664</v>
      </c>
      <c r="AI509" t="s">
        <v>225</v>
      </c>
      <c r="AL509" t="s">
        <v>1421</v>
      </c>
      <c r="AM509" t="s">
        <v>1200</v>
      </c>
      <c r="AO509" t="s">
        <v>225</v>
      </c>
      <c r="AS509" t="s">
        <v>1201</v>
      </c>
      <c r="AT509" t="s">
        <v>1201</v>
      </c>
      <c r="AU509" t="s">
        <v>1201</v>
      </c>
      <c r="AV509" t="s">
        <v>1201</v>
      </c>
      <c r="AW509" t="s">
        <v>1202</v>
      </c>
      <c r="AZ509" t="s">
        <v>43</v>
      </c>
      <c r="BD509" t="s">
        <v>43</v>
      </c>
    </row>
    <row r="510" spans="1:56">
      <c r="A510" t="s">
        <v>1656</v>
      </c>
      <c r="B510" t="s">
        <v>358</v>
      </c>
      <c r="C510" t="s">
        <v>1188</v>
      </c>
      <c r="D510" t="s">
        <v>1516</v>
      </c>
      <c r="E510" t="s">
        <v>20</v>
      </c>
      <c r="F510" t="s">
        <v>1191</v>
      </c>
      <c r="G510" t="s">
        <v>1192</v>
      </c>
      <c r="H510" t="s">
        <v>1193</v>
      </c>
      <c r="I510">
        <v>148418</v>
      </c>
      <c r="K510" t="s">
        <v>1194</v>
      </c>
      <c r="Q510">
        <v>8.2899999999999991</v>
      </c>
      <c r="R510" t="s">
        <v>1205</v>
      </c>
      <c r="S510" t="s">
        <v>1206</v>
      </c>
      <c r="T510">
        <v>12</v>
      </c>
      <c r="U510" t="s">
        <v>1197</v>
      </c>
      <c r="W510" t="s">
        <v>1195</v>
      </c>
      <c r="AD510" t="s">
        <v>1198</v>
      </c>
      <c r="AG510" s="3">
        <v>45664</v>
      </c>
      <c r="AI510" t="s">
        <v>225</v>
      </c>
      <c r="AL510" t="s">
        <v>1572</v>
      </c>
      <c r="AM510" t="s">
        <v>1200</v>
      </c>
      <c r="AO510" t="s">
        <v>225</v>
      </c>
      <c r="AS510" t="s">
        <v>1201</v>
      </c>
      <c r="AT510" t="s">
        <v>1201</v>
      </c>
      <c r="AU510" t="s">
        <v>1201</v>
      </c>
      <c r="AV510" t="s">
        <v>1201</v>
      </c>
      <c r="AW510" t="s">
        <v>1202</v>
      </c>
      <c r="AZ510" t="s">
        <v>43</v>
      </c>
      <c r="BD510" t="s">
        <v>43</v>
      </c>
    </row>
    <row r="511" spans="1:56">
      <c r="A511" t="s">
        <v>1656</v>
      </c>
      <c r="B511" t="s">
        <v>358</v>
      </c>
      <c r="C511" t="s">
        <v>1188</v>
      </c>
      <c r="D511" t="s">
        <v>1527</v>
      </c>
      <c r="E511" t="s">
        <v>20</v>
      </c>
      <c r="F511" t="s">
        <v>1191</v>
      </c>
      <c r="G511" t="s">
        <v>1192</v>
      </c>
      <c r="H511" t="s">
        <v>1193</v>
      </c>
      <c r="I511">
        <v>147601</v>
      </c>
      <c r="K511" t="s">
        <v>1194</v>
      </c>
      <c r="Q511">
        <v>8.39</v>
      </c>
      <c r="R511" t="s">
        <v>1205</v>
      </c>
      <c r="S511" t="s">
        <v>1206</v>
      </c>
      <c r="T511">
        <v>12</v>
      </c>
      <c r="U511" t="s">
        <v>1197</v>
      </c>
      <c r="W511" t="s">
        <v>1195</v>
      </c>
      <c r="AD511" t="s">
        <v>1198</v>
      </c>
      <c r="AG511" s="3">
        <v>45664</v>
      </c>
      <c r="AI511" t="s">
        <v>225</v>
      </c>
      <c r="AL511" t="s">
        <v>1391</v>
      </c>
      <c r="AM511" t="s">
        <v>1200</v>
      </c>
      <c r="AO511" t="s">
        <v>225</v>
      </c>
      <c r="AS511" t="s">
        <v>1201</v>
      </c>
      <c r="AT511" t="s">
        <v>1201</v>
      </c>
      <c r="AU511" t="s">
        <v>1201</v>
      </c>
      <c r="AV511" t="s">
        <v>1201</v>
      </c>
      <c r="AW511" t="s">
        <v>1202</v>
      </c>
      <c r="AZ511" t="s">
        <v>43</v>
      </c>
      <c r="BD511" t="s">
        <v>43</v>
      </c>
    </row>
    <row r="512" spans="1:56">
      <c r="A512" t="s">
        <v>1656</v>
      </c>
      <c r="B512" t="s">
        <v>358</v>
      </c>
      <c r="C512" t="s">
        <v>1188</v>
      </c>
      <c r="D512" t="s">
        <v>1522</v>
      </c>
      <c r="E512" t="s">
        <v>20</v>
      </c>
      <c r="F512" t="s">
        <v>1191</v>
      </c>
      <c r="G512" t="s">
        <v>1192</v>
      </c>
      <c r="H512" t="s">
        <v>1193</v>
      </c>
      <c r="I512">
        <v>148165</v>
      </c>
      <c r="K512" t="s">
        <v>1194</v>
      </c>
      <c r="Q512">
        <v>8.09</v>
      </c>
      <c r="R512" t="s">
        <v>1205</v>
      </c>
      <c r="S512" t="s">
        <v>1206</v>
      </c>
      <c r="T512">
        <v>12</v>
      </c>
      <c r="U512" t="s">
        <v>1197</v>
      </c>
      <c r="W512" t="s">
        <v>1195</v>
      </c>
      <c r="AD512" t="s">
        <v>1198</v>
      </c>
      <c r="AG512" s="3">
        <v>45664</v>
      </c>
      <c r="AI512" t="s">
        <v>225</v>
      </c>
      <c r="AL512" t="s">
        <v>1371</v>
      </c>
      <c r="AM512" t="s">
        <v>1200</v>
      </c>
      <c r="AO512" t="s">
        <v>225</v>
      </c>
      <c r="AS512" t="s">
        <v>1201</v>
      </c>
      <c r="AT512" t="s">
        <v>1201</v>
      </c>
      <c r="AU512" t="s">
        <v>1201</v>
      </c>
      <c r="AV512" t="s">
        <v>1201</v>
      </c>
      <c r="AW512" t="s">
        <v>1202</v>
      </c>
      <c r="AZ512" t="s">
        <v>43</v>
      </c>
      <c r="BD512" t="s">
        <v>43</v>
      </c>
    </row>
    <row r="513" spans="1:56">
      <c r="A513" t="s">
        <v>1656</v>
      </c>
      <c r="B513" t="s">
        <v>358</v>
      </c>
      <c r="C513" t="s">
        <v>1188</v>
      </c>
      <c r="D513" t="s">
        <v>1525</v>
      </c>
      <c r="E513" t="s">
        <v>20</v>
      </c>
      <c r="F513" t="s">
        <v>1191</v>
      </c>
      <c r="G513" t="s">
        <v>1192</v>
      </c>
      <c r="H513" t="s">
        <v>1193</v>
      </c>
      <c r="I513">
        <v>148179</v>
      </c>
      <c r="K513" t="s">
        <v>1194</v>
      </c>
      <c r="Q513">
        <v>8.09</v>
      </c>
      <c r="R513" t="s">
        <v>1205</v>
      </c>
      <c r="S513" t="s">
        <v>1206</v>
      </c>
      <c r="T513">
        <v>12</v>
      </c>
      <c r="U513" t="s">
        <v>1197</v>
      </c>
      <c r="W513" t="s">
        <v>1195</v>
      </c>
      <c r="AD513" t="s">
        <v>1198</v>
      </c>
      <c r="AG513" s="3">
        <v>45664</v>
      </c>
      <c r="AI513" t="s">
        <v>225</v>
      </c>
      <c r="AL513" t="s">
        <v>1291</v>
      </c>
      <c r="AM513" t="s">
        <v>1200</v>
      </c>
      <c r="AO513" t="s">
        <v>225</v>
      </c>
      <c r="AS513" t="s">
        <v>1201</v>
      </c>
      <c r="AT513" t="s">
        <v>1201</v>
      </c>
      <c r="AU513" t="s">
        <v>1201</v>
      </c>
      <c r="AV513" t="s">
        <v>1201</v>
      </c>
      <c r="AW513" t="s">
        <v>1202</v>
      </c>
      <c r="AZ513" t="s">
        <v>43</v>
      </c>
      <c r="BD513" t="s">
        <v>43</v>
      </c>
    </row>
    <row r="514" spans="1:56">
      <c r="A514" t="s">
        <v>1656</v>
      </c>
      <c r="B514" t="s">
        <v>358</v>
      </c>
      <c r="C514" t="s">
        <v>1188</v>
      </c>
      <c r="D514" t="s">
        <v>1520</v>
      </c>
      <c r="E514" t="s">
        <v>20</v>
      </c>
      <c r="F514" t="s">
        <v>1191</v>
      </c>
      <c r="G514" t="s">
        <v>1192</v>
      </c>
      <c r="H514" t="s">
        <v>1193</v>
      </c>
      <c r="I514">
        <v>147605</v>
      </c>
      <c r="K514" t="s">
        <v>1194</v>
      </c>
      <c r="Q514">
        <v>7.19</v>
      </c>
      <c r="R514" t="s">
        <v>1205</v>
      </c>
      <c r="S514" t="s">
        <v>1206</v>
      </c>
      <c r="T514">
        <v>12</v>
      </c>
      <c r="U514" t="s">
        <v>1197</v>
      </c>
      <c r="W514" t="s">
        <v>1195</v>
      </c>
      <c r="AD514" t="s">
        <v>1198</v>
      </c>
      <c r="AG514" s="3">
        <v>45664</v>
      </c>
      <c r="AI514" t="s">
        <v>225</v>
      </c>
      <c r="AL514" t="s">
        <v>1616</v>
      </c>
      <c r="AM514" t="s">
        <v>1200</v>
      </c>
      <c r="AO514" t="s">
        <v>225</v>
      </c>
      <c r="AS514" t="s">
        <v>1201</v>
      </c>
      <c r="AT514" t="s">
        <v>1201</v>
      </c>
      <c r="AU514" t="s">
        <v>1201</v>
      </c>
      <c r="AV514" t="s">
        <v>1201</v>
      </c>
      <c r="AW514" t="s">
        <v>1202</v>
      </c>
      <c r="AZ514" t="s">
        <v>43</v>
      </c>
      <c r="BD514" t="s">
        <v>43</v>
      </c>
    </row>
    <row r="515" spans="1:56">
      <c r="A515" t="s">
        <v>1656</v>
      </c>
      <c r="B515" t="s">
        <v>358</v>
      </c>
      <c r="C515" t="s">
        <v>1188</v>
      </c>
      <c r="D515" t="s">
        <v>1524</v>
      </c>
      <c r="E515" t="s">
        <v>1190</v>
      </c>
      <c r="F515" t="s">
        <v>1191</v>
      </c>
      <c r="G515" t="s">
        <v>1192</v>
      </c>
      <c r="H515" t="s">
        <v>1193</v>
      </c>
      <c r="I515">
        <v>149839</v>
      </c>
      <c r="K515" t="s">
        <v>1194</v>
      </c>
      <c r="Q515">
        <v>75.900000000000006</v>
      </c>
      <c r="R515" t="s">
        <v>1205</v>
      </c>
      <c r="S515" t="s">
        <v>1216</v>
      </c>
      <c r="T515">
        <v>12</v>
      </c>
      <c r="U515" t="s">
        <v>1197</v>
      </c>
      <c r="W515" t="s">
        <v>1195</v>
      </c>
      <c r="AD515" t="s">
        <v>1198</v>
      </c>
      <c r="AG515" s="3">
        <v>45664</v>
      </c>
      <c r="AI515" t="s">
        <v>225</v>
      </c>
      <c r="AL515" t="s">
        <v>1249</v>
      </c>
      <c r="AM515" t="s">
        <v>1200</v>
      </c>
      <c r="AO515" t="s">
        <v>225</v>
      </c>
      <c r="AS515" t="s">
        <v>1201</v>
      </c>
      <c r="AT515" t="s">
        <v>1201</v>
      </c>
      <c r="AU515" t="s">
        <v>1201</v>
      </c>
      <c r="AV515" t="s">
        <v>1201</v>
      </c>
      <c r="AW515" t="s">
        <v>1202</v>
      </c>
      <c r="AZ515" t="s">
        <v>50</v>
      </c>
      <c r="BD515" t="s">
        <v>50</v>
      </c>
    </row>
    <row r="516" spans="1:56">
      <c r="A516" t="s">
        <v>1656</v>
      </c>
      <c r="B516" t="s">
        <v>358</v>
      </c>
      <c r="C516" t="s">
        <v>1188</v>
      </c>
      <c r="D516" t="s">
        <v>1517</v>
      </c>
      <c r="E516" t="s">
        <v>1190</v>
      </c>
      <c r="F516" t="s">
        <v>1191</v>
      </c>
      <c r="G516" t="s">
        <v>1192</v>
      </c>
      <c r="H516" t="s">
        <v>1193</v>
      </c>
      <c r="I516">
        <v>148569</v>
      </c>
      <c r="K516" t="s">
        <v>1194</v>
      </c>
      <c r="Q516">
        <v>74.900000000000006</v>
      </c>
      <c r="R516" t="s">
        <v>1205</v>
      </c>
      <c r="S516" t="s">
        <v>1216</v>
      </c>
      <c r="T516">
        <v>12</v>
      </c>
      <c r="U516" t="s">
        <v>1197</v>
      </c>
      <c r="W516" t="s">
        <v>1195</v>
      </c>
      <c r="AD516" t="s">
        <v>1198</v>
      </c>
      <c r="AG516" s="3">
        <v>45664</v>
      </c>
      <c r="AI516" t="s">
        <v>225</v>
      </c>
      <c r="AL516" t="s">
        <v>1658</v>
      </c>
      <c r="AM516" t="s">
        <v>1200</v>
      </c>
      <c r="AO516" t="s">
        <v>225</v>
      </c>
      <c r="AS516" t="s">
        <v>1201</v>
      </c>
      <c r="AT516" t="s">
        <v>1201</v>
      </c>
      <c r="AU516" t="s">
        <v>1201</v>
      </c>
      <c r="AV516" t="s">
        <v>1201</v>
      </c>
      <c r="AW516" t="s">
        <v>1202</v>
      </c>
      <c r="AZ516" t="s">
        <v>50</v>
      </c>
      <c r="BD516" t="s">
        <v>50</v>
      </c>
    </row>
    <row r="517" spans="1:56">
      <c r="A517" t="s">
        <v>1656</v>
      </c>
      <c r="B517" t="s">
        <v>358</v>
      </c>
      <c r="C517" t="s">
        <v>1188</v>
      </c>
      <c r="D517" t="s">
        <v>1519</v>
      </c>
      <c r="E517" t="s">
        <v>1190</v>
      </c>
      <c r="F517" t="s">
        <v>1191</v>
      </c>
      <c r="G517" t="s">
        <v>1192</v>
      </c>
      <c r="H517" t="s">
        <v>1193</v>
      </c>
      <c r="I517">
        <v>149952</v>
      </c>
      <c r="K517" t="s">
        <v>1194</v>
      </c>
      <c r="Q517">
        <v>5.39</v>
      </c>
      <c r="R517" t="s">
        <v>1195</v>
      </c>
      <c r="S517" t="s">
        <v>1223</v>
      </c>
      <c r="T517">
        <v>12</v>
      </c>
      <c r="U517" t="s">
        <v>1197</v>
      </c>
      <c r="W517" t="s">
        <v>1195</v>
      </c>
      <c r="AD517" t="s">
        <v>1198</v>
      </c>
      <c r="AG517" s="3">
        <v>45664</v>
      </c>
      <c r="AI517" t="s">
        <v>225</v>
      </c>
      <c r="AL517" t="s">
        <v>1659</v>
      </c>
      <c r="AM517" t="s">
        <v>1200</v>
      </c>
      <c r="AO517" t="s">
        <v>225</v>
      </c>
      <c r="AS517" t="s">
        <v>1201</v>
      </c>
      <c r="AT517" t="s">
        <v>1201</v>
      </c>
      <c r="AU517" t="s">
        <v>1201</v>
      </c>
      <c r="AV517" t="s">
        <v>1201</v>
      </c>
      <c r="AW517" t="s">
        <v>1202</v>
      </c>
      <c r="AZ517" t="s">
        <v>50</v>
      </c>
      <c r="BD517" t="s">
        <v>50</v>
      </c>
    </row>
    <row r="518" spans="1:56">
      <c r="A518" t="s">
        <v>1660</v>
      </c>
      <c r="B518" t="s">
        <v>55</v>
      </c>
      <c r="C518" t="s">
        <v>1188</v>
      </c>
      <c r="D518" t="s">
        <v>1350</v>
      </c>
      <c r="E518" t="s">
        <v>20</v>
      </c>
      <c r="F518" t="s">
        <v>1191</v>
      </c>
      <c r="G518" t="s">
        <v>1192</v>
      </c>
      <c r="H518" t="s">
        <v>1193</v>
      </c>
      <c r="I518">
        <v>147589</v>
      </c>
      <c r="K518" t="s">
        <v>1194</v>
      </c>
      <c r="Q518">
        <v>10.39</v>
      </c>
      <c r="R518" t="s">
        <v>1205</v>
      </c>
      <c r="S518" t="s">
        <v>1206</v>
      </c>
      <c r="T518">
        <v>12</v>
      </c>
      <c r="U518" t="s">
        <v>1197</v>
      </c>
      <c r="W518" t="s">
        <v>1195</v>
      </c>
      <c r="AD518" t="s">
        <v>1198</v>
      </c>
      <c r="AG518" s="3">
        <v>45664</v>
      </c>
      <c r="AI518" t="s">
        <v>225</v>
      </c>
      <c r="AL518" t="s">
        <v>1413</v>
      </c>
      <c r="AM518" t="s">
        <v>1200</v>
      </c>
      <c r="AO518" t="s">
        <v>225</v>
      </c>
      <c r="AS518" t="s">
        <v>1201</v>
      </c>
      <c r="AT518" t="s">
        <v>1201</v>
      </c>
      <c r="AU518" t="s">
        <v>1201</v>
      </c>
      <c r="AV518" t="s">
        <v>1201</v>
      </c>
      <c r="AW518" t="s">
        <v>1202</v>
      </c>
      <c r="AZ518" t="s">
        <v>36</v>
      </c>
      <c r="BD518" t="s">
        <v>1455</v>
      </c>
    </row>
    <row r="519" spans="1:56">
      <c r="A519" t="s">
        <v>1660</v>
      </c>
      <c r="B519" t="s">
        <v>55</v>
      </c>
      <c r="C519" t="s">
        <v>1188</v>
      </c>
      <c r="D519" t="s">
        <v>1472</v>
      </c>
      <c r="E519" t="s">
        <v>1190</v>
      </c>
      <c r="F519" t="s">
        <v>1191</v>
      </c>
      <c r="G519" t="s">
        <v>1192</v>
      </c>
      <c r="H519" t="s">
        <v>1193</v>
      </c>
      <c r="I519">
        <v>151663</v>
      </c>
      <c r="K519" t="s">
        <v>1194</v>
      </c>
      <c r="Q519">
        <v>77.900000000000006</v>
      </c>
      <c r="R519" t="s">
        <v>1205</v>
      </c>
      <c r="S519" t="s">
        <v>1216</v>
      </c>
      <c r="T519">
        <v>12</v>
      </c>
      <c r="U519" t="s">
        <v>1197</v>
      </c>
      <c r="W519" t="s">
        <v>1195</v>
      </c>
      <c r="AD519" t="s">
        <v>1198</v>
      </c>
      <c r="AG519" s="3">
        <v>45664</v>
      </c>
      <c r="AI519" t="s">
        <v>225</v>
      </c>
      <c r="AL519" t="s">
        <v>1391</v>
      </c>
      <c r="AM519" t="s">
        <v>1200</v>
      </c>
      <c r="AO519" t="s">
        <v>225</v>
      </c>
      <c r="AS519" t="s">
        <v>1201</v>
      </c>
      <c r="AT519" t="s">
        <v>1201</v>
      </c>
      <c r="AU519" t="s">
        <v>1201</v>
      </c>
      <c r="AV519" t="s">
        <v>1201</v>
      </c>
      <c r="AW519" t="s">
        <v>1202</v>
      </c>
      <c r="AZ519" t="s">
        <v>50</v>
      </c>
      <c r="BD519" t="s">
        <v>50</v>
      </c>
    </row>
    <row r="520" spans="1:56">
      <c r="A520" t="s">
        <v>1660</v>
      </c>
      <c r="B520" t="s">
        <v>55</v>
      </c>
      <c r="C520" t="s">
        <v>1188</v>
      </c>
      <c r="D520" t="s">
        <v>291</v>
      </c>
      <c r="E520" t="s">
        <v>1190</v>
      </c>
      <c r="F520" t="s">
        <v>1191</v>
      </c>
      <c r="G520" t="s">
        <v>1192</v>
      </c>
      <c r="H520" t="s">
        <v>1193</v>
      </c>
      <c r="I520">
        <v>147639</v>
      </c>
      <c r="K520" t="s">
        <v>1194</v>
      </c>
      <c r="Q520">
        <v>64.900000000000006</v>
      </c>
      <c r="R520" t="s">
        <v>1205</v>
      </c>
      <c r="S520" t="s">
        <v>1216</v>
      </c>
      <c r="T520">
        <v>12</v>
      </c>
      <c r="U520" t="s">
        <v>1197</v>
      </c>
      <c r="W520" t="s">
        <v>1195</v>
      </c>
      <c r="AD520" t="s">
        <v>1198</v>
      </c>
      <c r="AG520" s="3">
        <v>45664</v>
      </c>
      <c r="AI520" t="s">
        <v>225</v>
      </c>
      <c r="AL520" t="s">
        <v>1371</v>
      </c>
      <c r="AM520" t="s">
        <v>1200</v>
      </c>
      <c r="AO520" t="s">
        <v>225</v>
      </c>
      <c r="AS520" t="s">
        <v>1201</v>
      </c>
      <c r="AT520" t="s">
        <v>1201</v>
      </c>
      <c r="AU520" t="s">
        <v>1201</v>
      </c>
      <c r="AV520" t="s">
        <v>1201</v>
      </c>
      <c r="AW520" t="s">
        <v>1202</v>
      </c>
      <c r="AZ520" t="s">
        <v>50</v>
      </c>
      <c r="BD520" t="s">
        <v>50</v>
      </c>
    </row>
    <row r="521" spans="1:56">
      <c r="A521" t="s">
        <v>1660</v>
      </c>
      <c r="B521" t="s">
        <v>55</v>
      </c>
      <c r="C521" t="s">
        <v>1188</v>
      </c>
      <c r="D521" t="s">
        <v>291</v>
      </c>
      <c r="E521" t="s">
        <v>20</v>
      </c>
      <c r="F521" t="s">
        <v>1191</v>
      </c>
      <c r="G521" t="s">
        <v>1192</v>
      </c>
      <c r="H521" t="s">
        <v>1193</v>
      </c>
      <c r="I521">
        <v>147578</v>
      </c>
      <c r="K521" t="s">
        <v>1194</v>
      </c>
      <c r="Q521">
        <v>9.49</v>
      </c>
      <c r="R521" t="s">
        <v>1205</v>
      </c>
      <c r="S521" t="s">
        <v>1206</v>
      </c>
      <c r="T521">
        <v>12</v>
      </c>
      <c r="U521" t="s">
        <v>1197</v>
      </c>
      <c r="W521" t="s">
        <v>1195</v>
      </c>
      <c r="AD521" t="s">
        <v>1198</v>
      </c>
      <c r="AG521" s="3">
        <v>45664</v>
      </c>
      <c r="AI521" t="s">
        <v>225</v>
      </c>
      <c r="AL521" t="s">
        <v>1380</v>
      </c>
      <c r="AM521" t="s">
        <v>1200</v>
      </c>
      <c r="AO521" t="s">
        <v>225</v>
      </c>
      <c r="AS521" t="s">
        <v>1201</v>
      </c>
      <c r="AT521" t="s">
        <v>1201</v>
      </c>
      <c r="AU521" t="s">
        <v>1201</v>
      </c>
      <c r="AV521" t="s">
        <v>1201</v>
      </c>
      <c r="AW521" t="s">
        <v>1202</v>
      </c>
      <c r="AZ521" t="s">
        <v>36</v>
      </c>
      <c r="BD521" t="s">
        <v>1455</v>
      </c>
    </row>
    <row r="522" spans="1:56">
      <c r="A522" t="s">
        <v>1660</v>
      </c>
      <c r="B522" t="s">
        <v>55</v>
      </c>
      <c r="C522" t="s">
        <v>1188</v>
      </c>
      <c r="D522" t="s">
        <v>1355</v>
      </c>
      <c r="E522" t="s">
        <v>20</v>
      </c>
      <c r="F522" t="s">
        <v>1191</v>
      </c>
      <c r="G522" t="s">
        <v>1192</v>
      </c>
      <c r="H522" t="s">
        <v>1193</v>
      </c>
      <c r="I522">
        <v>147590</v>
      </c>
      <c r="K522" t="s">
        <v>1194</v>
      </c>
      <c r="Q522">
        <v>10.99</v>
      </c>
      <c r="R522" t="s">
        <v>1205</v>
      </c>
      <c r="S522" t="s">
        <v>1206</v>
      </c>
      <c r="T522">
        <v>12</v>
      </c>
      <c r="U522" t="s">
        <v>1197</v>
      </c>
      <c r="W522" t="s">
        <v>1195</v>
      </c>
      <c r="AD522" t="s">
        <v>1198</v>
      </c>
      <c r="AG522" s="3">
        <v>45664</v>
      </c>
      <c r="AI522" t="s">
        <v>225</v>
      </c>
      <c r="AL522" t="s">
        <v>1243</v>
      </c>
      <c r="AM522" t="s">
        <v>1200</v>
      </c>
      <c r="AO522" t="s">
        <v>225</v>
      </c>
      <c r="AS522" t="s">
        <v>1201</v>
      </c>
      <c r="AT522" t="s">
        <v>1201</v>
      </c>
      <c r="AU522" t="s">
        <v>1201</v>
      </c>
      <c r="AV522" t="s">
        <v>1201</v>
      </c>
      <c r="AW522" t="s">
        <v>1202</v>
      </c>
      <c r="AZ522" t="s">
        <v>36</v>
      </c>
      <c r="BD522" t="s">
        <v>1455</v>
      </c>
    </row>
    <row r="523" spans="1:56">
      <c r="A523" t="s">
        <v>1660</v>
      </c>
      <c r="B523" t="s">
        <v>55</v>
      </c>
      <c r="C523" t="s">
        <v>1188</v>
      </c>
      <c r="D523" t="s">
        <v>1358</v>
      </c>
      <c r="E523" t="s">
        <v>20</v>
      </c>
      <c r="F523" t="s">
        <v>1191</v>
      </c>
      <c r="G523" t="s">
        <v>1192</v>
      </c>
      <c r="H523" t="s">
        <v>1193</v>
      </c>
      <c r="I523">
        <v>147662</v>
      </c>
      <c r="K523" t="s">
        <v>1194</v>
      </c>
      <c r="Q523">
        <v>10.7</v>
      </c>
      <c r="R523" t="s">
        <v>1205</v>
      </c>
      <c r="S523" t="s">
        <v>1206</v>
      </c>
      <c r="T523">
        <v>12</v>
      </c>
      <c r="U523" t="s">
        <v>1197</v>
      </c>
      <c r="W523" t="s">
        <v>1195</v>
      </c>
      <c r="AD523" t="s">
        <v>1198</v>
      </c>
      <c r="AG523" s="3">
        <v>45664</v>
      </c>
      <c r="AI523" t="s">
        <v>225</v>
      </c>
      <c r="AL523" t="s">
        <v>1371</v>
      </c>
      <c r="AM523" t="s">
        <v>1200</v>
      </c>
      <c r="AO523" t="s">
        <v>225</v>
      </c>
      <c r="AS523" t="s">
        <v>1201</v>
      </c>
      <c r="AT523" t="s">
        <v>1201</v>
      </c>
      <c r="AU523" t="s">
        <v>1201</v>
      </c>
      <c r="AV523" t="s">
        <v>1201</v>
      </c>
      <c r="AW523" t="s">
        <v>1202</v>
      </c>
      <c r="AZ523" t="s">
        <v>36</v>
      </c>
      <c r="BD523" t="s">
        <v>1455</v>
      </c>
    </row>
    <row r="524" spans="1:56">
      <c r="A524" t="s">
        <v>1660</v>
      </c>
      <c r="B524" t="s">
        <v>55</v>
      </c>
      <c r="C524" t="s">
        <v>1188</v>
      </c>
      <c r="D524" t="s">
        <v>1476</v>
      </c>
      <c r="E524" t="s">
        <v>1190</v>
      </c>
      <c r="F524" t="s">
        <v>1191</v>
      </c>
      <c r="G524" t="s">
        <v>1192</v>
      </c>
      <c r="H524" t="s">
        <v>1193</v>
      </c>
      <c r="I524">
        <v>146769</v>
      </c>
      <c r="K524" t="s">
        <v>1194</v>
      </c>
      <c r="Q524">
        <v>59</v>
      </c>
      <c r="R524" t="s">
        <v>1205</v>
      </c>
      <c r="S524" t="s">
        <v>1216</v>
      </c>
      <c r="T524">
        <v>12</v>
      </c>
      <c r="U524" t="s">
        <v>1197</v>
      </c>
      <c r="W524" t="s">
        <v>1195</v>
      </c>
      <c r="AD524" t="s">
        <v>1198</v>
      </c>
      <c r="AG524" s="3">
        <v>45664</v>
      </c>
      <c r="AI524" t="s">
        <v>225</v>
      </c>
      <c r="AL524" t="s">
        <v>1549</v>
      </c>
      <c r="AM524" t="s">
        <v>1200</v>
      </c>
      <c r="AO524" t="s">
        <v>225</v>
      </c>
      <c r="AS524" t="s">
        <v>1201</v>
      </c>
      <c r="AT524" t="s">
        <v>1201</v>
      </c>
      <c r="AU524" t="s">
        <v>1201</v>
      </c>
      <c r="AV524" t="s">
        <v>1201</v>
      </c>
      <c r="AW524" t="s">
        <v>1202</v>
      </c>
      <c r="AZ524" t="s">
        <v>50</v>
      </c>
      <c r="BD524" t="s">
        <v>50</v>
      </c>
    </row>
    <row r="525" spans="1:56">
      <c r="A525" t="s">
        <v>1660</v>
      </c>
      <c r="B525" t="s">
        <v>55</v>
      </c>
      <c r="C525" t="s">
        <v>1188</v>
      </c>
      <c r="D525" t="s">
        <v>1352</v>
      </c>
      <c r="E525" t="s">
        <v>20</v>
      </c>
      <c r="F525" t="s">
        <v>1191</v>
      </c>
      <c r="G525" t="s">
        <v>1192</v>
      </c>
      <c r="H525" t="s">
        <v>1193</v>
      </c>
      <c r="I525">
        <v>147583</v>
      </c>
      <c r="K525" t="s">
        <v>1194</v>
      </c>
      <c r="Q525">
        <v>10.59</v>
      </c>
      <c r="R525" t="s">
        <v>1205</v>
      </c>
      <c r="S525" t="s">
        <v>1206</v>
      </c>
      <c r="T525">
        <v>12</v>
      </c>
      <c r="U525" t="s">
        <v>1197</v>
      </c>
      <c r="W525" t="s">
        <v>1195</v>
      </c>
      <c r="AD525" t="s">
        <v>1198</v>
      </c>
      <c r="AG525" s="3">
        <v>45664</v>
      </c>
      <c r="AI525" t="s">
        <v>225</v>
      </c>
      <c r="AL525" t="s">
        <v>1365</v>
      </c>
      <c r="AM525" t="s">
        <v>1200</v>
      </c>
      <c r="AO525" t="s">
        <v>225</v>
      </c>
      <c r="AS525" t="s">
        <v>1201</v>
      </c>
      <c r="AT525" t="s">
        <v>1201</v>
      </c>
      <c r="AU525" t="s">
        <v>1201</v>
      </c>
      <c r="AV525" t="s">
        <v>1201</v>
      </c>
      <c r="AW525" t="s">
        <v>1202</v>
      </c>
      <c r="AZ525" t="s">
        <v>36</v>
      </c>
      <c r="BD525" t="s">
        <v>1455</v>
      </c>
    </row>
    <row r="526" spans="1:56">
      <c r="A526" t="s">
        <v>1660</v>
      </c>
      <c r="B526" t="s">
        <v>55</v>
      </c>
      <c r="C526" t="s">
        <v>1188</v>
      </c>
      <c r="D526" t="s">
        <v>1360</v>
      </c>
      <c r="E526" t="s">
        <v>20</v>
      </c>
      <c r="F526" t="s">
        <v>1191</v>
      </c>
      <c r="G526" t="s">
        <v>1192</v>
      </c>
      <c r="H526" t="s">
        <v>1193</v>
      </c>
      <c r="I526">
        <v>147660</v>
      </c>
      <c r="K526" t="s">
        <v>1194</v>
      </c>
      <c r="Q526">
        <v>9.69</v>
      </c>
      <c r="R526" t="s">
        <v>1205</v>
      </c>
      <c r="S526" t="s">
        <v>1206</v>
      </c>
      <c r="T526">
        <v>12</v>
      </c>
      <c r="U526" t="s">
        <v>1197</v>
      </c>
      <c r="W526" t="s">
        <v>1195</v>
      </c>
      <c r="AD526" t="s">
        <v>1198</v>
      </c>
      <c r="AG526" s="3">
        <v>45664</v>
      </c>
      <c r="AI526" t="s">
        <v>225</v>
      </c>
      <c r="AL526" t="s">
        <v>1422</v>
      </c>
      <c r="AM526" t="s">
        <v>1200</v>
      </c>
      <c r="AO526" t="s">
        <v>225</v>
      </c>
      <c r="AS526" t="s">
        <v>1201</v>
      </c>
      <c r="AT526" t="s">
        <v>1201</v>
      </c>
      <c r="AU526" t="s">
        <v>1201</v>
      </c>
      <c r="AV526" t="s">
        <v>1201</v>
      </c>
      <c r="AW526" t="s">
        <v>1202</v>
      </c>
      <c r="AZ526" t="s">
        <v>36</v>
      </c>
      <c r="BD526" t="s">
        <v>1455</v>
      </c>
    </row>
    <row r="527" spans="1:56">
      <c r="A527" t="s">
        <v>1660</v>
      </c>
      <c r="B527" t="s">
        <v>55</v>
      </c>
      <c r="C527" t="s">
        <v>1188</v>
      </c>
      <c r="D527" t="s">
        <v>277</v>
      </c>
      <c r="E527" t="s">
        <v>20</v>
      </c>
      <c r="F527" t="s">
        <v>1191</v>
      </c>
      <c r="G527" t="s">
        <v>1192</v>
      </c>
      <c r="H527" t="s">
        <v>1193</v>
      </c>
      <c r="I527">
        <v>147664</v>
      </c>
      <c r="K527" t="s">
        <v>1194</v>
      </c>
      <c r="Q527">
        <v>10.29</v>
      </c>
      <c r="R527" t="s">
        <v>1205</v>
      </c>
      <c r="S527" t="s">
        <v>1206</v>
      </c>
      <c r="T527">
        <v>12</v>
      </c>
      <c r="U527" t="s">
        <v>1197</v>
      </c>
      <c r="W527" t="s">
        <v>1195</v>
      </c>
      <c r="AD527" t="s">
        <v>1198</v>
      </c>
      <c r="AG527" s="3">
        <v>45664</v>
      </c>
      <c r="AI527" t="s">
        <v>225</v>
      </c>
      <c r="AL527" t="s">
        <v>1365</v>
      </c>
      <c r="AM527" t="s">
        <v>1200</v>
      </c>
      <c r="AO527" t="s">
        <v>225</v>
      </c>
      <c r="AS527" t="s">
        <v>1201</v>
      </c>
      <c r="AT527" t="s">
        <v>1201</v>
      </c>
      <c r="AU527" t="s">
        <v>1201</v>
      </c>
      <c r="AV527" t="s">
        <v>1201</v>
      </c>
      <c r="AW527" t="s">
        <v>1202</v>
      </c>
      <c r="AZ527" t="s">
        <v>36</v>
      </c>
      <c r="BD527" t="s">
        <v>1455</v>
      </c>
    </row>
    <row r="528" spans="1:56">
      <c r="A528" t="s">
        <v>1660</v>
      </c>
      <c r="B528" t="s">
        <v>55</v>
      </c>
      <c r="C528" t="s">
        <v>1188</v>
      </c>
      <c r="D528" t="s">
        <v>1322</v>
      </c>
      <c r="E528" t="s">
        <v>1190</v>
      </c>
      <c r="F528" t="s">
        <v>1191</v>
      </c>
      <c r="G528" t="s">
        <v>1192</v>
      </c>
      <c r="H528" t="s">
        <v>1193</v>
      </c>
      <c r="I528">
        <v>147650</v>
      </c>
      <c r="K528" t="s">
        <v>1194</v>
      </c>
      <c r="Q528">
        <v>74.900000000000006</v>
      </c>
      <c r="R528" t="s">
        <v>1205</v>
      </c>
      <c r="S528" t="s">
        <v>1216</v>
      </c>
      <c r="T528">
        <v>12</v>
      </c>
      <c r="U528" t="s">
        <v>1197</v>
      </c>
      <c r="W528" t="s">
        <v>1195</v>
      </c>
      <c r="AD528" t="s">
        <v>1198</v>
      </c>
      <c r="AG528" s="3">
        <v>45664</v>
      </c>
      <c r="AI528" t="s">
        <v>225</v>
      </c>
      <c r="AL528" t="s">
        <v>1247</v>
      </c>
      <c r="AM528" t="s">
        <v>1200</v>
      </c>
      <c r="AO528" t="s">
        <v>225</v>
      </c>
      <c r="AS528" t="s">
        <v>1201</v>
      </c>
      <c r="AT528" t="s">
        <v>1201</v>
      </c>
      <c r="AU528" t="s">
        <v>1201</v>
      </c>
      <c r="AV528" t="s">
        <v>1201</v>
      </c>
      <c r="AW528" t="s">
        <v>1202</v>
      </c>
      <c r="AZ528" t="s">
        <v>50</v>
      </c>
      <c r="BD528" t="s">
        <v>50</v>
      </c>
    </row>
    <row r="529" spans="1:56">
      <c r="A529" t="s">
        <v>1660</v>
      </c>
      <c r="B529" t="s">
        <v>55</v>
      </c>
      <c r="C529" t="s">
        <v>1188</v>
      </c>
      <c r="D529" t="s">
        <v>1327</v>
      </c>
      <c r="E529" t="s">
        <v>1190</v>
      </c>
      <c r="F529" t="s">
        <v>1191</v>
      </c>
      <c r="G529" t="s">
        <v>1192</v>
      </c>
      <c r="H529" t="s">
        <v>1193</v>
      </c>
      <c r="I529">
        <v>150395</v>
      </c>
      <c r="K529" t="s">
        <v>1194</v>
      </c>
      <c r="Q529">
        <v>5.59</v>
      </c>
      <c r="R529" t="s">
        <v>1195</v>
      </c>
      <c r="S529" t="s">
        <v>1223</v>
      </c>
      <c r="T529">
        <v>12</v>
      </c>
      <c r="U529" t="s">
        <v>1197</v>
      </c>
      <c r="W529" t="s">
        <v>1195</v>
      </c>
      <c r="AD529" t="s">
        <v>1198</v>
      </c>
      <c r="AG529" s="3">
        <v>45664</v>
      </c>
      <c r="AI529" t="s">
        <v>225</v>
      </c>
      <c r="AL529" t="s">
        <v>1385</v>
      </c>
      <c r="AM529" t="s">
        <v>1200</v>
      </c>
      <c r="AO529" t="s">
        <v>225</v>
      </c>
      <c r="AS529" t="s">
        <v>1201</v>
      </c>
      <c r="AT529" t="s">
        <v>1201</v>
      </c>
      <c r="AU529" t="s">
        <v>1201</v>
      </c>
      <c r="AV529" t="s">
        <v>1201</v>
      </c>
      <c r="AW529" t="s">
        <v>1202</v>
      </c>
      <c r="AZ529" t="s">
        <v>50</v>
      </c>
      <c r="BD529" t="s">
        <v>50</v>
      </c>
    </row>
    <row r="530" spans="1:56">
      <c r="A530" t="s">
        <v>1661</v>
      </c>
      <c r="B530" t="s">
        <v>86</v>
      </c>
      <c r="C530" t="s">
        <v>1188</v>
      </c>
      <c r="D530" t="s">
        <v>1226</v>
      </c>
      <c r="E530" t="s">
        <v>1190</v>
      </c>
      <c r="F530" t="s">
        <v>1191</v>
      </c>
      <c r="G530" t="s">
        <v>1192</v>
      </c>
      <c r="H530" t="s">
        <v>1193</v>
      </c>
      <c r="I530">
        <v>150793</v>
      </c>
      <c r="K530" t="s">
        <v>1194</v>
      </c>
      <c r="Q530">
        <v>75.900000000000006</v>
      </c>
      <c r="R530" t="s">
        <v>1205</v>
      </c>
      <c r="S530" t="s">
        <v>1196</v>
      </c>
      <c r="T530">
        <v>12</v>
      </c>
      <c r="U530" t="s">
        <v>1197</v>
      </c>
      <c r="W530" t="s">
        <v>1195</v>
      </c>
      <c r="AD530" t="s">
        <v>1198</v>
      </c>
      <c r="AG530" s="3">
        <v>45664</v>
      </c>
      <c r="AI530" t="s">
        <v>225</v>
      </c>
      <c r="AL530" t="s">
        <v>1251</v>
      </c>
      <c r="AM530" t="s">
        <v>1200</v>
      </c>
      <c r="AO530" t="s">
        <v>225</v>
      </c>
      <c r="AS530" t="s">
        <v>1201</v>
      </c>
      <c r="AT530" t="s">
        <v>1201</v>
      </c>
      <c r="AU530" t="s">
        <v>1201</v>
      </c>
      <c r="AV530" t="s">
        <v>1201</v>
      </c>
      <c r="AW530" t="s">
        <v>1202</v>
      </c>
      <c r="AZ530" t="s">
        <v>68</v>
      </c>
      <c r="BD530" t="s">
        <v>68</v>
      </c>
    </row>
    <row r="531" spans="1:56">
      <c r="A531" t="s">
        <v>1662</v>
      </c>
      <c r="B531" t="s">
        <v>45</v>
      </c>
      <c r="C531" t="s">
        <v>1188</v>
      </c>
      <c r="D531" t="s">
        <v>1438</v>
      </c>
      <c r="E531" t="s">
        <v>20</v>
      </c>
      <c r="F531" t="s">
        <v>1191</v>
      </c>
      <c r="G531" t="s">
        <v>1192</v>
      </c>
      <c r="H531" t="s">
        <v>1193</v>
      </c>
      <c r="I531">
        <v>152253</v>
      </c>
      <c r="K531" t="s">
        <v>1194</v>
      </c>
      <c r="Q531">
        <v>12.99</v>
      </c>
      <c r="R531" t="s">
        <v>1205</v>
      </c>
      <c r="S531" t="s">
        <v>1206</v>
      </c>
      <c r="T531">
        <v>15</v>
      </c>
      <c r="U531" t="s">
        <v>1197</v>
      </c>
      <c r="W531" t="s">
        <v>1195</v>
      </c>
      <c r="AD531" t="s">
        <v>1198</v>
      </c>
      <c r="AG531" s="3">
        <v>45664</v>
      </c>
      <c r="AI531" t="s">
        <v>249</v>
      </c>
      <c r="AL531" t="s">
        <v>1616</v>
      </c>
      <c r="AM531" t="s">
        <v>1200</v>
      </c>
      <c r="AO531" t="s">
        <v>249</v>
      </c>
      <c r="AS531" t="s">
        <v>1201</v>
      </c>
      <c r="AT531" t="s">
        <v>1201</v>
      </c>
      <c r="AU531" t="s">
        <v>1201</v>
      </c>
      <c r="AV531" t="s">
        <v>1201</v>
      </c>
      <c r="AW531" t="s">
        <v>1202</v>
      </c>
      <c r="AZ531" t="s">
        <v>43</v>
      </c>
      <c r="BD531" t="s">
        <v>43</v>
      </c>
    </row>
    <row r="532" spans="1:56">
      <c r="A532" t="s">
        <v>1662</v>
      </c>
      <c r="B532" t="s">
        <v>45</v>
      </c>
      <c r="C532" t="s">
        <v>1188</v>
      </c>
      <c r="D532" t="s">
        <v>1440</v>
      </c>
      <c r="E532" t="s">
        <v>20</v>
      </c>
      <c r="F532" t="s">
        <v>1191</v>
      </c>
      <c r="G532" t="s">
        <v>1192</v>
      </c>
      <c r="H532" t="s">
        <v>1193</v>
      </c>
      <c r="I532">
        <v>152255</v>
      </c>
      <c r="K532" t="s">
        <v>1194</v>
      </c>
      <c r="Q532">
        <v>12.99</v>
      </c>
      <c r="R532" t="s">
        <v>1205</v>
      </c>
      <c r="S532" t="s">
        <v>1206</v>
      </c>
      <c r="T532">
        <v>15</v>
      </c>
      <c r="U532" t="s">
        <v>1197</v>
      </c>
      <c r="W532" t="s">
        <v>1195</v>
      </c>
      <c r="AD532" t="s">
        <v>1198</v>
      </c>
      <c r="AG532" s="3">
        <v>45664</v>
      </c>
      <c r="AI532" t="s">
        <v>249</v>
      </c>
      <c r="AL532" t="s">
        <v>1663</v>
      </c>
      <c r="AM532" t="s">
        <v>1200</v>
      </c>
      <c r="AO532" t="s">
        <v>249</v>
      </c>
      <c r="AS532" t="s">
        <v>1201</v>
      </c>
      <c r="AT532" t="s">
        <v>1201</v>
      </c>
      <c r="AU532" t="s">
        <v>1201</v>
      </c>
      <c r="AV532" t="s">
        <v>1201</v>
      </c>
      <c r="AW532" t="s">
        <v>1202</v>
      </c>
      <c r="AZ532" t="s">
        <v>43</v>
      </c>
      <c r="BD532" t="s">
        <v>43</v>
      </c>
    </row>
    <row r="533" spans="1:56">
      <c r="A533" t="s">
        <v>1664</v>
      </c>
      <c r="B533" t="s">
        <v>45</v>
      </c>
      <c r="C533" t="s">
        <v>1188</v>
      </c>
      <c r="D533" t="s">
        <v>1438</v>
      </c>
      <c r="E533" t="s">
        <v>20</v>
      </c>
      <c r="F533" t="s">
        <v>1191</v>
      </c>
      <c r="G533" t="s">
        <v>1192</v>
      </c>
      <c r="H533" t="s">
        <v>1193</v>
      </c>
      <c r="I533">
        <v>152254</v>
      </c>
      <c r="K533" t="s">
        <v>1194</v>
      </c>
      <c r="Q533">
        <v>12.49</v>
      </c>
      <c r="R533" t="s">
        <v>1205</v>
      </c>
      <c r="S533" t="s">
        <v>1206</v>
      </c>
      <c r="T533">
        <v>23</v>
      </c>
      <c r="U533" t="s">
        <v>1197</v>
      </c>
      <c r="W533" t="s">
        <v>1195</v>
      </c>
      <c r="AD533" t="s">
        <v>1198</v>
      </c>
      <c r="AG533" s="3">
        <v>45664</v>
      </c>
      <c r="AI533" t="s">
        <v>1665</v>
      </c>
      <c r="AL533" t="s">
        <v>1291</v>
      </c>
      <c r="AM533" t="s">
        <v>1200</v>
      </c>
      <c r="AO533" t="s">
        <v>1665</v>
      </c>
      <c r="AS533" t="s">
        <v>1201</v>
      </c>
      <c r="AT533" t="s">
        <v>1201</v>
      </c>
      <c r="AU533" t="s">
        <v>1201</v>
      </c>
      <c r="AV533" t="s">
        <v>1201</v>
      </c>
      <c r="AW533" t="s">
        <v>1202</v>
      </c>
      <c r="AZ533" t="s">
        <v>43</v>
      </c>
      <c r="BD533" t="s">
        <v>43</v>
      </c>
    </row>
    <row r="534" spans="1:56">
      <c r="A534" t="s">
        <v>1664</v>
      </c>
      <c r="B534" t="s">
        <v>45</v>
      </c>
      <c r="C534" t="s">
        <v>1188</v>
      </c>
      <c r="D534" t="s">
        <v>1440</v>
      </c>
      <c r="E534" t="s">
        <v>20</v>
      </c>
      <c r="F534" t="s">
        <v>1191</v>
      </c>
      <c r="G534" t="s">
        <v>1192</v>
      </c>
      <c r="H534" t="s">
        <v>1193</v>
      </c>
      <c r="I534">
        <v>152256</v>
      </c>
      <c r="K534" t="s">
        <v>1194</v>
      </c>
      <c r="Q534">
        <v>12.55</v>
      </c>
      <c r="R534" t="s">
        <v>1205</v>
      </c>
      <c r="S534" t="s">
        <v>1206</v>
      </c>
      <c r="T534">
        <v>23</v>
      </c>
      <c r="U534" t="s">
        <v>1197</v>
      </c>
      <c r="W534" t="s">
        <v>1195</v>
      </c>
      <c r="AD534" t="s">
        <v>1198</v>
      </c>
      <c r="AG534" s="3">
        <v>45664</v>
      </c>
      <c r="AI534" t="s">
        <v>1665</v>
      </c>
      <c r="AL534" t="s">
        <v>1666</v>
      </c>
      <c r="AM534" t="s">
        <v>1200</v>
      </c>
      <c r="AO534" t="s">
        <v>1665</v>
      </c>
      <c r="AS534" t="s">
        <v>1201</v>
      </c>
      <c r="AT534" t="s">
        <v>1201</v>
      </c>
      <c r="AU534" t="s">
        <v>1201</v>
      </c>
      <c r="AV534" t="s">
        <v>1201</v>
      </c>
      <c r="AW534" t="s">
        <v>1202</v>
      </c>
      <c r="AZ534" t="s">
        <v>43</v>
      </c>
      <c r="BD534" t="s">
        <v>43</v>
      </c>
    </row>
    <row r="535" spans="1:56">
      <c r="A535" t="s">
        <v>1667</v>
      </c>
      <c r="B535" t="s">
        <v>49</v>
      </c>
      <c r="C535" t="s">
        <v>1188</v>
      </c>
      <c r="D535" t="s">
        <v>1335</v>
      </c>
      <c r="E535" t="s">
        <v>20</v>
      </c>
      <c r="F535" t="s">
        <v>1230</v>
      </c>
      <c r="G535" t="s">
        <v>1231</v>
      </c>
      <c r="H535" t="s">
        <v>1193</v>
      </c>
      <c r="I535">
        <v>152616</v>
      </c>
      <c r="K535" t="s">
        <v>1194</v>
      </c>
      <c r="Q535">
        <v>14.59</v>
      </c>
      <c r="R535" t="s">
        <v>1205</v>
      </c>
      <c r="S535" t="s">
        <v>1206</v>
      </c>
      <c r="T535">
        <v>3</v>
      </c>
      <c r="U535" t="s">
        <v>1197</v>
      </c>
      <c r="W535" t="s">
        <v>1195</v>
      </c>
      <c r="AD535" t="s">
        <v>1198</v>
      </c>
      <c r="AG535" s="3">
        <v>45664</v>
      </c>
      <c r="AI535" t="s">
        <v>1668</v>
      </c>
      <c r="AL535" t="s">
        <v>1252</v>
      </c>
      <c r="AM535" t="s">
        <v>1200</v>
      </c>
      <c r="AO535" t="s">
        <v>1668</v>
      </c>
      <c r="AS535" t="s">
        <v>1201</v>
      </c>
      <c r="AT535" t="s">
        <v>1201</v>
      </c>
      <c r="AU535" t="s">
        <v>1201</v>
      </c>
      <c r="AV535" t="s">
        <v>1201</v>
      </c>
      <c r="AW535" t="s">
        <v>1202</v>
      </c>
      <c r="AZ535" t="s">
        <v>43</v>
      </c>
      <c r="BD535" t="s">
        <v>43</v>
      </c>
    </row>
    <row r="536" spans="1:56">
      <c r="A536" t="s">
        <v>1669</v>
      </c>
      <c r="B536" t="s">
        <v>39</v>
      </c>
      <c r="C536" t="s">
        <v>1188</v>
      </c>
      <c r="D536" t="s">
        <v>1343</v>
      </c>
      <c r="E536" t="s">
        <v>20</v>
      </c>
      <c r="F536" t="s">
        <v>1230</v>
      </c>
      <c r="G536" t="s">
        <v>1231</v>
      </c>
      <c r="H536" t="s">
        <v>1193</v>
      </c>
      <c r="I536">
        <v>152584</v>
      </c>
      <c r="K536" t="s">
        <v>1194</v>
      </c>
      <c r="Q536">
        <v>12.99</v>
      </c>
      <c r="R536" t="s">
        <v>1205</v>
      </c>
      <c r="S536" t="s">
        <v>1206</v>
      </c>
      <c r="T536">
        <v>3</v>
      </c>
      <c r="U536" t="s">
        <v>1197</v>
      </c>
      <c r="W536" t="s">
        <v>1195</v>
      </c>
      <c r="AD536" t="s">
        <v>1198</v>
      </c>
      <c r="AG536" s="3">
        <v>45664</v>
      </c>
      <c r="AI536" t="s">
        <v>1668</v>
      </c>
      <c r="AL536" t="s">
        <v>1315</v>
      </c>
      <c r="AM536" t="s">
        <v>1200</v>
      </c>
      <c r="AO536" t="s">
        <v>1668</v>
      </c>
      <c r="AS536" t="s">
        <v>1201</v>
      </c>
      <c r="AT536" t="s">
        <v>1201</v>
      </c>
      <c r="AU536" t="s">
        <v>1201</v>
      </c>
      <c r="AV536" t="s">
        <v>1201</v>
      </c>
      <c r="AW536" t="s">
        <v>1202</v>
      </c>
      <c r="AZ536" t="s">
        <v>36</v>
      </c>
      <c r="BD536" t="s">
        <v>1455</v>
      </c>
    </row>
    <row r="537" spans="1:56">
      <c r="A537" t="s">
        <v>1669</v>
      </c>
      <c r="B537" t="s">
        <v>39</v>
      </c>
      <c r="C537" t="s">
        <v>1188</v>
      </c>
      <c r="D537" t="s">
        <v>1347</v>
      </c>
      <c r="E537" t="s">
        <v>20</v>
      </c>
      <c r="F537" t="s">
        <v>1230</v>
      </c>
      <c r="G537" t="s">
        <v>1231</v>
      </c>
      <c r="H537" t="s">
        <v>1193</v>
      </c>
      <c r="I537">
        <v>152607</v>
      </c>
      <c r="K537" t="s">
        <v>1194</v>
      </c>
      <c r="Q537">
        <v>11.19</v>
      </c>
      <c r="R537" t="s">
        <v>1205</v>
      </c>
      <c r="S537" t="s">
        <v>1206</v>
      </c>
      <c r="T537">
        <v>3</v>
      </c>
      <c r="U537" t="s">
        <v>1197</v>
      </c>
      <c r="W537" t="s">
        <v>1195</v>
      </c>
      <c r="AD537" t="s">
        <v>1198</v>
      </c>
      <c r="AG537" s="3">
        <v>45664</v>
      </c>
      <c r="AI537" t="s">
        <v>1668</v>
      </c>
      <c r="AL537" t="s">
        <v>1315</v>
      </c>
      <c r="AM537" t="s">
        <v>1200</v>
      </c>
      <c r="AO537" t="s">
        <v>1668</v>
      </c>
      <c r="AS537" t="s">
        <v>1201</v>
      </c>
      <c r="AT537" t="s">
        <v>1201</v>
      </c>
      <c r="AU537" t="s">
        <v>1201</v>
      </c>
      <c r="AV537" t="s">
        <v>1201</v>
      </c>
      <c r="AW537" t="s">
        <v>1202</v>
      </c>
      <c r="AZ537" t="s">
        <v>36</v>
      </c>
      <c r="BD537" t="s">
        <v>1455</v>
      </c>
    </row>
    <row r="538" spans="1:56">
      <c r="A538" t="s">
        <v>1669</v>
      </c>
      <c r="B538" t="s">
        <v>39</v>
      </c>
      <c r="C538" t="s">
        <v>1188</v>
      </c>
      <c r="D538" t="s">
        <v>1314</v>
      </c>
      <c r="E538" t="s">
        <v>20</v>
      </c>
      <c r="F538" t="s">
        <v>1230</v>
      </c>
      <c r="G538" t="s">
        <v>1231</v>
      </c>
      <c r="H538" t="s">
        <v>1193</v>
      </c>
      <c r="I538">
        <v>152625</v>
      </c>
      <c r="K538" t="s">
        <v>1194</v>
      </c>
      <c r="Q538">
        <v>16.29</v>
      </c>
      <c r="R538" t="s">
        <v>1205</v>
      </c>
      <c r="S538" t="s">
        <v>1206</v>
      </c>
      <c r="T538">
        <v>3</v>
      </c>
      <c r="U538" t="s">
        <v>1197</v>
      </c>
      <c r="W538" t="s">
        <v>1195</v>
      </c>
      <c r="AD538" t="s">
        <v>1198</v>
      </c>
      <c r="AG538" s="3">
        <v>45664</v>
      </c>
      <c r="AI538" t="s">
        <v>1668</v>
      </c>
      <c r="AL538" t="s">
        <v>1346</v>
      </c>
      <c r="AM538" t="s">
        <v>1200</v>
      </c>
      <c r="AO538" t="s">
        <v>1668</v>
      </c>
      <c r="AS538" t="s">
        <v>1201</v>
      </c>
      <c r="AT538" t="s">
        <v>1201</v>
      </c>
      <c r="AU538" t="s">
        <v>1201</v>
      </c>
      <c r="AV538" t="s">
        <v>1201</v>
      </c>
      <c r="AW538" t="s">
        <v>1202</v>
      </c>
      <c r="AZ538" t="s">
        <v>36</v>
      </c>
      <c r="BD538" t="s">
        <v>1455</v>
      </c>
    </row>
    <row r="539" spans="1:56">
      <c r="A539" t="s">
        <v>1670</v>
      </c>
      <c r="B539" t="s">
        <v>358</v>
      </c>
      <c r="C539" t="s">
        <v>1188</v>
      </c>
      <c r="D539" t="s">
        <v>1527</v>
      </c>
      <c r="E539" t="s">
        <v>20</v>
      </c>
      <c r="F539" t="s">
        <v>1230</v>
      </c>
      <c r="G539" t="s">
        <v>1231</v>
      </c>
      <c r="H539" t="s">
        <v>1193</v>
      </c>
      <c r="I539">
        <v>152593</v>
      </c>
      <c r="K539" t="s">
        <v>1194</v>
      </c>
      <c r="Q539">
        <v>6.49</v>
      </c>
      <c r="R539" t="s">
        <v>1205</v>
      </c>
      <c r="S539" t="s">
        <v>1206</v>
      </c>
      <c r="T539">
        <v>3</v>
      </c>
      <c r="U539" t="s">
        <v>1197</v>
      </c>
      <c r="W539" t="s">
        <v>1195</v>
      </c>
      <c r="AD539" t="s">
        <v>1198</v>
      </c>
      <c r="AG539" s="3">
        <v>45664</v>
      </c>
      <c r="AI539" t="s">
        <v>1668</v>
      </c>
      <c r="AL539" t="s">
        <v>1383</v>
      </c>
      <c r="AM539" t="s">
        <v>1200</v>
      </c>
      <c r="AO539" t="s">
        <v>1668</v>
      </c>
      <c r="AS539" t="s">
        <v>1201</v>
      </c>
      <c r="AT539" t="s">
        <v>1201</v>
      </c>
      <c r="AU539" t="s">
        <v>1201</v>
      </c>
      <c r="AV539" t="s">
        <v>1201</v>
      </c>
      <c r="AW539" t="s">
        <v>1202</v>
      </c>
      <c r="AZ539" t="s">
        <v>43</v>
      </c>
      <c r="BD539" t="s">
        <v>43</v>
      </c>
    </row>
    <row r="540" spans="1:56">
      <c r="A540" t="s">
        <v>1670</v>
      </c>
      <c r="B540" t="s">
        <v>358</v>
      </c>
      <c r="C540" t="s">
        <v>1188</v>
      </c>
      <c r="D540" t="s">
        <v>1523</v>
      </c>
      <c r="E540" t="s">
        <v>20</v>
      </c>
      <c r="F540" t="s">
        <v>1230</v>
      </c>
      <c r="G540" t="s">
        <v>1231</v>
      </c>
      <c r="H540" t="s">
        <v>1193</v>
      </c>
      <c r="I540">
        <v>152599</v>
      </c>
      <c r="K540" t="s">
        <v>1194</v>
      </c>
      <c r="Q540">
        <v>6.99</v>
      </c>
      <c r="R540" t="s">
        <v>1205</v>
      </c>
      <c r="S540" t="s">
        <v>1206</v>
      </c>
      <c r="T540">
        <v>3</v>
      </c>
      <c r="U540" t="s">
        <v>1197</v>
      </c>
      <c r="W540" t="s">
        <v>1195</v>
      </c>
      <c r="AD540" t="s">
        <v>1198</v>
      </c>
      <c r="AG540" s="3">
        <v>45664</v>
      </c>
      <c r="AI540" t="s">
        <v>1668</v>
      </c>
      <c r="AL540" t="s">
        <v>1385</v>
      </c>
      <c r="AM540" t="s">
        <v>1200</v>
      </c>
      <c r="AO540" t="s">
        <v>1668</v>
      </c>
      <c r="AS540" t="s">
        <v>1201</v>
      </c>
      <c r="AT540" t="s">
        <v>1201</v>
      </c>
      <c r="AU540" t="s">
        <v>1201</v>
      </c>
      <c r="AV540" t="s">
        <v>1201</v>
      </c>
      <c r="AW540" t="s">
        <v>1202</v>
      </c>
      <c r="AZ540" t="s">
        <v>43</v>
      </c>
      <c r="BD540" t="s">
        <v>43</v>
      </c>
    </row>
    <row r="541" spans="1:56">
      <c r="A541" t="s">
        <v>1670</v>
      </c>
      <c r="B541" t="s">
        <v>358</v>
      </c>
      <c r="C541" t="s">
        <v>1188</v>
      </c>
      <c r="D541" t="s">
        <v>1518</v>
      </c>
      <c r="E541" t="s">
        <v>20</v>
      </c>
      <c r="F541" t="s">
        <v>1230</v>
      </c>
      <c r="G541" t="s">
        <v>1231</v>
      </c>
      <c r="H541" t="s">
        <v>1193</v>
      </c>
      <c r="I541">
        <v>152595</v>
      </c>
      <c r="K541" t="s">
        <v>1194</v>
      </c>
      <c r="Q541">
        <v>6.99</v>
      </c>
      <c r="R541" t="s">
        <v>1205</v>
      </c>
      <c r="S541" t="s">
        <v>1206</v>
      </c>
      <c r="T541">
        <v>3</v>
      </c>
      <c r="U541" t="s">
        <v>1197</v>
      </c>
      <c r="W541" t="s">
        <v>1195</v>
      </c>
      <c r="AD541" t="s">
        <v>1198</v>
      </c>
      <c r="AG541" s="3">
        <v>45664</v>
      </c>
      <c r="AI541" t="s">
        <v>1668</v>
      </c>
      <c r="AL541" t="s">
        <v>1378</v>
      </c>
      <c r="AM541" t="s">
        <v>1200</v>
      </c>
      <c r="AO541" t="s">
        <v>1668</v>
      </c>
      <c r="AS541" t="s">
        <v>1201</v>
      </c>
      <c r="AT541" t="s">
        <v>1201</v>
      </c>
      <c r="AU541" t="s">
        <v>1201</v>
      </c>
      <c r="AV541" t="s">
        <v>1201</v>
      </c>
      <c r="AW541" t="s">
        <v>1202</v>
      </c>
      <c r="AZ541" t="s">
        <v>43</v>
      </c>
      <c r="BD541" t="s">
        <v>43</v>
      </c>
    </row>
    <row r="542" spans="1:56">
      <c r="A542" t="s">
        <v>1670</v>
      </c>
      <c r="B542" t="s">
        <v>358</v>
      </c>
      <c r="C542" t="s">
        <v>1188</v>
      </c>
      <c r="D542" t="s">
        <v>1522</v>
      </c>
      <c r="E542" t="s">
        <v>20</v>
      </c>
      <c r="F542" t="s">
        <v>1230</v>
      </c>
      <c r="G542" t="s">
        <v>1231</v>
      </c>
      <c r="H542" t="s">
        <v>1193</v>
      </c>
      <c r="I542">
        <v>152586</v>
      </c>
      <c r="K542" t="s">
        <v>1194</v>
      </c>
      <c r="Q542">
        <v>6.29</v>
      </c>
      <c r="R542" t="s">
        <v>1205</v>
      </c>
      <c r="S542" t="s">
        <v>1206</v>
      </c>
      <c r="T542">
        <v>3</v>
      </c>
      <c r="U542" t="s">
        <v>1197</v>
      </c>
      <c r="W542" t="s">
        <v>1195</v>
      </c>
      <c r="AD542" t="s">
        <v>1198</v>
      </c>
      <c r="AG542" s="3">
        <v>45664</v>
      </c>
      <c r="AI542" t="s">
        <v>1668</v>
      </c>
      <c r="AL542" t="s">
        <v>1249</v>
      </c>
      <c r="AM542" t="s">
        <v>1200</v>
      </c>
      <c r="AO542" t="s">
        <v>1668</v>
      </c>
      <c r="AS542" t="s">
        <v>1201</v>
      </c>
      <c r="AT542" t="s">
        <v>1201</v>
      </c>
      <c r="AU542" t="s">
        <v>1201</v>
      </c>
      <c r="AV542" t="s">
        <v>1201</v>
      </c>
      <c r="AW542" t="s">
        <v>1202</v>
      </c>
      <c r="AZ542" t="s">
        <v>43</v>
      </c>
      <c r="BD542" t="s">
        <v>43</v>
      </c>
    </row>
    <row r="543" spans="1:56">
      <c r="A543" t="s">
        <v>1670</v>
      </c>
      <c r="B543" t="s">
        <v>358</v>
      </c>
      <c r="C543" t="s">
        <v>1188</v>
      </c>
      <c r="D543" t="s">
        <v>1516</v>
      </c>
      <c r="E543" t="s">
        <v>20</v>
      </c>
      <c r="F543" t="s">
        <v>1230</v>
      </c>
      <c r="G543" t="s">
        <v>1231</v>
      </c>
      <c r="H543" t="s">
        <v>1193</v>
      </c>
      <c r="I543">
        <v>152603</v>
      </c>
      <c r="K543" t="s">
        <v>1194</v>
      </c>
      <c r="Q543">
        <v>6.99</v>
      </c>
      <c r="R543" t="s">
        <v>1205</v>
      </c>
      <c r="S543" t="s">
        <v>1206</v>
      </c>
      <c r="T543">
        <v>3</v>
      </c>
      <c r="U543" t="s">
        <v>1197</v>
      </c>
      <c r="W543" t="s">
        <v>1195</v>
      </c>
      <c r="AD543" t="s">
        <v>1198</v>
      </c>
      <c r="AG543" s="3">
        <v>45664</v>
      </c>
      <c r="AI543" t="s">
        <v>1668</v>
      </c>
      <c r="AL543" t="s">
        <v>1247</v>
      </c>
      <c r="AM543" t="s">
        <v>1200</v>
      </c>
      <c r="AO543" t="s">
        <v>1668</v>
      </c>
      <c r="AS543" t="s">
        <v>1201</v>
      </c>
      <c r="AT543" t="s">
        <v>1201</v>
      </c>
      <c r="AU543" t="s">
        <v>1201</v>
      </c>
      <c r="AV543" t="s">
        <v>1201</v>
      </c>
      <c r="AW543" t="s">
        <v>1202</v>
      </c>
      <c r="AZ543" t="s">
        <v>43</v>
      </c>
      <c r="BD543" t="s">
        <v>43</v>
      </c>
    </row>
    <row r="544" spans="1:56">
      <c r="A544" t="s">
        <v>1670</v>
      </c>
      <c r="B544" t="s">
        <v>358</v>
      </c>
      <c r="C544" t="s">
        <v>1188</v>
      </c>
      <c r="D544" t="s">
        <v>1525</v>
      </c>
      <c r="E544" t="s">
        <v>20</v>
      </c>
      <c r="F544" t="s">
        <v>1230</v>
      </c>
      <c r="G544" t="s">
        <v>1231</v>
      </c>
      <c r="H544" t="s">
        <v>1193</v>
      </c>
      <c r="I544">
        <v>152588</v>
      </c>
      <c r="K544" t="s">
        <v>1194</v>
      </c>
      <c r="Q544">
        <v>6.29</v>
      </c>
      <c r="R544" t="s">
        <v>1205</v>
      </c>
      <c r="S544" t="s">
        <v>1206</v>
      </c>
      <c r="T544">
        <v>3</v>
      </c>
      <c r="U544" t="s">
        <v>1197</v>
      </c>
      <c r="W544" t="s">
        <v>1195</v>
      </c>
      <c r="AD544" t="s">
        <v>1198</v>
      </c>
      <c r="AG544" s="3">
        <v>45664</v>
      </c>
      <c r="AI544" t="s">
        <v>1668</v>
      </c>
      <c r="AL544" t="s">
        <v>1572</v>
      </c>
      <c r="AM544" t="s">
        <v>1200</v>
      </c>
      <c r="AO544" t="s">
        <v>1668</v>
      </c>
      <c r="AS544" t="s">
        <v>1201</v>
      </c>
      <c r="AT544" t="s">
        <v>1201</v>
      </c>
      <c r="AU544" t="s">
        <v>1201</v>
      </c>
      <c r="AV544" t="s">
        <v>1201</v>
      </c>
      <c r="AW544" t="s">
        <v>1202</v>
      </c>
      <c r="AZ544" t="s">
        <v>43</v>
      </c>
      <c r="BD544" t="s">
        <v>43</v>
      </c>
    </row>
    <row r="545" spans="1:56">
      <c r="A545" t="s">
        <v>1670</v>
      </c>
      <c r="B545" t="s">
        <v>358</v>
      </c>
      <c r="C545" t="s">
        <v>1188</v>
      </c>
      <c r="D545" t="s">
        <v>1520</v>
      </c>
      <c r="E545" t="s">
        <v>20</v>
      </c>
      <c r="F545" t="s">
        <v>1230</v>
      </c>
      <c r="G545" t="s">
        <v>1231</v>
      </c>
      <c r="H545" t="s">
        <v>1193</v>
      </c>
      <c r="I545">
        <v>152600</v>
      </c>
      <c r="K545" t="s">
        <v>1194</v>
      </c>
      <c r="Q545">
        <v>6.09</v>
      </c>
      <c r="R545" t="s">
        <v>1205</v>
      </c>
      <c r="S545" t="s">
        <v>1206</v>
      </c>
      <c r="T545">
        <v>3</v>
      </c>
      <c r="U545" t="s">
        <v>1197</v>
      </c>
      <c r="W545" t="s">
        <v>1195</v>
      </c>
      <c r="AD545" t="s">
        <v>1198</v>
      </c>
      <c r="AG545" s="3">
        <v>45664</v>
      </c>
      <c r="AI545" t="s">
        <v>1668</v>
      </c>
      <c r="AL545" t="s">
        <v>1249</v>
      </c>
      <c r="AM545" t="s">
        <v>1200</v>
      </c>
      <c r="AO545" t="s">
        <v>1668</v>
      </c>
      <c r="AS545" t="s">
        <v>1201</v>
      </c>
      <c r="AT545" t="s">
        <v>1201</v>
      </c>
      <c r="AU545" t="s">
        <v>1201</v>
      </c>
      <c r="AV545" t="s">
        <v>1201</v>
      </c>
      <c r="AW545" t="s">
        <v>1202</v>
      </c>
      <c r="AZ545" t="s">
        <v>43</v>
      </c>
      <c r="BD545" t="s">
        <v>43</v>
      </c>
    </row>
    <row r="546" spans="1:56">
      <c r="A546" t="s">
        <v>1671</v>
      </c>
      <c r="B546" t="s">
        <v>55</v>
      </c>
      <c r="C546" t="s">
        <v>1188</v>
      </c>
      <c r="D546" t="s">
        <v>1350</v>
      </c>
      <c r="E546" t="s">
        <v>20</v>
      </c>
      <c r="F546" t="s">
        <v>1191</v>
      </c>
      <c r="G546" t="s">
        <v>1192</v>
      </c>
      <c r="H546" t="s">
        <v>1193</v>
      </c>
      <c r="I546">
        <v>152161</v>
      </c>
      <c r="K546" t="s">
        <v>1194</v>
      </c>
      <c r="Q546">
        <v>9.99</v>
      </c>
      <c r="R546" t="s">
        <v>1205</v>
      </c>
      <c r="S546" t="s">
        <v>1206</v>
      </c>
      <c r="T546">
        <v>4</v>
      </c>
      <c r="U546" t="s">
        <v>1197</v>
      </c>
      <c r="W546" t="s">
        <v>1195</v>
      </c>
      <c r="AD546" t="s">
        <v>1198</v>
      </c>
      <c r="AG546" s="3">
        <v>45664</v>
      </c>
      <c r="AI546" t="s">
        <v>1672</v>
      </c>
      <c r="AL546" t="s">
        <v>1422</v>
      </c>
      <c r="AM546" t="s">
        <v>1200</v>
      </c>
      <c r="AO546" t="s">
        <v>1672</v>
      </c>
      <c r="AS546" t="s">
        <v>1201</v>
      </c>
      <c r="AT546" t="s">
        <v>1201</v>
      </c>
      <c r="AU546" t="s">
        <v>1201</v>
      </c>
      <c r="AV546" t="s">
        <v>1201</v>
      </c>
      <c r="AW546" t="s">
        <v>1202</v>
      </c>
      <c r="AZ546" t="s">
        <v>36</v>
      </c>
      <c r="BD546" t="s">
        <v>1455</v>
      </c>
    </row>
    <row r="547" spans="1:56">
      <c r="A547" t="s">
        <v>1671</v>
      </c>
      <c r="B547" t="s">
        <v>55</v>
      </c>
      <c r="C547" t="s">
        <v>1188</v>
      </c>
      <c r="D547" t="s">
        <v>291</v>
      </c>
      <c r="E547" t="s">
        <v>20</v>
      </c>
      <c r="F547" t="s">
        <v>1191</v>
      </c>
      <c r="G547" t="s">
        <v>1192</v>
      </c>
      <c r="H547" t="s">
        <v>1193</v>
      </c>
      <c r="I547">
        <v>152611</v>
      </c>
      <c r="K547" t="s">
        <v>1194</v>
      </c>
      <c r="Q547">
        <v>8.89</v>
      </c>
      <c r="R547" t="s">
        <v>1205</v>
      </c>
      <c r="S547" t="s">
        <v>1206</v>
      </c>
      <c r="T547">
        <v>4</v>
      </c>
      <c r="U547" t="s">
        <v>1197</v>
      </c>
      <c r="W547" t="s">
        <v>1195</v>
      </c>
      <c r="AD547" t="s">
        <v>1198</v>
      </c>
      <c r="AG547" s="3">
        <v>45664</v>
      </c>
      <c r="AI547" t="s">
        <v>1672</v>
      </c>
      <c r="AL547" t="s">
        <v>1413</v>
      </c>
      <c r="AM547" t="s">
        <v>1200</v>
      </c>
      <c r="AO547" t="s">
        <v>1672</v>
      </c>
      <c r="AS547" t="s">
        <v>1201</v>
      </c>
      <c r="AT547" t="s">
        <v>1201</v>
      </c>
      <c r="AU547" t="s">
        <v>1201</v>
      </c>
      <c r="AV547" t="s">
        <v>1201</v>
      </c>
      <c r="AW547" t="s">
        <v>1202</v>
      </c>
      <c r="AZ547" t="s">
        <v>36</v>
      </c>
      <c r="BD547" t="s">
        <v>1455</v>
      </c>
    </row>
    <row r="548" spans="1:56">
      <c r="A548" t="s">
        <v>1671</v>
      </c>
      <c r="B548" t="s">
        <v>55</v>
      </c>
      <c r="C548" t="s">
        <v>1188</v>
      </c>
      <c r="D548" t="s">
        <v>277</v>
      </c>
      <c r="E548" t="s">
        <v>20</v>
      </c>
      <c r="F548" t="s">
        <v>1191</v>
      </c>
      <c r="G548" t="s">
        <v>1192</v>
      </c>
      <c r="H548" t="s">
        <v>1193</v>
      </c>
      <c r="I548">
        <v>152160</v>
      </c>
      <c r="K548" t="s">
        <v>1194</v>
      </c>
      <c r="Q548">
        <v>9.7899999999999991</v>
      </c>
      <c r="R548" t="s">
        <v>1205</v>
      </c>
      <c r="S548" t="s">
        <v>1206</v>
      </c>
      <c r="T548">
        <v>4</v>
      </c>
      <c r="U548" t="s">
        <v>1197</v>
      </c>
      <c r="W548" t="s">
        <v>1195</v>
      </c>
      <c r="AD548" t="s">
        <v>1198</v>
      </c>
      <c r="AG548" s="3">
        <v>45664</v>
      </c>
      <c r="AI548" t="s">
        <v>1672</v>
      </c>
      <c r="AL548" t="s">
        <v>1412</v>
      </c>
      <c r="AM548" t="s">
        <v>1200</v>
      </c>
      <c r="AO548" t="s">
        <v>1672</v>
      </c>
      <c r="AS548" t="s">
        <v>1201</v>
      </c>
      <c r="AT548" t="s">
        <v>1201</v>
      </c>
      <c r="AU548" t="s">
        <v>1201</v>
      </c>
      <c r="AV548" t="s">
        <v>1201</v>
      </c>
      <c r="AW548" t="s">
        <v>1202</v>
      </c>
      <c r="AZ548" t="s">
        <v>36</v>
      </c>
      <c r="BD548" t="s">
        <v>1455</v>
      </c>
    </row>
    <row r="549" spans="1:56">
      <c r="A549" t="s">
        <v>1671</v>
      </c>
      <c r="B549" t="s">
        <v>55</v>
      </c>
      <c r="C549" t="s">
        <v>1188</v>
      </c>
      <c r="D549" t="s">
        <v>1355</v>
      </c>
      <c r="E549" t="s">
        <v>20</v>
      </c>
      <c r="F549" t="s">
        <v>1191</v>
      </c>
      <c r="G549" t="s">
        <v>1192</v>
      </c>
      <c r="H549" t="s">
        <v>1193</v>
      </c>
      <c r="I549">
        <v>152624</v>
      </c>
      <c r="K549" t="s">
        <v>1194</v>
      </c>
      <c r="Q549">
        <v>10.99</v>
      </c>
      <c r="R549" t="s">
        <v>1205</v>
      </c>
      <c r="S549" t="s">
        <v>1206</v>
      </c>
      <c r="T549">
        <v>4</v>
      </c>
      <c r="U549" t="s">
        <v>1197</v>
      </c>
      <c r="W549" t="s">
        <v>1195</v>
      </c>
      <c r="AD549" t="s">
        <v>1198</v>
      </c>
      <c r="AG549" s="3">
        <v>45664</v>
      </c>
      <c r="AI549" t="s">
        <v>1672</v>
      </c>
      <c r="AL549" t="s">
        <v>1291</v>
      </c>
      <c r="AM549" t="s">
        <v>1200</v>
      </c>
      <c r="AO549" t="s">
        <v>1672</v>
      </c>
      <c r="AS549" t="s">
        <v>1201</v>
      </c>
      <c r="AT549" t="s">
        <v>1201</v>
      </c>
      <c r="AU549" t="s">
        <v>1201</v>
      </c>
      <c r="AV549" t="s">
        <v>1201</v>
      </c>
      <c r="AW549" t="s">
        <v>1202</v>
      </c>
      <c r="AZ549" t="s">
        <v>36</v>
      </c>
      <c r="BD549" t="s">
        <v>1455</v>
      </c>
    </row>
    <row r="550" spans="1:56">
      <c r="A550" t="s">
        <v>1671</v>
      </c>
      <c r="B550" t="s">
        <v>55</v>
      </c>
      <c r="C550" t="s">
        <v>1188</v>
      </c>
      <c r="D550" t="s">
        <v>1358</v>
      </c>
      <c r="E550" t="s">
        <v>20</v>
      </c>
      <c r="F550" t="s">
        <v>1191</v>
      </c>
      <c r="G550" t="s">
        <v>1192</v>
      </c>
      <c r="H550" t="s">
        <v>1193</v>
      </c>
      <c r="I550">
        <v>152159</v>
      </c>
      <c r="K550" t="s">
        <v>1194</v>
      </c>
      <c r="Q550">
        <v>9.8000000000000007</v>
      </c>
      <c r="R550" t="s">
        <v>1205</v>
      </c>
      <c r="S550" t="s">
        <v>1206</v>
      </c>
      <c r="T550">
        <v>4</v>
      </c>
      <c r="U550" t="s">
        <v>1197</v>
      </c>
      <c r="W550" t="s">
        <v>1195</v>
      </c>
      <c r="AD550" t="s">
        <v>1198</v>
      </c>
      <c r="AG550" s="3">
        <v>45664</v>
      </c>
      <c r="AI550" t="s">
        <v>1672</v>
      </c>
      <c r="AL550" t="s">
        <v>1383</v>
      </c>
      <c r="AM550" t="s">
        <v>1200</v>
      </c>
      <c r="AO550" t="s">
        <v>1672</v>
      </c>
      <c r="AS550" t="s">
        <v>1201</v>
      </c>
      <c r="AT550" t="s">
        <v>1201</v>
      </c>
      <c r="AU550" t="s">
        <v>1201</v>
      </c>
      <c r="AV550" t="s">
        <v>1201</v>
      </c>
      <c r="AW550" t="s">
        <v>1202</v>
      </c>
      <c r="AZ550" t="s">
        <v>36</v>
      </c>
      <c r="BD550" t="s">
        <v>1455</v>
      </c>
    </row>
    <row r="551" spans="1:56">
      <c r="A551" t="s">
        <v>1671</v>
      </c>
      <c r="B551" t="s">
        <v>55</v>
      </c>
      <c r="C551" t="s">
        <v>1188</v>
      </c>
      <c r="D551" t="s">
        <v>1360</v>
      </c>
      <c r="E551" t="s">
        <v>20</v>
      </c>
      <c r="F551" t="s">
        <v>1191</v>
      </c>
      <c r="G551" t="s">
        <v>1192</v>
      </c>
      <c r="H551" t="s">
        <v>1193</v>
      </c>
      <c r="I551">
        <v>152158</v>
      </c>
      <c r="K551" t="s">
        <v>1194</v>
      </c>
      <c r="Q551">
        <v>8.7899999999999991</v>
      </c>
      <c r="R551" t="s">
        <v>1205</v>
      </c>
      <c r="S551" t="s">
        <v>1206</v>
      </c>
      <c r="T551">
        <v>4</v>
      </c>
      <c r="U551" t="s">
        <v>1197</v>
      </c>
      <c r="W551" t="s">
        <v>1195</v>
      </c>
      <c r="AD551" t="s">
        <v>1198</v>
      </c>
      <c r="AG551" s="3">
        <v>45664</v>
      </c>
      <c r="AI551" t="s">
        <v>1672</v>
      </c>
      <c r="AL551" t="s">
        <v>1249</v>
      </c>
      <c r="AM551" t="s">
        <v>1200</v>
      </c>
      <c r="AO551" t="s">
        <v>1672</v>
      </c>
      <c r="AS551" t="s">
        <v>1201</v>
      </c>
      <c r="AT551" t="s">
        <v>1201</v>
      </c>
      <c r="AU551" t="s">
        <v>1201</v>
      </c>
      <c r="AV551" t="s">
        <v>1201</v>
      </c>
      <c r="AW551" t="s">
        <v>1202</v>
      </c>
      <c r="AZ551" t="s">
        <v>36</v>
      </c>
      <c r="BD551" t="s">
        <v>1455</v>
      </c>
    </row>
    <row r="552" spans="1:56">
      <c r="A552" t="s">
        <v>1671</v>
      </c>
      <c r="B552" t="s">
        <v>55</v>
      </c>
      <c r="C552" t="s">
        <v>1188</v>
      </c>
      <c r="D552" t="s">
        <v>1352</v>
      </c>
      <c r="E552" t="s">
        <v>20</v>
      </c>
      <c r="F552" t="s">
        <v>1191</v>
      </c>
      <c r="G552" t="s">
        <v>1192</v>
      </c>
      <c r="H552" t="s">
        <v>1193</v>
      </c>
      <c r="I552">
        <v>152162</v>
      </c>
      <c r="K552" t="s">
        <v>1194</v>
      </c>
      <c r="Q552">
        <v>9.69</v>
      </c>
      <c r="R552" t="s">
        <v>1205</v>
      </c>
      <c r="S552" t="s">
        <v>1206</v>
      </c>
      <c r="T552">
        <v>4</v>
      </c>
      <c r="U552" t="s">
        <v>1197</v>
      </c>
      <c r="W552" t="s">
        <v>1195</v>
      </c>
      <c r="AD552" t="s">
        <v>1198</v>
      </c>
      <c r="AG552" s="3">
        <v>45664</v>
      </c>
      <c r="AI552" t="s">
        <v>1672</v>
      </c>
      <c r="AL552" t="s">
        <v>1639</v>
      </c>
      <c r="AM552" t="s">
        <v>1200</v>
      </c>
      <c r="AO552" t="s">
        <v>1672</v>
      </c>
      <c r="AS552" t="s">
        <v>1201</v>
      </c>
      <c r="AT552" t="s">
        <v>1201</v>
      </c>
      <c r="AU552" t="s">
        <v>1201</v>
      </c>
      <c r="AV552" t="s">
        <v>1201</v>
      </c>
      <c r="AW552" t="s">
        <v>1202</v>
      </c>
      <c r="AZ552" t="s">
        <v>36</v>
      </c>
      <c r="BD552" t="s">
        <v>1455</v>
      </c>
    </row>
    <row r="553" spans="1:56">
      <c r="A553" t="s">
        <v>1673</v>
      </c>
      <c r="B553" t="s">
        <v>39</v>
      </c>
      <c r="C553" t="s">
        <v>1188</v>
      </c>
      <c r="D553" t="s">
        <v>1317</v>
      </c>
      <c r="E553" t="s">
        <v>1190</v>
      </c>
      <c r="F553" t="s">
        <v>1191</v>
      </c>
      <c r="G553" t="s">
        <v>1192</v>
      </c>
      <c r="H553" t="s">
        <v>1193</v>
      </c>
      <c r="I553">
        <v>147647</v>
      </c>
      <c r="K553" t="s">
        <v>1194</v>
      </c>
      <c r="Q553">
        <v>61.9</v>
      </c>
      <c r="R553" t="s">
        <v>1205</v>
      </c>
      <c r="S553" t="s">
        <v>1196</v>
      </c>
      <c r="T553">
        <v>6</v>
      </c>
      <c r="U553" t="s">
        <v>1197</v>
      </c>
      <c r="W553" t="s">
        <v>1195</v>
      </c>
      <c r="AD553" t="s">
        <v>1198</v>
      </c>
      <c r="AG553" s="3">
        <v>45664</v>
      </c>
      <c r="AI553" t="s">
        <v>372</v>
      </c>
      <c r="AL553" t="s">
        <v>1346</v>
      </c>
      <c r="AM553" t="s">
        <v>1200</v>
      </c>
      <c r="AO553" t="s">
        <v>372</v>
      </c>
      <c r="AS553" t="s">
        <v>1201</v>
      </c>
      <c r="AT553" t="s">
        <v>1201</v>
      </c>
      <c r="AU553" t="s">
        <v>1201</v>
      </c>
      <c r="AV553" t="s">
        <v>1201</v>
      </c>
      <c r="AW553" t="s">
        <v>1202</v>
      </c>
      <c r="AZ553" t="s">
        <v>50</v>
      </c>
      <c r="BD553" t="s">
        <v>50</v>
      </c>
    </row>
    <row r="554" spans="1:56">
      <c r="A554" t="s">
        <v>1673</v>
      </c>
      <c r="B554" t="s">
        <v>39</v>
      </c>
      <c r="C554" t="s">
        <v>1188</v>
      </c>
      <c r="D554" t="s">
        <v>1314</v>
      </c>
      <c r="E554" t="s">
        <v>1190</v>
      </c>
      <c r="F554" t="s">
        <v>1191</v>
      </c>
      <c r="G554" t="s">
        <v>1192</v>
      </c>
      <c r="H554" t="s">
        <v>1193</v>
      </c>
      <c r="I554">
        <v>147642</v>
      </c>
      <c r="K554" t="s">
        <v>1194</v>
      </c>
      <c r="Q554">
        <v>59.9</v>
      </c>
      <c r="R554" t="s">
        <v>1205</v>
      </c>
      <c r="S554" t="s">
        <v>1196</v>
      </c>
      <c r="T554">
        <v>6</v>
      </c>
      <c r="U554" t="s">
        <v>1197</v>
      </c>
      <c r="W554" t="s">
        <v>1195</v>
      </c>
      <c r="AD554" t="s">
        <v>1198</v>
      </c>
      <c r="AG554" s="3">
        <v>45664</v>
      </c>
      <c r="AI554" t="s">
        <v>372</v>
      </c>
      <c r="AL554" t="s">
        <v>1346</v>
      </c>
      <c r="AM554" t="s">
        <v>1200</v>
      </c>
      <c r="AO554" t="s">
        <v>372</v>
      </c>
      <c r="AS554" t="s">
        <v>1201</v>
      </c>
      <c r="AT554" t="s">
        <v>1201</v>
      </c>
      <c r="AU554" t="s">
        <v>1201</v>
      </c>
      <c r="AV554" t="s">
        <v>1201</v>
      </c>
      <c r="AW554" t="s">
        <v>1202</v>
      </c>
      <c r="AZ554" t="s">
        <v>50</v>
      </c>
      <c r="BD554" t="s">
        <v>50</v>
      </c>
    </row>
    <row r="555" spans="1:56">
      <c r="A555" t="s">
        <v>1673</v>
      </c>
      <c r="B555" t="s">
        <v>39</v>
      </c>
      <c r="C555" t="s">
        <v>1188</v>
      </c>
      <c r="D555" t="s">
        <v>1319</v>
      </c>
      <c r="E555" t="s">
        <v>1190</v>
      </c>
      <c r="F555" t="s">
        <v>1191</v>
      </c>
      <c r="G555" t="s">
        <v>1192</v>
      </c>
      <c r="H555" t="s">
        <v>1193</v>
      </c>
      <c r="I555">
        <v>147634</v>
      </c>
      <c r="K555" t="s">
        <v>1194</v>
      </c>
      <c r="Q555">
        <v>57.9</v>
      </c>
      <c r="R555" t="s">
        <v>1205</v>
      </c>
      <c r="S555" t="s">
        <v>1196</v>
      </c>
      <c r="T555">
        <v>6</v>
      </c>
      <c r="U555" t="s">
        <v>1197</v>
      </c>
      <c r="W555" t="s">
        <v>1195</v>
      </c>
      <c r="AD555" t="s">
        <v>1198</v>
      </c>
      <c r="AG555" s="3">
        <v>45664</v>
      </c>
      <c r="AI555" t="s">
        <v>372</v>
      </c>
      <c r="AL555" t="s">
        <v>1346</v>
      </c>
      <c r="AM555" t="s">
        <v>1200</v>
      </c>
      <c r="AO555" t="s">
        <v>372</v>
      </c>
      <c r="AS555" t="s">
        <v>1201</v>
      </c>
      <c r="AT555" t="s">
        <v>1201</v>
      </c>
      <c r="AU555" t="s">
        <v>1201</v>
      </c>
      <c r="AV555" t="s">
        <v>1201</v>
      </c>
      <c r="AW555" t="s">
        <v>1202</v>
      </c>
      <c r="AZ555" t="s">
        <v>50</v>
      </c>
      <c r="BD555" t="s">
        <v>50</v>
      </c>
    </row>
    <row r="556" spans="1:56">
      <c r="A556" t="s">
        <v>1674</v>
      </c>
      <c r="B556" t="s">
        <v>358</v>
      </c>
      <c r="C556" t="s">
        <v>1188</v>
      </c>
      <c r="D556" t="s">
        <v>1520</v>
      </c>
      <c r="E556" t="s">
        <v>20</v>
      </c>
      <c r="F556" t="s">
        <v>1191</v>
      </c>
      <c r="G556" t="s">
        <v>1192</v>
      </c>
      <c r="H556" t="s">
        <v>1193</v>
      </c>
      <c r="I556">
        <v>147606</v>
      </c>
      <c r="K556" t="s">
        <v>1194</v>
      </c>
      <c r="Q556">
        <v>6.59</v>
      </c>
      <c r="R556" t="s">
        <v>1205</v>
      </c>
      <c r="S556" t="s">
        <v>1206</v>
      </c>
      <c r="T556">
        <v>6</v>
      </c>
      <c r="U556" t="s">
        <v>1197</v>
      </c>
      <c r="W556" t="s">
        <v>1195</v>
      </c>
      <c r="AD556" t="s">
        <v>1198</v>
      </c>
      <c r="AG556" s="3">
        <v>45664</v>
      </c>
      <c r="AI556" t="s">
        <v>372</v>
      </c>
      <c r="AL556" t="s">
        <v>1422</v>
      </c>
      <c r="AM556" t="s">
        <v>1200</v>
      </c>
      <c r="AO556" t="s">
        <v>372</v>
      </c>
      <c r="AS556" t="s">
        <v>1201</v>
      </c>
      <c r="AT556" t="s">
        <v>1201</v>
      </c>
      <c r="AU556" t="s">
        <v>1201</v>
      </c>
      <c r="AV556" t="s">
        <v>1201</v>
      </c>
      <c r="AW556" t="s">
        <v>1202</v>
      </c>
      <c r="AZ556" t="s">
        <v>43</v>
      </c>
      <c r="BD556" t="s">
        <v>43</v>
      </c>
    </row>
    <row r="557" spans="1:56">
      <c r="A557" t="s">
        <v>1674</v>
      </c>
      <c r="B557" t="s">
        <v>358</v>
      </c>
      <c r="C557" t="s">
        <v>1188</v>
      </c>
      <c r="D557" t="s">
        <v>1518</v>
      </c>
      <c r="E557" t="s">
        <v>20</v>
      </c>
      <c r="F557" t="s">
        <v>1191</v>
      </c>
      <c r="G557" t="s">
        <v>1192</v>
      </c>
      <c r="H557" t="s">
        <v>1193</v>
      </c>
      <c r="I557">
        <v>147609</v>
      </c>
      <c r="K557" t="s">
        <v>1194</v>
      </c>
      <c r="Q557">
        <v>7.49</v>
      </c>
      <c r="R557" t="s">
        <v>1205</v>
      </c>
      <c r="S557" t="s">
        <v>1206</v>
      </c>
      <c r="T557">
        <v>6</v>
      </c>
      <c r="U557" t="s">
        <v>1197</v>
      </c>
      <c r="W557" t="s">
        <v>1195</v>
      </c>
      <c r="AD557" t="s">
        <v>1198</v>
      </c>
      <c r="AG557" s="3">
        <v>45664</v>
      </c>
      <c r="AI557" t="s">
        <v>372</v>
      </c>
      <c r="AL557" t="s">
        <v>1383</v>
      </c>
      <c r="AM557" t="s">
        <v>1200</v>
      </c>
      <c r="AO557" t="s">
        <v>372</v>
      </c>
      <c r="AS557" t="s">
        <v>1201</v>
      </c>
      <c r="AT557" t="s">
        <v>1201</v>
      </c>
      <c r="AU557" t="s">
        <v>1201</v>
      </c>
      <c r="AV557" t="s">
        <v>1201</v>
      </c>
      <c r="AW557" t="s">
        <v>1202</v>
      </c>
      <c r="AZ557" t="s">
        <v>43</v>
      </c>
      <c r="BD557" t="s">
        <v>43</v>
      </c>
    </row>
    <row r="558" spans="1:56">
      <c r="A558" t="s">
        <v>1674</v>
      </c>
      <c r="B558" t="s">
        <v>358</v>
      </c>
      <c r="C558" t="s">
        <v>1188</v>
      </c>
      <c r="D558" t="s">
        <v>1522</v>
      </c>
      <c r="E558" t="s">
        <v>20</v>
      </c>
      <c r="F558" t="s">
        <v>1191</v>
      </c>
      <c r="G558" t="s">
        <v>1192</v>
      </c>
      <c r="H558" t="s">
        <v>1193</v>
      </c>
      <c r="I558">
        <v>148164</v>
      </c>
      <c r="K558" t="s">
        <v>1194</v>
      </c>
      <c r="Q558">
        <v>7.19</v>
      </c>
      <c r="R558" t="s">
        <v>1205</v>
      </c>
      <c r="S558" t="s">
        <v>1206</v>
      </c>
      <c r="T558">
        <v>6</v>
      </c>
      <c r="U558" t="s">
        <v>1197</v>
      </c>
      <c r="W558" t="s">
        <v>1195</v>
      </c>
      <c r="AD558" t="s">
        <v>1198</v>
      </c>
      <c r="AG558" s="3">
        <v>45664</v>
      </c>
      <c r="AI558" t="s">
        <v>372</v>
      </c>
      <c r="AL558" t="s">
        <v>1412</v>
      </c>
      <c r="AM558" t="s">
        <v>1200</v>
      </c>
      <c r="AO558" t="s">
        <v>372</v>
      </c>
      <c r="AS558" t="s">
        <v>1201</v>
      </c>
      <c r="AT558" t="s">
        <v>1201</v>
      </c>
      <c r="AU558" t="s">
        <v>1201</v>
      </c>
      <c r="AV558" t="s">
        <v>1201</v>
      </c>
      <c r="AW558" t="s">
        <v>1202</v>
      </c>
      <c r="AZ558" t="s">
        <v>43</v>
      </c>
      <c r="BD558" t="s">
        <v>43</v>
      </c>
    </row>
    <row r="559" spans="1:56">
      <c r="A559" t="s">
        <v>1674</v>
      </c>
      <c r="B559" t="s">
        <v>358</v>
      </c>
      <c r="C559" t="s">
        <v>1188</v>
      </c>
      <c r="D559" t="s">
        <v>1527</v>
      </c>
      <c r="E559" t="s">
        <v>20</v>
      </c>
      <c r="F559" t="s">
        <v>1191</v>
      </c>
      <c r="G559" t="s">
        <v>1192</v>
      </c>
      <c r="H559" t="s">
        <v>1193</v>
      </c>
      <c r="I559">
        <v>147602</v>
      </c>
      <c r="K559" t="s">
        <v>1194</v>
      </c>
      <c r="Q559">
        <v>7.39</v>
      </c>
      <c r="R559" t="s">
        <v>1205</v>
      </c>
      <c r="S559" t="s">
        <v>1206</v>
      </c>
      <c r="T559">
        <v>6</v>
      </c>
      <c r="U559" t="s">
        <v>1197</v>
      </c>
      <c r="W559" t="s">
        <v>1195</v>
      </c>
      <c r="AD559" t="s">
        <v>1198</v>
      </c>
      <c r="AG559" s="3">
        <v>45664</v>
      </c>
      <c r="AI559" t="s">
        <v>372</v>
      </c>
      <c r="AL559" t="s">
        <v>1378</v>
      </c>
      <c r="AM559" t="s">
        <v>1200</v>
      </c>
      <c r="AO559" t="s">
        <v>372</v>
      </c>
      <c r="AS559" t="s">
        <v>1201</v>
      </c>
      <c r="AT559" t="s">
        <v>1201</v>
      </c>
      <c r="AU559" t="s">
        <v>1201</v>
      </c>
      <c r="AV559" t="s">
        <v>1201</v>
      </c>
      <c r="AW559" t="s">
        <v>1202</v>
      </c>
      <c r="AZ559" t="s">
        <v>43</v>
      </c>
      <c r="BD559" t="s">
        <v>43</v>
      </c>
    </row>
    <row r="560" spans="1:56">
      <c r="A560" t="s">
        <v>1674</v>
      </c>
      <c r="B560" t="s">
        <v>358</v>
      </c>
      <c r="C560" t="s">
        <v>1188</v>
      </c>
      <c r="D560" t="s">
        <v>1516</v>
      </c>
      <c r="E560" t="s">
        <v>20</v>
      </c>
      <c r="F560" t="s">
        <v>1191</v>
      </c>
      <c r="G560" t="s">
        <v>1192</v>
      </c>
      <c r="H560" t="s">
        <v>1193</v>
      </c>
      <c r="I560">
        <v>148417</v>
      </c>
      <c r="K560" t="s">
        <v>1194</v>
      </c>
      <c r="Q560">
        <v>7.49</v>
      </c>
      <c r="R560" t="s">
        <v>1205</v>
      </c>
      <c r="S560" t="s">
        <v>1206</v>
      </c>
      <c r="T560">
        <v>6</v>
      </c>
      <c r="U560" t="s">
        <v>1197</v>
      </c>
      <c r="W560" t="s">
        <v>1195</v>
      </c>
      <c r="AD560" t="s">
        <v>1198</v>
      </c>
      <c r="AG560" s="3">
        <v>45664</v>
      </c>
      <c r="AI560" t="s">
        <v>372</v>
      </c>
      <c r="AL560" t="s">
        <v>1380</v>
      </c>
      <c r="AM560" t="s">
        <v>1200</v>
      </c>
      <c r="AO560" t="s">
        <v>372</v>
      </c>
      <c r="AS560" t="s">
        <v>1201</v>
      </c>
      <c r="AT560" t="s">
        <v>1201</v>
      </c>
      <c r="AU560" t="s">
        <v>1201</v>
      </c>
      <c r="AV560" t="s">
        <v>1201</v>
      </c>
      <c r="AW560" t="s">
        <v>1202</v>
      </c>
      <c r="AZ560" t="s">
        <v>43</v>
      </c>
      <c r="BD560" t="s">
        <v>43</v>
      </c>
    </row>
    <row r="561" spans="1:56">
      <c r="A561" t="s">
        <v>1674</v>
      </c>
      <c r="B561" t="s">
        <v>358</v>
      </c>
      <c r="C561" t="s">
        <v>1188</v>
      </c>
      <c r="D561" t="s">
        <v>1523</v>
      </c>
      <c r="E561" t="s">
        <v>20</v>
      </c>
      <c r="F561" t="s">
        <v>1191</v>
      </c>
      <c r="G561" t="s">
        <v>1192</v>
      </c>
      <c r="H561" t="s">
        <v>1193</v>
      </c>
      <c r="I561">
        <v>148593</v>
      </c>
      <c r="K561" t="s">
        <v>1194</v>
      </c>
      <c r="Q561">
        <v>7.49</v>
      </c>
      <c r="R561" t="s">
        <v>1205</v>
      </c>
      <c r="S561" t="s">
        <v>1206</v>
      </c>
      <c r="T561">
        <v>6</v>
      </c>
      <c r="U561" t="s">
        <v>1197</v>
      </c>
      <c r="W561" t="s">
        <v>1195</v>
      </c>
      <c r="AD561" t="s">
        <v>1198</v>
      </c>
      <c r="AG561" s="3">
        <v>45664</v>
      </c>
      <c r="AI561" t="s">
        <v>372</v>
      </c>
      <c r="AL561" t="s">
        <v>1371</v>
      </c>
      <c r="AM561" t="s">
        <v>1200</v>
      </c>
      <c r="AO561" t="s">
        <v>372</v>
      </c>
      <c r="AS561" t="s">
        <v>1201</v>
      </c>
      <c r="AT561" t="s">
        <v>1201</v>
      </c>
      <c r="AU561" t="s">
        <v>1201</v>
      </c>
      <c r="AV561" t="s">
        <v>1201</v>
      </c>
      <c r="AW561" t="s">
        <v>1202</v>
      </c>
      <c r="AZ561" t="s">
        <v>43</v>
      </c>
      <c r="BD561" t="s">
        <v>43</v>
      </c>
    </row>
    <row r="562" spans="1:56">
      <c r="A562" t="s">
        <v>1674</v>
      </c>
      <c r="B562" t="s">
        <v>358</v>
      </c>
      <c r="C562" t="s">
        <v>1188</v>
      </c>
      <c r="D562" t="s">
        <v>1525</v>
      </c>
      <c r="E562" t="s">
        <v>20</v>
      </c>
      <c r="F562" t="s">
        <v>1191</v>
      </c>
      <c r="G562" t="s">
        <v>1192</v>
      </c>
      <c r="H562" t="s">
        <v>1193</v>
      </c>
      <c r="I562">
        <v>148178</v>
      </c>
      <c r="K562" t="s">
        <v>1194</v>
      </c>
      <c r="Q562">
        <v>7.19</v>
      </c>
      <c r="R562" t="s">
        <v>1205</v>
      </c>
      <c r="S562" t="s">
        <v>1206</v>
      </c>
      <c r="T562">
        <v>6</v>
      </c>
      <c r="U562" t="s">
        <v>1197</v>
      </c>
      <c r="W562" t="s">
        <v>1195</v>
      </c>
      <c r="AD562" t="s">
        <v>1198</v>
      </c>
      <c r="AG562" s="3">
        <v>45664</v>
      </c>
      <c r="AI562" t="s">
        <v>372</v>
      </c>
      <c r="AL562" t="s">
        <v>1371</v>
      </c>
      <c r="AM562" t="s">
        <v>1200</v>
      </c>
      <c r="AO562" t="s">
        <v>372</v>
      </c>
      <c r="AS562" t="s">
        <v>1201</v>
      </c>
      <c r="AT562" t="s">
        <v>1201</v>
      </c>
      <c r="AU562" t="s">
        <v>1201</v>
      </c>
      <c r="AV562" t="s">
        <v>1201</v>
      </c>
      <c r="AW562" t="s">
        <v>1202</v>
      </c>
      <c r="AZ562" t="s">
        <v>43</v>
      </c>
      <c r="BD562" t="s">
        <v>43</v>
      </c>
    </row>
    <row r="563" spans="1:56">
      <c r="A563" t="s">
        <v>1674</v>
      </c>
      <c r="B563" t="s">
        <v>358</v>
      </c>
      <c r="C563" t="s">
        <v>1188</v>
      </c>
      <c r="D563" t="s">
        <v>1519</v>
      </c>
      <c r="E563" t="s">
        <v>1190</v>
      </c>
      <c r="F563" t="s">
        <v>1191</v>
      </c>
      <c r="G563" t="s">
        <v>1192</v>
      </c>
      <c r="H563" t="s">
        <v>1193</v>
      </c>
      <c r="I563">
        <v>149953</v>
      </c>
      <c r="K563" t="s">
        <v>1194</v>
      </c>
      <c r="Q563">
        <v>5.19</v>
      </c>
      <c r="R563" t="s">
        <v>1195</v>
      </c>
      <c r="S563" t="s">
        <v>1223</v>
      </c>
      <c r="T563">
        <v>6</v>
      </c>
      <c r="U563" t="s">
        <v>1197</v>
      </c>
      <c r="W563" t="s">
        <v>1195</v>
      </c>
      <c r="AD563" t="s">
        <v>1198</v>
      </c>
      <c r="AG563" s="3">
        <v>45664</v>
      </c>
      <c r="AI563" t="s">
        <v>372</v>
      </c>
      <c r="AL563" t="s">
        <v>1421</v>
      </c>
      <c r="AM563" t="s">
        <v>1200</v>
      </c>
      <c r="AO563" t="s">
        <v>372</v>
      </c>
      <c r="AS563" t="s">
        <v>1201</v>
      </c>
      <c r="AT563" t="s">
        <v>1201</v>
      </c>
      <c r="AU563" t="s">
        <v>1201</v>
      </c>
      <c r="AV563" t="s">
        <v>1201</v>
      </c>
      <c r="AW563" t="s">
        <v>1202</v>
      </c>
      <c r="AZ563" t="s">
        <v>50</v>
      </c>
      <c r="BD563" t="s">
        <v>50</v>
      </c>
    </row>
    <row r="564" spans="1:56">
      <c r="A564" t="s">
        <v>1675</v>
      </c>
      <c r="B564" t="s">
        <v>55</v>
      </c>
      <c r="C564" t="s">
        <v>1188</v>
      </c>
      <c r="D564" t="s">
        <v>1350</v>
      </c>
      <c r="E564" t="s">
        <v>20</v>
      </c>
      <c r="F564" t="s">
        <v>1191</v>
      </c>
      <c r="G564" t="s">
        <v>1192</v>
      </c>
      <c r="H564" t="s">
        <v>1193</v>
      </c>
      <c r="I564">
        <v>147582</v>
      </c>
      <c r="K564" t="s">
        <v>1194</v>
      </c>
      <c r="Q564">
        <v>9.89</v>
      </c>
      <c r="R564" t="s">
        <v>1205</v>
      </c>
      <c r="S564" t="s">
        <v>1206</v>
      </c>
      <c r="T564">
        <v>6</v>
      </c>
      <c r="U564" t="s">
        <v>1197</v>
      </c>
      <c r="W564" t="s">
        <v>1195</v>
      </c>
      <c r="AD564" t="s">
        <v>1198</v>
      </c>
      <c r="AG564" s="3">
        <v>45664</v>
      </c>
      <c r="AI564" t="s">
        <v>372</v>
      </c>
      <c r="AL564" t="s">
        <v>1365</v>
      </c>
      <c r="AM564" t="s">
        <v>1200</v>
      </c>
      <c r="AO564" t="s">
        <v>372</v>
      </c>
      <c r="AS564" t="s">
        <v>1201</v>
      </c>
      <c r="AT564" t="s">
        <v>1201</v>
      </c>
      <c r="AU564" t="s">
        <v>1201</v>
      </c>
      <c r="AV564" t="s">
        <v>1201</v>
      </c>
      <c r="AW564" t="s">
        <v>1202</v>
      </c>
      <c r="AZ564" t="s">
        <v>36</v>
      </c>
      <c r="BD564" t="s">
        <v>1455</v>
      </c>
    </row>
    <row r="565" spans="1:56">
      <c r="A565" t="s">
        <v>1675</v>
      </c>
      <c r="B565" t="s">
        <v>55</v>
      </c>
      <c r="C565" t="s">
        <v>1188</v>
      </c>
      <c r="D565" t="s">
        <v>1358</v>
      </c>
      <c r="E565" t="s">
        <v>20</v>
      </c>
      <c r="F565" t="s">
        <v>1191</v>
      </c>
      <c r="G565" t="s">
        <v>1192</v>
      </c>
      <c r="H565" t="s">
        <v>1193</v>
      </c>
      <c r="I565">
        <v>147663</v>
      </c>
      <c r="K565" t="s">
        <v>1194</v>
      </c>
      <c r="Q565">
        <v>9.9</v>
      </c>
      <c r="R565" t="s">
        <v>1205</v>
      </c>
      <c r="S565" t="s">
        <v>1206</v>
      </c>
      <c r="T565">
        <v>6</v>
      </c>
      <c r="U565" t="s">
        <v>1197</v>
      </c>
      <c r="W565" t="s">
        <v>1195</v>
      </c>
      <c r="AD565" t="s">
        <v>1198</v>
      </c>
      <c r="AG565" s="3">
        <v>45664</v>
      </c>
      <c r="AI565" t="s">
        <v>372</v>
      </c>
      <c r="AL565" t="s">
        <v>1381</v>
      </c>
      <c r="AM565" t="s">
        <v>1200</v>
      </c>
      <c r="AO565" t="s">
        <v>372</v>
      </c>
      <c r="AS565" t="s">
        <v>1201</v>
      </c>
      <c r="AT565" t="s">
        <v>1201</v>
      </c>
      <c r="AU565" t="s">
        <v>1201</v>
      </c>
      <c r="AV565" t="s">
        <v>1201</v>
      </c>
      <c r="AW565" t="s">
        <v>1202</v>
      </c>
      <c r="AZ565" t="s">
        <v>36</v>
      </c>
      <c r="BD565" t="s">
        <v>1455</v>
      </c>
    </row>
    <row r="566" spans="1:56">
      <c r="A566" t="s">
        <v>1675</v>
      </c>
      <c r="B566" t="s">
        <v>55</v>
      </c>
      <c r="C566" t="s">
        <v>1188</v>
      </c>
      <c r="D566" t="s">
        <v>1360</v>
      </c>
      <c r="E566" t="s">
        <v>20</v>
      </c>
      <c r="F566" t="s">
        <v>1191</v>
      </c>
      <c r="G566" t="s">
        <v>1192</v>
      </c>
      <c r="H566" t="s">
        <v>1193</v>
      </c>
      <c r="I566">
        <v>147661</v>
      </c>
      <c r="K566" t="s">
        <v>1194</v>
      </c>
      <c r="Q566">
        <v>8.59</v>
      </c>
      <c r="R566" t="s">
        <v>1205</v>
      </c>
      <c r="S566" t="s">
        <v>1206</v>
      </c>
      <c r="T566">
        <v>6</v>
      </c>
      <c r="U566" t="s">
        <v>1197</v>
      </c>
      <c r="W566" t="s">
        <v>1195</v>
      </c>
      <c r="AD566" t="s">
        <v>1198</v>
      </c>
      <c r="AG566" s="3">
        <v>45664</v>
      </c>
      <c r="AI566" t="s">
        <v>372</v>
      </c>
      <c r="AL566" t="s">
        <v>1365</v>
      </c>
      <c r="AM566" t="s">
        <v>1200</v>
      </c>
      <c r="AO566" t="s">
        <v>372</v>
      </c>
      <c r="AS566" t="s">
        <v>1201</v>
      </c>
      <c r="AT566" t="s">
        <v>1201</v>
      </c>
      <c r="AU566" t="s">
        <v>1201</v>
      </c>
      <c r="AV566" t="s">
        <v>1201</v>
      </c>
      <c r="AW566" t="s">
        <v>1202</v>
      </c>
      <c r="AZ566" t="s">
        <v>36</v>
      </c>
      <c r="BD566" t="s">
        <v>1455</v>
      </c>
    </row>
    <row r="567" spans="1:56">
      <c r="A567" t="s">
        <v>1675</v>
      </c>
      <c r="B567" t="s">
        <v>55</v>
      </c>
      <c r="C567" t="s">
        <v>1188</v>
      </c>
      <c r="D567" t="s">
        <v>277</v>
      </c>
      <c r="E567" t="s">
        <v>20</v>
      </c>
      <c r="F567" t="s">
        <v>1191</v>
      </c>
      <c r="G567" t="s">
        <v>1192</v>
      </c>
      <c r="H567" t="s">
        <v>1193</v>
      </c>
      <c r="I567">
        <v>147665</v>
      </c>
      <c r="K567" t="s">
        <v>1194</v>
      </c>
      <c r="Q567">
        <v>9.59</v>
      </c>
      <c r="R567" t="s">
        <v>1205</v>
      </c>
      <c r="S567" t="s">
        <v>1206</v>
      </c>
      <c r="T567">
        <v>6</v>
      </c>
      <c r="U567" t="s">
        <v>1197</v>
      </c>
      <c r="W567" t="s">
        <v>1195</v>
      </c>
      <c r="AD567" t="s">
        <v>1198</v>
      </c>
      <c r="AG567" s="3">
        <v>45664</v>
      </c>
      <c r="AI567" t="s">
        <v>372</v>
      </c>
      <c r="AL567" t="s">
        <v>1247</v>
      </c>
      <c r="AM567" t="s">
        <v>1200</v>
      </c>
      <c r="AO567" t="s">
        <v>372</v>
      </c>
      <c r="AS567" t="s">
        <v>1201</v>
      </c>
      <c r="AT567" t="s">
        <v>1201</v>
      </c>
      <c r="AU567" t="s">
        <v>1201</v>
      </c>
      <c r="AV567" t="s">
        <v>1201</v>
      </c>
      <c r="AW567" t="s">
        <v>1202</v>
      </c>
      <c r="AZ567" t="s">
        <v>36</v>
      </c>
      <c r="BD567" t="s">
        <v>1455</v>
      </c>
    </row>
    <row r="568" spans="1:56">
      <c r="A568" t="s">
        <v>1675</v>
      </c>
      <c r="B568" t="s">
        <v>55</v>
      </c>
      <c r="C568" t="s">
        <v>1188</v>
      </c>
      <c r="D568" t="s">
        <v>1476</v>
      </c>
      <c r="E568" t="s">
        <v>1190</v>
      </c>
      <c r="F568" t="s">
        <v>1191</v>
      </c>
      <c r="G568" t="s">
        <v>1192</v>
      </c>
      <c r="H568" t="s">
        <v>1193</v>
      </c>
      <c r="I568">
        <v>147568</v>
      </c>
      <c r="K568" t="s">
        <v>1194</v>
      </c>
      <c r="Q568">
        <v>55</v>
      </c>
      <c r="R568" t="s">
        <v>1205</v>
      </c>
      <c r="S568" t="s">
        <v>1216</v>
      </c>
      <c r="T568">
        <v>6</v>
      </c>
      <c r="U568" t="s">
        <v>1197</v>
      </c>
      <c r="W568" t="s">
        <v>1195</v>
      </c>
      <c r="AD568" t="s">
        <v>1198</v>
      </c>
      <c r="AG568" s="3">
        <v>45664</v>
      </c>
      <c r="AI568" t="s">
        <v>372</v>
      </c>
      <c r="AL568" t="s">
        <v>1365</v>
      </c>
      <c r="AM568" t="s">
        <v>1200</v>
      </c>
      <c r="AO568" t="s">
        <v>372</v>
      </c>
      <c r="AS568" t="s">
        <v>1201</v>
      </c>
      <c r="AT568" t="s">
        <v>1201</v>
      </c>
      <c r="AU568" t="s">
        <v>1201</v>
      </c>
      <c r="AV568" t="s">
        <v>1201</v>
      </c>
      <c r="AW568" t="s">
        <v>1202</v>
      </c>
      <c r="AZ568" t="s">
        <v>50</v>
      </c>
      <c r="BD568" t="s">
        <v>50</v>
      </c>
    </row>
    <row r="569" spans="1:56">
      <c r="A569" t="s">
        <v>1675</v>
      </c>
      <c r="B569" t="s">
        <v>55</v>
      </c>
      <c r="C569" t="s">
        <v>1188</v>
      </c>
      <c r="D569" t="s">
        <v>1352</v>
      </c>
      <c r="E569" t="s">
        <v>20</v>
      </c>
      <c r="F569" t="s">
        <v>1191</v>
      </c>
      <c r="G569" t="s">
        <v>1192</v>
      </c>
      <c r="H569" t="s">
        <v>1193</v>
      </c>
      <c r="I569">
        <v>147666</v>
      </c>
      <c r="K569" t="s">
        <v>1194</v>
      </c>
      <c r="Q569">
        <v>9.7899999999999991</v>
      </c>
      <c r="R569" t="s">
        <v>1205</v>
      </c>
      <c r="S569" t="s">
        <v>1206</v>
      </c>
      <c r="T569">
        <v>6</v>
      </c>
      <c r="U569" t="s">
        <v>1197</v>
      </c>
      <c r="W569" t="s">
        <v>1195</v>
      </c>
      <c r="AD569" t="s">
        <v>1198</v>
      </c>
      <c r="AG569" s="3">
        <v>45664</v>
      </c>
      <c r="AI569" t="s">
        <v>372</v>
      </c>
      <c r="AL569" t="s">
        <v>1378</v>
      </c>
      <c r="AM569" t="s">
        <v>1200</v>
      </c>
      <c r="AO569" t="s">
        <v>372</v>
      </c>
      <c r="AS569" t="s">
        <v>1201</v>
      </c>
      <c r="AT569" t="s">
        <v>1201</v>
      </c>
      <c r="AU569" t="s">
        <v>1201</v>
      </c>
      <c r="AV569" t="s">
        <v>1201</v>
      </c>
      <c r="AW569" t="s">
        <v>1202</v>
      </c>
      <c r="AZ569" t="s">
        <v>36</v>
      </c>
      <c r="BD569" t="s">
        <v>1455</v>
      </c>
    </row>
    <row r="570" spans="1:56">
      <c r="A570" t="s">
        <v>1676</v>
      </c>
      <c r="B570" t="s">
        <v>49</v>
      </c>
      <c r="C570" t="s">
        <v>1188</v>
      </c>
      <c r="D570" t="s">
        <v>1335</v>
      </c>
      <c r="E570" t="s">
        <v>20</v>
      </c>
      <c r="F570" t="s">
        <v>1230</v>
      </c>
      <c r="G570" t="s">
        <v>1231</v>
      </c>
      <c r="H570" t="s">
        <v>1193</v>
      </c>
      <c r="I570">
        <v>152619</v>
      </c>
      <c r="K570" t="s">
        <v>1194</v>
      </c>
      <c r="Q570">
        <v>14.89</v>
      </c>
      <c r="R570" t="s">
        <v>1205</v>
      </c>
      <c r="S570" t="s">
        <v>1206</v>
      </c>
      <c r="T570">
        <v>8</v>
      </c>
      <c r="U570" t="s">
        <v>1197</v>
      </c>
      <c r="W570" t="s">
        <v>1195</v>
      </c>
      <c r="AD570" t="s">
        <v>1198</v>
      </c>
      <c r="AG570" s="3">
        <v>45664</v>
      </c>
      <c r="AI570" t="s">
        <v>1677</v>
      </c>
      <c r="AL570" t="s">
        <v>1252</v>
      </c>
      <c r="AM570" t="s">
        <v>1200</v>
      </c>
      <c r="AO570" t="s">
        <v>1677</v>
      </c>
      <c r="AS570" t="s">
        <v>1201</v>
      </c>
      <c r="AT570" t="s">
        <v>1201</v>
      </c>
      <c r="AU570" t="s">
        <v>1201</v>
      </c>
      <c r="AV570" t="s">
        <v>1201</v>
      </c>
      <c r="AW570" t="s">
        <v>1202</v>
      </c>
      <c r="AZ570" t="s">
        <v>43</v>
      </c>
      <c r="BD570" t="s">
        <v>43</v>
      </c>
    </row>
    <row r="571" spans="1:56">
      <c r="A571" t="s">
        <v>1678</v>
      </c>
      <c r="B571" t="s">
        <v>39</v>
      </c>
      <c r="C571" t="s">
        <v>1188</v>
      </c>
      <c r="D571" t="s">
        <v>1347</v>
      </c>
      <c r="E571" t="s">
        <v>20</v>
      </c>
      <c r="F571" t="s">
        <v>1230</v>
      </c>
      <c r="G571" t="s">
        <v>1231</v>
      </c>
      <c r="H571" t="s">
        <v>1193</v>
      </c>
      <c r="I571">
        <v>152608</v>
      </c>
      <c r="K571" t="s">
        <v>1194</v>
      </c>
      <c r="Q571">
        <v>11.99</v>
      </c>
      <c r="R571" t="s">
        <v>1205</v>
      </c>
      <c r="S571" t="s">
        <v>1206</v>
      </c>
      <c r="T571">
        <v>8</v>
      </c>
      <c r="U571" t="s">
        <v>1197</v>
      </c>
      <c r="W571" t="s">
        <v>1195</v>
      </c>
      <c r="AD571" t="s">
        <v>1198</v>
      </c>
      <c r="AG571" s="3">
        <v>45664</v>
      </c>
      <c r="AI571" t="s">
        <v>1677</v>
      </c>
      <c r="AL571" t="s">
        <v>1315</v>
      </c>
      <c r="AM571" t="s">
        <v>1200</v>
      </c>
      <c r="AO571" t="s">
        <v>1677</v>
      </c>
      <c r="AS571" t="s">
        <v>1201</v>
      </c>
      <c r="AT571" t="s">
        <v>1201</v>
      </c>
      <c r="AU571" t="s">
        <v>1201</v>
      </c>
      <c r="AV571" t="s">
        <v>1201</v>
      </c>
      <c r="AW571" t="s">
        <v>1202</v>
      </c>
      <c r="AZ571" t="s">
        <v>36</v>
      </c>
      <c r="BD571" t="s">
        <v>1455</v>
      </c>
    </row>
    <row r="572" spans="1:56">
      <c r="A572" t="s">
        <v>1678</v>
      </c>
      <c r="B572" t="s">
        <v>39</v>
      </c>
      <c r="C572" t="s">
        <v>1188</v>
      </c>
      <c r="D572" t="s">
        <v>1314</v>
      </c>
      <c r="E572" t="s">
        <v>20</v>
      </c>
      <c r="F572" t="s">
        <v>1230</v>
      </c>
      <c r="G572" t="s">
        <v>1231</v>
      </c>
      <c r="H572" t="s">
        <v>1193</v>
      </c>
      <c r="I572">
        <v>152626</v>
      </c>
      <c r="K572" t="s">
        <v>1194</v>
      </c>
      <c r="Q572">
        <v>14.59</v>
      </c>
      <c r="R572" t="s">
        <v>1205</v>
      </c>
      <c r="S572" t="s">
        <v>1206</v>
      </c>
      <c r="T572">
        <v>8</v>
      </c>
      <c r="U572" t="s">
        <v>1197</v>
      </c>
      <c r="W572" t="s">
        <v>1195</v>
      </c>
      <c r="AD572" t="s">
        <v>1198</v>
      </c>
      <c r="AG572" s="3">
        <v>45664</v>
      </c>
      <c r="AI572" t="s">
        <v>1677</v>
      </c>
      <c r="AL572" t="s">
        <v>1315</v>
      </c>
      <c r="AM572" t="s">
        <v>1200</v>
      </c>
      <c r="AO572" t="s">
        <v>1677</v>
      </c>
      <c r="AS572" t="s">
        <v>1201</v>
      </c>
      <c r="AT572" t="s">
        <v>1201</v>
      </c>
      <c r="AU572" t="s">
        <v>1201</v>
      </c>
      <c r="AV572" t="s">
        <v>1201</v>
      </c>
      <c r="AW572" t="s">
        <v>1202</v>
      </c>
      <c r="AZ572" t="s">
        <v>36</v>
      </c>
      <c r="BD572" t="s">
        <v>1455</v>
      </c>
    </row>
    <row r="573" spans="1:56">
      <c r="A573" t="s">
        <v>1678</v>
      </c>
      <c r="B573" t="s">
        <v>39</v>
      </c>
      <c r="C573" t="s">
        <v>1188</v>
      </c>
      <c r="D573" t="s">
        <v>1343</v>
      </c>
      <c r="E573" t="s">
        <v>20</v>
      </c>
      <c r="F573" t="s">
        <v>1230</v>
      </c>
      <c r="G573" t="s">
        <v>1231</v>
      </c>
      <c r="H573" t="s">
        <v>1193</v>
      </c>
      <c r="I573">
        <v>152585</v>
      </c>
      <c r="K573" t="s">
        <v>1194</v>
      </c>
      <c r="Q573">
        <v>13.99</v>
      </c>
      <c r="R573" t="s">
        <v>1205</v>
      </c>
      <c r="S573" t="s">
        <v>1206</v>
      </c>
      <c r="T573">
        <v>8</v>
      </c>
      <c r="U573" t="s">
        <v>1197</v>
      </c>
      <c r="W573" t="s">
        <v>1195</v>
      </c>
      <c r="AD573" t="s">
        <v>1198</v>
      </c>
      <c r="AG573" s="3">
        <v>45664</v>
      </c>
      <c r="AI573" t="s">
        <v>1677</v>
      </c>
      <c r="AL573" t="s">
        <v>1315</v>
      </c>
      <c r="AM573" t="s">
        <v>1200</v>
      </c>
      <c r="AO573" t="s">
        <v>1677</v>
      </c>
      <c r="AS573" t="s">
        <v>1201</v>
      </c>
      <c r="AT573" t="s">
        <v>1201</v>
      </c>
      <c r="AU573" t="s">
        <v>1201</v>
      </c>
      <c r="AV573" t="s">
        <v>1201</v>
      </c>
      <c r="AW573" t="s">
        <v>1202</v>
      </c>
      <c r="AZ573" t="s">
        <v>36</v>
      </c>
      <c r="BD573" t="s">
        <v>1455</v>
      </c>
    </row>
    <row r="574" spans="1:56">
      <c r="A574" t="s">
        <v>1679</v>
      </c>
      <c r="B574" t="s">
        <v>358</v>
      </c>
      <c r="C574" t="s">
        <v>1188</v>
      </c>
      <c r="D574" t="s">
        <v>1516</v>
      </c>
      <c r="E574" t="s">
        <v>20</v>
      </c>
      <c r="F574" t="s">
        <v>1230</v>
      </c>
      <c r="G574" t="s">
        <v>1231</v>
      </c>
      <c r="H574" t="s">
        <v>1193</v>
      </c>
      <c r="I574">
        <v>152605</v>
      </c>
      <c r="K574" t="s">
        <v>1194</v>
      </c>
      <c r="Q574">
        <v>7.89</v>
      </c>
      <c r="R574" t="s">
        <v>1205</v>
      </c>
      <c r="S574" t="s">
        <v>1206</v>
      </c>
      <c r="T574">
        <v>8</v>
      </c>
      <c r="U574" t="s">
        <v>1197</v>
      </c>
      <c r="W574" t="s">
        <v>1195</v>
      </c>
      <c r="AD574" t="s">
        <v>1198</v>
      </c>
      <c r="AG574" s="3">
        <v>45664</v>
      </c>
      <c r="AI574" t="s">
        <v>1677</v>
      </c>
      <c r="AL574" t="s">
        <v>1413</v>
      </c>
      <c r="AM574" t="s">
        <v>1200</v>
      </c>
      <c r="AO574" t="s">
        <v>1677</v>
      </c>
      <c r="AS574" t="s">
        <v>1201</v>
      </c>
      <c r="AT574" t="s">
        <v>1201</v>
      </c>
      <c r="AU574" t="s">
        <v>1201</v>
      </c>
      <c r="AV574" t="s">
        <v>1201</v>
      </c>
      <c r="AW574" t="s">
        <v>1202</v>
      </c>
      <c r="AZ574" t="s">
        <v>43</v>
      </c>
      <c r="BD574" t="s">
        <v>43</v>
      </c>
    </row>
    <row r="575" spans="1:56">
      <c r="A575" t="s">
        <v>1679</v>
      </c>
      <c r="B575" t="s">
        <v>358</v>
      </c>
      <c r="C575" t="s">
        <v>1188</v>
      </c>
      <c r="D575" t="s">
        <v>1523</v>
      </c>
      <c r="E575" t="s">
        <v>20</v>
      </c>
      <c r="F575" t="s">
        <v>1230</v>
      </c>
      <c r="G575" t="s">
        <v>1231</v>
      </c>
      <c r="H575" t="s">
        <v>1193</v>
      </c>
      <c r="I575">
        <v>152601</v>
      </c>
      <c r="K575" t="s">
        <v>1194</v>
      </c>
      <c r="Q575">
        <v>7.89</v>
      </c>
      <c r="R575" t="s">
        <v>1205</v>
      </c>
      <c r="S575" t="s">
        <v>1206</v>
      </c>
      <c r="T575">
        <v>8</v>
      </c>
      <c r="U575" t="s">
        <v>1197</v>
      </c>
      <c r="W575" t="s">
        <v>1195</v>
      </c>
      <c r="AD575" t="s">
        <v>1198</v>
      </c>
      <c r="AG575" s="3">
        <v>45664</v>
      </c>
      <c r="AI575" t="s">
        <v>1677</v>
      </c>
      <c r="AL575" t="s">
        <v>1385</v>
      </c>
      <c r="AM575" t="s">
        <v>1200</v>
      </c>
      <c r="AO575" t="s">
        <v>1677</v>
      </c>
      <c r="AS575" t="s">
        <v>1201</v>
      </c>
      <c r="AT575" t="s">
        <v>1201</v>
      </c>
      <c r="AU575" t="s">
        <v>1201</v>
      </c>
      <c r="AV575" t="s">
        <v>1201</v>
      </c>
      <c r="AW575" t="s">
        <v>1202</v>
      </c>
      <c r="AZ575" t="s">
        <v>43</v>
      </c>
      <c r="BD575" t="s">
        <v>43</v>
      </c>
    </row>
    <row r="576" spans="1:56">
      <c r="A576" t="s">
        <v>1679</v>
      </c>
      <c r="B576" t="s">
        <v>358</v>
      </c>
      <c r="C576" t="s">
        <v>1188</v>
      </c>
      <c r="D576" t="s">
        <v>1527</v>
      </c>
      <c r="E576" t="s">
        <v>20</v>
      </c>
      <c r="F576" t="s">
        <v>1230</v>
      </c>
      <c r="G576" t="s">
        <v>1231</v>
      </c>
      <c r="H576" t="s">
        <v>1193</v>
      </c>
      <c r="I576">
        <v>152594</v>
      </c>
      <c r="K576" t="s">
        <v>1194</v>
      </c>
      <c r="Q576">
        <v>7.39</v>
      </c>
      <c r="R576" t="s">
        <v>1205</v>
      </c>
      <c r="S576" t="s">
        <v>1206</v>
      </c>
      <c r="T576">
        <v>8</v>
      </c>
      <c r="U576" t="s">
        <v>1197</v>
      </c>
      <c r="W576" t="s">
        <v>1195</v>
      </c>
      <c r="AD576" t="s">
        <v>1198</v>
      </c>
      <c r="AG576" s="3">
        <v>45664</v>
      </c>
      <c r="AI576" t="s">
        <v>1677</v>
      </c>
      <c r="AL576" t="s">
        <v>1639</v>
      </c>
      <c r="AM576" t="s">
        <v>1200</v>
      </c>
      <c r="AO576" t="s">
        <v>1677</v>
      </c>
      <c r="AS576" t="s">
        <v>1201</v>
      </c>
      <c r="AT576" t="s">
        <v>1201</v>
      </c>
      <c r="AU576" t="s">
        <v>1201</v>
      </c>
      <c r="AV576" t="s">
        <v>1201</v>
      </c>
      <c r="AW576" t="s">
        <v>1202</v>
      </c>
      <c r="AZ576" t="s">
        <v>43</v>
      </c>
      <c r="BD576" t="s">
        <v>43</v>
      </c>
    </row>
    <row r="577" spans="1:56">
      <c r="A577" t="s">
        <v>1679</v>
      </c>
      <c r="B577" t="s">
        <v>358</v>
      </c>
      <c r="C577" t="s">
        <v>1188</v>
      </c>
      <c r="D577" t="s">
        <v>1518</v>
      </c>
      <c r="E577" t="s">
        <v>20</v>
      </c>
      <c r="F577" t="s">
        <v>1230</v>
      </c>
      <c r="G577" t="s">
        <v>1231</v>
      </c>
      <c r="H577" t="s">
        <v>1193</v>
      </c>
      <c r="I577">
        <v>152597</v>
      </c>
      <c r="K577" t="s">
        <v>1194</v>
      </c>
      <c r="Q577">
        <v>7.89</v>
      </c>
      <c r="R577" t="s">
        <v>1205</v>
      </c>
      <c r="S577" t="s">
        <v>1206</v>
      </c>
      <c r="T577">
        <v>8</v>
      </c>
      <c r="U577" t="s">
        <v>1197</v>
      </c>
      <c r="W577" t="s">
        <v>1195</v>
      </c>
      <c r="AD577" t="s">
        <v>1198</v>
      </c>
      <c r="AG577" s="3">
        <v>45664</v>
      </c>
      <c r="AI577" t="s">
        <v>1677</v>
      </c>
      <c r="AL577" t="s">
        <v>1639</v>
      </c>
      <c r="AM577" t="s">
        <v>1200</v>
      </c>
      <c r="AO577" t="s">
        <v>1677</v>
      </c>
      <c r="AS577" t="s">
        <v>1201</v>
      </c>
      <c r="AT577" t="s">
        <v>1201</v>
      </c>
      <c r="AU577" t="s">
        <v>1201</v>
      </c>
      <c r="AV577" t="s">
        <v>1201</v>
      </c>
      <c r="AW577" t="s">
        <v>1202</v>
      </c>
      <c r="AZ577" t="s">
        <v>43</v>
      </c>
      <c r="BD577" t="s">
        <v>43</v>
      </c>
    </row>
    <row r="578" spans="1:56">
      <c r="A578" t="s">
        <v>1679</v>
      </c>
      <c r="B578" t="s">
        <v>358</v>
      </c>
      <c r="C578" t="s">
        <v>1188</v>
      </c>
      <c r="D578" t="s">
        <v>1522</v>
      </c>
      <c r="E578" t="s">
        <v>20</v>
      </c>
      <c r="F578" t="s">
        <v>1230</v>
      </c>
      <c r="G578" t="s">
        <v>1231</v>
      </c>
      <c r="H578" t="s">
        <v>1193</v>
      </c>
      <c r="I578">
        <v>152587</v>
      </c>
      <c r="K578" t="s">
        <v>1194</v>
      </c>
      <c r="Q578">
        <v>7.69</v>
      </c>
      <c r="R578" t="s">
        <v>1205</v>
      </c>
      <c r="S578" t="s">
        <v>1206</v>
      </c>
      <c r="T578">
        <v>8</v>
      </c>
      <c r="U578" t="s">
        <v>1197</v>
      </c>
      <c r="W578" t="s">
        <v>1195</v>
      </c>
      <c r="AD578" t="s">
        <v>1198</v>
      </c>
      <c r="AG578" s="3">
        <v>45664</v>
      </c>
      <c r="AI578" t="s">
        <v>1677</v>
      </c>
      <c r="AL578" t="s">
        <v>1422</v>
      </c>
      <c r="AM578" t="s">
        <v>1200</v>
      </c>
      <c r="AO578" t="s">
        <v>1677</v>
      </c>
      <c r="AS578" t="s">
        <v>1201</v>
      </c>
      <c r="AT578" t="s">
        <v>1201</v>
      </c>
      <c r="AU578" t="s">
        <v>1201</v>
      </c>
      <c r="AV578" t="s">
        <v>1201</v>
      </c>
      <c r="AW578" t="s">
        <v>1202</v>
      </c>
      <c r="AZ578" t="s">
        <v>43</v>
      </c>
      <c r="BD578" t="s">
        <v>43</v>
      </c>
    </row>
    <row r="579" spans="1:56">
      <c r="A579" t="s">
        <v>1679</v>
      </c>
      <c r="B579" t="s">
        <v>358</v>
      </c>
      <c r="C579" t="s">
        <v>1188</v>
      </c>
      <c r="D579" t="s">
        <v>1520</v>
      </c>
      <c r="E579" t="s">
        <v>20</v>
      </c>
      <c r="F579" t="s">
        <v>1230</v>
      </c>
      <c r="G579" t="s">
        <v>1231</v>
      </c>
      <c r="H579" t="s">
        <v>1193</v>
      </c>
      <c r="I579">
        <v>152602</v>
      </c>
      <c r="K579" t="s">
        <v>1194</v>
      </c>
      <c r="Q579">
        <v>6.69</v>
      </c>
      <c r="R579" t="s">
        <v>1205</v>
      </c>
      <c r="S579" t="s">
        <v>1206</v>
      </c>
      <c r="T579">
        <v>8</v>
      </c>
      <c r="U579" t="s">
        <v>1197</v>
      </c>
      <c r="W579" t="s">
        <v>1195</v>
      </c>
      <c r="AD579" t="s">
        <v>1198</v>
      </c>
      <c r="AG579" s="3">
        <v>45664</v>
      </c>
      <c r="AI579" t="s">
        <v>1677</v>
      </c>
      <c r="AL579" t="s">
        <v>1391</v>
      </c>
      <c r="AM579" t="s">
        <v>1200</v>
      </c>
      <c r="AO579" t="s">
        <v>1677</v>
      </c>
      <c r="AS579" t="s">
        <v>1201</v>
      </c>
      <c r="AT579" t="s">
        <v>1201</v>
      </c>
      <c r="AU579" t="s">
        <v>1201</v>
      </c>
      <c r="AV579" t="s">
        <v>1201</v>
      </c>
      <c r="AW579" t="s">
        <v>1202</v>
      </c>
      <c r="AZ579" t="s">
        <v>43</v>
      </c>
      <c r="BD579" t="s">
        <v>43</v>
      </c>
    </row>
    <row r="580" spans="1:56">
      <c r="A580" t="s">
        <v>1679</v>
      </c>
      <c r="B580" t="s">
        <v>358</v>
      </c>
      <c r="C580" t="s">
        <v>1188</v>
      </c>
      <c r="D580" t="s">
        <v>1525</v>
      </c>
      <c r="E580" t="s">
        <v>20</v>
      </c>
      <c r="F580" t="s">
        <v>1230</v>
      </c>
      <c r="G580" t="s">
        <v>1231</v>
      </c>
      <c r="H580" t="s">
        <v>1193</v>
      </c>
      <c r="I580">
        <v>152589</v>
      </c>
      <c r="K580" t="s">
        <v>1194</v>
      </c>
      <c r="Q580">
        <v>7.69</v>
      </c>
      <c r="R580" t="s">
        <v>1205</v>
      </c>
      <c r="S580" t="s">
        <v>1206</v>
      </c>
      <c r="T580">
        <v>8</v>
      </c>
      <c r="U580" t="s">
        <v>1197</v>
      </c>
      <c r="W580" t="s">
        <v>1195</v>
      </c>
      <c r="AD580" t="s">
        <v>1198</v>
      </c>
      <c r="AG580" s="3">
        <v>45664</v>
      </c>
      <c r="AI580" t="s">
        <v>1677</v>
      </c>
      <c r="AL580" t="s">
        <v>1247</v>
      </c>
      <c r="AM580" t="s">
        <v>1200</v>
      </c>
      <c r="AO580" t="s">
        <v>1677</v>
      </c>
      <c r="AS580" t="s">
        <v>1201</v>
      </c>
      <c r="AT580" t="s">
        <v>1201</v>
      </c>
      <c r="AU580" t="s">
        <v>1201</v>
      </c>
      <c r="AV580" t="s">
        <v>1201</v>
      </c>
      <c r="AW580" t="s">
        <v>1202</v>
      </c>
      <c r="AZ580" t="s">
        <v>43</v>
      </c>
      <c r="BD580" t="s">
        <v>43</v>
      </c>
    </row>
    <row r="581" spans="1:56">
      <c r="A581" t="s">
        <v>1680</v>
      </c>
      <c r="B581" t="s">
        <v>39</v>
      </c>
      <c r="C581" t="s">
        <v>1188</v>
      </c>
      <c r="D581" t="s">
        <v>1314</v>
      </c>
      <c r="E581" t="s">
        <v>1190</v>
      </c>
      <c r="F581" t="s">
        <v>1191</v>
      </c>
      <c r="G581" t="s">
        <v>1192</v>
      </c>
      <c r="H581" t="s">
        <v>1193</v>
      </c>
      <c r="I581">
        <v>147076</v>
      </c>
      <c r="J581">
        <v>100</v>
      </c>
      <c r="K581" t="s">
        <v>1194</v>
      </c>
      <c r="Q581">
        <v>63.9</v>
      </c>
      <c r="R581" t="s">
        <v>1205</v>
      </c>
      <c r="S581" t="s">
        <v>1196</v>
      </c>
      <c r="T581">
        <v>12</v>
      </c>
      <c r="U581" t="s">
        <v>1197</v>
      </c>
      <c r="W581" t="s">
        <v>1195</v>
      </c>
      <c r="AD581" t="s">
        <v>1198</v>
      </c>
      <c r="AG581" s="3">
        <v>45664</v>
      </c>
      <c r="AI581" t="s">
        <v>1083</v>
      </c>
      <c r="AL581" t="s">
        <v>1346</v>
      </c>
      <c r="AM581" t="s">
        <v>1200</v>
      </c>
      <c r="AO581" t="s">
        <v>1083</v>
      </c>
      <c r="AS581" t="s">
        <v>1201</v>
      </c>
      <c r="AT581" t="s">
        <v>1201</v>
      </c>
      <c r="AU581" t="s">
        <v>1201</v>
      </c>
      <c r="AV581" t="s">
        <v>1201</v>
      </c>
      <c r="AW581" t="s">
        <v>1202</v>
      </c>
      <c r="AZ581" t="s">
        <v>1316</v>
      </c>
      <c r="BD581" t="s">
        <v>87</v>
      </c>
    </row>
    <row r="582" spans="1:56">
      <c r="A582" t="s">
        <v>1680</v>
      </c>
      <c r="B582" t="s">
        <v>39</v>
      </c>
      <c r="C582" t="s">
        <v>1188</v>
      </c>
      <c r="D582" t="s">
        <v>1319</v>
      </c>
      <c r="E582" t="s">
        <v>1190</v>
      </c>
      <c r="F582" t="s">
        <v>1191</v>
      </c>
      <c r="G582" t="s">
        <v>1192</v>
      </c>
      <c r="H582" t="s">
        <v>1193</v>
      </c>
      <c r="I582">
        <v>145850</v>
      </c>
      <c r="J582">
        <v>100</v>
      </c>
      <c r="K582" t="s">
        <v>1194</v>
      </c>
      <c r="Q582">
        <v>61.9</v>
      </c>
      <c r="R582" t="s">
        <v>1205</v>
      </c>
      <c r="S582" t="s">
        <v>1196</v>
      </c>
      <c r="T582">
        <v>12</v>
      </c>
      <c r="U582" t="s">
        <v>1197</v>
      </c>
      <c r="W582" t="s">
        <v>1195</v>
      </c>
      <c r="AD582" t="s">
        <v>1198</v>
      </c>
      <c r="AG582" s="3">
        <v>45664</v>
      </c>
      <c r="AI582" t="s">
        <v>1083</v>
      </c>
      <c r="AL582" t="s">
        <v>1315</v>
      </c>
      <c r="AM582" t="s">
        <v>1200</v>
      </c>
      <c r="AO582" t="s">
        <v>1083</v>
      </c>
      <c r="AS582" t="s">
        <v>1201</v>
      </c>
      <c r="AT582" t="s">
        <v>1201</v>
      </c>
      <c r="AU582" t="s">
        <v>1201</v>
      </c>
      <c r="AV582" t="s">
        <v>1201</v>
      </c>
      <c r="AW582" t="s">
        <v>1202</v>
      </c>
      <c r="AZ582" t="s">
        <v>1316</v>
      </c>
      <c r="BD582" t="s">
        <v>87</v>
      </c>
    </row>
    <row r="583" spans="1:56">
      <c r="A583" t="s">
        <v>1680</v>
      </c>
      <c r="B583" t="s">
        <v>39</v>
      </c>
      <c r="C583" t="s">
        <v>1188</v>
      </c>
      <c r="D583" t="s">
        <v>1317</v>
      </c>
      <c r="E583" t="s">
        <v>1190</v>
      </c>
      <c r="F583" t="s">
        <v>1191</v>
      </c>
      <c r="G583" t="s">
        <v>1192</v>
      </c>
      <c r="H583" t="s">
        <v>1193</v>
      </c>
      <c r="I583">
        <v>146985</v>
      </c>
      <c r="J583">
        <v>100</v>
      </c>
      <c r="K583" t="s">
        <v>1194</v>
      </c>
      <c r="Q583">
        <v>66.900000000000006</v>
      </c>
      <c r="R583" t="s">
        <v>1205</v>
      </c>
      <c r="S583" t="s">
        <v>1196</v>
      </c>
      <c r="T583">
        <v>12</v>
      </c>
      <c r="U583" t="s">
        <v>1197</v>
      </c>
      <c r="W583" t="s">
        <v>1195</v>
      </c>
      <c r="AD583" t="s">
        <v>1198</v>
      </c>
      <c r="AG583" s="3">
        <v>45664</v>
      </c>
      <c r="AI583" t="s">
        <v>1083</v>
      </c>
      <c r="AL583" t="s">
        <v>1346</v>
      </c>
      <c r="AM583" t="s">
        <v>1200</v>
      </c>
      <c r="AO583" t="s">
        <v>1083</v>
      </c>
      <c r="AS583" t="s">
        <v>1201</v>
      </c>
      <c r="AT583" t="s">
        <v>1201</v>
      </c>
      <c r="AU583" t="s">
        <v>1201</v>
      </c>
      <c r="AV583" t="s">
        <v>1201</v>
      </c>
      <c r="AW583" t="s">
        <v>1202</v>
      </c>
      <c r="AZ583" t="s">
        <v>1316</v>
      </c>
      <c r="BD583" t="s">
        <v>87</v>
      </c>
    </row>
    <row r="584" spans="1:56">
      <c r="A584" t="s">
        <v>1681</v>
      </c>
      <c r="B584" t="s">
        <v>55</v>
      </c>
      <c r="C584" t="s">
        <v>1188</v>
      </c>
      <c r="D584" t="s">
        <v>1324</v>
      </c>
      <c r="E584" t="s">
        <v>1190</v>
      </c>
      <c r="F584" t="s">
        <v>1191</v>
      </c>
      <c r="G584" t="s">
        <v>1192</v>
      </c>
      <c r="H584" t="s">
        <v>1193</v>
      </c>
      <c r="I584">
        <v>146935</v>
      </c>
      <c r="J584">
        <v>100</v>
      </c>
      <c r="K584" t="s">
        <v>1194</v>
      </c>
      <c r="Q584">
        <v>59.9</v>
      </c>
      <c r="R584" t="s">
        <v>1205</v>
      </c>
      <c r="S584" t="s">
        <v>1196</v>
      </c>
      <c r="T584">
        <v>12</v>
      </c>
      <c r="U584" t="s">
        <v>1197</v>
      </c>
      <c r="W584" t="s">
        <v>1195</v>
      </c>
      <c r="AD584" t="s">
        <v>1198</v>
      </c>
      <c r="AG584" s="3">
        <v>45664</v>
      </c>
      <c r="AI584" t="s">
        <v>1083</v>
      </c>
      <c r="AL584" t="s">
        <v>1371</v>
      </c>
      <c r="AM584" t="s">
        <v>1200</v>
      </c>
      <c r="AO584" t="s">
        <v>1083</v>
      </c>
      <c r="AS584" t="s">
        <v>1201</v>
      </c>
      <c r="AT584" t="s">
        <v>1201</v>
      </c>
      <c r="AU584" t="s">
        <v>1201</v>
      </c>
      <c r="AV584" t="s">
        <v>1201</v>
      </c>
      <c r="AW584" t="s">
        <v>1202</v>
      </c>
      <c r="AZ584" t="s">
        <v>1316</v>
      </c>
      <c r="BD584" t="s">
        <v>87</v>
      </c>
    </row>
    <row r="585" spans="1:56">
      <c r="A585" t="s">
        <v>1681</v>
      </c>
      <c r="B585" t="s">
        <v>55</v>
      </c>
      <c r="C585" t="s">
        <v>1188</v>
      </c>
      <c r="D585" t="s">
        <v>1322</v>
      </c>
      <c r="E585" t="s">
        <v>1190</v>
      </c>
      <c r="F585" t="s">
        <v>1191</v>
      </c>
      <c r="G585" t="s">
        <v>1192</v>
      </c>
      <c r="H585" t="s">
        <v>1193</v>
      </c>
      <c r="I585">
        <v>146987</v>
      </c>
      <c r="J585">
        <v>100</v>
      </c>
      <c r="K585" t="s">
        <v>1194</v>
      </c>
      <c r="Q585">
        <v>72.900000000000006</v>
      </c>
      <c r="R585" t="s">
        <v>1205</v>
      </c>
      <c r="S585" t="s">
        <v>1216</v>
      </c>
      <c r="T585">
        <v>12</v>
      </c>
      <c r="U585" t="s">
        <v>1197</v>
      </c>
      <c r="W585" t="s">
        <v>1195</v>
      </c>
      <c r="AD585" t="s">
        <v>1198</v>
      </c>
      <c r="AG585" s="3">
        <v>45664</v>
      </c>
      <c r="AI585" t="s">
        <v>1083</v>
      </c>
      <c r="AL585" t="s">
        <v>1369</v>
      </c>
      <c r="AM585" t="s">
        <v>1200</v>
      </c>
      <c r="AO585" t="s">
        <v>1083</v>
      </c>
      <c r="AS585" t="s">
        <v>1201</v>
      </c>
      <c r="AT585" t="s">
        <v>1201</v>
      </c>
      <c r="AU585" t="s">
        <v>1201</v>
      </c>
      <c r="AV585" t="s">
        <v>1201</v>
      </c>
      <c r="AW585" t="s">
        <v>1202</v>
      </c>
      <c r="AZ585" t="s">
        <v>1316</v>
      </c>
      <c r="BD585" t="s">
        <v>87</v>
      </c>
    </row>
    <row r="586" spans="1:56">
      <c r="A586" t="s">
        <v>1681</v>
      </c>
      <c r="B586" t="s">
        <v>55</v>
      </c>
      <c r="C586" t="s">
        <v>1188</v>
      </c>
      <c r="D586" t="s">
        <v>291</v>
      </c>
      <c r="E586" t="s">
        <v>1190</v>
      </c>
      <c r="F586" t="s">
        <v>1191</v>
      </c>
      <c r="G586" t="s">
        <v>1192</v>
      </c>
      <c r="H586" t="s">
        <v>1193</v>
      </c>
      <c r="I586">
        <v>145864</v>
      </c>
      <c r="J586">
        <v>100</v>
      </c>
      <c r="K586" t="s">
        <v>1194</v>
      </c>
      <c r="Q586">
        <v>64.900000000000006</v>
      </c>
      <c r="R586" t="s">
        <v>1205</v>
      </c>
      <c r="S586" t="s">
        <v>1216</v>
      </c>
      <c r="T586">
        <v>12</v>
      </c>
      <c r="U586" t="s">
        <v>1197</v>
      </c>
      <c r="W586" t="s">
        <v>1195</v>
      </c>
      <c r="AD586" t="s">
        <v>1198</v>
      </c>
      <c r="AG586" s="3">
        <v>45664</v>
      </c>
      <c r="AI586" t="s">
        <v>1083</v>
      </c>
      <c r="AL586" t="s">
        <v>1682</v>
      </c>
      <c r="AM586" t="s">
        <v>1200</v>
      </c>
      <c r="AO586" t="s">
        <v>1083</v>
      </c>
      <c r="AS586" t="s">
        <v>1201</v>
      </c>
      <c r="AT586" t="s">
        <v>1201</v>
      </c>
      <c r="AU586" t="s">
        <v>1201</v>
      </c>
      <c r="AV586" t="s">
        <v>1201</v>
      </c>
      <c r="AW586" t="s">
        <v>1202</v>
      </c>
      <c r="AZ586" t="s">
        <v>1316</v>
      </c>
      <c r="BD586" t="s">
        <v>87</v>
      </c>
    </row>
    <row r="587" spans="1:56">
      <c r="A587" t="s">
        <v>1681</v>
      </c>
      <c r="B587" t="s">
        <v>55</v>
      </c>
      <c r="C587" t="s">
        <v>1188</v>
      </c>
      <c r="D587" t="s">
        <v>1327</v>
      </c>
      <c r="E587" t="s">
        <v>1190</v>
      </c>
      <c r="F587" t="s">
        <v>1230</v>
      </c>
      <c r="G587" t="s">
        <v>1192</v>
      </c>
      <c r="H587" t="s">
        <v>1193</v>
      </c>
      <c r="I587">
        <v>142366</v>
      </c>
      <c r="J587">
        <v>100</v>
      </c>
      <c r="K587" t="s">
        <v>1194</v>
      </c>
      <c r="Q587">
        <v>5.49</v>
      </c>
      <c r="R587" t="s">
        <v>1195</v>
      </c>
      <c r="S587" t="s">
        <v>1223</v>
      </c>
      <c r="T587">
        <v>12</v>
      </c>
      <c r="U587" t="s">
        <v>1197</v>
      </c>
      <c r="W587" t="s">
        <v>1195</v>
      </c>
      <c r="AD587" t="s">
        <v>1198</v>
      </c>
      <c r="AG587" s="3">
        <v>45664</v>
      </c>
      <c r="AI587" t="s">
        <v>1083</v>
      </c>
      <c r="AL587" t="s">
        <v>1412</v>
      </c>
      <c r="AM587" t="s">
        <v>1200</v>
      </c>
      <c r="AO587" t="s">
        <v>1083</v>
      </c>
      <c r="AS587" t="s">
        <v>1201</v>
      </c>
      <c r="AT587" t="s">
        <v>1201</v>
      </c>
      <c r="AU587" t="s">
        <v>1201</v>
      </c>
      <c r="AV587" t="s">
        <v>1201</v>
      </c>
      <c r="AW587" t="s">
        <v>1202</v>
      </c>
      <c r="AZ587" t="s">
        <v>1316</v>
      </c>
      <c r="BD587" t="s">
        <v>87</v>
      </c>
    </row>
    <row r="588" spans="1:56">
      <c r="A588" t="s">
        <v>1683</v>
      </c>
      <c r="B588" t="s">
        <v>39</v>
      </c>
      <c r="C588" t="s">
        <v>1188</v>
      </c>
      <c r="D588" t="s">
        <v>1317</v>
      </c>
      <c r="E588" t="s">
        <v>1190</v>
      </c>
      <c r="F588" t="s">
        <v>1191</v>
      </c>
      <c r="G588" t="s">
        <v>1192</v>
      </c>
      <c r="H588" t="s">
        <v>1193</v>
      </c>
      <c r="I588">
        <v>147078</v>
      </c>
      <c r="J588">
        <v>100</v>
      </c>
      <c r="K588" t="s">
        <v>1194</v>
      </c>
      <c r="Q588">
        <v>61.9</v>
      </c>
      <c r="R588" t="s">
        <v>1205</v>
      </c>
      <c r="S588" t="s">
        <v>1196</v>
      </c>
      <c r="T588">
        <v>6</v>
      </c>
      <c r="U588" t="s">
        <v>1197</v>
      </c>
      <c r="W588" t="s">
        <v>1195</v>
      </c>
      <c r="AD588" t="s">
        <v>1198</v>
      </c>
      <c r="AG588" s="3">
        <v>45664</v>
      </c>
      <c r="AI588" t="s">
        <v>1091</v>
      </c>
      <c r="AL588" t="s">
        <v>1346</v>
      </c>
      <c r="AM588" t="s">
        <v>1200</v>
      </c>
      <c r="AO588" t="s">
        <v>1091</v>
      </c>
      <c r="AS588" t="s">
        <v>1201</v>
      </c>
      <c r="AT588" t="s">
        <v>1201</v>
      </c>
      <c r="AU588" t="s">
        <v>1201</v>
      </c>
      <c r="AV588" t="s">
        <v>1201</v>
      </c>
      <c r="AW588" t="s">
        <v>1202</v>
      </c>
      <c r="AZ588" t="s">
        <v>1316</v>
      </c>
      <c r="BD588" t="s">
        <v>87</v>
      </c>
    </row>
    <row r="589" spans="1:56">
      <c r="A589" t="s">
        <v>1683</v>
      </c>
      <c r="B589" t="s">
        <v>39</v>
      </c>
      <c r="C589" t="s">
        <v>1188</v>
      </c>
      <c r="D589" t="s">
        <v>1319</v>
      </c>
      <c r="E589" t="s">
        <v>1190</v>
      </c>
      <c r="F589" t="s">
        <v>1191</v>
      </c>
      <c r="G589" t="s">
        <v>1192</v>
      </c>
      <c r="H589" t="s">
        <v>1193</v>
      </c>
      <c r="I589">
        <v>146966</v>
      </c>
      <c r="J589">
        <v>100</v>
      </c>
      <c r="K589" t="s">
        <v>1194</v>
      </c>
      <c r="Q589">
        <v>57.9</v>
      </c>
      <c r="R589" t="s">
        <v>1205</v>
      </c>
      <c r="S589" t="s">
        <v>1196</v>
      </c>
      <c r="T589">
        <v>6</v>
      </c>
      <c r="U589" t="s">
        <v>1197</v>
      </c>
      <c r="W589" t="s">
        <v>1195</v>
      </c>
      <c r="AD589" t="s">
        <v>1198</v>
      </c>
      <c r="AG589" s="3">
        <v>45664</v>
      </c>
      <c r="AI589" t="s">
        <v>1091</v>
      </c>
      <c r="AL589" t="s">
        <v>1315</v>
      </c>
      <c r="AM589" t="s">
        <v>1200</v>
      </c>
      <c r="AO589" t="s">
        <v>1091</v>
      </c>
      <c r="AS589" t="s">
        <v>1201</v>
      </c>
      <c r="AT589" t="s">
        <v>1201</v>
      </c>
      <c r="AU589" t="s">
        <v>1201</v>
      </c>
      <c r="AV589" t="s">
        <v>1201</v>
      </c>
      <c r="AW589" t="s">
        <v>1202</v>
      </c>
      <c r="AZ589" t="s">
        <v>1316</v>
      </c>
      <c r="BD589" t="s">
        <v>87</v>
      </c>
    </row>
    <row r="590" spans="1:56">
      <c r="A590" t="s">
        <v>1683</v>
      </c>
      <c r="B590" t="s">
        <v>39</v>
      </c>
      <c r="C590" t="s">
        <v>1188</v>
      </c>
      <c r="D590" t="s">
        <v>1314</v>
      </c>
      <c r="E590" t="s">
        <v>1190</v>
      </c>
      <c r="F590" t="s">
        <v>1191</v>
      </c>
      <c r="G590" t="s">
        <v>1192</v>
      </c>
      <c r="H590" t="s">
        <v>1193</v>
      </c>
      <c r="I590">
        <v>143510</v>
      </c>
      <c r="J590">
        <v>100</v>
      </c>
      <c r="K590" t="s">
        <v>1194</v>
      </c>
      <c r="Q590">
        <v>58.9</v>
      </c>
      <c r="R590" t="s">
        <v>1205</v>
      </c>
      <c r="S590" t="s">
        <v>1196</v>
      </c>
      <c r="T590">
        <v>6</v>
      </c>
      <c r="U590" t="s">
        <v>1197</v>
      </c>
      <c r="W590" t="s">
        <v>1195</v>
      </c>
      <c r="AD590" t="s">
        <v>1198</v>
      </c>
      <c r="AG590" s="3">
        <v>45664</v>
      </c>
      <c r="AI590" t="s">
        <v>1091</v>
      </c>
      <c r="AL590" t="s">
        <v>1346</v>
      </c>
      <c r="AM590" t="s">
        <v>1200</v>
      </c>
      <c r="AO590" t="s">
        <v>1091</v>
      </c>
      <c r="AS590" t="s">
        <v>1201</v>
      </c>
      <c r="AT590" t="s">
        <v>1201</v>
      </c>
      <c r="AU590" t="s">
        <v>1201</v>
      </c>
      <c r="AV590" t="s">
        <v>1201</v>
      </c>
      <c r="AW590" t="s">
        <v>1202</v>
      </c>
      <c r="AZ590" t="s">
        <v>1316</v>
      </c>
      <c r="BD590" t="s">
        <v>87</v>
      </c>
    </row>
    <row r="591" spans="1:56">
      <c r="A591" t="s">
        <v>1684</v>
      </c>
      <c r="B591" t="s">
        <v>55</v>
      </c>
      <c r="C591" t="s">
        <v>1188</v>
      </c>
      <c r="D591" t="s">
        <v>1327</v>
      </c>
      <c r="E591" t="s">
        <v>1190</v>
      </c>
      <c r="F591" t="s">
        <v>1230</v>
      </c>
      <c r="G591" t="s">
        <v>1192</v>
      </c>
      <c r="H591" t="s">
        <v>1193</v>
      </c>
      <c r="I591">
        <v>146019</v>
      </c>
      <c r="J591">
        <v>100</v>
      </c>
      <c r="K591" t="s">
        <v>1194</v>
      </c>
      <c r="Q591">
        <v>5.25</v>
      </c>
      <c r="R591" t="s">
        <v>1195</v>
      </c>
      <c r="S591" t="s">
        <v>1223</v>
      </c>
      <c r="T591">
        <v>6</v>
      </c>
      <c r="U591" t="s">
        <v>1197</v>
      </c>
      <c r="W591" t="s">
        <v>1195</v>
      </c>
      <c r="AD591" t="s">
        <v>1198</v>
      </c>
      <c r="AG591" s="3">
        <v>45664</v>
      </c>
      <c r="AI591" t="s">
        <v>1091</v>
      </c>
      <c r="AL591" t="s">
        <v>1249</v>
      </c>
      <c r="AM591" t="s">
        <v>1200</v>
      </c>
      <c r="AO591" t="s">
        <v>1091</v>
      </c>
      <c r="AS591" t="s">
        <v>1201</v>
      </c>
      <c r="AT591" t="s">
        <v>1201</v>
      </c>
      <c r="AU591" t="s">
        <v>1201</v>
      </c>
      <c r="AV591" t="s">
        <v>1201</v>
      </c>
      <c r="AW591" t="s">
        <v>1202</v>
      </c>
      <c r="AZ591" t="s">
        <v>1316</v>
      </c>
      <c r="BD591" t="s">
        <v>87</v>
      </c>
    </row>
    <row r="592" spans="1:56">
      <c r="A592" t="s">
        <v>1684</v>
      </c>
      <c r="B592" t="s">
        <v>55</v>
      </c>
      <c r="C592" t="s">
        <v>1188</v>
      </c>
      <c r="D592" t="s">
        <v>1324</v>
      </c>
      <c r="E592" t="s">
        <v>1190</v>
      </c>
      <c r="F592" t="s">
        <v>1191</v>
      </c>
      <c r="G592" t="s">
        <v>1192</v>
      </c>
      <c r="H592" t="s">
        <v>1193</v>
      </c>
      <c r="I592">
        <v>142131</v>
      </c>
      <c r="J592">
        <v>100</v>
      </c>
      <c r="K592" t="s">
        <v>1194</v>
      </c>
      <c r="Q592">
        <v>53.1</v>
      </c>
      <c r="R592" t="s">
        <v>1205</v>
      </c>
      <c r="S592" t="s">
        <v>1196</v>
      </c>
      <c r="T592">
        <v>6</v>
      </c>
      <c r="U592" t="s">
        <v>1197</v>
      </c>
      <c r="W592" t="s">
        <v>1195</v>
      </c>
      <c r="AD592" t="s">
        <v>1198</v>
      </c>
      <c r="AG592" s="3">
        <v>45664</v>
      </c>
      <c r="AI592" t="s">
        <v>1091</v>
      </c>
      <c r="AL592" t="s">
        <v>1378</v>
      </c>
      <c r="AM592" t="s">
        <v>1200</v>
      </c>
      <c r="AO592" t="s">
        <v>1091</v>
      </c>
      <c r="AS592" t="s">
        <v>1201</v>
      </c>
      <c r="AT592" t="s">
        <v>1201</v>
      </c>
      <c r="AU592" t="s">
        <v>1201</v>
      </c>
      <c r="AV592" t="s">
        <v>1201</v>
      </c>
      <c r="AW592" t="s">
        <v>1202</v>
      </c>
      <c r="AZ592" t="s">
        <v>1316</v>
      </c>
      <c r="BD592" t="s">
        <v>87</v>
      </c>
    </row>
    <row r="593" spans="1:56">
      <c r="A593" t="s">
        <v>1685</v>
      </c>
      <c r="B593" t="s">
        <v>66</v>
      </c>
      <c r="C593" t="s">
        <v>1188</v>
      </c>
      <c r="D593" t="s">
        <v>1584</v>
      </c>
      <c r="E593" t="s">
        <v>20</v>
      </c>
      <c r="F593" t="s">
        <v>1191</v>
      </c>
      <c r="G593" t="s">
        <v>1231</v>
      </c>
      <c r="H593" t="s">
        <v>1193</v>
      </c>
      <c r="I593">
        <v>139845</v>
      </c>
      <c r="K593" t="s">
        <v>1194</v>
      </c>
      <c r="Q593">
        <v>14.49</v>
      </c>
      <c r="R593" t="s">
        <v>1205</v>
      </c>
      <c r="S593" t="s">
        <v>1206</v>
      </c>
      <c r="T593">
        <v>12</v>
      </c>
      <c r="U593" t="s">
        <v>1197</v>
      </c>
      <c r="W593" t="s">
        <v>1195</v>
      </c>
      <c r="AB593">
        <v>100</v>
      </c>
      <c r="AD593" t="s">
        <v>1198</v>
      </c>
      <c r="AG593" s="3">
        <v>45664</v>
      </c>
      <c r="AI593" t="s">
        <v>181</v>
      </c>
      <c r="AL593" t="s">
        <v>1616</v>
      </c>
      <c r="AM593" t="s">
        <v>1200</v>
      </c>
      <c r="AO593" t="s">
        <v>181</v>
      </c>
      <c r="AS593" t="s">
        <v>1201</v>
      </c>
      <c r="AT593" t="s">
        <v>1201</v>
      </c>
      <c r="AU593" t="s">
        <v>1201</v>
      </c>
      <c r="AV593" t="s">
        <v>1201</v>
      </c>
      <c r="AW593" t="s">
        <v>1202</v>
      </c>
      <c r="AZ593" t="s">
        <v>64</v>
      </c>
      <c r="BD593" t="s">
        <v>64</v>
      </c>
    </row>
    <row r="594" spans="1:56">
      <c r="A594" t="s">
        <v>1685</v>
      </c>
      <c r="B594" t="s">
        <v>66</v>
      </c>
      <c r="C594" t="s">
        <v>1188</v>
      </c>
      <c r="D594" t="s">
        <v>1338</v>
      </c>
      <c r="E594" t="s">
        <v>20</v>
      </c>
      <c r="F594" t="s">
        <v>1191</v>
      </c>
      <c r="G594" t="s">
        <v>1231</v>
      </c>
      <c r="H594" t="s">
        <v>1193</v>
      </c>
      <c r="I594">
        <v>143505</v>
      </c>
      <c r="K594" t="s">
        <v>1194</v>
      </c>
      <c r="Q594">
        <v>15.19</v>
      </c>
      <c r="R594" t="s">
        <v>1205</v>
      </c>
      <c r="S594" t="s">
        <v>1206</v>
      </c>
      <c r="T594">
        <v>12</v>
      </c>
      <c r="U594" t="s">
        <v>1197</v>
      </c>
      <c r="W594" t="s">
        <v>1195</v>
      </c>
      <c r="AB594">
        <v>100</v>
      </c>
      <c r="AD594" t="s">
        <v>1198</v>
      </c>
      <c r="AG594" s="3">
        <v>45664</v>
      </c>
      <c r="AI594" t="s">
        <v>181</v>
      </c>
      <c r="AL594" t="s">
        <v>1412</v>
      </c>
      <c r="AM594" t="s">
        <v>1200</v>
      </c>
      <c r="AO594" t="s">
        <v>181</v>
      </c>
      <c r="AS594" t="s">
        <v>1201</v>
      </c>
      <c r="AT594" t="s">
        <v>1201</v>
      </c>
      <c r="AU594" t="s">
        <v>1201</v>
      </c>
      <c r="AV594" t="s">
        <v>1201</v>
      </c>
      <c r="AW594" t="s">
        <v>1202</v>
      </c>
      <c r="AZ594" t="s">
        <v>64</v>
      </c>
      <c r="BD594" t="s">
        <v>64</v>
      </c>
    </row>
    <row r="595" spans="1:56">
      <c r="A595" t="s">
        <v>1685</v>
      </c>
      <c r="B595" t="s">
        <v>66</v>
      </c>
      <c r="C595" t="s">
        <v>1188</v>
      </c>
      <c r="D595" t="s">
        <v>1340</v>
      </c>
      <c r="E595" t="s">
        <v>20</v>
      </c>
      <c r="F595" t="s">
        <v>1191</v>
      </c>
      <c r="G595" t="s">
        <v>1231</v>
      </c>
      <c r="H595" t="s">
        <v>1193</v>
      </c>
      <c r="I595">
        <v>148542</v>
      </c>
      <c r="K595" t="s">
        <v>1194</v>
      </c>
      <c r="Q595">
        <v>14.39</v>
      </c>
      <c r="R595" t="s">
        <v>1205</v>
      </c>
      <c r="S595" t="s">
        <v>1206</v>
      </c>
      <c r="T595">
        <v>12</v>
      </c>
      <c r="U595" t="s">
        <v>1197</v>
      </c>
      <c r="W595" t="s">
        <v>1195</v>
      </c>
      <c r="AB595">
        <v>100</v>
      </c>
      <c r="AD595" t="s">
        <v>1198</v>
      </c>
      <c r="AG595" s="3">
        <v>45664</v>
      </c>
      <c r="AI595" t="s">
        <v>181</v>
      </c>
      <c r="AL595" t="s">
        <v>1413</v>
      </c>
      <c r="AM595" t="s">
        <v>1200</v>
      </c>
      <c r="AO595" t="s">
        <v>181</v>
      </c>
      <c r="AS595" t="s">
        <v>1201</v>
      </c>
      <c r="AT595" t="s">
        <v>1201</v>
      </c>
      <c r="AU595" t="s">
        <v>1201</v>
      </c>
      <c r="AV595" t="s">
        <v>1201</v>
      </c>
      <c r="AW595" t="s">
        <v>1202</v>
      </c>
      <c r="AZ595" t="s">
        <v>64</v>
      </c>
      <c r="BD595" t="s">
        <v>64</v>
      </c>
    </row>
    <row r="596" spans="1:56">
      <c r="A596" t="s">
        <v>1685</v>
      </c>
      <c r="B596" t="s">
        <v>66</v>
      </c>
      <c r="C596" t="s">
        <v>1188</v>
      </c>
      <c r="D596" t="s">
        <v>1582</v>
      </c>
      <c r="E596" t="s">
        <v>20</v>
      </c>
      <c r="F596" t="s">
        <v>1191</v>
      </c>
      <c r="G596" t="s">
        <v>1231</v>
      </c>
      <c r="H596" t="s">
        <v>1193</v>
      </c>
      <c r="I596">
        <v>139457</v>
      </c>
      <c r="K596" t="s">
        <v>1194</v>
      </c>
      <c r="Q596">
        <v>14.49</v>
      </c>
      <c r="R596" t="s">
        <v>1205</v>
      </c>
      <c r="S596" t="s">
        <v>1206</v>
      </c>
      <c r="T596">
        <v>12</v>
      </c>
      <c r="U596" t="s">
        <v>1197</v>
      </c>
      <c r="W596" t="s">
        <v>1195</v>
      </c>
      <c r="AB596">
        <v>100</v>
      </c>
      <c r="AD596" t="s">
        <v>1198</v>
      </c>
      <c r="AG596" s="3">
        <v>45664</v>
      </c>
      <c r="AI596" t="s">
        <v>181</v>
      </c>
      <c r="AL596" t="s">
        <v>1291</v>
      </c>
      <c r="AM596" t="s">
        <v>1200</v>
      </c>
      <c r="AO596" t="s">
        <v>181</v>
      </c>
      <c r="AS596" t="s">
        <v>1201</v>
      </c>
      <c r="AT596" t="s">
        <v>1201</v>
      </c>
      <c r="AU596" t="s">
        <v>1201</v>
      </c>
      <c r="AV596" t="s">
        <v>1201</v>
      </c>
      <c r="AW596" t="s">
        <v>1202</v>
      </c>
      <c r="AZ596" t="s">
        <v>64</v>
      </c>
      <c r="BD596" t="s">
        <v>64</v>
      </c>
    </row>
    <row r="597" spans="1:56">
      <c r="A597" t="s">
        <v>1685</v>
      </c>
      <c r="B597" t="s">
        <v>66</v>
      </c>
      <c r="C597" t="s">
        <v>1188</v>
      </c>
      <c r="D597" t="s">
        <v>1296</v>
      </c>
      <c r="E597" t="s">
        <v>20</v>
      </c>
      <c r="F597" t="s">
        <v>1191</v>
      </c>
      <c r="G597" t="s">
        <v>1231</v>
      </c>
      <c r="H597" t="s">
        <v>1193</v>
      </c>
      <c r="I597">
        <v>139404</v>
      </c>
      <c r="K597" t="s">
        <v>1194</v>
      </c>
      <c r="Q597">
        <v>13.79</v>
      </c>
      <c r="R597" t="s">
        <v>1205</v>
      </c>
      <c r="S597" t="s">
        <v>1206</v>
      </c>
      <c r="T597">
        <v>12</v>
      </c>
      <c r="U597" t="s">
        <v>1197</v>
      </c>
      <c r="W597" t="s">
        <v>1195</v>
      </c>
      <c r="AB597">
        <v>100</v>
      </c>
      <c r="AD597" t="s">
        <v>1198</v>
      </c>
      <c r="AG597" s="3">
        <v>45664</v>
      </c>
      <c r="AI597" t="s">
        <v>181</v>
      </c>
      <c r="AL597" t="s">
        <v>1421</v>
      </c>
      <c r="AM597" t="s">
        <v>1200</v>
      </c>
      <c r="AO597" t="s">
        <v>181</v>
      </c>
      <c r="AS597" t="s">
        <v>1201</v>
      </c>
      <c r="AT597" t="s">
        <v>1201</v>
      </c>
      <c r="AU597" t="s">
        <v>1201</v>
      </c>
      <c r="AV597" t="s">
        <v>1201</v>
      </c>
      <c r="AW597" t="s">
        <v>1202</v>
      </c>
      <c r="AZ597" t="s">
        <v>64</v>
      </c>
      <c r="BD597" t="s">
        <v>64</v>
      </c>
    </row>
    <row r="598" spans="1:56">
      <c r="A598" t="s">
        <v>1686</v>
      </c>
      <c r="B598" t="s">
        <v>21</v>
      </c>
      <c r="C598" t="s">
        <v>1188</v>
      </c>
      <c r="D598" t="s">
        <v>1244</v>
      </c>
      <c r="E598" t="s">
        <v>20</v>
      </c>
      <c r="F598" t="s">
        <v>1230</v>
      </c>
      <c r="G598" t="s">
        <v>1231</v>
      </c>
      <c r="H598" t="s">
        <v>1193</v>
      </c>
      <c r="I598">
        <v>141068</v>
      </c>
      <c r="K598" t="s">
        <v>1194</v>
      </c>
      <c r="Q598">
        <v>10.89</v>
      </c>
      <c r="R598" t="s">
        <v>1205</v>
      </c>
      <c r="S598" t="s">
        <v>1206</v>
      </c>
      <c r="T598">
        <v>12</v>
      </c>
      <c r="U598" t="s">
        <v>1197</v>
      </c>
      <c r="W598" t="s">
        <v>1195</v>
      </c>
      <c r="AB598">
        <v>100</v>
      </c>
      <c r="AD598" t="s">
        <v>1198</v>
      </c>
      <c r="AG598" s="3">
        <v>45664</v>
      </c>
      <c r="AI598" t="s">
        <v>181</v>
      </c>
      <c r="AL598" t="s">
        <v>1682</v>
      </c>
      <c r="AM598" t="s">
        <v>1200</v>
      </c>
      <c r="AO598" t="s">
        <v>181</v>
      </c>
      <c r="AS598" t="s">
        <v>1201</v>
      </c>
      <c r="AT598" t="s">
        <v>1201</v>
      </c>
      <c r="AU598" t="s">
        <v>1201</v>
      </c>
      <c r="AV598" t="s">
        <v>1201</v>
      </c>
      <c r="AW598" t="s">
        <v>1202</v>
      </c>
      <c r="AZ598" t="s">
        <v>17</v>
      </c>
      <c r="BD598" t="s">
        <v>17</v>
      </c>
    </row>
    <row r="599" spans="1:56">
      <c r="A599" t="s">
        <v>1686</v>
      </c>
      <c r="B599" t="s">
        <v>21</v>
      </c>
      <c r="C599" t="s">
        <v>1188</v>
      </c>
      <c r="D599" t="s">
        <v>1248</v>
      </c>
      <c r="E599" t="s">
        <v>20</v>
      </c>
      <c r="F599" t="s">
        <v>1230</v>
      </c>
      <c r="G599" t="s">
        <v>1231</v>
      </c>
      <c r="H599" t="s">
        <v>1193</v>
      </c>
      <c r="I599">
        <v>141098</v>
      </c>
      <c r="K599" t="s">
        <v>1194</v>
      </c>
      <c r="Q599">
        <v>11.49</v>
      </c>
      <c r="R599" t="s">
        <v>1205</v>
      </c>
      <c r="S599" t="s">
        <v>1206</v>
      </c>
      <c r="T599">
        <v>12</v>
      </c>
      <c r="U599" t="s">
        <v>1197</v>
      </c>
      <c r="W599" t="s">
        <v>1195</v>
      </c>
      <c r="AB599">
        <v>100</v>
      </c>
      <c r="AD599" t="s">
        <v>1198</v>
      </c>
      <c r="AG599" s="3">
        <v>45664</v>
      </c>
      <c r="AI599" t="s">
        <v>181</v>
      </c>
      <c r="AL599" t="s">
        <v>1354</v>
      </c>
      <c r="AM599" t="s">
        <v>1200</v>
      </c>
      <c r="AO599" t="s">
        <v>181</v>
      </c>
      <c r="AS599" t="s">
        <v>1201</v>
      </c>
      <c r="AT599" t="s">
        <v>1201</v>
      </c>
      <c r="AU599" t="s">
        <v>1201</v>
      </c>
      <c r="AV599" t="s">
        <v>1201</v>
      </c>
      <c r="AW599" t="s">
        <v>1202</v>
      </c>
      <c r="AZ599" t="s">
        <v>17</v>
      </c>
      <c r="BD599" t="s">
        <v>17</v>
      </c>
    </row>
    <row r="600" spans="1:56">
      <c r="A600" t="s">
        <v>1686</v>
      </c>
      <c r="B600" t="s">
        <v>21</v>
      </c>
      <c r="C600" t="s">
        <v>1188</v>
      </c>
      <c r="D600" t="s">
        <v>1246</v>
      </c>
      <c r="E600" t="s">
        <v>20</v>
      </c>
      <c r="F600" t="s">
        <v>1230</v>
      </c>
      <c r="G600" t="s">
        <v>1231</v>
      </c>
      <c r="H600" t="s">
        <v>1193</v>
      </c>
      <c r="I600">
        <v>141076</v>
      </c>
      <c r="K600" t="s">
        <v>1194</v>
      </c>
      <c r="Q600">
        <v>11.64</v>
      </c>
      <c r="R600" t="s">
        <v>1205</v>
      </c>
      <c r="S600" t="s">
        <v>1206</v>
      </c>
      <c r="T600">
        <v>12</v>
      </c>
      <c r="U600" t="s">
        <v>1197</v>
      </c>
      <c r="W600" t="s">
        <v>1195</v>
      </c>
      <c r="AB600">
        <v>100</v>
      </c>
      <c r="AD600" t="s">
        <v>1198</v>
      </c>
      <c r="AG600" s="3">
        <v>45664</v>
      </c>
      <c r="AI600" t="s">
        <v>181</v>
      </c>
      <c r="AL600" t="s">
        <v>1687</v>
      </c>
      <c r="AM600" t="s">
        <v>1200</v>
      </c>
      <c r="AO600" t="s">
        <v>181</v>
      </c>
      <c r="AS600" t="s">
        <v>1201</v>
      </c>
      <c r="AT600" t="s">
        <v>1201</v>
      </c>
      <c r="AU600" t="s">
        <v>1201</v>
      </c>
      <c r="AV600" t="s">
        <v>1201</v>
      </c>
      <c r="AW600" t="s">
        <v>1202</v>
      </c>
      <c r="AZ600" t="s">
        <v>17</v>
      </c>
      <c r="BD600" t="s">
        <v>17</v>
      </c>
    </row>
    <row r="601" spans="1:56">
      <c r="A601" t="s">
        <v>1686</v>
      </c>
      <c r="B601" t="s">
        <v>21</v>
      </c>
      <c r="C601" t="s">
        <v>1188</v>
      </c>
      <c r="D601" t="s">
        <v>1241</v>
      </c>
      <c r="E601" t="s">
        <v>20</v>
      </c>
      <c r="F601" t="s">
        <v>1230</v>
      </c>
      <c r="G601" t="s">
        <v>1231</v>
      </c>
      <c r="H601" t="s">
        <v>1193</v>
      </c>
      <c r="I601">
        <v>141086</v>
      </c>
      <c r="K601" t="s">
        <v>1194</v>
      </c>
      <c r="Q601">
        <v>11.59</v>
      </c>
      <c r="R601" t="s">
        <v>1205</v>
      </c>
      <c r="S601" t="s">
        <v>1206</v>
      </c>
      <c r="T601">
        <v>12</v>
      </c>
      <c r="U601" t="s">
        <v>1197</v>
      </c>
      <c r="W601" t="s">
        <v>1195</v>
      </c>
      <c r="AB601">
        <v>100</v>
      </c>
      <c r="AD601" t="s">
        <v>1198</v>
      </c>
      <c r="AG601" s="3">
        <v>45664</v>
      </c>
      <c r="AI601" t="s">
        <v>181</v>
      </c>
      <c r="AL601" t="s">
        <v>1688</v>
      </c>
      <c r="AM601" t="s">
        <v>1200</v>
      </c>
      <c r="AO601" t="s">
        <v>181</v>
      </c>
      <c r="AS601" t="s">
        <v>1201</v>
      </c>
      <c r="AT601" t="s">
        <v>1201</v>
      </c>
      <c r="AU601" t="s">
        <v>1201</v>
      </c>
      <c r="AV601" t="s">
        <v>1201</v>
      </c>
      <c r="AW601" t="s">
        <v>1202</v>
      </c>
      <c r="AZ601" t="s">
        <v>17</v>
      </c>
      <c r="BD601" t="s">
        <v>17</v>
      </c>
    </row>
    <row r="602" spans="1:56">
      <c r="A602" t="s">
        <v>1689</v>
      </c>
      <c r="B602" t="s">
        <v>66</v>
      </c>
      <c r="C602" t="s">
        <v>1188</v>
      </c>
      <c r="D602" t="s">
        <v>1296</v>
      </c>
      <c r="E602" t="s">
        <v>20</v>
      </c>
      <c r="F602" t="s">
        <v>1191</v>
      </c>
      <c r="G602" t="s">
        <v>1192</v>
      </c>
      <c r="H602" t="s">
        <v>1193</v>
      </c>
      <c r="I602">
        <v>140117</v>
      </c>
      <c r="K602" t="s">
        <v>1194</v>
      </c>
      <c r="Q602">
        <v>13.99</v>
      </c>
      <c r="R602" t="s">
        <v>1205</v>
      </c>
      <c r="S602" t="s">
        <v>1206</v>
      </c>
      <c r="T602">
        <v>24</v>
      </c>
      <c r="U602" t="s">
        <v>1197</v>
      </c>
      <c r="W602" t="s">
        <v>1195</v>
      </c>
      <c r="AB602">
        <v>100</v>
      </c>
      <c r="AD602" t="s">
        <v>1198</v>
      </c>
      <c r="AG602" s="3">
        <v>45664</v>
      </c>
      <c r="AI602" t="s">
        <v>698</v>
      </c>
      <c r="AL602" t="s">
        <v>1369</v>
      </c>
      <c r="AM602" t="s">
        <v>1200</v>
      </c>
      <c r="AO602" t="s">
        <v>698</v>
      </c>
      <c r="AS602" t="s">
        <v>1201</v>
      </c>
      <c r="AT602" t="s">
        <v>1201</v>
      </c>
      <c r="AU602" t="s">
        <v>1201</v>
      </c>
      <c r="AV602" t="s">
        <v>1201</v>
      </c>
      <c r="AW602" t="s">
        <v>1202</v>
      </c>
      <c r="AZ602" t="s">
        <v>64</v>
      </c>
      <c r="BD602" t="s">
        <v>64</v>
      </c>
    </row>
    <row r="603" spans="1:56">
      <c r="A603" t="s">
        <v>1689</v>
      </c>
      <c r="B603" t="s">
        <v>66</v>
      </c>
      <c r="C603" t="s">
        <v>1188</v>
      </c>
      <c r="D603" t="s">
        <v>1338</v>
      </c>
      <c r="E603" t="s">
        <v>20</v>
      </c>
      <c r="F603" t="s">
        <v>1191</v>
      </c>
      <c r="G603" t="s">
        <v>1192</v>
      </c>
      <c r="H603" t="s">
        <v>1193</v>
      </c>
      <c r="I603">
        <v>141134</v>
      </c>
      <c r="K603" t="s">
        <v>1194</v>
      </c>
      <c r="Q603">
        <v>15.39</v>
      </c>
      <c r="R603" t="s">
        <v>1205</v>
      </c>
      <c r="S603" t="s">
        <v>1206</v>
      </c>
      <c r="T603">
        <v>24</v>
      </c>
      <c r="U603" t="s">
        <v>1197</v>
      </c>
      <c r="W603" t="s">
        <v>1195</v>
      </c>
      <c r="AB603">
        <v>100</v>
      </c>
      <c r="AD603" t="s">
        <v>1198</v>
      </c>
      <c r="AG603" s="3">
        <v>45664</v>
      </c>
      <c r="AI603" t="s">
        <v>698</v>
      </c>
      <c r="AL603" t="s">
        <v>1421</v>
      </c>
      <c r="AM603" t="s">
        <v>1200</v>
      </c>
      <c r="AO603" t="s">
        <v>698</v>
      </c>
      <c r="AS603" t="s">
        <v>1201</v>
      </c>
      <c r="AT603" t="s">
        <v>1201</v>
      </c>
      <c r="AU603" t="s">
        <v>1201</v>
      </c>
      <c r="AV603" t="s">
        <v>1201</v>
      </c>
      <c r="AW603" t="s">
        <v>1202</v>
      </c>
      <c r="AZ603" t="s">
        <v>64</v>
      </c>
      <c r="BD603" t="s">
        <v>64</v>
      </c>
    </row>
    <row r="604" spans="1:56">
      <c r="A604" t="s">
        <v>1689</v>
      </c>
      <c r="B604" t="s">
        <v>66</v>
      </c>
      <c r="C604" t="s">
        <v>1188</v>
      </c>
      <c r="D604" t="s">
        <v>1582</v>
      </c>
      <c r="E604" t="s">
        <v>20</v>
      </c>
      <c r="F604" t="s">
        <v>1191</v>
      </c>
      <c r="G604" t="s">
        <v>1192</v>
      </c>
      <c r="H604" t="s">
        <v>1193</v>
      </c>
      <c r="I604">
        <v>141106</v>
      </c>
      <c r="K604" t="s">
        <v>1194</v>
      </c>
      <c r="Q604">
        <v>14.79</v>
      </c>
      <c r="R604" t="s">
        <v>1205</v>
      </c>
      <c r="S604" t="s">
        <v>1206</v>
      </c>
      <c r="T604">
        <v>24</v>
      </c>
      <c r="U604" t="s">
        <v>1197</v>
      </c>
      <c r="W604" t="s">
        <v>1195</v>
      </c>
      <c r="AB604">
        <v>100</v>
      </c>
      <c r="AD604" t="s">
        <v>1198</v>
      </c>
      <c r="AG604" s="3">
        <v>45664</v>
      </c>
      <c r="AI604" t="s">
        <v>698</v>
      </c>
      <c r="AL604" t="s">
        <v>1371</v>
      </c>
      <c r="AM604" t="s">
        <v>1200</v>
      </c>
      <c r="AO604" t="s">
        <v>698</v>
      </c>
      <c r="AS604" t="s">
        <v>1201</v>
      </c>
      <c r="AT604" t="s">
        <v>1201</v>
      </c>
      <c r="AU604" t="s">
        <v>1201</v>
      </c>
      <c r="AV604" t="s">
        <v>1201</v>
      </c>
      <c r="AW604" t="s">
        <v>1202</v>
      </c>
      <c r="AZ604" t="s">
        <v>64</v>
      </c>
      <c r="BD604" t="s">
        <v>64</v>
      </c>
    </row>
    <row r="605" spans="1:56">
      <c r="A605" t="s">
        <v>1689</v>
      </c>
      <c r="B605" t="s">
        <v>66</v>
      </c>
      <c r="C605" t="s">
        <v>1188</v>
      </c>
      <c r="D605" t="s">
        <v>1340</v>
      </c>
      <c r="E605" t="s">
        <v>20</v>
      </c>
      <c r="F605" t="s">
        <v>1191</v>
      </c>
      <c r="G605" t="s">
        <v>1192</v>
      </c>
      <c r="H605" t="s">
        <v>1193</v>
      </c>
      <c r="I605">
        <v>148543</v>
      </c>
      <c r="K605" t="s">
        <v>1194</v>
      </c>
      <c r="Q605">
        <v>14.29</v>
      </c>
      <c r="R605" t="s">
        <v>1205</v>
      </c>
      <c r="S605" t="s">
        <v>1206</v>
      </c>
      <c r="T605">
        <v>24</v>
      </c>
      <c r="U605" t="s">
        <v>1197</v>
      </c>
      <c r="W605" t="s">
        <v>1195</v>
      </c>
      <c r="AB605">
        <v>100</v>
      </c>
      <c r="AD605" t="s">
        <v>1198</v>
      </c>
      <c r="AG605" s="3">
        <v>45664</v>
      </c>
      <c r="AI605" t="s">
        <v>698</v>
      </c>
      <c r="AL605" t="s">
        <v>1249</v>
      </c>
      <c r="AM605" t="s">
        <v>1200</v>
      </c>
      <c r="AO605" t="s">
        <v>698</v>
      </c>
      <c r="AS605" t="s">
        <v>1201</v>
      </c>
      <c r="AT605" t="s">
        <v>1201</v>
      </c>
      <c r="AU605" t="s">
        <v>1201</v>
      </c>
      <c r="AV605" t="s">
        <v>1201</v>
      </c>
      <c r="AW605" t="s">
        <v>1202</v>
      </c>
      <c r="AZ605" t="s">
        <v>64</v>
      </c>
      <c r="BD605" t="s">
        <v>64</v>
      </c>
    </row>
    <row r="606" spans="1:56">
      <c r="A606" t="s">
        <v>1689</v>
      </c>
      <c r="B606" t="s">
        <v>66</v>
      </c>
      <c r="C606" t="s">
        <v>1188</v>
      </c>
      <c r="D606" t="s">
        <v>1584</v>
      </c>
      <c r="E606" t="s">
        <v>20</v>
      </c>
      <c r="F606" t="s">
        <v>1191</v>
      </c>
      <c r="G606" t="s">
        <v>1192</v>
      </c>
      <c r="H606" t="s">
        <v>1193</v>
      </c>
      <c r="I606">
        <v>139624</v>
      </c>
      <c r="K606" t="s">
        <v>1194</v>
      </c>
      <c r="Q606">
        <v>14.75</v>
      </c>
      <c r="R606" t="s">
        <v>1205</v>
      </c>
      <c r="S606" t="s">
        <v>1206</v>
      </c>
      <c r="T606">
        <v>24</v>
      </c>
      <c r="U606" t="s">
        <v>1197</v>
      </c>
      <c r="W606" t="s">
        <v>1195</v>
      </c>
      <c r="AB606">
        <v>100</v>
      </c>
      <c r="AD606" t="s">
        <v>1198</v>
      </c>
      <c r="AG606" s="3">
        <v>45664</v>
      </c>
      <c r="AI606" t="s">
        <v>698</v>
      </c>
      <c r="AL606" t="s">
        <v>1371</v>
      </c>
      <c r="AM606" t="s">
        <v>1200</v>
      </c>
      <c r="AO606" t="s">
        <v>698</v>
      </c>
      <c r="AS606" t="s">
        <v>1201</v>
      </c>
      <c r="AT606" t="s">
        <v>1201</v>
      </c>
      <c r="AU606" t="s">
        <v>1201</v>
      </c>
      <c r="AV606" t="s">
        <v>1201</v>
      </c>
      <c r="AW606" t="s">
        <v>1202</v>
      </c>
      <c r="AZ606" t="s">
        <v>64</v>
      </c>
      <c r="BD606" t="s">
        <v>64</v>
      </c>
    </row>
    <row r="607" spans="1:56">
      <c r="A607" t="s">
        <v>1690</v>
      </c>
      <c r="B607" t="s">
        <v>66</v>
      </c>
      <c r="C607" t="s">
        <v>1188</v>
      </c>
      <c r="D607" t="s">
        <v>1340</v>
      </c>
      <c r="E607" t="s">
        <v>20</v>
      </c>
      <c r="F607" t="s">
        <v>1191</v>
      </c>
      <c r="G607" t="s">
        <v>1192</v>
      </c>
      <c r="H607" t="s">
        <v>1193</v>
      </c>
      <c r="I607">
        <v>151212</v>
      </c>
      <c r="K607" t="s">
        <v>1194</v>
      </c>
      <c r="Q607">
        <v>18.989999999999998</v>
      </c>
      <c r="R607" t="s">
        <v>1205</v>
      </c>
      <c r="S607" t="s">
        <v>1206</v>
      </c>
      <c r="T607">
        <v>12</v>
      </c>
      <c r="U607" t="s">
        <v>1197</v>
      </c>
      <c r="W607" t="s">
        <v>1195</v>
      </c>
      <c r="AA607">
        <v>5.99</v>
      </c>
      <c r="AB607">
        <v>200</v>
      </c>
      <c r="AD607" t="s">
        <v>1198</v>
      </c>
      <c r="AG607" s="3">
        <v>45664</v>
      </c>
      <c r="AI607" t="s">
        <v>229</v>
      </c>
      <c r="AL607" t="s">
        <v>1691</v>
      </c>
      <c r="AM607" t="s">
        <v>1200</v>
      </c>
      <c r="AO607" t="s">
        <v>229</v>
      </c>
      <c r="AS607" t="s">
        <v>1201</v>
      </c>
      <c r="AT607" t="s">
        <v>1201</v>
      </c>
      <c r="AU607" t="s">
        <v>1201</v>
      </c>
      <c r="AV607" t="s">
        <v>1201</v>
      </c>
      <c r="AW607" t="s">
        <v>1202</v>
      </c>
      <c r="AZ607" t="s">
        <v>43</v>
      </c>
      <c r="BD607" t="s">
        <v>43</v>
      </c>
    </row>
    <row r="608" spans="1:56">
      <c r="A608" t="s">
        <v>1690</v>
      </c>
      <c r="B608" t="s">
        <v>66</v>
      </c>
      <c r="C608" t="s">
        <v>1188</v>
      </c>
      <c r="D608" t="s">
        <v>1296</v>
      </c>
      <c r="E608" t="s">
        <v>20</v>
      </c>
      <c r="F608" t="s">
        <v>1191</v>
      </c>
      <c r="G608" t="s">
        <v>1192</v>
      </c>
      <c r="H608" t="s">
        <v>1193</v>
      </c>
      <c r="I608">
        <v>151109</v>
      </c>
      <c r="K608" t="s">
        <v>1194</v>
      </c>
      <c r="Q608">
        <v>17.89</v>
      </c>
      <c r="R608" t="s">
        <v>1205</v>
      </c>
      <c r="S608" t="s">
        <v>1206</v>
      </c>
      <c r="T608">
        <v>12</v>
      </c>
      <c r="U608" t="s">
        <v>1197</v>
      </c>
      <c r="W608" t="s">
        <v>1195</v>
      </c>
      <c r="AB608">
        <v>200</v>
      </c>
      <c r="AD608" t="s">
        <v>1198</v>
      </c>
      <c r="AG608" s="3">
        <v>45664</v>
      </c>
      <c r="AI608" t="s">
        <v>229</v>
      </c>
      <c r="AL608" t="s">
        <v>1579</v>
      </c>
      <c r="AM608" t="s">
        <v>1200</v>
      </c>
      <c r="AO608" t="s">
        <v>229</v>
      </c>
      <c r="AS608" t="s">
        <v>1201</v>
      </c>
      <c r="AT608" t="s">
        <v>1201</v>
      </c>
      <c r="AU608" t="s">
        <v>1201</v>
      </c>
      <c r="AV608" t="s">
        <v>1201</v>
      </c>
      <c r="AW608" t="s">
        <v>1202</v>
      </c>
      <c r="AZ608" t="s">
        <v>43</v>
      </c>
      <c r="BD608" t="s">
        <v>43</v>
      </c>
    </row>
    <row r="609" spans="1:56">
      <c r="A609" t="s">
        <v>1690</v>
      </c>
      <c r="B609" t="s">
        <v>66</v>
      </c>
      <c r="C609" t="s">
        <v>1188</v>
      </c>
      <c r="D609" t="s">
        <v>1338</v>
      </c>
      <c r="E609" t="s">
        <v>20</v>
      </c>
      <c r="F609" t="s">
        <v>1191</v>
      </c>
      <c r="G609" t="s">
        <v>1192</v>
      </c>
      <c r="H609" t="s">
        <v>1193</v>
      </c>
      <c r="I609">
        <v>151222</v>
      </c>
      <c r="K609" t="s">
        <v>1194</v>
      </c>
      <c r="Q609">
        <v>19.989999999999998</v>
      </c>
      <c r="R609" t="s">
        <v>1205</v>
      </c>
      <c r="S609" t="s">
        <v>1206</v>
      </c>
      <c r="T609">
        <v>12</v>
      </c>
      <c r="U609" t="s">
        <v>1197</v>
      </c>
      <c r="W609" t="s">
        <v>1195</v>
      </c>
      <c r="AA609">
        <v>5.99</v>
      </c>
      <c r="AB609">
        <v>200</v>
      </c>
      <c r="AD609" t="s">
        <v>1198</v>
      </c>
      <c r="AG609" s="3">
        <v>45664</v>
      </c>
      <c r="AI609" t="s">
        <v>229</v>
      </c>
      <c r="AL609" t="s">
        <v>1692</v>
      </c>
      <c r="AM609" t="s">
        <v>1200</v>
      </c>
      <c r="AO609" t="s">
        <v>229</v>
      </c>
      <c r="AS609" t="s">
        <v>1201</v>
      </c>
      <c r="AT609" t="s">
        <v>1201</v>
      </c>
      <c r="AU609" t="s">
        <v>1201</v>
      </c>
      <c r="AV609" t="s">
        <v>1201</v>
      </c>
      <c r="AW609" t="s">
        <v>1202</v>
      </c>
      <c r="AZ609" t="s">
        <v>43</v>
      </c>
      <c r="BD609" t="s">
        <v>43</v>
      </c>
    </row>
    <row r="610" spans="1:56">
      <c r="A610" t="s">
        <v>1693</v>
      </c>
      <c r="B610" t="s">
        <v>45</v>
      </c>
      <c r="C610" t="s">
        <v>1188</v>
      </c>
      <c r="D610" t="s">
        <v>1440</v>
      </c>
      <c r="E610" t="s">
        <v>20</v>
      </c>
      <c r="F610" t="s">
        <v>1191</v>
      </c>
      <c r="G610" t="s">
        <v>1192</v>
      </c>
      <c r="H610" t="s">
        <v>1193</v>
      </c>
      <c r="I610">
        <v>151402</v>
      </c>
      <c r="K610" t="s">
        <v>1194</v>
      </c>
      <c r="Q610">
        <v>18.79</v>
      </c>
      <c r="R610" t="s">
        <v>1205</v>
      </c>
      <c r="S610" t="s">
        <v>1206</v>
      </c>
      <c r="T610">
        <v>12</v>
      </c>
      <c r="U610" t="s">
        <v>1197</v>
      </c>
      <c r="W610" t="s">
        <v>1195</v>
      </c>
      <c r="AD610" t="s">
        <v>1198</v>
      </c>
      <c r="AG610" s="3">
        <v>45664</v>
      </c>
      <c r="AI610" t="s">
        <v>229</v>
      </c>
      <c r="AL610" t="s">
        <v>1694</v>
      </c>
      <c r="AM610" t="s">
        <v>1200</v>
      </c>
      <c r="AO610" t="s">
        <v>229</v>
      </c>
      <c r="AS610" t="s">
        <v>1201</v>
      </c>
      <c r="AT610" t="s">
        <v>1201</v>
      </c>
      <c r="AU610" t="s">
        <v>1201</v>
      </c>
      <c r="AV610" t="s">
        <v>1201</v>
      </c>
      <c r="AW610" t="s">
        <v>1202</v>
      </c>
      <c r="AZ610" t="s">
        <v>43</v>
      </c>
      <c r="BD610" t="s">
        <v>43</v>
      </c>
    </row>
    <row r="611" spans="1:56">
      <c r="A611" t="s">
        <v>1693</v>
      </c>
      <c r="B611" t="s">
        <v>45</v>
      </c>
      <c r="C611" t="s">
        <v>1188</v>
      </c>
      <c r="D611" t="s">
        <v>1438</v>
      </c>
      <c r="E611" t="s">
        <v>20</v>
      </c>
      <c r="F611" t="s">
        <v>1191</v>
      </c>
      <c r="G611" t="s">
        <v>1192</v>
      </c>
      <c r="H611" t="s">
        <v>1193</v>
      </c>
      <c r="I611">
        <v>151407</v>
      </c>
      <c r="K611" t="s">
        <v>1194</v>
      </c>
      <c r="Q611">
        <v>16.489999999999998</v>
      </c>
      <c r="R611" t="s">
        <v>1205</v>
      </c>
      <c r="S611" t="s">
        <v>1206</v>
      </c>
      <c r="T611">
        <v>12</v>
      </c>
      <c r="U611" t="s">
        <v>1197</v>
      </c>
      <c r="W611" t="s">
        <v>1195</v>
      </c>
      <c r="AA611">
        <v>5.99</v>
      </c>
      <c r="AD611" t="s">
        <v>1198</v>
      </c>
      <c r="AG611" s="3">
        <v>45664</v>
      </c>
      <c r="AI611" t="s">
        <v>229</v>
      </c>
      <c r="AL611" t="s">
        <v>1695</v>
      </c>
      <c r="AM611" t="s">
        <v>1200</v>
      </c>
      <c r="AO611" t="s">
        <v>229</v>
      </c>
      <c r="AS611" t="s">
        <v>1201</v>
      </c>
      <c r="AT611" t="s">
        <v>1201</v>
      </c>
      <c r="AU611" t="s">
        <v>1201</v>
      </c>
      <c r="AV611" t="s">
        <v>1201</v>
      </c>
      <c r="AW611" t="s">
        <v>1202</v>
      </c>
      <c r="AZ611" t="s">
        <v>43</v>
      </c>
      <c r="BD611" t="s">
        <v>43</v>
      </c>
    </row>
    <row r="612" spans="1:56">
      <c r="A612" t="s">
        <v>1696</v>
      </c>
      <c r="B612" t="s">
        <v>76</v>
      </c>
      <c r="C612" t="s">
        <v>1188</v>
      </c>
      <c r="D612" t="s">
        <v>1218</v>
      </c>
      <c r="E612" t="s">
        <v>1190</v>
      </c>
      <c r="F612" t="s">
        <v>1191</v>
      </c>
      <c r="G612" t="s">
        <v>1192</v>
      </c>
      <c r="H612" t="s">
        <v>1193</v>
      </c>
      <c r="I612">
        <v>151783</v>
      </c>
      <c r="K612" t="s">
        <v>1194</v>
      </c>
      <c r="Q612">
        <v>89.9</v>
      </c>
      <c r="R612" t="s">
        <v>1205</v>
      </c>
      <c r="S612" t="s">
        <v>1196</v>
      </c>
      <c r="T612">
        <v>12</v>
      </c>
      <c r="U612" t="s">
        <v>1197</v>
      </c>
      <c r="W612" t="s">
        <v>1195</v>
      </c>
      <c r="AB612">
        <v>200</v>
      </c>
      <c r="AD612" t="s">
        <v>1198</v>
      </c>
      <c r="AG612" s="3">
        <v>45664</v>
      </c>
      <c r="AI612" t="s">
        <v>229</v>
      </c>
      <c r="AL612" t="s">
        <v>1697</v>
      </c>
      <c r="AM612" t="s">
        <v>1200</v>
      </c>
      <c r="AO612" t="s">
        <v>229</v>
      </c>
      <c r="AS612" t="s">
        <v>1201</v>
      </c>
      <c r="AT612" t="s">
        <v>1201</v>
      </c>
      <c r="AU612" t="s">
        <v>1201</v>
      </c>
      <c r="AV612" t="s">
        <v>1201</v>
      </c>
      <c r="AW612" t="s">
        <v>1202</v>
      </c>
      <c r="AZ612" t="s">
        <v>68</v>
      </c>
      <c r="BD612" t="s">
        <v>68</v>
      </c>
    </row>
    <row r="613" spans="1:56">
      <c r="A613" t="s">
        <v>1696</v>
      </c>
      <c r="B613" t="s">
        <v>76</v>
      </c>
      <c r="C613" t="s">
        <v>1188</v>
      </c>
      <c r="D613" t="s">
        <v>1215</v>
      </c>
      <c r="E613" t="s">
        <v>1190</v>
      </c>
      <c r="F613" t="s">
        <v>1191</v>
      </c>
      <c r="G613" t="s">
        <v>1192</v>
      </c>
      <c r="H613" t="s">
        <v>1193</v>
      </c>
      <c r="I613">
        <v>151034</v>
      </c>
      <c r="K613" t="s">
        <v>1194</v>
      </c>
      <c r="Q613">
        <v>89.9</v>
      </c>
      <c r="R613" t="s">
        <v>1205</v>
      </c>
      <c r="S613" t="s">
        <v>1216</v>
      </c>
      <c r="T613">
        <v>12</v>
      </c>
      <c r="U613" t="s">
        <v>1197</v>
      </c>
      <c r="W613" t="s">
        <v>1195</v>
      </c>
      <c r="AB613">
        <v>200</v>
      </c>
      <c r="AD613" t="s">
        <v>1198</v>
      </c>
      <c r="AG613" s="3">
        <v>45664</v>
      </c>
      <c r="AI613" t="s">
        <v>229</v>
      </c>
      <c r="AL613" t="s">
        <v>1579</v>
      </c>
      <c r="AM613" t="s">
        <v>1200</v>
      </c>
      <c r="AO613" t="s">
        <v>229</v>
      </c>
      <c r="AS613" t="s">
        <v>1201</v>
      </c>
      <c r="AT613" t="s">
        <v>1201</v>
      </c>
      <c r="AU613" t="s">
        <v>1201</v>
      </c>
      <c r="AV613" t="s">
        <v>1201</v>
      </c>
      <c r="AW613" t="s">
        <v>1202</v>
      </c>
      <c r="AZ613" t="s">
        <v>68</v>
      </c>
      <c r="BD613" t="s">
        <v>68</v>
      </c>
    </row>
    <row r="614" spans="1:56">
      <c r="A614" t="s">
        <v>1696</v>
      </c>
      <c r="B614" t="s">
        <v>76</v>
      </c>
      <c r="C614" t="s">
        <v>1188</v>
      </c>
      <c r="D614" t="s">
        <v>1220</v>
      </c>
      <c r="E614" t="s">
        <v>1190</v>
      </c>
      <c r="F614" t="s">
        <v>1191</v>
      </c>
      <c r="G614" t="s">
        <v>1192</v>
      </c>
      <c r="H614" t="s">
        <v>1193</v>
      </c>
      <c r="I614">
        <v>151799</v>
      </c>
      <c r="K614" t="s">
        <v>1194</v>
      </c>
      <c r="Q614">
        <v>89.9</v>
      </c>
      <c r="R614" t="s">
        <v>1205</v>
      </c>
      <c r="S614" t="s">
        <v>1216</v>
      </c>
      <c r="T614">
        <v>12</v>
      </c>
      <c r="U614" t="s">
        <v>1197</v>
      </c>
      <c r="W614" t="s">
        <v>1195</v>
      </c>
      <c r="AB614">
        <v>200</v>
      </c>
      <c r="AD614" t="s">
        <v>1198</v>
      </c>
      <c r="AG614" s="3">
        <v>45664</v>
      </c>
      <c r="AI614" t="s">
        <v>229</v>
      </c>
      <c r="AL614" t="s">
        <v>1698</v>
      </c>
      <c r="AM614" t="s">
        <v>1200</v>
      </c>
      <c r="AO614" t="s">
        <v>229</v>
      </c>
      <c r="AS614" t="s">
        <v>1201</v>
      </c>
      <c r="AT614" t="s">
        <v>1201</v>
      </c>
      <c r="AU614" t="s">
        <v>1201</v>
      </c>
      <c r="AV614" t="s">
        <v>1201</v>
      </c>
      <c r="AW614" t="s">
        <v>1202</v>
      </c>
      <c r="AZ614" t="s">
        <v>68</v>
      </c>
      <c r="BD614" t="s">
        <v>68</v>
      </c>
    </row>
    <row r="615" spans="1:56">
      <c r="A615" t="s">
        <v>1696</v>
      </c>
      <c r="B615" t="s">
        <v>76</v>
      </c>
      <c r="C615" t="s">
        <v>1188</v>
      </c>
      <c r="D615" t="s">
        <v>1222</v>
      </c>
      <c r="E615" t="s">
        <v>1190</v>
      </c>
      <c r="F615" t="s">
        <v>1191</v>
      </c>
      <c r="G615" t="s">
        <v>1192</v>
      </c>
      <c r="H615" t="s">
        <v>1193</v>
      </c>
      <c r="I615">
        <v>151033</v>
      </c>
      <c r="K615" t="s">
        <v>1194</v>
      </c>
      <c r="Q615">
        <v>8.49</v>
      </c>
      <c r="R615" t="s">
        <v>1195</v>
      </c>
      <c r="S615" t="s">
        <v>1223</v>
      </c>
      <c r="T615">
        <v>12</v>
      </c>
      <c r="U615" t="s">
        <v>1197</v>
      </c>
      <c r="W615" t="s">
        <v>1195</v>
      </c>
      <c r="AB615">
        <v>200</v>
      </c>
      <c r="AD615" t="s">
        <v>1198</v>
      </c>
      <c r="AG615" s="3">
        <v>45664</v>
      </c>
      <c r="AI615" t="s">
        <v>229</v>
      </c>
      <c r="AL615" t="s">
        <v>1577</v>
      </c>
      <c r="AM615" t="s">
        <v>1200</v>
      </c>
      <c r="AO615" t="s">
        <v>229</v>
      </c>
      <c r="AS615" t="s">
        <v>1201</v>
      </c>
      <c r="AT615" t="s">
        <v>1201</v>
      </c>
      <c r="AU615" t="s">
        <v>1201</v>
      </c>
      <c r="AV615" t="s">
        <v>1201</v>
      </c>
      <c r="AW615" t="s">
        <v>1202</v>
      </c>
      <c r="AZ615" t="s">
        <v>68</v>
      </c>
      <c r="BD615" t="s">
        <v>68</v>
      </c>
    </row>
    <row r="616" spans="1:56">
      <c r="A616" t="s">
        <v>1699</v>
      </c>
      <c r="B616" t="s">
        <v>55</v>
      </c>
      <c r="C616" t="s">
        <v>1188</v>
      </c>
      <c r="D616" t="s">
        <v>1322</v>
      </c>
      <c r="E616" t="s">
        <v>1190</v>
      </c>
      <c r="F616" t="s">
        <v>1191</v>
      </c>
      <c r="G616" t="s">
        <v>1192</v>
      </c>
      <c r="H616" t="s">
        <v>1193</v>
      </c>
      <c r="I616">
        <v>151279</v>
      </c>
      <c r="K616" t="s">
        <v>1194</v>
      </c>
      <c r="Q616">
        <v>107.9</v>
      </c>
      <c r="R616" t="s">
        <v>1205</v>
      </c>
      <c r="S616" t="s">
        <v>1216</v>
      </c>
      <c r="T616">
        <v>12</v>
      </c>
      <c r="U616" t="s">
        <v>1197</v>
      </c>
      <c r="W616" t="s">
        <v>1195</v>
      </c>
      <c r="AA616">
        <v>5.99</v>
      </c>
      <c r="AB616">
        <v>150</v>
      </c>
      <c r="AD616" t="s">
        <v>1198</v>
      </c>
      <c r="AG616" s="3">
        <v>45664</v>
      </c>
      <c r="AI616" t="s">
        <v>229</v>
      </c>
      <c r="AL616" t="s">
        <v>1700</v>
      </c>
      <c r="AM616" t="s">
        <v>1200</v>
      </c>
      <c r="AO616" t="s">
        <v>229</v>
      </c>
      <c r="AS616" t="s">
        <v>1201</v>
      </c>
      <c r="AT616" t="s">
        <v>1201</v>
      </c>
      <c r="AU616" t="s">
        <v>1201</v>
      </c>
      <c r="AV616" t="s">
        <v>1201</v>
      </c>
      <c r="AW616" t="s">
        <v>1202</v>
      </c>
      <c r="AZ616" t="s">
        <v>50</v>
      </c>
      <c r="BD616" t="s">
        <v>50</v>
      </c>
    </row>
    <row r="617" spans="1:56">
      <c r="A617" t="s">
        <v>1699</v>
      </c>
      <c r="B617" t="s">
        <v>55</v>
      </c>
      <c r="C617" t="s">
        <v>1188</v>
      </c>
      <c r="D617" t="s">
        <v>1350</v>
      </c>
      <c r="E617" t="s">
        <v>20</v>
      </c>
      <c r="F617" t="s">
        <v>1191</v>
      </c>
      <c r="G617" t="s">
        <v>1192</v>
      </c>
      <c r="H617" t="s">
        <v>1193</v>
      </c>
      <c r="I617">
        <v>150195</v>
      </c>
      <c r="K617" t="s">
        <v>1194</v>
      </c>
      <c r="Q617">
        <v>13.99</v>
      </c>
      <c r="R617" t="s">
        <v>1205</v>
      </c>
      <c r="S617" t="s">
        <v>1206</v>
      </c>
      <c r="T617">
        <v>12</v>
      </c>
      <c r="U617" t="s">
        <v>1197</v>
      </c>
      <c r="W617" t="s">
        <v>1195</v>
      </c>
      <c r="AB617">
        <v>150</v>
      </c>
      <c r="AD617" t="s">
        <v>1198</v>
      </c>
      <c r="AG617" s="3">
        <v>45664</v>
      </c>
      <c r="AI617" t="s">
        <v>229</v>
      </c>
      <c r="AL617" t="s">
        <v>1577</v>
      </c>
      <c r="AM617" t="s">
        <v>1200</v>
      </c>
      <c r="AO617" t="s">
        <v>229</v>
      </c>
      <c r="AS617" t="s">
        <v>1201</v>
      </c>
      <c r="AT617" t="s">
        <v>1201</v>
      </c>
      <c r="AU617" t="s">
        <v>1201</v>
      </c>
      <c r="AV617" t="s">
        <v>1201</v>
      </c>
      <c r="AW617" t="s">
        <v>1202</v>
      </c>
      <c r="AZ617" t="s">
        <v>36</v>
      </c>
      <c r="BD617" t="s">
        <v>1455</v>
      </c>
    </row>
    <row r="618" spans="1:56">
      <c r="A618" t="s">
        <v>1699</v>
      </c>
      <c r="B618" t="s">
        <v>55</v>
      </c>
      <c r="C618" t="s">
        <v>1188</v>
      </c>
      <c r="D618" t="s">
        <v>1358</v>
      </c>
      <c r="E618" t="s">
        <v>20</v>
      </c>
      <c r="F618" t="s">
        <v>1191</v>
      </c>
      <c r="G618" t="s">
        <v>1192</v>
      </c>
      <c r="H618" t="s">
        <v>1193</v>
      </c>
      <c r="I618">
        <v>151276</v>
      </c>
      <c r="K618" t="s">
        <v>1194</v>
      </c>
      <c r="Q618">
        <v>13.49</v>
      </c>
      <c r="R618" t="s">
        <v>1205</v>
      </c>
      <c r="S618" t="s">
        <v>1206</v>
      </c>
      <c r="T618">
        <v>12</v>
      </c>
      <c r="U618" t="s">
        <v>1197</v>
      </c>
      <c r="W618" t="s">
        <v>1195</v>
      </c>
      <c r="AA618">
        <v>5.99</v>
      </c>
      <c r="AB618">
        <v>150</v>
      </c>
      <c r="AD618" t="s">
        <v>1198</v>
      </c>
      <c r="AG618" s="3">
        <v>45664</v>
      </c>
      <c r="AI618" t="s">
        <v>229</v>
      </c>
      <c r="AL618" t="s">
        <v>1579</v>
      </c>
      <c r="AM618" t="s">
        <v>1200</v>
      </c>
      <c r="AO618" t="s">
        <v>229</v>
      </c>
      <c r="AS618" t="s">
        <v>1201</v>
      </c>
      <c r="AT618" t="s">
        <v>1201</v>
      </c>
      <c r="AU618" t="s">
        <v>1201</v>
      </c>
      <c r="AV618" t="s">
        <v>1201</v>
      </c>
      <c r="AW618" t="s">
        <v>1202</v>
      </c>
      <c r="AZ618" t="s">
        <v>36</v>
      </c>
      <c r="BD618" t="s">
        <v>1455</v>
      </c>
    </row>
    <row r="619" spans="1:56">
      <c r="A619" t="s">
        <v>1699</v>
      </c>
      <c r="B619" t="s">
        <v>55</v>
      </c>
      <c r="C619" t="s">
        <v>1188</v>
      </c>
      <c r="D619" t="s">
        <v>1476</v>
      </c>
      <c r="E619" t="s">
        <v>1190</v>
      </c>
      <c r="F619" t="s">
        <v>1191</v>
      </c>
      <c r="G619" t="s">
        <v>1192</v>
      </c>
      <c r="H619" t="s">
        <v>1193</v>
      </c>
      <c r="I619">
        <v>150199</v>
      </c>
      <c r="K619" t="s">
        <v>1194</v>
      </c>
      <c r="Q619">
        <v>96</v>
      </c>
      <c r="R619" t="s">
        <v>1205</v>
      </c>
      <c r="S619" t="s">
        <v>1216</v>
      </c>
      <c r="T619">
        <v>12</v>
      </c>
      <c r="U619" t="s">
        <v>1197</v>
      </c>
      <c r="W619" t="s">
        <v>1195</v>
      </c>
      <c r="AB619">
        <v>150</v>
      </c>
      <c r="AD619" t="s">
        <v>1198</v>
      </c>
      <c r="AG619" s="3">
        <v>45664</v>
      </c>
      <c r="AI619" t="s">
        <v>229</v>
      </c>
      <c r="AL619" t="s">
        <v>1701</v>
      </c>
      <c r="AM619" t="s">
        <v>1200</v>
      </c>
      <c r="AO619" t="s">
        <v>229</v>
      </c>
      <c r="AS619" t="s">
        <v>1201</v>
      </c>
      <c r="AT619" t="s">
        <v>1201</v>
      </c>
      <c r="AU619" t="s">
        <v>1201</v>
      </c>
      <c r="AV619" t="s">
        <v>1201</v>
      </c>
      <c r="AW619" t="s">
        <v>1202</v>
      </c>
      <c r="AZ619" t="s">
        <v>50</v>
      </c>
      <c r="BD619" t="s">
        <v>50</v>
      </c>
    </row>
    <row r="620" spans="1:56">
      <c r="A620" t="s">
        <v>1699</v>
      </c>
      <c r="B620" t="s">
        <v>55</v>
      </c>
      <c r="C620" t="s">
        <v>1188</v>
      </c>
      <c r="D620" t="s">
        <v>1360</v>
      </c>
      <c r="E620" t="s">
        <v>20</v>
      </c>
      <c r="F620" t="s">
        <v>1191</v>
      </c>
      <c r="G620" t="s">
        <v>1192</v>
      </c>
      <c r="H620" t="s">
        <v>1193</v>
      </c>
      <c r="I620">
        <v>150201</v>
      </c>
      <c r="K620" t="s">
        <v>1194</v>
      </c>
      <c r="Q620">
        <v>11.79</v>
      </c>
      <c r="R620" t="s">
        <v>1205</v>
      </c>
      <c r="S620" t="s">
        <v>1206</v>
      </c>
      <c r="T620">
        <v>12</v>
      </c>
      <c r="U620" t="s">
        <v>1197</v>
      </c>
      <c r="W620" t="s">
        <v>1195</v>
      </c>
      <c r="AB620">
        <v>150</v>
      </c>
      <c r="AD620" t="s">
        <v>1198</v>
      </c>
      <c r="AG620" s="3">
        <v>45664</v>
      </c>
      <c r="AI620" t="s">
        <v>229</v>
      </c>
      <c r="AL620" t="s">
        <v>1579</v>
      </c>
      <c r="AM620" t="s">
        <v>1200</v>
      </c>
      <c r="AO620" t="s">
        <v>229</v>
      </c>
      <c r="AS620" t="s">
        <v>1201</v>
      </c>
      <c r="AT620" t="s">
        <v>1201</v>
      </c>
      <c r="AU620" t="s">
        <v>1201</v>
      </c>
      <c r="AV620" t="s">
        <v>1201</v>
      </c>
      <c r="AW620" t="s">
        <v>1202</v>
      </c>
      <c r="AZ620" t="s">
        <v>36</v>
      </c>
      <c r="BD620" t="s">
        <v>1455</v>
      </c>
    </row>
    <row r="621" spans="1:56">
      <c r="A621" t="s">
        <v>1699</v>
      </c>
      <c r="B621" t="s">
        <v>55</v>
      </c>
      <c r="C621" t="s">
        <v>1188</v>
      </c>
      <c r="D621" t="s">
        <v>1355</v>
      </c>
      <c r="E621" t="s">
        <v>20</v>
      </c>
      <c r="F621" t="s">
        <v>1191</v>
      </c>
      <c r="G621" t="s">
        <v>1192</v>
      </c>
      <c r="H621" t="s">
        <v>1193</v>
      </c>
      <c r="I621">
        <v>151179</v>
      </c>
      <c r="K621" t="s">
        <v>1194</v>
      </c>
      <c r="Q621">
        <v>12.59</v>
      </c>
      <c r="R621" t="s">
        <v>1205</v>
      </c>
      <c r="S621" t="s">
        <v>1206</v>
      </c>
      <c r="T621">
        <v>12</v>
      </c>
      <c r="U621" t="s">
        <v>1197</v>
      </c>
      <c r="W621" t="s">
        <v>1195</v>
      </c>
      <c r="AA621">
        <v>5.99</v>
      </c>
      <c r="AB621">
        <v>200</v>
      </c>
      <c r="AD621" t="s">
        <v>1198</v>
      </c>
      <c r="AG621" s="3">
        <v>45664</v>
      </c>
      <c r="AI621" t="s">
        <v>229</v>
      </c>
      <c r="AL621" t="s">
        <v>1702</v>
      </c>
      <c r="AM621" t="s">
        <v>1200</v>
      </c>
      <c r="AO621" t="s">
        <v>229</v>
      </c>
      <c r="AS621" t="s">
        <v>1201</v>
      </c>
      <c r="AT621" t="s">
        <v>1201</v>
      </c>
      <c r="AU621" t="s">
        <v>1201</v>
      </c>
      <c r="AV621" t="s">
        <v>1201</v>
      </c>
      <c r="AW621" t="s">
        <v>1202</v>
      </c>
      <c r="AZ621" t="s">
        <v>36</v>
      </c>
      <c r="BD621" t="s">
        <v>1455</v>
      </c>
    </row>
    <row r="622" spans="1:56">
      <c r="A622" t="s">
        <v>1699</v>
      </c>
      <c r="B622" t="s">
        <v>55</v>
      </c>
      <c r="C622" t="s">
        <v>1188</v>
      </c>
      <c r="D622" t="s">
        <v>291</v>
      </c>
      <c r="E622" t="s">
        <v>20</v>
      </c>
      <c r="F622" t="s">
        <v>1191</v>
      </c>
      <c r="G622" t="s">
        <v>1192</v>
      </c>
      <c r="H622" t="s">
        <v>1193</v>
      </c>
      <c r="I622">
        <v>151176</v>
      </c>
      <c r="K622" t="s">
        <v>1194</v>
      </c>
      <c r="Q622">
        <v>12.89</v>
      </c>
      <c r="R622" t="s">
        <v>1205</v>
      </c>
      <c r="S622" t="s">
        <v>1206</v>
      </c>
      <c r="T622">
        <v>12</v>
      </c>
      <c r="U622" t="s">
        <v>1197</v>
      </c>
      <c r="W622" t="s">
        <v>1195</v>
      </c>
      <c r="AA622">
        <v>5.99</v>
      </c>
      <c r="AB622">
        <v>200</v>
      </c>
      <c r="AD622" t="s">
        <v>1198</v>
      </c>
      <c r="AG622" s="3">
        <v>45664</v>
      </c>
      <c r="AI622" t="s">
        <v>229</v>
      </c>
      <c r="AL622" t="s">
        <v>1579</v>
      </c>
      <c r="AM622" t="s">
        <v>1200</v>
      </c>
      <c r="AO622" t="s">
        <v>229</v>
      </c>
      <c r="AS622" t="s">
        <v>1201</v>
      </c>
      <c r="AT622" t="s">
        <v>1201</v>
      </c>
      <c r="AU622" t="s">
        <v>1201</v>
      </c>
      <c r="AV622" t="s">
        <v>1201</v>
      </c>
      <c r="AW622" t="s">
        <v>1202</v>
      </c>
      <c r="AZ622" t="s">
        <v>36</v>
      </c>
      <c r="BD622" t="s">
        <v>1455</v>
      </c>
    </row>
    <row r="623" spans="1:56">
      <c r="A623" t="s">
        <v>1699</v>
      </c>
      <c r="B623" t="s">
        <v>55</v>
      </c>
      <c r="C623" t="s">
        <v>1188</v>
      </c>
      <c r="D623" t="s">
        <v>1352</v>
      </c>
      <c r="E623" t="s">
        <v>20</v>
      </c>
      <c r="F623" t="s">
        <v>1191</v>
      </c>
      <c r="G623" t="s">
        <v>1192</v>
      </c>
      <c r="H623" t="s">
        <v>1193</v>
      </c>
      <c r="I623">
        <v>150189</v>
      </c>
      <c r="K623" t="s">
        <v>1194</v>
      </c>
      <c r="Q623">
        <v>12.69</v>
      </c>
      <c r="R623" t="s">
        <v>1205</v>
      </c>
      <c r="S623" t="s">
        <v>1206</v>
      </c>
      <c r="T623">
        <v>12</v>
      </c>
      <c r="U623" t="s">
        <v>1197</v>
      </c>
      <c r="W623" t="s">
        <v>1195</v>
      </c>
      <c r="AB623">
        <v>150</v>
      </c>
      <c r="AD623" t="s">
        <v>1198</v>
      </c>
      <c r="AG623" s="3">
        <v>45664</v>
      </c>
      <c r="AI623" t="s">
        <v>229</v>
      </c>
      <c r="AL623" t="s">
        <v>1579</v>
      </c>
      <c r="AM623" t="s">
        <v>1200</v>
      </c>
      <c r="AO623" t="s">
        <v>229</v>
      </c>
      <c r="AS623" t="s">
        <v>1201</v>
      </c>
      <c r="AT623" t="s">
        <v>1201</v>
      </c>
      <c r="AU623" t="s">
        <v>1201</v>
      </c>
      <c r="AV623" t="s">
        <v>1201</v>
      </c>
      <c r="AW623" t="s">
        <v>1202</v>
      </c>
      <c r="AZ623" t="s">
        <v>36</v>
      </c>
      <c r="BD623" t="s">
        <v>1455</v>
      </c>
    </row>
    <row r="624" spans="1:56">
      <c r="A624" t="s">
        <v>1699</v>
      </c>
      <c r="B624" t="s">
        <v>55</v>
      </c>
      <c r="C624" t="s">
        <v>1188</v>
      </c>
      <c r="D624" t="s">
        <v>277</v>
      </c>
      <c r="E624" t="s">
        <v>20</v>
      </c>
      <c r="F624" t="s">
        <v>1191</v>
      </c>
      <c r="G624" t="s">
        <v>1192</v>
      </c>
      <c r="H624" t="s">
        <v>1193</v>
      </c>
      <c r="I624">
        <v>150185</v>
      </c>
      <c r="K624" t="s">
        <v>1194</v>
      </c>
      <c r="Q624">
        <v>12.49</v>
      </c>
      <c r="R624" t="s">
        <v>1205</v>
      </c>
      <c r="S624" t="s">
        <v>1206</v>
      </c>
      <c r="T624">
        <v>12</v>
      </c>
      <c r="U624" t="s">
        <v>1197</v>
      </c>
      <c r="W624" t="s">
        <v>1195</v>
      </c>
      <c r="AB624">
        <v>150</v>
      </c>
      <c r="AD624" t="s">
        <v>1198</v>
      </c>
      <c r="AG624" s="3">
        <v>45664</v>
      </c>
      <c r="AI624" t="s">
        <v>229</v>
      </c>
      <c r="AL624" t="s">
        <v>1577</v>
      </c>
      <c r="AM624" t="s">
        <v>1200</v>
      </c>
      <c r="AO624" t="s">
        <v>229</v>
      </c>
      <c r="AS624" t="s">
        <v>1201</v>
      </c>
      <c r="AT624" t="s">
        <v>1201</v>
      </c>
      <c r="AU624" t="s">
        <v>1201</v>
      </c>
      <c r="AV624" t="s">
        <v>1201</v>
      </c>
      <c r="AW624" t="s">
        <v>1202</v>
      </c>
      <c r="AZ624" t="s">
        <v>36</v>
      </c>
      <c r="BD624" t="s">
        <v>1455</v>
      </c>
    </row>
    <row r="625" spans="1:56">
      <c r="A625" t="s">
        <v>1699</v>
      </c>
      <c r="B625" t="s">
        <v>55</v>
      </c>
      <c r="C625" t="s">
        <v>1188</v>
      </c>
      <c r="D625" t="s">
        <v>1324</v>
      </c>
      <c r="E625" t="s">
        <v>1190</v>
      </c>
      <c r="F625" t="s">
        <v>1191</v>
      </c>
      <c r="G625" t="s">
        <v>1192</v>
      </c>
      <c r="H625" t="s">
        <v>1193</v>
      </c>
      <c r="I625">
        <v>150601</v>
      </c>
      <c r="K625" t="s">
        <v>1194</v>
      </c>
      <c r="Q625">
        <v>87.9</v>
      </c>
      <c r="R625" t="s">
        <v>1205</v>
      </c>
      <c r="S625" t="s">
        <v>1196</v>
      </c>
      <c r="T625">
        <v>12</v>
      </c>
      <c r="U625" t="s">
        <v>1197</v>
      </c>
      <c r="W625" t="s">
        <v>1195</v>
      </c>
      <c r="AB625">
        <v>150</v>
      </c>
      <c r="AD625" t="s">
        <v>1198</v>
      </c>
      <c r="AG625" s="3">
        <v>45664</v>
      </c>
      <c r="AI625" t="s">
        <v>229</v>
      </c>
      <c r="AL625" t="s">
        <v>1703</v>
      </c>
      <c r="AM625" t="s">
        <v>1200</v>
      </c>
      <c r="AO625" t="s">
        <v>229</v>
      </c>
      <c r="AS625" t="s">
        <v>1201</v>
      </c>
      <c r="AT625" t="s">
        <v>1201</v>
      </c>
      <c r="AU625" t="s">
        <v>1201</v>
      </c>
      <c r="AV625" t="s">
        <v>1201</v>
      </c>
      <c r="AW625" t="s">
        <v>1202</v>
      </c>
      <c r="AZ625" t="s">
        <v>50</v>
      </c>
      <c r="BD625" t="s">
        <v>50</v>
      </c>
    </row>
    <row r="626" spans="1:56">
      <c r="A626" t="s">
        <v>1699</v>
      </c>
      <c r="B626" t="s">
        <v>55</v>
      </c>
      <c r="C626" t="s">
        <v>1188</v>
      </c>
      <c r="D626" t="s">
        <v>1472</v>
      </c>
      <c r="E626" t="s">
        <v>1190</v>
      </c>
      <c r="F626" t="s">
        <v>1227</v>
      </c>
      <c r="G626" t="s">
        <v>1192</v>
      </c>
      <c r="H626" t="s">
        <v>1193</v>
      </c>
      <c r="I626">
        <v>151664</v>
      </c>
      <c r="K626" t="s">
        <v>1194</v>
      </c>
      <c r="Q626">
        <v>109.9</v>
      </c>
      <c r="R626" t="s">
        <v>1205</v>
      </c>
      <c r="S626" t="s">
        <v>1216</v>
      </c>
      <c r="T626">
        <v>12</v>
      </c>
      <c r="U626" t="s">
        <v>1197</v>
      </c>
      <c r="W626" t="s">
        <v>1195</v>
      </c>
      <c r="AB626">
        <v>150</v>
      </c>
      <c r="AD626" t="s">
        <v>1198</v>
      </c>
      <c r="AG626" s="3">
        <v>45664</v>
      </c>
      <c r="AI626" t="s">
        <v>229</v>
      </c>
      <c r="AL626" t="s">
        <v>1579</v>
      </c>
      <c r="AM626" t="s">
        <v>1200</v>
      </c>
      <c r="AO626" t="s">
        <v>229</v>
      </c>
      <c r="AS626" t="s">
        <v>1201</v>
      </c>
      <c r="AT626" t="s">
        <v>1201</v>
      </c>
      <c r="AU626" t="s">
        <v>1201</v>
      </c>
      <c r="AV626" t="s">
        <v>1201</v>
      </c>
      <c r="AW626" t="s">
        <v>1202</v>
      </c>
      <c r="AZ626" t="s">
        <v>50</v>
      </c>
      <c r="BD626" t="s">
        <v>50</v>
      </c>
    </row>
    <row r="627" spans="1:56">
      <c r="A627" t="s">
        <v>1699</v>
      </c>
      <c r="B627" t="s">
        <v>55</v>
      </c>
      <c r="C627" t="s">
        <v>1188</v>
      </c>
      <c r="D627" t="s">
        <v>291</v>
      </c>
      <c r="E627" t="s">
        <v>1190</v>
      </c>
      <c r="F627" t="s">
        <v>1227</v>
      </c>
      <c r="G627" t="s">
        <v>1192</v>
      </c>
      <c r="H627" t="s">
        <v>1193</v>
      </c>
      <c r="I627">
        <v>151193</v>
      </c>
      <c r="K627" t="s">
        <v>1194</v>
      </c>
      <c r="Q627">
        <v>91.9</v>
      </c>
      <c r="R627" t="s">
        <v>1205</v>
      </c>
      <c r="S627" t="s">
        <v>1216</v>
      </c>
      <c r="T627">
        <v>12</v>
      </c>
      <c r="U627" t="s">
        <v>1197</v>
      </c>
      <c r="W627" t="s">
        <v>1195</v>
      </c>
      <c r="AA627">
        <v>5.99</v>
      </c>
      <c r="AB627">
        <v>100</v>
      </c>
      <c r="AD627" t="s">
        <v>1198</v>
      </c>
      <c r="AG627" s="3">
        <v>45664</v>
      </c>
      <c r="AI627" t="s">
        <v>229</v>
      </c>
      <c r="AL627" t="s">
        <v>1704</v>
      </c>
      <c r="AM627" t="s">
        <v>1200</v>
      </c>
      <c r="AO627" t="s">
        <v>229</v>
      </c>
      <c r="AS627" t="s">
        <v>1201</v>
      </c>
      <c r="AT627" t="s">
        <v>1201</v>
      </c>
      <c r="AU627" t="s">
        <v>1201</v>
      </c>
      <c r="AV627" t="s">
        <v>1201</v>
      </c>
      <c r="AW627" t="s">
        <v>1202</v>
      </c>
      <c r="AZ627" t="s">
        <v>50</v>
      </c>
      <c r="BD627" t="s">
        <v>50</v>
      </c>
    </row>
    <row r="628" spans="1:56">
      <c r="A628" t="s">
        <v>1699</v>
      </c>
      <c r="B628" t="s">
        <v>55</v>
      </c>
      <c r="C628" t="s">
        <v>1188</v>
      </c>
      <c r="D628" t="s">
        <v>1327</v>
      </c>
      <c r="E628" t="s">
        <v>1190</v>
      </c>
      <c r="F628" t="s">
        <v>1191</v>
      </c>
      <c r="G628" t="s">
        <v>1192</v>
      </c>
      <c r="H628" t="s">
        <v>1193</v>
      </c>
      <c r="I628">
        <v>150390</v>
      </c>
      <c r="K628" t="s">
        <v>1194</v>
      </c>
      <c r="Q628">
        <v>8.69</v>
      </c>
      <c r="R628" t="s">
        <v>1195</v>
      </c>
      <c r="S628" t="s">
        <v>1223</v>
      </c>
      <c r="T628">
        <v>12</v>
      </c>
      <c r="U628" t="s">
        <v>1197</v>
      </c>
      <c r="W628" t="s">
        <v>1195</v>
      </c>
      <c r="AB628">
        <v>150</v>
      </c>
      <c r="AD628" t="s">
        <v>1198</v>
      </c>
      <c r="AG628" s="3">
        <v>45664</v>
      </c>
      <c r="AI628" t="s">
        <v>229</v>
      </c>
      <c r="AL628" t="s">
        <v>1705</v>
      </c>
      <c r="AM628" t="s">
        <v>1200</v>
      </c>
      <c r="AO628" t="s">
        <v>229</v>
      </c>
      <c r="AS628" t="s">
        <v>1201</v>
      </c>
      <c r="AT628" t="s">
        <v>1201</v>
      </c>
      <c r="AU628" t="s">
        <v>1201</v>
      </c>
      <c r="AV628" t="s">
        <v>1201</v>
      </c>
      <c r="AW628" t="s">
        <v>1202</v>
      </c>
      <c r="AZ628" t="s">
        <v>50</v>
      </c>
      <c r="BD628" t="s">
        <v>50</v>
      </c>
    </row>
    <row r="629" spans="1:56">
      <c r="A629" t="s">
        <v>1706</v>
      </c>
      <c r="B629" t="s">
        <v>49</v>
      </c>
      <c r="C629" t="s">
        <v>1188</v>
      </c>
      <c r="D629" t="s">
        <v>1335</v>
      </c>
      <c r="E629" t="s">
        <v>20</v>
      </c>
      <c r="F629" t="s">
        <v>1230</v>
      </c>
      <c r="G629" t="s">
        <v>1231</v>
      </c>
      <c r="H629" t="s">
        <v>1193</v>
      </c>
      <c r="I629">
        <v>152876</v>
      </c>
      <c r="K629" t="s">
        <v>1194</v>
      </c>
      <c r="Q629">
        <v>16.79</v>
      </c>
      <c r="R629" t="s">
        <v>1205</v>
      </c>
      <c r="S629" t="s">
        <v>1206</v>
      </c>
      <c r="T629">
        <v>6</v>
      </c>
      <c r="U629" t="s">
        <v>1197</v>
      </c>
      <c r="W629" t="s">
        <v>1195</v>
      </c>
      <c r="AB629">
        <v>100</v>
      </c>
      <c r="AD629" t="s">
        <v>1198</v>
      </c>
      <c r="AG629" s="3">
        <v>45664</v>
      </c>
      <c r="AI629" t="s">
        <v>1707</v>
      </c>
      <c r="AL629" t="s">
        <v>1708</v>
      </c>
      <c r="AM629" t="s">
        <v>1200</v>
      </c>
      <c r="AO629" t="s">
        <v>1707</v>
      </c>
      <c r="AS629" t="s">
        <v>1201</v>
      </c>
      <c r="AT629" t="s">
        <v>1201</v>
      </c>
      <c r="AU629" t="s">
        <v>1201</v>
      </c>
      <c r="AV629" t="s">
        <v>1201</v>
      </c>
      <c r="AW629" t="s">
        <v>1202</v>
      </c>
      <c r="AZ629" t="s">
        <v>43</v>
      </c>
      <c r="BD629" t="s">
        <v>43</v>
      </c>
    </row>
    <row r="630" spans="1:56">
      <c r="A630" t="s">
        <v>1709</v>
      </c>
      <c r="B630" t="s">
        <v>71</v>
      </c>
      <c r="C630" t="s">
        <v>1188</v>
      </c>
      <c r="D630" t="s">
        <v>1204</v>
      </c>
      <c r="E630" t="s">
        <v>20</v>
      </c>
      <c r="F630" t="s">
        <v>1230</v>
      </c>
      <c r="G630" t="s">
        <v>1231</v>
      </c>
      <c r="H630" t="s">
        <v>1193</v>
      </c>
      <c r="I630">
        <v>152880</v>
      </c>
      <c r="K630" t="s">
        <v>1194</v>
      </c>
      <c r="Q630">
        <v>11.99</v>
      </c>
      <c r="R630" t="s">
        <v>1205</v>
      </c>
      <c r="S630" t="s">
        <v>1206</v>
      </c>
      <c r="T630">
        <v>6</v>
      </c>
      <c r="U630" t="s">
        <v>1197</v>
      </c>
      <c r="W630" t="s">
        <v>1195</v>
      </c>
      <c r="AA630">
        <v>5.99</v>
      </c>
      <c r="AB630">
        <v>100</v>
      </c>
      <c r="AD630" t="s">
        <v>1198</v>
      </c>
      <c r="AG630" s="3">
        <v>45664</v>
      </c>
      <c r="AI630" t="s">
        <v>1707</v>
      </c>
      <c r="AL630" t="s">
        <v>1710</v>
      </c>
      <c r="AM630" t="s">
        <v>1200</v>
      </c>
      <c r="AO630" t="s">
        <v>1707</v>
      </c>
      <c r="AS630" t="s">
        <v>1201</v>
      </c>
      <c r="AT630" t="s">
        <v>1201</v>
      </c>
      <c r="AU630" t="s">
        <v>1201</v>
      </c>
      <c r="AV630" t="s">
        <v>1201</v>
      </c>
      <c r="AW630" t="s">
        <v>1202</v>
      </c>
      <c r="AZ630" t="s">
        <v>68</v>
      </c>
      <c r="BD630" t="s">
        <v>68</v>
      </c>
    </row>
    <row r="631" spans="1:56">
      <c r="A631" t="s">
        <v>1711</v>
      </c>
      <c r="B631" t="s">
        <v>437</v>
      </c>
      <c r="C631" t="s">
        <v>1188</v>
      </c>
      <c r="D631" t="s">
        <v>1274</v>
      </c>
      <c r="E631" t="s">
        <v>20</v>
      </c>
      <c r="F631" t="s">
        <v>1230</v>
      </c>
      <c r="G631" t="s">
        <v>1231</v>
      </c>
      <c r="H631" t="s">
        <v>1193</v>
      </c>
      <c r="I631">
        <v>152877</v>
      </c>
      <c r="K631" t="s">
        <v>1194</v>
      </c>
      <c r="Q631">
        <v>9.39</v>
      </c>
      <c r="R631" t="s">
        <v>1205</v>
      </c>
      <c r="S631" t="s">
        <v>1206</v>
      </c>
      <c r="T631">
        <v>6</v>
      </c>
      <c r="U631" t="s">
        <v>1197</v>
      </c>
      <c r="W631" t="s">
        <v>1195</v>
      </c>
      <c r="AD631" t="s">
        <v>1198</v>
      </c>
      <c r="AG631" s="3">
        <v>45664</v>
      </c>
      <c r="AI631" t="s">
        <v>1707</v>
      </c>
      <c r="AL631" t="s">
        <v>1712</v>
      </c>
      <c r="AM631" t="s">
        <v>1200</v>
      </c>
      <c r="AO631" t="s">
        <v>1707</v>
      </c>
      <c r="AS631" t="s">
        <v>1201</v>
      </c>
      <c r="AT631" t="s">
        <v>1201</v>
      </c>
      <c r="AU631" t="s">
        <v>1201</v>
      </c>
      <c r="AV631" t="s">
        <v>1201</v>
      </c>
      <c r="AW631" t="s">
        <v>1202</v>
      </c>
      <c r="AZ631" t="s">
        <v>43</v>
      </c>
      <c r="BA631" t="s">
        <v>1275</v>
      </c>
      <c r="BB631" t="s">
        <v>1276</v>
      </c>
      <c r="BC631" t="s">
        <v>1277</v>
      </c>
      <c r="BD631" t="s">
        <v>43</v>
      </c>
    </row>
    <row r="632" spans="1:56">
      <c r="A632" t="s">
        <v>1713</v>
      </c>
      <c r="B632" t="s">
        <v>39</v>
      </c>
      <c r="C632" t="s">
        <v>1188</v>
      </c>
      <c r="D632" t="s">
        <v>1343</v>
      </c>
      <c r="E632" t="s">
        <v>20</v>
      </c>
      <c r="F632" t="s">
        <v>1230</v>
      </c>
      <c r="G632" t="s">
        <v>1231</v>
      </c>
      <c r="H632" t="s">
        <v>1193</v>
      </c>
      <c r="I632">
        <v>152866</v>
      </c>
      <c r="K632" t="s">
        <v>1194</v>
      </c>
      <c r="Q632">
        <v>15.49</v>
      </c>
      <c r="R632" t="s">
        <v>1205</v>
      </c>
      <c r="S632" t="s">
        <v>1206</v>
      </c>
      <c r="T632">
        <v>6</v>
      </c>
      <c r="U632" t="s">
        <v>1197</v>
      </c>
      <c r="W632" t="s">
        <v>1195</v>
      </c>
      <c r="AB632">
        <v>100</v>
      </c>
      <c r="AD632" t="s">
        <v>1198</v>
      </c>
      <c r="AG632" s="3">
        <v>45664</v>
      </c>
      <c r="AI632" t="s">
        <v>1707</v>
      </c>
      <c r="AL632" t="s">
        <v>1714</v>
      </c>
      <c r="AM632" t="s">
        <v>1200</v>
      </c>
      <c r="AO632" t="s">
        <v>1707</v>
      </c>
      <c r="AS632" t="s">
        <v>1201</v>
      </c>
      <c r="AT632" t="s">
        <v>1201</v>
      </c>
      <c r="AU632" t="s">
        <v>1201</v>
      </c>
      <c r="AV632" t="s">
        <v>1201</v>
      </c>
      <c r="AW632" t="s">
        <v>1202</v>
      </c>
      <c r="AZ632" t="s">
        <v>36</v>
      </c>
      <c r="BD632" t="s">
        <v>1455</v>
      </c>
    </row>
    <row r="633" spans="1:56">
      <c r="A633" t="s">
        <v>1713</v>
      </c>
      <c r="B633" t="s">
        <v>39</v>
      </c>
      <c r="C633" t="s">
        <v>1188</v>
      </c>
      <c r="D633" t="s">
        <v>1347</v>
      </c>
      <c r="E633" t="s">
        <v>20</v>
      </c>
      <c r="F633" t="s">
        <v>1230</v>
      </c>
      <c r="G633" t="s">
        <v>1231</v>
      </c>
      <c r="H633" t="s">
        <v>1193</v>
      </c>
      <c r="I633">
        <v>152867</v>
      </c>
      <c r="K633" t="s">
        <v>1194</v>
      </c>
      <c r="Q633">
        <v>13.29</v>
      </c>
      <c r="R633" t="s">
        <v>1205</v>
      </c>
      <c r="S633" t="s">
        <v>1206</v>
      </c>
      <c r="T633">
        <v>6</v>
      </c>
      <c r="U633" t="s">
        <v>1197</v>
      </c>
      <c r="W633" t="s">
        <v>1195</v>
      </c>
      <c r="AB633">
        <v>100</v>
      </c>
      <c r="AD633" t="s">
        <v>1198</v>
      </c>
      <c r="AG633" s="3">
        <v>45664</v>
      </c>
      <c r="AI633" t="s">
        <v>1707</v>
      </c>
      <c r="AL633" t="s">
        <v>1715</v>
      </c>
      <c r="AM633" t="s">
        <v>1200</v>
      </c>
      <c r="AO633" t="s">
        <v>1707</v>
      </c>
      <c r="AS633" t="s">
        <v>1201</v>
      </c>
      <c r="AT633" t="s">
        <v>1201</v>
      </c>
      <c r="AU633" t="s">
        <v>1201</v>
      </c>
      <c r="AV633" t="s">
        <v>1201</v>
      </c>
      <c r="AW633" t="s">
        <v>1202</v>
      </c>
      <c r="AZ633" t="s">
        <v>36</v>
      </c>
      <c r="BD633" t="s">
        <v>1455</v>
      </c>
    </row>
    <row r="634" spans="1:56">
      <c r="A634" t="s">
        <v>1713</v>
      </c>
      <c r="B634" t="s">
        <v>39</v>
      </c>
      <c r="C634" t="s">
        <v>1188</v>
      </c>
      <c r="D634" t="s">
        <v>1314</v>
      </c>
      <c r="E634" t="s">
        <v>20</v>
      </c>
      <c r="F634" t="s">
        <v>1230</v>
      </c>
      <c r="G634" t="s">
        <v>1231</v>
      </c>
      <c r="H634" t="s">
        <v>1193</v>
      </c>
      <c r="I634">
        <v>152868</v>
      </c>
      <c r="K634" t="s">
        <v>1194</v>
      </c>
      <c r="Q634">
        <v>17.59</v>
      </c>
      <c r="R634" t="s">
        <v>1205</v>
      </c>
      <c r="S634" t="s">
        <v>1206</v>
      </c>
      <c r="T634">
        <v>6</v>
      </c>
      <c r="U634" t="s">
        <v>1197</v>
      </c>
      <c r="W634" t="s">
        <v>1195</v>
      </c>
      <c r="AB634">
        <v>100</v>
      </c>
      <c r="AD634" t="s">
        <v>1198</v>
      </c>
      <c r="AG634" s="3">
        <v>45664</v>
      </c>
      <c r="AI634" t="s">
        <v>1707</v>
      </c>
      <c r="AL634" t="s">
        <v>1716</v>
      </c>
      <c r="AM634" t="s">
        <v>1200</v>
      </c>
      <c r="AO634" t="s">
        <v>1707</v>
      </c>
      <c r="AS634" t="s">
        <v>1201</v>
      </c>
      <c r="AT634" t="s">
        <v>1201</v>
      </c>
      <c r="AU634" t="s">
        <v>1201</v>
      </c>
      <c r="AV634" t="s">
        <v>1201</v>
      </c>
      <c r="AW634" t="s">
        <v>1202</v>
      </c>
      <c r="AZ634" t="s">
        <v>36</v>
      </c>
      <c r="BD634" t="s">
        <v>1455</v>
      </c>
    </row>
    <row r="635" spans="1:56">
      <c r="A635" t="s">
        <v>1717</v>
      </c>
      <c r="B635" t="s">
        <v>55</v>
      </c>
      <c r="C635" t="s">
        <v>1188</v>
      </c>
      <c r="D635" t="s">
        <v>1352</v>
      </c>
      <c r="E635" t="s">
        <v>20</v>
      </c>
      <c r="F635" t="s">
        <v>1230</v>
      </c>
      <c r="G635" t="s">
        <v>1231</v>
      </c>
      <c r="H635" t="s">
        <v>1193</v>
      </c>
      <c r="I635">
        <v>152874</v>
      </c>
      <c r="K635" t="s">
        <v>1194</v>
      </c>
      <c r="Q635">
        <v>10.99</v>
      </c>
      <c r="R635" t="s">
        <v>1205</v>
      </c>
      <c r="S635" t="s">
        <v>1206</v>
      </c>
      <c r="T635">
        <v>7</v>
      </c>
      <c r="U635" t="s">
        <v>1197</v>
      </c>
      <c r="W635" t="s">
        <v>1195</v>
      </c>
      <c r="AB635">
        <v>100</v>
      </c>
      <c r="AD635" t="s">
        <v>1198</v>
      </c>
      <c r="AG635" s="3">
        <v>45664</v>
      </c>
      <c r="AI635" t="s">
        <v>1707</v>
      </c>
      <c r="AL635" t="s">
        <v>1718</v>
      </c>
      <c r="AM635" t="s">
        <v>1200</v>
      </c>
      <c r="AO635" t="s">
        <v>1707</v>
      </c>
      <c r="AS635" t="s">
        <v>1201</v>
      </c>
      <c r="AT635" t="s">
        <v>1201</v>
      </c>
      <c r="AU635" t="s">
        <v>1201</v>
      </c>
      <c r="AV635" t="s">
        <v>1201</v>
      </c>
      <c r="AW635" t="s">
        <v>1202</v>
      </c>
      <c r="AZ635" t="s">
        <v>36</v>
      </c>
      <c r="BD635" t="s">
        <v>1455</v>
      </c>
    </row>
    <row r="636" spans="1:56">
      <c r="A636" t="s">
        <v>1717</v>
      </c>
      <c r="B636" t="s">
        <v>55</v>
      </c>
      <c r="C636" t="s">
        <v>1188</v>
      </c>
      <c r="D636" t="s">
        <v>1350</v>
      </c>
      <c r="E636" t="s">
        <v>20</v>
      </c>
      <c r="F636" t="s">
        <v>1230</v>
      </c>
      <c r="G636" t="s">
        <v>1231</v>
      </c>
      <c r="H636" t="s">
        <v>1193</v>
      </c>
      <c r="I636">
        <v>152873</v>
      </c>
      <c r="K636" t="s">
        <v>1194</v>
      </c>
      <c r="Q636">
        <v>10.99</v>
      </c>
      <c r="R636" t="s">
        <v>1205</v>
      </c>
      <c r="S636" t="s">
        <v>1206</v>
      </c>
      <c r="T636">
        <v>7</v>
      </c>
      <c r="U636" t="s">
        <v>1197</v>
      </c>
      <c r="W636" t="s">
        <v>1195</v>
      </c>
      <c r="AB636">
        <v>100</v>
      </c>
      <c r="AD636" t="s">
        <v>1198</v>
      </c>
      <c r="AG636" s="3">
        <v>45664</v>
      </c>
      <c r="AI636" t="s">
        <v>1707</v>
      </c>
      <c r="AL636" t="s">
        <v>1719</v>
      </c>
      <c r="AM636" t="s">
        <v>1200</v>
      </c>
      <c r="AO636" t="s">
        <v>1707</v>
      </c>
      <c r="AS636" t="s">
        <v>1201</v>
      </c>
      <c r="AT636" t="s">
        <v>1201</v>
      </c>
      <c r="AU636" t="s">
        <v>1201</v>
      </c>
      <c r="AV636" t="s">
        <v>1201</v>
      </c>
      <c r="AW636" t="s">
        <v>1202</v>
      </c>
      <c r="AZ636" t="s">
        <v>36</v>
      </c>
      <c r="BD636" t="s">
        <v>1455</v>
      </c>
    </row>
    <row r="637" spans="1:56">
      <c r="A637" t="s">
        <v>1717</v>
      </c>
      <c r="B637" t="s">
        <v>55</v>
      </c>
      <c r="C637" t="s">
        <v>1188</v>
      </c>
      <c r="D637" t="s">
        <v>291</v>
      </c>
      <c r="E637" t="s">
        <v>20</v>
      </c>
      <c r="F637" t="s">
        <v>1230</v>
      </c>
      <c r="G637" t="s">
        <v>1231</v>
      </c>
      <c r="H637" t="s">
        <v>1193</v>
      </c>
      <c r="I637">
        <v>152872</v>
      </c>
      <c r="K637" t="s">
        <v>1194</v>
      </c>
      <c r="Q637">
        <v>9.09</v>
      </c>
      <c r="R637" t="s">
        <v>1205</v>
      </c>
      <c r="S637" t="s">
        <v>1206</v>
      </c>
      <c r="T637">
        <v>7</v>
      </c>
      <c r="U637" t="s">
        <v>1197</v>
      </c>
      <c r="W637" t="s">
        <v>1195</v>
      </c>
      <c r="AA637">
        <v>5.99</v>
      </c>
      <c r="AB637">
        <v>100</v>
      </c>
      <c r="AD637" t="s">
        <v>1198</v>
      </c>
      <c r="AG637" s="3">
        <v>45664</v>
      </c>
      <c r="AI637" t="s">
        <v>1707</v>
      </c>
      <c r="AL637" t="s">
        <v>1720</v>
      </c>
      <c r="AM637" t="s">
        <v>1200</v>
      </c>
      <c r="AO637" t="s">
        <v>1707</v>
      </c>
      <c r="AS637" t="s">
        <v>1201</v>
      </c>
      <c r="AT637" t="s">
        <v>1201</v>
      </c>
      <c r="AU637" t="s">
        <v>1201</v>
      </c>
      <c r="AV637" t="s">
        <v>1201</v>
      </c>
      <c r="AW637" t="s">
        <v>1202</v>
      </c>
      <c r="AZ637" t="s">
        <v>36</v>
      </c>
      <c r="BD637" t="s">
        <v>1455</v>
      </c>
    </row>
    <row r="638" spans="1:56">
      <c r="A638" t="s">
        <v>1717</v>
      </c>
      <c r="B638" t="s">
        <v>55</v>
      </c>
      <c r="C638" t="s">
        <v>1188</v>
      </c>
      <c r="D638" t="s">
        <v>277</v>
      </c>
      <c r="E638" t="s">
        <v>20</v>
      </c>
      <c r="F638" t="s">
        <v>1230</v>
      </c>
      <c r="G638" t="s">
        <v>1231</v>
      </c>
      <c r="H638" t="s">
        <v>1193</v>
      </c>
      <c r="I638">
        <v>152871</v>
      </c>
      <c r="K638" t="s">
        <v>1194</v>
      </c>
      <c r="Q638">
        <v>10.69</v>
      </c>
      <c r="R638" t="s">
        <v>1205</v>
      </c>
      <c r="S638" t="s">
        <v>1206</v>
      </c>
      <c r="T638">
        <v>7</v>
      </c>
      <c r="U638" t="s">
        <v>1197</v>
      </c>
      <c r="W638" t="s">
        <v>1195</v>
      </c>
      <c r="AB638">
        <v>100</v>
      </c>
      <c r="AD638" t="s">
        <v>1198</v>
      </c>
      <c r="AG638" s="3">
        <v>45664</v>
      </c>
      <c r="AI638" t="s">
        <v>1707</v>
      </c>
      <c r="AL638" t="s">
        <v>1721</v>
      </c>
      <c r="AM638" t="s">
        <v>1200</v>
      </c>
      <c r="AO638" t="s">
        <v>1707</v>
      </c>
      <c r="AS638" t="s">
        <v>1201</v>
      </c>
      <c r="AT638" t="s">
        <v>1201</v>
      </c>
      <c r="AU638" t="s">
        <v>1201</v>
      </c>
      <c r="AV638" t="s">
        <v>1201</v>
      </c>
      <c r="AW638" t="s">
        <v>1202</v>
      </c>
      <c r="AZ638" t="s">
        <v>36</v>
      </c>
      <c r="BD638" t="s">
        <v>1455</v>
      </c>
    </row>
    <row r="639" spans="1:56">
      <c r="A639" t="s">
        <v>1717</v>
      </c>
      <c r="B639" t="s">
        <v>55</v>
      </c>
      <c r="C639" t="s">
        <v>1188</v>
      </c>
      <c r="D639" t="s">
        <v>1358</v>
      </c>
      <c r="E639" t="s">
        <v>20</v>
      </c>
      <c r="F639" t="s">
        <v>1230</v>
      </c>
      <c r="G639" t="s">
        <v>1231</v>
      </c>
      <c r="H639" t="s">
        <v>1193</v>
      </c>
      <c r="I639">
        <v>152870</v>
      </c>
      <c r="K639" t="s">
        <v>1194</v>
      </c>
      <c r="Q639">
        <v>10.79</v>
      </c>
      <c r="R639" t="s">
        <v>1205</v>
      </c>
      <c r="S639" t="s">
        <v>1206</v>
      </c>
      <c r="T639">
        <v>7</v>
      </c>
      <c r="U639" t="s">
        <v>1197</v>
      </c>
      <c r="W639" t="s">
        <v>1195</v>
      </c>
      <c r="AA639">
        <v>5.99</v>
      </c>
      <c r="AB639">
        <v>100</v>
      </c>
      <c r="AD639" t="s">
        <v>1198</v>
      </c>
      <c r="AG639" s="3">
        <v>45664</v>
      </c>
      <c r="AI639" t="s">
        <v>1707</v>
      </c>
      <c r="AL639" t="s">
        <v>1722</v>
      </c>
      <c r="AM639" t="s">
        <v>1200</v>
      </c>
      <c r="AO639" t="s">
        <v>1707</v>
      </c>
      <c r="AS639" t="s">
        <v>1201</v>
      </c>
      <c r="AT639" t="s">
        <v>1201</v>
      </c>
      <c r="AU639" t="s">
        <v>1201</v>
      </c>
      <c r="AV639" t="s">
        <v>1201</v>
      </c>
      <c r="AW639" t="s">
        <v>1202</v>
      </c>
      <c r="AZ639" t="s">
        <v>36</v>
      </c>
      <c r="BD639" t="s">
        <v>1455</v>
      </c>
    </row>
    <row r="640" spans="1:56">
      <c r="A640" t="s">
        <v>1717</v>
      </c>
      <c r="B640" t="s">
        <v>55</v>
      </c>
      <c r="C640" t="s">
        <v>1188</v>
      </c>
      <c r="D640" t="s">
        <v>1360</v>
      </c>
      <c r="E640" t="s">
        <v>20</v>
      </c>
      <c r="F640" t="s">
        <v>1230</v>
      </c>
      <c r="G640" t="s">
        <v>1231</v>
      </c>
      <c r="H640" t="s">
        <v>1193</v>
      </c>
      <c r="I640">
        <v>152869</v>
      </c>
      <c r="K640" t="s">
        <v>1194</v>
      </c>
      <c r="Q640">
        <v>9.89</v>
      </c>
      <c r="R640" t="s">
        <v>1205</v>
      </c>
      <c r="S640" t="s">
        <v>1206</v>
      </c>
      <c r="T640">
        <v>7</v>
      </c>
      <c r="U640" t="s">
        <v>1197</v>
      </c>
      <c r="W640" t="s">
        <v>1195</v>
      </c>
      <c r="AB640">
        <v>100</v>
      </c>
      <c r="AD640" t="s">
        <v>1198</v>
      </c>
      <c r="AG640" s="3">
        <v>45664</v>
      </c>
      <c r="AI640" t="s">
        <v>1707</v>
      </c>
      <c r="AL640" t="s">
        <v>1723</v>
      </c>
      <c r="AM640" t="s">
        <v>1200</v>
      </c>
      <c r="AO640" t="s">
        <v>1707</v>
      </c>
      <c r="AS640" t="s">
        <v>1201</v>
      </c>
      <c r="AT640" t="s">
        <v>1201</v>
      </c>
      <c r="AU640" t="s">
        <v>1201</v>
      </c>
      <c r="AV640" t="s">
        <v>1201</v>
      </c>
      <c r="AW640" t="s">
        <v>1202</v>
      </c>
      <c r="AZ640" t="s">
        <v>36</v>
      </c>
      <c r="BD640" t="s">
        <v>1455</v>
      </c>
    </row>
    <row r="641" spans="1:56">
      <c r="A641" t="s">
        <v>1717</v>
      </c>
      <c r="B641" t="s">
        <v>55</v>
      </c>
      <c r="C641" t="s">
        <v>1188</v>
      </c>
      <c r="D641" t="s">
        <v>1355</v>
      </c>
      <c r="E641" t="s">
        <v>20</v>
      </c>
      <c r="F641" t="s">
        <v>1230</v>
      </c>
      <c r="G641" t="s">
        <v>1231</v>
      </c>
      <c r="H641" t="s">
        <v>1193</v>
      </c>
      <c r="I641">
        <v>152875</v>
      </c>
      <c r="K641" t="s">
        <v>1194</v>
      </c>
      <c r="Q641">
        <v>11.19</v>
      </c>
      <c r="R641" t="s">
        <v>1205</v>
      </c>
      <c r="S641" t="s">
        <v>1206</v>
      </c>
      <c r="T641">
        <v>7</v>
      </c>
      <c r="U641" t="s">
        <v>1197</v>
      </c>
      <c r="W641" t="s">
        <v>1195</v>
      </c>
      <c r="AA641">
        <v>5.99</v>
      </c>
      <c r="AB641">
        <v>100</v>
      </c>
      <c r="AD641" t="s">
        <v>1198</v>
      </c>
      <c r="AG641" s="3">
        <v>45664</v>
      </c>
      <c r="AI641" t="s">
        <v>1707</v>
      </c>
      <c r="AL641" t="s">
        <v>1724</v>
      </c>
      <c r="AM641" t="s">
        <v>1200</v>
      </c>
      <c r="AO641" t="s">
        <v>1707</v>
      </c>
      <c r="AS641" t="s">
        <v>1201</v>
      </c>
      <c r="AT641" t="s">
        <v>1201</v>
      </c>
      <c r="AU641" t="s">
        <v>1201</v>
      </c>
      <c r="AV641" t="s">
        <v>1201</v>
      </c>
      <c r="AW641" t="s">
        <v>1202</v>
      </c>
      <c r="AZ641" t="s">
        <v>36</v>
      </c>
      <c r="BD641" t="s">
        <v>1455</v>
      </c>
    </row>
    <row r="642" spans="1:56">
      <c r="A642" t="s">
        <v>1725</v>
      </c>
      <c r="B642" t="s">
        <v>55</v>
      </c>
      <c r="C642" t="s">
        <v>1188</v>
      </c>
      <c r="D642" t="s">
        <v>1324</v>
      </c>
      <c r="E642" t="s">
        <v>1190</v>
      </c>
      <c r="F642" t="s">
        <v>1230</v>
      </c>
      <c r="G642" t="s">
        <v>1726</v>
      </c>
      <c r="H642" t="s">
        <v>1727</v>
      </c>
      <c r="I642" t="s">
        <v>1728</v>
      </c>
      <c r="K642" t="s">
        <v>1194</v>
      </c>
      <c r="Q642">
        <v>0.34</v>
      </c>
      <c r="R642" t="s">
        <v>1205</v>
      </c>
      <c r="S642" t="s">
        <v>1206</v>
      </c>
      <c r="T642">
        <v>12</v>
      </c>
      <c r="U642" t="s">
        <v>1197</v>
      </c>
      <c r="W642" t="s">
        <v>1195</v>
      </c>
      <c r="AB642">
        <v>150</v>
      </c>
      <c r="AD642" t="s">
        <v>1198</v>
      </c>
      <c r="AG642" s="3">
        <v>45664</v>
      </c>
      <c r="AK642" t="s">
        <v>1729</v>
      </c>
      <c r="AM642" t="s">
        <v>1200</v>
      </c>
      <c r="AS642" t="s">
        <v>1201</v>
      </c>
      <c r="AT642" t="s">
        <v>1201</v>
      </c>
      <c r="AU642" t="s">
        <v>1201</v>
      </c>
      <c r="AV642" t="s">
        <v>1201</v>
      </c>
      <c r="AW642" t="s">
        <v>1202</v>
      </c>
    </row>
    <row r="643" spans="1:56">
      <c r="A643" t="s">
        <v>1725</v>
      </c>
      <c r="B643" t="s">
        <v>887</v>
      </c>
      <c r="C643" t="s">
        <v>1188</v>
      </c>
      <c r="D643" t="s">
        <v>1388</v>
      </c>
      <c r="E643" t="s">
        <v>1190</v>
      </c>
      <c r="F643" t="s">
        <v>1230</v>
      </c>
      <c r="G643" t="s">
        <v>1726</v>
      </c>
      <c r="H643" t="s">
        <v>1727</v>
      </c>
      <c r="I643" t="s">
        <v>1730</v>
      </c>
      <c r="K643" t="s">
        <v>1194</v>
      </c>
      <c r="Q643">
        <v>1.099</v>
      </c>
      <c r="R643" t="s">
        <v>1195</v>
      </c>
      <c r="S643" t="s">
        <v>1196</v>
      </c>
      <c r="T643">
        <v>12</v>
      </c>
      <c r="U643" t="s">
        <v>1197</v>
      </c>
      <c r="W643" t="s">
        <v>1195</v>
      </c>
      <c r="AA643">
        <v>6.95</v>
      </c>
      <c r="AD643" t="s">
        <v>1198</v>
      </c>
      <c r="AG643" s="3">
        <v>45664</v>
      </c>
      <c r="AI643" t="s">
        <v>70</v>
      </c>
      <c r="AK643" t="s">
        <v>1729</v>
      </c>
      <c r="AL643" t="s">
        <v>1731</v>
      </c>
      <c r="AM643" t="s">
        <v>1200</v>
      </c>
      <c r="AO643" t="s">
        <v>70</v>
      </c>
      <c r="AS643" t="s">
        <v>1201</v>
      </c>
      <c r="AT643" t="s">
        <v>1201</v>
      </c>
      <c r="AU643" t="s">
        <v>1201</v>
      </c>
      <c r="AV643" t="s">
        <v>1201</v>
      </c>
      <c r="AW643" t="s">
        <v>1202</v>
      </c>
      <c r="AZ643" t="s">
        <v>68</v>
      </c>
      <c r="BD643" t="s">
        <v>68</v>
      </c>
    </row>
    <row r="644" spans="1:56">
      <c r="A644" t="s">
        <v>1725</v>
      </c>
      <c r="B644" t="s">
        <v>887</v>
      </c>
      <c r="C644" t="s">
        <v>1188</v>
      </c>
      <c r="D644" t="s">
        <v>1386</v>
      </c>
      <c r="E644" t="s">
        <v>1190</v>
      </c>
      <c r="F644" t="s">
        <v>1230</v>
      </c>
      <c r="G644" t="s">
        <v>1726</v>
      </c>
      <c r="H644" t="s">
        <v>1727</v>
      </c>
      <c r="I644" t="s">
        <v>1732</v>
      </c>
      <c r="K644" t="s">
        <v>1194</v>
      </c>
      <c r="Q644">
        <v>1.099</v>
      </c>
      <c r="R644" t="s">
        <v>1195</v>
      </c>
      <c r="S644" t="s">
        <v>1196</v>
      </c>
      <c r="T644">
        <v>12</v>
      </c>
      <c r="U644" t="s">
        <v>1197</v>
      </c>
      <c r="W644" t="s">
        <v>1195</v>
      </c>
      <c r="AA644">
        <v>6.95</v>
      </c>
      <c r="AD644" t="s">
        <v>1198</v>
      </c>
      <c r="AG644" s="3">
        <v>45664</v>
      </c>
      <c r="AI644" t="s">
        <v>70</v>
      </c>
      <c r="AK644" t="s">
        <v>1729</v>
      </c>
      <c r="AL644" t="s">
        <v>1733</v>
      </c>
      <c r="AM644" t="s">
        <v>1200</v>
      </c>
      <c r="AO644" t="s">
        <v>70</v>
      </c>
      <c r="AS644" t="s">
        <v>1201</v>
      </c>
      <c r="AT644" t="s">
        <v>1201</v>
      </c>
      <c r="AU644" t="s">
        <v>1201</v>
      </c>
      <c r="AV644" t="s">
        <v>1201</v>
      </c>
      <c r="AW644" t="s">
        <v>1202</v>
      </c>
      <c r="AZ644" t="s">
        <v>68</v>
      </c>
      <c r="BD644" t="s">
        <v>68</v>
      </c>
    </row>
    <row r="645" spans="1:56">
      <c r="A645" t="s">
        <v>1734</v>
      </c>
      <c r="B645" t="s">
        <v>887</v>
      </c>
      <c r="C645" t="s">
        <v>1188</v>
      </c>
      <c r="D645" t="s">
        <v>1388</v>
      </c>
      <c r="E645" t="s">
        <v>1190</v>
      </c>
      <c r="F645" t="s">
        <v>1230</v>
      </c>
      <c r="G645" t="s">
        <v>1269</v>
      </c>
      <c r="H645" t="s">
        <v>1727</v>
      </c>
      <c r="I645">
        <v>1724</v>
      </c>
      <c r="K645" t="s">
        <v>1194</v>
      </c>
      <c r="Q645">
        <v>49.99</v>
      </c>
      <c r="R645" t="s">
        <v>1205</v>
      </c>
      <c r="S645" t="s">
        <v>1196</v>
      </c>
      <c r="T645">
        <v>12</v>
      </c>
      <c r="U645" t="s">
        <v>1197</v>
      </c>
      <c r="W645" t="s">
        <v>1195</v>
      </c>
      <c r="AD645" t="s">
        <v>1198</v>
      </c>
      <c r="AG645" s="3">
        <v>45664</v>
      </c>
      <c r="AK645" t="s">
        <v>1433</v>
      </c>
      <c r="AM645" t="s">
        <v>1200</v>
      </c>
      <c r="AS645" t="s">
        <v>1201</v>
      </c>
      <c r="AT645" t="s">
        <v>1201</v>
      </c>
      <c r="AU645" t="s">
        <v>1201</v>
      </c>
      <c r="AV645" t="s">
        <v>1201</v>
      </c>
      <c r="AW645" t="s">
        <v>1202</v>
      </c>
      <c r="AZ645" t="s">
        <v>68</v>
      </c>
    </row>
    <row r="646" spans="1:56">
      <c r="A646" t="s">
        <v>1734</v>
      </c>
      <c r="B646" t="s">
        <v>887</v>
      </c>
      <c r="C646" t="s">
        <v>1188</v>
      </c>
      <c r="D646" t="s">
        <v>1189</v>
      </c>
      <c r="E646" t="s">
        <v>20</v>
      </c>
      <c r="F646" t="s">
        <v>1230</v>
      </c>
      <c r="G646" t="s">
        <v>1269</v>
      </c>
      <c r="H646" t="s">
        <v>1727</v>
      </c>
      <c r="I646" t="s">
        <v>1735</v>
      </c>
      <c r="K646" t="s">
        <v>1194</v>
      </c>
      <c r="Q646">
        <v>69.989999999999995</v>
      </c>
      <c r="R646" t="s">
        <v>1205</v>
      </c>
      <c r="S646" t="s">
        <v>1206</v>
      </c>
      <c r="T646">
        <v>12</v>
      </c>
      <c r="U646" t="s">
        <v>1197</v>
      </c>
      <c r="W646" t="s">
        <v>1195</v>
      </c>
      <c r="AD646" t="s">
        <v>1198</v>
      </c>
      <c r="AG646" s="3">
        <v>45664</v>
      </c>
      <c r="AK646" t="s">
        <v>1433</v>
      </c>
      <c r="AL646" t="s">
        <v>1449</v>
      </c>
      <c r="AM646" t="s">
        <v>1200</v>
      </c>
      <c r="AS646" t="s">
        <v>1201</v>
      </c>
      <c r="AT646" t="s">
        <v>1201</v>
      </c>
      <c r="AU646" t="s">
        <v>1201</v>
      </c>
      <c r="AV646" t="s">
        <v>1201</v>
      </c>
      <c r="AW646" t="s">
        <v>1202</v>
      </c>
      <c r="AZ646" t="s">
        <v>68</v>
      </c>
    </row>
    <row r="647" spans="1:56">
      <c r="A647" t="s">
        <v>1736</v>
      </c>
      <c r="B647" t="s">
        <v>45</v>
      </c>
      <c r="C647" t="s">
        <v>1188</v>
      </c>
      <c r="D647" t="s">
        <v>1438</v>
      </c>
      <c r="E647" t="s">
        <v>20</v>
      </c>
      <c r="F647" t="s">
        <v>1191</v>
      </c>
      <c r="G647" t="s">
        <v>1269</v>
      </c>
      <c r="H647" t="s">
        <v>1727</v>
      </c>
      <c r="I647">
        <v>1234</v>
      </c>
      <c r="K647" t="s">
        <v>1194</v>
      </c>
      <c r="Q647">
        <v>12.5</v>
      </c>
      <c r="R647" t="s">
        <v>1205</v>
      </c>
      <c r="S647" t="s">
        <v>1216</v>
      </c>
      <c r="T647">
        <v>12</v>
      </c>
      <c r="U647" t="s">
        <v>1197</v>
      </c>
      <c r="W647" t="s">
        <v>1195</v>
      </c>
      <c r="AD647" t="s">
        <v>1198</v>
      </c>
      <c r="AG647" s="3">
        <v>45664</v>
      </c>
      <c r="AK647" t="s">
        <v>1737</v>
      </c>
      <c r="AM647" t="s">
        <v>1200</v>
      </c>
      <c r="AS647" t="s">
        <v>1201</v>
      </c>
      <c r="AT647" t="s">
        <v>1201</v>
      </c>
      <c r="AU647" t="s">
        <v>1201</v>
      </c>
      <c r="AV647" t="s">
        <v>1201</v>
      </c>
      <c r="AW647" t="s">
        <v>1202</v>
      </c>
      <c r="AZ647" t="s">
        <v>50</v>
      </c>
      <c r="BD647" t="s">
        <v>50</v>
      </c>
    </row>
    <row r="648" spans="1:56">
      <c r="A648" t="s">
        <v>1736</v>
      </c>
      <c r="B648" t="s">
        <v>82</v>
      </c>
      <c r="C648" t="s">
        <v>1188</v>
      </c>
      <c r="D648" t="s">
        <v>81</v>
      </c>
      <c r="E648" t="s">
        <v>1190</v>
      </c>
      <c r="F648" t="s">
        <v>1191</v>
      </c>
      <c r="G648" t="s">
        <v>1269</v>
      </c>
      <c r="H648" t="s">
        <v>1727</v>
      </c>
      <c r="I648">
        <v>999999</v>
      </c>
      <c r="K648" t="s">
        <v>1194</v>
      </c>
      <c r="Q648">
        <v>5.6</v>
      </c>
      <c r="R648" t="s">
        <v>1205</v>
      </c>
      <c r="S648" t="s">
        <v>1196</v>
      </c>
      <c r="T648">
        <v>12</v>
      </c>
      <c r="U648" t="s">
        <v>1197</v>
      </c>
      <c r="W648" t="s">
        <v>1195</v>
      </c>
      <c r="AD648" t="s">
        <v>1198</v>
      </c>
      <c r="AG648" s="3">
        <v>45664</v>
      </c>
      <c r="AK648" t="s">
        <v>1737</v>
      </c>
      <c r="AM648" t="s">
        <v>1200</v>
      </c>
      <c r="AS648" t="s">
        <v>1201</v>
      </c>
      <c r="AT648" t="s">
        <v>1201</v>
      </c>
      <c r="AU648" t="s">
        <v>1201</v>
      </c>
      <c r="AV648" t="s">
        <v>1201</v>
      </c>
      <c r="AW648" t="s">
        <v>1202</v>
      </c>
      <c r="AZ648" t="s">
        <v>68</v>
      </c>
    </row>
    <row r="649" spans="1:56">
      <c r="A649" t="s">
        <v>1736</v>
      </c>
      <c r="B649" t="s">
        <v>82</v>
      </c>
      <c r="C649" t="s">
        <v>1188</v>
      </c>
      <c r="D649" t="s">
        <v>81</v>
      </c>
      <c r="E649" t="s">
        <v>1190</v>
      </c>
      <c r="F649" t="s">
        <v>1191</v>
      </c>
      <c r="G649" t="s">
        <v>1269</v>
      </c>
      <c r="H649" t="s">
        <v>1727</v>
      </c>
      <c r="I649" t="s">
        <v>1738</v>
      </c>
      <c r="K649" t="s">
        <v>1194</v>
      </c>
      <c r="Q649">
        <v>5.6</v>
      </c>
      <c r="R649" t="s">
        <v>1205</v>
      </c>
      <c r="S649" t="s">
        <v>1196</v>
      </c>
      <c r="T649">
        <v>12</v>
      </c>
      <c r="U649" t="s">
        <v>1197</v>
      </c>
      <c r="W649" t="s">
        <v>1195</v>
      </c>
      <c r="AA649">
        <v>5</v>
      </c>
      <c r="AB649">
        <v>100</v>
      </c>
      <c r="AD649" t="s">
        <v>1198</v>
      </c>
      <c r="AG649" s="3">
        <v>45664</v>
      </c>
      <c r="AK649" t="s">
        <v>1737</v>
      </c>
      <c r="AM649" t="s">
        <v>1200</v>
      </c>
      <c r="AS649" t="s">
        <v>1201</v>
      </c>
      <c r="AT649" t="s">
        <v>1201</v>
      </c>
      <c r="AU649" t="s">
        <v>1201</v>
      </c>
      <c r="AV649" t="s">
        <v>1201</v>
      </c>
      <c r="AW649" t="s">
        <v>1202</v>
      </c>
      <c r="AZ649" t="s">
        <v>68</v>
      </c>
      <c r="BD649" t="s">
        <v>68</v>
      </c>
    </row>
    <row r="650" spans="1:56">
      <c r="A650" t="s">
        <v>1736</v>
      </c>
      <c r="B650" t="s">
        <v>66</v>
      </c>
      <c r="C650" t="s">
        <v>1188</v>
      </c>
      <c r="D650" t="s">
        <v>1340</v>
      </c>
      <c r="E650" t="s">
        <v>20</v>
      </c>
      <c r="F650" t="s">
        <v>1191</v>
      </c>
      <c r="G650" t="s">
        <v>1269</v>
      </c>
      <c r="H650" t="s">
        <v>1727</v>
      </c>
      <c r="I650">
        <v>123</v>
      </c>
      <c r="K650" t="s">
        <v>1194</v>
      </c>
      <c r="Q650">
        <v>13.5</v>
      </c>
      <c r="R650" t="s">
        <v>1205</v>
      </c>
      <c r="S650" t="s">
        <v>1206</v>
      </c>
      <c r="T650">
        <v>12</v>
      </c>
      <c r="U650" t="s">
        <v>1197</v>
      </c>
      <c r="W650" t="s">
        <v>1195</v>
      </c>
      <c r="AD650" t="s">
        <v>1198</v>
      </c>
      <c r="AG650" s="3">
        <v>45664</v>
      </c>
      <c r="AK650" t="s">
        <v>1737</v>
      </c>
      <c r="AM650" t="s">
        <v>1200</v>
      </c>
      <c r="AS650" t="s">
        <v>1201</v>
      </c>
      <c r="AT650" t="s">
        <v>1201</v>
      </c>
      <c r="AU650" t="s">
        <v>1201</v>
      </c>
      <c r="AV650" t="s">
        <v>1201</v>
      </c>
      <c r="AW650" t="s">
        <v>1202</v>
      </c>
      <c r="AZ650" t="s">
        <v>68</v>
      </c>
      <c r="BD650" t="s">
        <v>68</v>
      </c>
    </row>
    <row r="651" spans="1:56">
      <c r="A651" t="s">
        <v>1739</v>
      </c>
      <c r="B651" t="s">
        <v>887</v>
      </c>
      <c r="C651" t="s">
        <v>1188</v>
      </c>
      <c r="D651" t="s">
        <v>1189</v>
      </c>
      <c r="E651" t="s">
        <v>1190</v>
      </c>
      <c r="F651" t="s">
        <v>1191</v>
      </c>
      <c r="G651" t="s">
        <v>1192</v>
      </c>
      <c r="H651" t="s">
        <v>1193</v>
      </c>
      <c r="I651">
        <v>1</v>
      </c>
      <c r="J651">
        <v>100</v>
      </c>
      <c r="K651" t="s">
        <v>1740</v>
      </c>
      <c r="R651" t="s">
        <v>1195</v>
      </c>
      <c r="S651" t="s">
        <v>1196</v>
      </c>
      <c r="T651">
        <v>12</v>
      </c>
      <c r="U651" t="s">
        <v>1197</v>
      </c>
      <c r="W651" t="s">
        <v>1195</v>
      </c>
      <c r="AA651">
        <v>49.99</v>
      </c>
      <c r="AD651" t="s">
        <v>1198</v>
      </c>
      <c r="AG651" s="3">
        <v>45664</v>
      </c>
      <c r="AI651" t="s">
        <v>1741</v>
      </c>
      <c r="AK651" t="s">
        <v>1449</v>
      </c>
      <c r="AM651" t="s">
        <v>1200</v>
      </c>
      <c r="AO651" t="s">
        <v>1725</v>
      </c>
      <c r="AS651" t="s">
        <v>1201</v>
      </c>
      <c r="AT651" t="s">
        <v>1201</v>
      </c>
      <c r="AU651" t="s">
        <v>1201</v>
      </c>
      <c r="AV651" t="s">
        <v>1201</v>
      </c>
      <c r="AW651" t="s">
        <v>1202</v>
      </c>
      <c r="AZ651" t="s">
        <v>68</v>
      </c>
      <c r="BD651" t="s">
        <v>68</v>
      </c>
    </row>
    <row r="652" spans="1:56">
      <c r="A652" t="s">
        <v>1742</v>
      </c>
      <c r="B652" t="s">
        <v>21</v>
      </c>
      <c r="C652" t="s">
        <v>1188</v>
      </c>
      <c r="D652" t="s">
        <v>1248</v>
      </c>
      <c r="E652" t="s">
        <v>20</v>
      </c>
      <c r="F652" t="s">
        <v>1230</v>
      </c>
      <c r="G652" t="s">
        <v>1231</v>
      </c>
      <c r="H652" t="s">
        <v>1193</v>
      </c>
      <c r="I652">
        <v>3</v>
      </c>
      <c r="J652">
        <v>100</v>
      </c>
      <c r="K652" t="s">
        <v>1743</v>
      </c>
      <c r="Q652">
        <v>11.49</v>
      </c>
      <c r="R652" t="s">
        <v>1205</v>
      </c>
      <c r="S652" t="s">
        <v>1206</v>
      </c>
      <c r="T652">
        <v>24</v>
      </c>
      <c r="U652" t="s">
        <v>1197</v>
      </c>
      <c r="W652" t="s">
        <v>1195</v>
      </c>
      <c r="AB652">
        <v>100</v>
      </c>
      <c r="AD652" t="s">
        <v>1198</v>
      </c>
      <c r="AG652" s="3">
        <v>45664</v>
      </c>
      <c r="AI652" t="s">
        <v>1744</v>
      </c>
      <c r="AK652" t="s">
        <v>1449</v>
      </c>
      <c r="AM652" t="s">
        <v>1200</v>
      </c>
      <c r="AO652" t="s">
        <v>1725</v>
      </c>
      <c r="AS652" t="s">
        <v>1201</v>
      </c>
      <c r="AT652" t="s">
        <v>1201</v>
      </c>
      <c r="AU652" t="s">
        <v>1201</v>
      </c>
      <c r="AV652" t="s">
        <v>1201</v>
      </c>
      <c r="AW652" t="s">
        <v>1202</v>
      </c>
      <c r="AZ652" t="s">
        <v>17</v>
      </c>
      <c r="BD652" t="s">
        <v>17</v>
      </c>
    </row>
    <row r="653" spans="1:56">
      <c r="A653" t="s">
        <v>1745</v>
      </c>
      <c r="B653" t="s">
        <v>887</v>
      </c>
      <c r="C653" t="s">
        <v>1188</v>
      </c>
      <c r="D653" t="s">
        <v>1189</v>
      </c>
      <c r="E653" t="s">
        <v>20</v>
      </c>
      <c r="F653" t="s">
        <v>1230</v>
      </c>
      <c r="G653" t="s">
        <v>1269</v>
      </c>
      <c r="H653" t="s">
        <v>1727</v>
      </c>
      <c r="I653">
        <v>2</v>
      </c>
      <c r="K653" t="s">
        <v>1746</v>
      </c>
      <c r="L653">
        <v>69.989999999999995</v>
      </c>
      <c r="M653" t="s">
        <v>1205</v>
      </c>
      <c r="N653" t="s">
        <v>1206</v>
      </c>
      <c r="O653">
        <v>12</v>
      </c>
      <c r="P653" t="s">
        <v>1197</v>
      </c>
      <c r="Q653">
        <v>49.99</v>
      </c>
      <c r="R653" t="s">
        <v>1205</v>
      </c>
      <c r="S653" t="s">
        <v>1206</v>
      </c>
      <c r="T653">
        <v>24</v>
      </c>
      <c r="U653" t="s">
        <v>1197</v>
      </c>
      <c r="W653" t="s">
        <v>1195</v>
      </c>
      <c r="AD653" t="s">
        <v>1198</v>
      </c>
      <c r="AG653" s="3">
        <v>45664</v>
      </c>
      <c r="AI653" t="s">
        <v>1747</v>
      </c>
      <c r="AK653" t="s">
        <v>1449</v>
      </c>
      <c r="AM653" t="s">
        <v>1200</v>
      </c>
      <c r="AO653" t="s">
        <v>1725</v>
      </c>
      <c r="AS653" t="s">
        <v>1201</v>
      </c>
      <c r="AT653" t="s">
        <v>1201</v>
      </c>
      <c r="AU653" t="s">
        <v>1201</v>
      </c>
      <c r="AV653" t="s">
        <v>1201</v>
      </c>
      <c r="AW653" t="s">
        <v>1202</v>
      </c>
    </row>
    <row r="654" spans="1:56">
      <c r="A654" t="s">
        <v>1748</v>
      </c>
      <c r="B654" t="s">
        <v>887</v>
      </c>
      <c r="C654" t="s">
        <v>1188</v>
      </c>
      <c r="D654" t="s">
        <v>1189</v>
      </c>
      <c r="E654" t="s">
        <v>20</v>
      </c>
      <c r="F654" t="s">
        <v>1230</v>
      </c>
      <c r="G654" t="s">
        <v>1269</v>
      </c>
      <c r="H654" t="s">
        <v>1727</v>
      </c>
      <c r="I654">
        <v>20312</v>
      </c>
      <c r="K654" t="s">
        <v>1749</v>
      </c>
      <c r="L654">
        <v>69.989999999999995</v>
      </c>
      <c r="M654" t="s">
        <v>1205</v>
      </c>
      <c r="N654" t="s">
        <v>1206</v>
      </c>
      <c r="O654">
        <v>12</v>
      </c>
      <c r="P654" t="s">
        <v>1197</v>
      </c>
      <c r="Q654">
        <v>49.99</v>
      </c>
      <c r="R654" t="s">
        <v>1205</v>
      </c>
      <c r="S654" t="s">
        <v>1206</v>
      </c>
      <c r="T654">
        <v>24</v>
      </c>
      <c r="U654" t="s">
        <v>1197</v>
      </c>
      <c r="W654" t="s">
        <v>1195</v>
      </c>
      <c r="AD654" t="s">
        <v>1198</v>
      </c>
      <c r="AG654" s="3">
        <v>45664</v>
      </c>
      <c r="AK654" t="s">
        <v>1449</v>
      </c>
      <c r="AM654" t="s">
        <v>1200</v>
      </c>
      <c r="AS654" t="s">
        <v>1201</v>
      </c>
      <c r="AT654" t="s">
        <v>1201</v>
      </c>
      <c r="AU654" t="s">
        <v>1201</v>
      </c>
      <c r="AV654" t="s">
        <v>1201</v>
      </c>
      <c r="AW654" t="s">
        <v>1202</v>
      </c>
    </row>
    <row r="655" spans="1:56">
      <c r="A655" t="s">
        <v>1750</v>
      </c>
      <c r="B655" t="s">
        <v>66</v>
      </c>
      <c r="C655" t="s">
        <v>1188</v>
      </c>
      <c r="D655" t="s">
        <v>1340</v>
      </c>
      <c r="E655" t="s">
        <v>20</v>
      </c>
      <c r="F655" t="s">
        <v>1191</v>
      </c>
      <c r="G655" t="s">
        <v>1231</v>
      </c>
      <c r="H655" t="s">
        <v>1193</v>
      </c>
      <c r="I655">
        <v>148545</v>
      </c>
      <c r="K655" t="s">
        <v>1194</v>
      </c>
      <c r="Q655">
        <v>14.89</v>
      </c>
      <c r="R655" t="s">
        <v>1205</v>
      </c>
      <c r="S655" t="s">
        <v>1206</v>
      </c>
      <c r="T655">
        <v>12</v>
      </c>
      <c r="U655" t="s">
        <v>1197</v>
      </c>
      <c r="W655" t="s">
        <v>1195</v>
      </c>
      <c r="AB655">
        <v>100</v>
      </c>
      <c r="AD655" t="s">
        <v>1198</v>
      </c>
      <c r="AG655" s="3">
        <v>45664</v>
      </c>
      <c r="AI655" t="s">
        <v>146</v>
      </c>
      <c r="AL655" t="s">
        <v>1383</v>
      </c>
      <c r="AM655" t="s">
        <v>1200</v>
      </c>
      <c r="AO655" t="s">
        <v>146</v>
      </c>
      <c r="AS655" t="s">
        <v>1201</v>
      </c>
      <c r="AT655" t="s">
        <v>1201</v>
      </c>
      <c r="AU655" t="s">
        <v>1201</v>
      </c>
      <c r="AV655" t="s">
        <v>1201</v>
      </c>
      <c r="AW655" t="s">
        <v>1202</v>
      </c>
      <c r="AZ655" t="s">
        <v>64</v>
      </c>
      <c r="BD655" t="s">
        <v>64</v>
      </c>
    </row>
    <row r="656" spans="1:56">
      <c r="A656" t="s">
        <v>1750</v>
      </c>
      <c r="B656" t="s">
        <v>66</v>
      </c>
      <c r="C656" t="s">
        <v>1188</v>
      </c>
      <c r="D656" t="s">
        <v>1296</v>
      </c>
      <c r="E656" t="s">
        <v>20</v>
      </c>
      <c r="F656" t="s">
        <v>1191</v>
      </c>
      <c r="G656" t="s">
        <v>1231</v>
      </c>
      <c r="H656" t="s">
        <v>1193</v>
      </c>
      <c r="I656">
        <v>140901</v>
      </c>
      <c r="K656" t="s">
        <v>1194</v>
      </c>
      <c r="Q656">
        <v>13.99</v>
      </c>
      <c r="R656" t="s">
        <v>1205</v>
      </c>
      <c r="S656" t="s">
        <v>1206</v>
      </c>
      <c r="T656">
        <v>12</v>
      </c>
      <c r="U656" t="s">
        <v>1197</v>
      </c>
      <c r="W656" t="s">
        <v>1195</v>
      </c>
      <c r="AB656">
        <v>100</v>
      </c>
      <c r="AD656" t="s">
        <v>1198</v>
      </c>
      <c r="AG656" s="3">
        <v>45664</v>
      </c>
      <c r="AI656" t="s">
        <v>146</v>
      </c>
      <c r="AL656" t="s">
        <v>1371</v>
      </c>
      <c r="AM656" t="s">
        <v>1200</v>
      </c>
      <c r="AO656" t="s">
        <v>146</v>
      </c>
      <c r="AS656" t="s">
        <v>1201</v>
      </c>
      <c r="AT656" t="s">
        <v>1201</v>
      </c>
      <c r="AU656" t="s">
        <v>1201</v>
      </c>
      <c r="AV656" t="s">
        <v>1201</v>
      </c>
      <c r="AW656" t="s">
        <v>1202</v>
      </c>
      <c r="AZ656" t="s">
        <v>64</v>
      </c>
      <c r="BD656" t="s">
        <v>64</v>
      </c>
    </row>
    <row r="657" spans="1:56">
      <c r="A657" t="s">
        <v>1750</v>
      </c>
      <c r="B657" t="s">
        <v>66</v>
      </c>
      <c r="C657" t="s">
        <v>1188</v>
      </c>
      <c r="D657" t="s">
        <v>1338</v>
      </c>
      <c r="E657" t="s">
        <v>20</v>
      </c>
      <c r="F657" t="s">
        <v>1191</v>
      </c>
      <c r="G657" t="s">
        <v>1231</v>
      </c>
      <c r="H657" t="s">
        <v>1193</v>
      </c>
      <c r="I657">
        <v>140757</v>
      </c>
      <c r="K657" t="s">
        <v>1194</v>
      </c>
      <c r="Q657">
        <v>15.69</v>
      </c>
      <c r="R657" t="s">
        <v>1205</v>
      </c>
      <c r="S657" t="s">
        <v>1206</v>
      </c>
      <c r="T657">
        <v>12</v>
      </c>
      <c r="U657" t="s">
        <v>1197</v>
      </c>
      <c r="W657" t="s">
        <v>1195</v>
      </c>
      <c r="AB657">
        <v>100</v>
      </c>
      <c r="AD657" t="s">
        <v>1198</v>
      </c>
      <c r="AG657" s="3">
        <v>45664</v>
      </c>
      <c r="AI657" t="s">
        <v>146</v>
      </c>
      <c r="AL657" t="s">
        <v>1252</v>
      </c>
      <c r="AM657" t="s">
        <v>1200</v>
      </c>
      <c r="AO657" t="s">
        <v>146</v>
      </c>
      <c r="AS657" t="s">
        <v>1201</v>
      </c>
      <c r="AT657" t="s">
        <v>1201</v>
      </c>
      <c r="AU657" t="s">
        <v>1201</v>
      </c>
      <c r="AV657" t="s">
        <v>1201</v>
      </c>
      <c r="AW657" t="s">
        <v>1202</v>
      </c>
      <c r="AZ657" t="s">
        <v>64</v>
      </c>
      <c r="BD657" t="s">
        <v>64</v>
      </c>
    </row>
    <row r="658" spans="1:56">
      <c r="A658" t="s">
        <v>1750</v>
      </c>
      <c r="B658" t="s">
        <v>66</v>
      </c>
      <c r="C658" t="s">
        <v>1188</v>
      </c>
      <c r="D658" t="s">
        <v>1582</v>
      </c>
      <c r="E658" t="s">
        <v>20</v>
      </c>
      <c r="F658" t="s">
        <v>1191</v>
      </c>
      <c r="G658" t="s">
        <v>1231</v>
      </c>
      <c r="H658" t="s">
        <v>1193</v>
      </c>
      <c r="I658">
        <v>140925</v>
      </c>
      <c r="K658" t="s">
        <v>1194</v>
      </c>
      <c r="Q658">
        <v>15.29</v>
      </c>
      <c r="R658" t="s">
        <v>1205</v>
      </c>
      <c r="S658" t="s">
        <v>1206</v>
      </c>
      <c r="T658">
        <v>12</v>
      </c>
      <c r="U658" t="s">
        <v>1197</v>
      </c>
      <c r="W658" t="s">
        <v>1195</v>
      </c>
      <c r="AB658">
        <v>100</v>
      </c>
      <c r="AD658" t="s">
        <v>1198</v>
      </c>
      <c r="AG658" s="3">
        <v>45664</v>
      </c>
      <c r="AI658" t="s">
        <v>146</v>
      </c>
      <c r="AL658" t="s">
        <v>1383</v>
      </c>
      <c r="AM658" t="s">
        <v>1200</v>
      </c>
      <c r="AO658" t="s">
        <v>146</v>
      </c>
      <c r="AS658" t="s">
        <v>1201</v>
      </c>
      <c r="AT658" t="s">
        <v>1201</v>
      </c>
      <c r="AU658" t="s">
        <v>1201</v>
      </c>
      <c r="AV658" t="s">
        <v>1201</v>
      </c>
      <c r="AW658" t="s">
        <v>1202</v>
      </c>
      <c r="AZ658" t="s">
        <v>64</v>
      </c>
      <c r="BD658" t="s">
        <v>64</v>
      </c>
    </row>
    <row r="659" spans="1:56">
      <c r="A659" t="s">
        <v>1750</v>
      </c>
      <c r="B659" t="s">
        <v>66</v>
      </c>
      <c r="C659" t="s">
        <v>1188</v>
      </c>
      <c r="D659" t="s">
        <v>1584</v>
      </c>
      <c r="E659" t="s">
        <v>20</v>
      </c>
      <c r="F659" t="s">
        <v>1191</v>
      </c>
      <c r="G659" t="s">
        <v>1231</v>
      </c>
      <c r="H659" t="s">
        <v>1193</v>
      </c>
      <c r="I659">
        <v>139402</v>
      </c>
      <c r="K659" t="s">
        <v>1194</v>
      </c>
      <c r="Q659">
        <v>14.75</v>
      </c>
      <c r="R659" t="s">
        <v>1205</v>
      </c>
      <c r="S659" t="s">
        <v>1206</v>
      </c>
      <c r="T659">
        <v>12</v>
      </c>
      <c r="U659" t="s">
        <v>1197</v>
      </c>
      <c r="W659" t="s">
        <v>1195</v>
      </c>
      <c r="AB659">
        <v>100</v>
      </c>
      <c r="AD659" t="s">
        <v>1198</v>
      </c>
      <c r="AG659" s="3">
        <v>45664</v>
      </c>
      <c r="AI659" t="s">
        <v>146</v>
      </c>
      <c r="AL659" t="s">
        <v>1385</v>
      </c>
      <c r="AM659" t="s">
        <v>1200</v>
      </c>
      <c r="AO659" t="s">
        <v>146</v>
      </c>
      <c r="AS659" t="s">
        <v>1201</v>
      </c>
      <c r="AT659" t="s">
        <v>1201</v>
      </c>
      <c r="AU659" t="s">
        <v>1201</v>
      </c>
      <c r="AV659" t="s">
        <v>1201</v>
      </c>
      <c r="AW659" t="s">
        <v>1202</v>
      </c>
      <c r="AZ659" t="s">
        <v>64</v>
      </c>
      <c r="BD659" t="s">
        <v>64</v>
      </c>
    </row>
    <row r="660" spans="1:56">
      <c r="A660" t="s">
        <v>1751</v>
      </c>
      <c r="B660" t="s">
        <v>21</v>
      </c>
      <c r="C660" t="s">
        <v>1188</v>
      </c>
      <c r="D660" t="s">
        <v>1244</v>
      </c>
      <c r="E660" t="s">
        <v>20</v>
      </c>
      <c r="F660" t="s">
        <v>1230</v>
      </c>
      <c r="G660" t="s">
        <v>1231</v>
      </c>
      <c r="H660" t="s">
        <v>1193</v>
      </c>
      <c r="I660">
        <v>139592</v>
      </c>
      <c r="K660" t="s">
        <v>1194</v>
      </c>
      <c r="Q660">
        <v>11.99</v>
      </c>
      <c r="R660" t="s">
        <v>1205</v>
      </c>
      <c r="S660" t="s">
        <v>1206</v>
      </c>
      <c r="T660">
        <v>12</v>
      </c>
      <c r="U660" t="s">
        <v>1197</v>
      </c>
      <c r="W660" t="s">
        <v>1195</v>
      </c>
      <c r="AB660">
        <v>100</v>
      </c>
      <c r="AD660" t="s">
        <v>1198</v>
      </c>
      <c r="AG660" s="3">
        <v>45664</v>
      </c>
      <c r="AI660" t="s">
        <v>146</v>
      </c>
      <c r="AL660" t="s">
        <v>1752</v>
      </c>
      <c r="AM660" t="s">
        <v>1200</v>
      </c>
      <c r="AO660" t="s">
        <v>146</v>
      </c>
      <c r="AS660" t="s">
        <v>1201</v>
      </c>
      <c r="AT660" t="s">
        <v>1201</v>
      </c>
      <c r="AU660" t="s">
        <v>1201</v>
      </c>
      <c r="AV660" t="s">
        <v>1201</v>
      </c>
      <c r="AW660" t="s">
        <v>1202</v>
      </c>
      <c r="AZ660" t="s">
        <v>17</v>
      </c>
      <c r="BD660" t="s">
        <v>17</v>
      </c>
    </row>
    <row r="661" spans="1:56">
      <c r="A661" t="s">
        <v>1751</v>
      </c>
      <c r="B661" t="s">
        <v>21</v>
      </c>
      <c r="C661" t="s">
        <v>1188</v>
      </c>
      <c r="D661" t="s">
        <v>1241</v>
      </c>
      <c r="E661" t="s">
        <v>20</v>
      </c>
      <c r="F661" t="s">
        <v>1230</v>
      </c>
      <c r="G661" t="s">
        <v>1231</v>
      </c>
      <c r="H661" t="s">
        <v>1193</v>
      </c>
      <c r="I661">
        <v>140191</v>
      </c>
      <c r="K661" t="s">
        <v>1194</v>
      </c>
      <c r="Q661">
        <v>11.99</v>
      </c>
      <c r="R661" t="s">
        <v>1205</v>
      </c>
      <c r="S661" t="s">
        <v>1206</v>
      </c>
      <c r="T661">
        <v>12</v>
      </c>
      <c r="U661" t="s">
        <v>1197</v>
      </c>
      <c r="W661" t="s">
        <v>1195</v>
      </c>
      <c r="AB661">
        <v>100</v>
      </c>
      <c r="AD661" t="s">
        <v>1198</v>
      </c>
      <c r="AG661" s="3">
        <v>45664</v>
      </c>
      <c r="AI661" t="s">
        <v>146</v>
      </c>
      <c r="AL661" t="s">
        <v>1299</v>
      </c>
      <c r="AM661" t="s">
        <v>1200</v>
      </c>
      <c r="AO661" t="s">
        <v>146</v>
      </c>
      <c r="AS661" t="s">
        <v>1201</v>
      </c>
      <c r="AT661" t="s">
        <v>1201</v>
      </c>
      <c r="AU661" t="s">
        <v>1201</v>
      </c>
      <c r="AV661" t="s">
        <v>1201</v>
      </c>
      <c r="AW661" t="s">
        <v>1202</v>
      </c>
      <c r="AZ661" t="s">
        <v>17</v>
      </c>
      <c r="BD661" t="s">
        <v>17</v>
      </c>
    </row>
    <row r="662" spans="1:56">
      <c r="A662" t="s">
        <v>1751</v>
      </c>
      <c r="B662" t="s">
        <v>21</v>
      </c>
      <c r="C662" t="s">
        <v>1188</v>
      </c>
      <c r="D662" t="s">
        <v>1246</v>
      </c>
      <c r="E662" t="s">
        <v>20</v>
      </c>
      <c r="F662" t="s">
        <v>1230</v>
      </c>
      <c r="G662" t="s">
        <v>1231</v>
      </c>
      <c r="H662" t="s">
        <v>1193</v>
      </c>
      <c r="I662">
        <v>139645</v>
      </c>
      <c r="K662" t="s">
        <v>1194</v>
      </c>
      <c r="Q662">
        <v>11.99</v>
      </c>
      <c r="R662" t="s">
        <v>1205</v>
      </c>
      <c r="S662" t="s">
        <v>1206</v>
      </c>
      <c r="T662">
        <v>12</v>
      </c>
      <c r="U662" t="s">
        <v>1197</v>
      </c>
      <c r="W662" t="s">
        <v>1195</v>
      </c>
      <c r="AB662">
        <v>100</v>
      </c>
      <c r="AD662" t="s">
        <v>1198</v>
      </c>
      <c r="AG662" s="3">
        <v>45664</v>
      </c>
      <c r="AI662" t="s">
        <v>146</v>
      </c>
      <c r="AL662" t="s">
        <v>1251</v>
      </c>
      <c r="AM662" t="s">
        <v>1200</v>
      </c>
      <c r="AO662" t="s">
        <v>146</v>
      </c>
      <c r="AS662" t="s">
        <v>1201</v>
      </c>
      <c r="AT662" t="s">
        <v>1201</v>
      </c>
      <c r="AU662" t="s">
        <v>1201</v>
      </c>
      <c r="AV662" t="s">
        <v>1201</v>
      </c>
      <c r="AW662" t="s">
        <v>1202</v>
      </c>
      <c r="AZ662" t="s">
        <v>17</v>
      </c>
      <c r="BD662" t="s">
        <v>17</v>
      </c>
    </row>
    <row r="663" spans="1:56">
      <c r="A663" t="s">
        <v>1751</v>
      </c>
      <c r="B663" t="s">
        <v>21</v>
      </c>
      <c r="C663" t="s">
        <v>1188</v>
      </c>
      <c r="D663" t="s">
        <v>1248</v>
      </c>
      <c r="E663" t="s">
        <v>20</v>
      </c>
      <c r="F663" t="s">
        <v>1230</v>
      </c>
      <c r="G663" t="s">
        <v>1231</v>
      </c>
      <c r="H663" t="s">
        <v>1193</v>
      </c>
      <c r="I663">
        <v>139681</v>
      </c>
      <c r="K663" t="s">
        <v>1194</v>
      </c>
      <c r="Q663">
        <v>11.89</v>
      </c>
      <c r="R663" t="s">
        <v>1205</v>
      </c>
      <c r="S663" t="s">
        <v>1206</v>
      </c>
      <c r="T663">
        <v>12</v>
      </c>
      <c r="U663" t="s">
        <v>1197</v>
      </c>
      <c r="W663" t="s">
        <v>1195</v>
      </c>
      <c r="AB663">
        <v>100</v>
      </c>
      <c r="AD663" t="s">
        <v>1198</v>
      </c>
      <c r="AG663" s="3">
        <v>45664</v>
      </c>
      <c r="AI663" t="s">
        <v>146</v>
      </c>
      <c r="AL663" t="s">
        <v>1251</v>
      </c>
      <c r="AM663" t="s">
        <v>1200</v>
      </c>
      <c r="AO663" t="s">
        <v>146</v>
      </c>
      <c r="AS663" t="s">
        <v>1201</v>
      </c>
      <c r="AT663" t="s">
        <v>1201</v>
      </c>
      <c r="AU663" t="s">
        <v>1201</v>
      </c>
      <c r="AV663" t="s">
        <v>1201</v>
      </c>
      <c r="AW663" t="s">
        <v>1202</v>
      </c>
      <c r="AZ663" t="s">
        <v>17</v>
      </c>
      <c r="BD663" t="s">
        <v>17</v>
      </c>
    </row>
    <row r="664" spans="1:56">
      <c r="A664" t="s">
        <v>1753</v>
      </c>
      <c r="B664" t="s">
        <v>66</v>
      </c>
      <c r="C664" t="s">
        <v>1188</v>
      </c>
      <c r="D664" t="s">
        <v>1584</v>
      </c>
      <c r="E664" t="s">
        <v>20</v>
      </c>
      <c r="F664" t="s">
        <v>1191</v>
      </c>
      <c r="G664" t="s">
        <v>1231</v>
      </c>
      <c r="H664" t="s">
        <v>1193</v>
      </c>
      <c r="I664">
        <v>140110</v>
      </c>
      <c r="K664" t="s">
        <v>1194</v>
      </c>
      <c r="Q664">
        <v>14.99</v>
      </c>
      <c r="R664" t="s">
        <v>1205</v>
      </c>
      <c r="S664" t="s">
        <v>1206</v>
      </c>
      <c r="T664">
        <v>24</v>
      </c>
      <c r="U664" t="s">
        <v>1197</v>
      </c>
      <c r="W664" t="s">
        <v>1195</v>
      </c>
      <c r="AB664">
        <v>100</v>
      </c>
      <c r="AD664" t="s">
        <v>1198</v>
      </c>
      <c r="AG664" s="3">
        <v>45664</v>
      </c>
      <c r="AI664" t="s">
        <v>149</v>
      </c>
      <c r="AL664" t="s">
        <v>1333</v>
      </c>
      <c r="AM664" t="s">
        <v>1200</v>
      </c>
      <c r="AO664" t="s">
        <v>149</v>
      </c>
      <c r="AS664" t="s">
        <v>1201</v>
      </c>
      <c r="AT664" t="s">
        <v>1201</v>
      </c>
      <c r="AU664" t="s">
        <v>1201</v>
      </c>
      <c r="AV664" t="s">
        <v>1201</v>
      </c>
      <c r="AW664" t="s">
        <v>1202</v>
      </c>
      <c r="AZ664" t="s">
        <v>64</v>
      </c>
      <c r="BD664" t="s">
        <v>64</v>
      </c>
    </row>
    <row r="665" spans="1:56">
      <c r="A665" t="s">
        <v>1753</v>
      </c>
      <c r="B665" t="s">
        <v>66</v>
      </c>
      <c r="C665" t="s">
        <v>1188</v>
      </c>
      <c r="D665" t="s">
        <v>1340</v>
      </c>
      <c r="E665" t="s">
        <v>20</v>
      </c>
      <c r="F665" t="s">
        <v>1191</v>
      </c>
      <c r="G665" t="s">
        <v>1231</v>
      </c>
      <c r="H665" t="s">
        <v>1193</v>
      </c>
      <c r="I665">
        <v>148544</v>
      </c>
      <c r="K665" t="s">
        <v>1194</v>
      </c>
      <c r="Q665">
        <v>14.59</v>
      </c>
      <c r="R665" t="s">
        <v>1205</v>
      </c>
      <c r="S665" t="s">
        <v>1206</v>
      </c>
      <c r="T665">
        <v>24</v>
      </c>
      <c r="U665" t="s">
        <v>1197</v>
      </c>
      <c r="W665" t="s">
        <v>1195</v>
      </c>
      <c r="AB665">
        <v>100</v>
      </c>
      <c r="AD665" t="s">
        <v>1198</v>
      </c>
      <c r="AG665" s="3">
        <v>45664</v>
      </c>
      <c r="AI665" t="s">
        <v>149</v>
      </c>
      <c r="AL665" t="s">
        <v>1255</v>
      </c>
      <c r="AM665" t="s">
        <v>1200</v>
      </c>
      <c r="AO665" t="s">
        <v>149</v>
      </c>
      <c r="AS665" t="s">
        <v>1201</v>
      </c>
      <c r="AT665" t="s">
        <v>1201</v>
      </c>
      <c r="AU665" t="s">
        <v>1201</v>
      </c>
      <c r="AV665" t="s">
        <v>1201</v>
      </c>
      <c r="AW665" t="s">
        <v>1202</v>
      </c>
      <c r="AZ665" t="s">
        <v>64</v>
      </c>
      <c r="BD665" t="s">
        <v>64</v>
      </c>
    </row>
    <row r="666" spans="1:56">
      <c r="A666" t="s">
        <v>1753</v>
      </c>
      <c r="B666" t="s">
        <v>66</v>
      </c>
      <c r="C666" t="s">
        <v>1188</v>
      </c>
      <c r="D666" t="s">
        <v>1296</v>
      </c>
      <c r="E666" t="s">
        <v>20</v>
      </c>
      <c r="F666" t="s">
        <v>1191</v>
      </c>
      <c r="G666" t="s">
        <v>1231</v>
      </c>
      <c r="H666" t="s">
        <v>1193</v>
      </c>
      <c r="I666">
        <v>140784</v>
      </c>
      <c r="K666" t="s">
        <v>1194</v>
      </c>
      <c r="Q666">
        <v>13.99</v>
      </c>
      <c r="R666" t="s">
        <v>1205</v>
      </c>
      <c r="S666" t="s">
        <v>1206</v>
      </c>
      <c r="T666">
        <v>24</v>
      </c>
      <c r="U666" t="s">
        <v>1197</v>
      </c>
      <c r="W666" t="s">
        <v>1195</v>
      </c>
      <c r="AB666">
        <v>100</v>
      </c>
      <c r="AD666" t="s">
        <v>1198</v>
      </c>
      <c r="AG666" s="3">
        <v>45664</v>
      </c>
      <c r="AI666" t="s">
        <v>149</v>
      </c>
      <c r="AL666" t="s">
        <v>1333</v>
      </c>
      <c r="AM666" t="s">
        <v>1200</v>
      </c>
      <c r="AO666" t="s">
        <v>149</v>
      </c>
      <c r="AS666" t="s">
        <v>1201</v>
      </c>
      <c r="AT666" t="s">
        <v>1201</v>
      </c>
      <c r="AU666" t="s">
        <v>1201</v>
      </c>
      <c r="AV666" t="s">
        <v>1201</v>
      </c>
      <c r="AW666" t="s">
        <v>1202</v>
      </c>
      <c r="AZ666" t="s">
        <v>64</v>
      </c>
      <c r="BD666" t="s">
        <v>64</v>
      </c>
    </row>
    <row r="667" spans="1:56">
      <c r="A667" t="s">
        <v>1753</v>
      </c>
      <c r="B667" t="s">
        <v>66</v>
      </c>
      <c r="C667" t="s">
        <v>1188</v>
      </c>
      <c r="D667" t="s">
        <v>1582</v>
      </c>
      <c r="E667" t="s">
        <v>20</v>
      </c>
      <c r="F667" t="s">
        <v>1191</v>
      </c>
      <c r="G667" t="s">
        <v>1231</v>
      </c>
      <c r="H667" t="s">
        <v>1193</v>
      </c>
      <c r="I667">
        <v>148537</v>
      </c>
      <c r="K667" t="s">
        <v>1194</v>
      </c>
      <c r="Q667">
        <v>14.79</v>
      </c>
      <c r="R667" t="s">
        <v>1205</v>
      </c>
      <c r="S667" t="s">
        <v>1206</v>
      </c>
      <c r="T667">
        <v>24</v>
      </c>
      <c r="U667" t="s">
        <v>1197</v>
      </c>
      <c r="W667" t="s">
        <v>1195</v>
      </c>
      <c r="AB667">
        <v>100</v>
      </c>
      <c r="AD667" t="s">
        <v>1198</v>
      </c>
      <c r="AG667" s="3">
        <v>45664</v>
      </c>
      <c r="AI667" t="s">
        <v>149</v>
      </c>
      <c r="AL667" t="s">
        <v>1255</v>
      </c>
      <c r="AM667" t="s">
        <v>1200</v>
      </c>
      <c r="AO667" t="s">
        <v>149</v>
      </c>
      <c r="AS667" t="s">
        <v>1201</v>
      </c>
      <c r="AT667" t="s">
        <v>1201</v>
      </c>
      <c r="AU667" t="s">
        <v>1201</v>
      </c>
      <c r="AV667" t="s">
        <v>1201</v>
      </c>
      <c r="AW667" t="s">
        <v>1202</v>
      </c>
      <c r="AZ667" t="s">
        <v>64</v>
      </c>
      <c r="BD667" t="s">
        <v>64</v>
      </c>
    </row>
    <row r="668" spans="1:56">
      <c r="A668" t="s">
        <v>1753</v>
      </c>
      <c r="B668" t="s">
        <v>66</v>
      </c>
      <c r="C668" t="s">
        <v>1188</v>
      </c>
      <c r="D668" t="s">
        <v>1338</v>
      </c>
      <c r="E668" t="s">
        <v>20</v>
      </c>
      <c r="F668" t="s">
        <v>1191</v>
      </c>
      <c r="G668" t="s">
        <v>1231</v>
      </c>
      <c r="H668" t="s">
        <v>1193</v>
      </c>
      <c r="I668">
        <v>139779</v>
      </c>
      <c r="K668" t="s">
        <v>1194</v>
      </c>
      <c r="Q668">
        <v>15.39</v>
      </c>
      <c r="R668" t="s">
        <v>1205</v>
      </c>
      <c r="S668" t="s">
        <v>1206</v>
      </c>
      <c r="T668">
        <v>24</v>
      </c>
      <c r="U668" t="s">
        <v>1197</v>
      </c>
      <c r="W668" t="s">
        <v>1195</v>
      </c>
      <c r="AB668">
        <v>100</v>
      </c>
      <c r="AD668" t="s">
        <v>1198</v>
      </c>
      <c r="AG668" s="3">
        <v>45664</v>
      </c>
      <c r="AI668" t="s">
        <v>149</v>
      </c>
      <c r="AL668" t="s">
        <v>1254</v>
      </c>
      <c r="AM668" t="s">
        <v>1200</v>
      </c>
      <c r="AO668" t="s">
        <v>149</v>
      </c>
      <c r="AS668" t="s">
        <v>1201</v>
      </c>
      <c r="AT668" t="s">
        <v>1201</v>
      </c>
      <c r="AU668" t="s">
        <v>1201</v>
      </c>
      <c r="AV668" t="s">
        <v>1201</v>
      </c>
      <c r="AW668" t="s">
        <v>1202</v>
      </c>
      <c r="AZ668" t="s">
        <v>64</v>
      </c>
      <c r="BD668" t="s">
        <v>64</v>
      </c>
    </row>
    <row r="669" spans="1:56">
      <c r="A669" t="s">
        <v>1754</v>
      </c>
      <c r="B669" t="s">
        <v>21</v>
      </c>
      <c r="C669" t="s">
        <v>1188</v>
      </c>
      <c r="D669" t="s">
        <v>1246</v>
      </c>
      <c r="E669" t="s">
        <v>20</v>
      </c>
      <c r="F669" t="s">
        <v>1230</v>
      </c>
      <c r="G669" t="s">
        <v>1231</v>
      </c>
      <c r="H669" t="s">
        <v>1193</v>
      </c>
      <c r="I669">
        <v>140744</v>
      </c>
      <c r="K669" t="s">
        <v>1194</v>
      </c>
      <c r="Q669">
        <v>11.49</v>
      </c>
      <c r="R669" t="s">
        <v>1205</v>
      </c>
      <c r="S669" t="s">
        <v>1206</v>
      </c>
      <c r="T669">
        <v>24</v>
      </c>
      <c r="U669" t="s">
        <v>1197</v>
      </c>
      <c r="W669" t="s">
        <v>1195</v>
      </c>
      <c r="AB669">
        <v>100</v>
      </c>
      <c r="AD669" t="s">
        <v>1198</v>
      </c>
      <c r="AG669" s="3">
        <v>45664</v>
      </c>
      <c r="AI669" t="s">
        <v>149</v>
      </c>
      <c r="AL669" t="s">
        <v>1254</v>
      </c>
      <c r="AM669" t="s">
        <v>1200</v>
      </c>
      <c r="AO669" t="s">
        <v>149</v>
      </c>
      <c r="AS669" t="s">
        <v>1201</v>
      </c>
      <c r="AT669" t="s">
        <v>1201</v>
      </c>
      <c r="AU669" t="s">
        <v>1201</v>
      </c>
      <c r="AV669" t="s">
        <v>1201</v>
      </c>
      <c r="AW669" t="s">
        <v>1202</v>
      </c>
      <c r="AZ669" t="s">
        <v>17</v>
      </c>
      <c r="BD669" t="s">
        <v>17</v>
      </c>
    </row>
    <row r="670" spans="1:56">
      <c r="A670" t="s">
        <v>1754</v>
      </c>
      <c r="B670" t="s">
        <v>21</v>
      </c>
      <c r="C670" t="s">
        <v>1188</v>
      </c>
      <c r="D670" t="s">
        <v>1248</v>
      </c>
      <c r="E670" t="s">
        <v>20</v>
      </c>
      <c r="F670" t="s">
        <v>1230</v>
      </c>
      <c r="G670" t="s">
        <v>1231</v>
      </c>
      <c r="H670" t="s">
        <v>1193</v>
      </c>
      <c r="I670">
        <v>140086</v>
      </c>
      <c r="K670" t="s">
        <v>1194</v>
      </c>
      <c r="Q670">
        <v>11.69</v>
      </c>
      <c r="R670" t="s">
        <v>1205</v>
      </c>
      <c r="S670" t="s">
        <v>1206</v>
      </c>
      <c r="T670">
        <v>24</v>
      </c>
      <c r="U670" t="s">
        <v>1197</v>
      </c>
      <c r="W670" t="s">
        <v>1195</v>
      </c>
      <c r="AB670">
        <v>100</v>
      </c>
      <c r="AD670" t="s">
        <v>1198</v>
      </c>
      <c r="AG670" s="3">
        <v>45664</v>
      </c>
      <c r="AI670" t="s">
        <v>149</v>
      </c>
      <c r="AL670" t="s">
        <v>1254</v>
      </c>
      <c r="AM670" t="s">
        <v>1200</v>
      </c>
      <c r="AO670" t="s">
        <v>149</v>
      </c>
      <c r="AS670" t="s">
        <v>1201</v>
      </c>
      <c r="AT670" t="s">
        <v>1201</v>
      </c>
      <c r="AU670" t="s">
        <v>1201</v>
      </c>
      <c r="AV670" t="s">
        <v>1201</v>
      </c>
      <c r="AW670" t="s">
        <v>1202</v>
      </c>
      <c r="AZ670" t="s">
        <v>17</v>
      </c>
      <c r="BD670" t="s">
        <v>17</v>
      </c>
    </row>
    <row r="671" spans="1:56">
      <c r="A671" t="s">
        <v>1754</v>
      </c>
      <c r="B671" t="s">
        <v>21</v>
      </c>
      <c r="C671" t="s">
        <v>1188</v>
      </c>
      <c r="D671" t="s">
        <v>1244</v>
      </c>
      <c r="E671" t="s">
        <v>20</v>
      </c>
      <c r="F671" t="s">
        <v>1230</v>
      </c>
      <c r="G671" t="s">
        <v>1231</v>
      </c>
      <c r="H671" t="s">
        <v>1193</v>
      </c>
      <c r="I671">
        <v>139747</v>
      </c>
      <c r="K671" t="s">
        <v>1194</v>
      </c>
      <c r="Q671">
        <v>11.7</v>
      </c>
      <c r="R671" t="s">
        <v>1205</v>
      </c>
      <c r="S671" t="s">
        <v>1206</v>
      </c>
      <c r="T671">
        <v>24</v>
      </c>
      <c r="U671" t="s">
        <v>1197</v>
      </c>
      <c r="W671" t="s">
        <v>1195</v>
      </c>
      <c r="AB671">
        <v>100</v>
      </c>
      <c r="AD671" t="s">
        <v>1198</v>
      </c>
      <c r="AG671" s="3">
        <v>45664</v>
      </c>
      <c r="AI671" t="s">
        <v>149</v>
      </c>
      <c r="AL671" t="s">
        <v>1254</v>
      </c>
      <c r="AM671" t="s">
        <v>1200</v>
      </c>
      <c r="AO671" t="s">
        <v>149</v>
      </c>
      <c r="AS671" t="s">
        <v>1201</v>
      </c>
      <c r="AT671" t="s">
        <v>1201</v>
      </c>
      <c r="AU671" t="s">
        <v>1201</v>
      </c>
      <c r="AV671" t="s">
        <v>1201</v>
      </c>
      <c r="AW671" t="s">
        <v>1202</v>
      </c>
      <c r="AZ671" t="s">
        <v>17</v>
      </c>
      <c r="BD671" t="s">
        <v>17</v>
      </c>
    </row>
    <row r="672" spans="1:56">
      <c r="A672" t="s">
        <v>1754</v>
      </c>
      <c r="B672" t="s">
        <v>21</v>
      </c>
      <c r="C672" t="s">
        <v>1188</v>
      </c>
      <c r="D672" t="s">
        <v>1241</v>
      </c>
      <c r="E672" t="s">
        <v>20</v>
      </c>
      <c r="F672" t="s">
        <v>1230</v>
      </c>
      <c r="G672" t="s">
        <v>1231</v>
      </c>
      <c r="H672" t="s">
        <v>1193</v>
      </c>
      <c r="I672">
        <v>141089</v>
      </c>
      <c r="K672" t="s">
        <v>1194</v>
      </c>
      <c r="Q672">
        <v>11.69</v>
      </c>
      <c r="R672" t="s">
        <v>1205</v>
      </c>
      <c r="S672" t="s">
        <v>1206</v>
      </c>
      <c r="T672">
        <v>24</v>
      </c>
      <c r="U672" t="s">
        <v>1197</v>
      </c>
      <c r="W672" t="s">
        <v>1195</v>
      </c>
      <c r="AB672">
        <v>100</v>
      </c>
      <c r="AD672" t="s">
        <v>1198</v>
      </c>
      <c r="AG672" s="3">
        <v>45664</v>
      </c>
      <c r="AI672" t="s">
        <v>149</v>
      </c>
      <c r="AL672" t="s">
        <v>1333</v>
      </c>
      <c r="AM672" t="s">
        <v>1200</v>
      </c>
      <c r="AO672" t="s">
        <v>149</v>
      </c>
      <c r="AS672" t="s">
        <v>1201</v>
      </c>
      <c r="AT672" t="s">
        <v>1201</v>
      </c>
      <c r="AU672" t="s">
        <v>1201</v>
      </c>
      <c r="AV672" t="s">
        <v>1201</v>
      </c>
      <c r="AW672" t="s">
        <v>1202</v>
      </c>
      <c r="AZ672" t="s">
        <v>17</v>
      </c>
      <c r="BD672" t="s">
        <v>17</v>
      </c>
    </row>
    <row r="673" spans="1:56">
      <c r="A673" t="s">
        <v>1755</v>
      </c>
      <c r="B673" t="s">
        <v>66</v>
      </c>
      <c r="C673" t="s">
        <v>1188</v>
      </c>
      <c r="D673" t="s">
        <v>1584</v>
      </c>
      <c r="E673" t="s">
        <v>20</v>
      </c>
      <c r="F673" t="s">
        <v>1191</v>
      </c>
      <c r="G673" t="s">
        <v>1231</v>
      </c>
      <c r="H673" t="s">
        <v>1193</v>
      </c>
      <c r="I673">
        <v>139625</v>
      </c>
      <c r="J673">
        <v>100</v>
      </c>
      <c r="K673" t="s">
        <v>1194</v>
      </c>
      <c r="Q673">
        <v>14.99</v>
      </c>
      <c r="R673" t="s">
        <v>1205</v>
      </c>
      <c r="S673" t="s">
        <v>1206</v>
      </c>
      <c r="T673">
        <v>12</v>
      </c>
      <c r="U673" t="s">
        <v>1197</v>
      </c>
      <c r="W673" t="s">
        <v>1195</v>
      </c>
      <c r="AB673">
        <v>100</v>
      </c>
      <c r="AD673" t="s">
        <v>1198</v>
      </c>
      <c r="AG673" s="3">
        <v>45664</v>
      </c>
      <c r="AI673" t="s">
        <v>151</v>
      </c>
      <c r="AL673" t="s">
        <v>1421</v>
      </c>
      <c r="AM673" t="s">
        <v>1200</v>
      </c>
      <c r="AO673" t="s">
        <v>151</v>
      </c>
      <c r="AS673" t="s">
        <v>1201</v>
      </c>
      <c r="AT673" t="s">
        <v>1201</v>
      </c>
      <c r="AU673" t="s">
        <v>1201</v>
      </c>
      <c r="AV673" t="s">
        <v>1201</v>
      </c>
      <c r="AW673" t="s">
        <v>1202</v>
      </c>
      <c r="AZ673" t="s">
        <v>64</v>
      </c>
      <c r="BD673" t="s">
        <v>64</v>
      </c>
    </row>
    <row r="674" spans="1:56">
      <c r="A674" t="s">
        <v>1755</v>
      </c>
      <c r="B674" t="s">
        <v>66</v>
      </c>
      <c r="C674" t="s">
        <v>1188</v>
      </c>
      <c r="D674" t="s">
        <v>1338</v>
      </c>
      <c r="E674" t="s">
        <v>20</v>
      </c>
      <c r="F674" t="s">
        <v>1191</v>
      </c>
      <c r="G674" t="s">
        <v>1231</v>
      </c>
      <c r="H674" t="s">
        <v>1193</v>
      </c>
      <c r="I674">
        <v>139601</v>
      </c>
      <c r="J674">
        <v>100</v>
      </c>
      <c r="K674" t="s">
        <v>1194</v>
      </c>
      <c r="Q674">
        <v>15.99</v>
      </c>
      <c r="R674" t="s">
        <v>1205</v>
      </c>
      <c r="S674" t="s">
        <v>1206</v>
      </c>
      <c r="T674">
        <v>12</v>
      </c>
      <c r="U674" t="s">
        <v>1197</v>
      </c>
      <c r="W674" t="s">
        <v>1195</v>
      </c>
      <c r="AB674">
        <v>100</v>
      </c>
      <c r="AD674" t="s">
        <v>1198</v>
      </c>
      <c r="AG674" s="3">
        <v>45664</v>
      </c>
      <c r="AI674" t="s">
        <v>151</v>
      </c>
      <c r="AL674" t="s">
        <v>1252</v>
      </c>
      <c r="AM674" t="s">
        <v>1200</v>
      </c>
      <c r="AO674" t="s">
        <v>151</v>
      </c>
      <c r="AS674" t="s">
        <v>1201</v>
      </c>
      <c r="AT674" t="s">
        <v>1201</v>
      </c>
      <c r="AU674" t="s">
        <v>1201</v>
      </c>
      <c r="AV674" t="s">
        <v>1201</v>
      </c>
      <c r="AW674" t="s">
        <v>1202</v>
      </c>
      <c r="AZ674" t="s">
        <v>64</v>
      </c>
      <c r="BD674" t="s">
        <v>64</v>
      </c>
    </row>
    <row r="675" spans="1:56">
      <c r="A675" t="s">
        <v>1755</v>
      </c>
      <c r="B675" t="s">
        <v>66</v>
      </c>
      <c r="C675" t="s">
        <v>1188</v>
      </c>
      <c r="D675" t="s">
        <v>1296</v>
      </c>
      <c r="E675" t="s">
        <v>20</v>
      </c>
      <c r="F675" t="s">
        <v>1191</v>
      </c>
      <c r="G675" t="s">
        <v>1231</v>
      </c>
      <c r="H675" t="s">
        <v>1193</v>
      </c>
      <c r="I675">
        <v>140118</v>
      </c>
      <c r="J675">
        <v>100</v>
      </c>
      <c r="K675" t="s">
        <v>1194</v>
      </c>
      <c r="Q675">
        <v>14.39</v>
      </c>
      <c r="R675" t="s">
        <v>1205</v>
      </c>
      <c r="S675" t="s">
        <v>1206</v>
      </c>
      <c r="T675">
        <v>12</v>
      </c>
      <c r="U675" t="s">
        <v>1197</v>
      </c>
      <c r="W675" t="s">
        <v>1195</v>
      </c>
      <c r="AB675">
        <v>100</v>
      </c>
      <c r="AD675" t="s">
        <v>1198</v>
      </c>
      <c r="AG675" s="3">
        <v>45664</v>
      </c>
      <c r="AI675" t="s">
        <v>151</v>
      </c>
      <c r="AL675" t="s">
        <v>1546</v>
      </c>
      <c r="AM675" t="s">
        <v>1200</v>
      </c>
      <c r="AO675" t="s">
        <v>151</v>
      </c>
      <c r="AS675" t="s">
        <v>1201</v>
      </c>
      <c r="AT675" t="s">
        <v>1201</v>
      </c>
      <c r="AU675" t="s">
        <v>1201</v>
      </c>
      <c r="AV675" t="s">
        <v>1201</v>
      </c>
      <c r="AW675" t="s">
        <v>1202</v>
      </c>
      <c r="AZ675" t="s">
        <v>64</v>
      </c>
      <c r="BD675" t="s">
        <v>64</v>
      </c>
    </row>
    <row r="676" spans="1:56">
      <c r="A676" t="s">
        <v>1755</v>
      </c>
      <c r="B676" t="s">
        <v>66</v>
      </c>
      <c r="C676" t="s">
        <v>1188</v>
      </c>
      <c r="D676" t="s">
        <v>1582</v>
      </c>
      <c r="E676" t="s">
        <v>20</v>
      </c>
      <c r="F676" t="s">
        <v>1191</v>
      </c>
      <c r="G676" t="s">
        <v>1231</v>
      </c>
      <c r="H676" t="s">
        <v>1193</v>
      </c>
      <c r="I676">
        <v>140122</v>
      </c>
      <c r="J676">
        <v>100</v>
      </c>
      <c r="K676" t="s">
        <v>1194</v>
      </c>
      <c r="Q676">
        <v>15.49</v>
      </c>
      <c r="R676" t="s">
        <v>1205</v>
      </c>
      <c r="S676" t="s">
        <v>1206</v>
      </c>
      <c r="T676">
        <v>12</v>
      </c>
      <c r="U676" t="s">
        <v>1197</v>
      </c>
      <c r="W676" t="s">
        <v>1195</v>
      </c>
      <c r="AB676">
        <v>100</v>
      </c>
      <c r="AD676" t="s">
        <v>1198</v>
      </c>
      <c r="AG676" s="3">
        <v>45664</v>
      </c>
      <c r="AI676" t="s">
        <v>151</v>
      </c>
      <c r="AL676" t="s">
        <v>1572</v>
      </c>
      <c r="AM676" t="s">
        <v>1200</v>
      </c>
      <c r="AO676" t="s">
        <v>151</v>
      </c>
      <c r="AS676" t="s">
        <v>1201</v>
      </c>
      <c r="AT676" t="s">
        <v>1201</v>
      </c>
      <c r="AU676" t="s">
        <v>1201</v>
      </c>
      <c r="AV676" t="s">
        <v>1201</v>
      </c>
      <c r="AW676" t="s">
        <v>1202</v>
      </c>
      <c r="AZ676" t="s">
        <v>64</v>
      </c>
      <c r="BD676" t="s">
        <v>64</v>
      </c>
    </row>
    <row r="677" spans="1:56">
      <c r="A677" t="s">
        <v>1755</v>
      </c>
      <c r="B677" t="s">
        <v>66</v>
      </c>
      <c r="C677" t="s">
        <v>1188</v>
      </c>
      <c r="D677" t="s">
        <v>1340</v>
      </c>
      <c r="E677" t="s">
        <v>20</v>
      </c>
      <c r="F677" t="s">
        <v>1191</v>
      </c>
      <c r="G677" t="s">
        <v>1231</v>
      </c>
      <c r="H677" t="s">
        <v>1193</v>
      </c>
      <c r="I677">
        <v>141496</v>
      </c>
      <c r="J677">
        <v>100</v>
      </c>
      <c r="K677" t="s">
        <v>1194</v>
      </c>
      <c r="Q677">
        <v>15.09</v>
      </c>
      <c r="R677" t="s">
        <v>1205</v>
      </c>
      <c r="S677" t="s">
        <v>1206</v>
      </c>
      <c r="T677">
        <v>12</v>
      </c>
      <c r="U677" t="s">
        <v>1197</v>
      </c>
      <c r="W677" t="s">
        <v>1195</v>
      </c>
      <c r="AB677">
        <v>100</v>
      </c>
      <c r="AD677" t="s">
        <v>1198</v>
      </c>
      <c r="AG677" s="3">
        <v>45664</v>
      </c>
      <c r="AI677" t="s">
        <v>151</v>
      </c>
      <c r="AL677" t="s">
        <v>1549</v>
      </c>
      <c r="AM677" t="s">
        <v>1200</v>
      </c>
      <c r="AO677" t="s">
        <v>151</v>
      </c>
      <c r="AS677" t="s">
        <v>1201</v>
      </c>
      <c r="AT677" t="s">
        <v>1201</v>
      </c>
      <c r="AU677" t="s">
        <v>1201</v>
      </c>
      <c r="AV677" t="s">
        <v>1201</v>
      </c>
      <c r="AW677" t="s">
        <v>1202</v>
      </c>
      <c r="AZ677" t="s">
        <v>64</v>
      </c>
      <c r="BD677" t="s">
        <v>64</v>
      </c>
    </row>
    <row r="678" spans="1:56">
      <c r="A678" t="s">
        <v>1756</v>
      </c>
      <c r="B678" t="s">
        <v>21</v>
      </c>
      <c r="C678" t="s">
        <v>1188</v>
      </c>
      <c r="D678" t="s">
        <v>1241</v>
      </c>
      <c r="E678" t="s">
        <v>20</v>
      </c>
      <c r="F678" t="s">
        <v>1230</v>
      </c>
      <c r="G678" t="s">
        <v>1231</v>
      </c>
      <c r="H678" t="s">
        <v>1193</v>
      </c>
      <c r="I678">
        <v>141091</v>
      </c>
      <c r="J678">
        <v>100</v>
      </c>
      <c r="K678" t="s">
        <v>1194</v>
      </c>
      <c r="Q678">
        <v>12.29</v>
      </c>
      <c r="R678" t="s">
        <v>1205</v>
      </c>
      <c r="S678" t="s">
        <v>1206</v>
      </c>
      <c r="T678">
        <v>12</v>
      </c>
      <c r="U678" t="s">
        <v>1197</v>
      </c>
      <c r="W678" t="s">
        <v>1195</v>
      </c>
      <c r="AB678">
        <v>100</v>
      </c>
      <c r="AD678" t="s">
        <v>1198</v>
      </c>
      <c r="AG678" s="3">
        <v>45664</v>
      </c>
      <c r="AI678" t="s">
        <v>151</v>
      </c>
      <c r="AL678" t="s">
        <v>1251</v>
      </c>
      <c r="AM678" t="s">
        <v>1200</v>
      </c>
      <c r="AO678" t="s">
        <v>151</v>
      </c>
      <c r="AS678" t="s">
        <v>1201</v>
      </c>
      <c r="AT678" t="s">
        <v>1201</v>
      </c>
      <c r="AU678" t="s">
        <v>1201</v>
      </c>
      <c r="AV678" t="s">
        <v>1201</v>
      </c>
      <c r="AW678" t="s">
        <v>1202</v>
      </c>
      <c r="AZ678" t="s">
        <v>17</v>
      </c>
      <c r="BD678" t="s">
        <v>17</v>
      </c>
    </row>
    <row r="679" spans="1:56">
      <c r="A679" t="s">
        <v>1756</v>
      </c>
      <c r="B679" t="s">
        <v>21</v>
      </c>
      <c r="C679" t="s">
        <v>1188</v>
      </c>
      <c r="D679" t="s">
        <v>1248</v>
      </c>
      <c r="E679" t="s">
        <v>20</v>
      </c>
      <c r="F679" t="s">
        <v>1230</v>
      </c>
      <c r="G679" t="s">
        <v>1231</v>
      </c>
      <c r="H679" t="s">
        <v>1193</v>
      </c>
      <c r="I679">
        <v>141101</v>
      </c>
      <c r="J679">
        <v>100</v>
      </c>
      <c r="K679" t="s">
        <v>1194</v>
      </c>
      <c r="Q679">
        <v>12.19</v>
      </c>
      <c r="R679" t="s">
        <v>1205</v>
      </c>
      <c r="S679" t="s">
        <v>1206</v>
      </c>
      <c r="T679">
        <v>12</v>
      </c>
      <c r="U679" t="s">
        <v>1197</v>
      </c>
      <c r="W679" t="s">
        <v>1195</v>
      </c>
      <c r="AB679">
        <v>100</v>
      </c>
      <c r="AD679" t="s">
        <v>1198</v>
      </c>
      <c r="AG679" s="3">
        <v>45664</v>
      </c>
      <c r="AI679" t="s">
        <v>151</v>
      </c>
      <c r="AL679" t="s">
        <v>1252</v>
      </c>
      <c r="AM679" t="s">
        <v>1200</v>
      </c>
      <c r="AO679" t="s">
        <v>151</v>
      </c>
      <c r="AS679" t="s">
        <v>1201</v>
      </c>
      <c r="AT679" t="s">
        <v>1201</v>
      </c>
      <c r="AU679" t="s">
        <v>1201</v>
      </c>
      <c r="AV679" t="s">
        <v>1201</v>
      </c>
      <c r="AW679" t="s">
        <v>1202</v>
      </c>
      <c r="AZ679" t="s">
        <v>17</v>
      </c>
      <c r="BD679" t="s">
        <v>17</v>
      </c>
    </row>
    <row r="680" spans="1:56">
      <c r="A680" t="s">
        <v>1756</v>
      </c>
      <c r="B680" t="s">
        <v>21</v>
      </c>
      <c r="C680" t="s">
        <v>1188</v>
      </c>
      <c r="D680" t="s">
        <v>1244</v>
      </c>
      <c r="E680" t="s">
        <v>20</v>
      </c>
      <c r="F680" t="s">
        <v>1230</v>
      </c>
      <c r="G680" t="s">
        <v>1231</v>
      </c>
      <c r="H680" t="s">
        <v>1193</v>
      </c>
      <c r="I680">
        <v>141071</v>
      </c>
      <c r="J680">
        <v>100</v>
      </c>
      <c r="K680" t="s">
        <v>1194</v>
      </c>
      <c r="Q680">
        <v>12.3</v>
      </c>
      <c r="R680" t="s">
        <v>1205</v>
      </c>
      <c r="S680" t="s">
        <v>1206</v>
      </c>
      <c r="T680">
        <v>12</v>
      </c>
      <c r="U680" t="s">
        <v>1197</v>
      </c>
      <c r="W680" t="s">
        <v>1195</v>
      </c>
      <c r="AB680">
        <v>100</v>
      </c>
      <c r="AD680" t="s">
        <v>1198</v>
      </c>
      <c r="AG680" s="3">
        <v>45664</v>
      </c>
      <c r="AI680" t="s">
        <v>151</v>
      </c>
      <c r="AL680" t="s">
        <v>1251</v>
      </c>
      <c r="AM680" t="s">
        <v>1200</v>
      </c>
      <c r="AO680" t="s">
        <v>151</v>
      </c>
      <c r="AS680" t="s">
        <v>1201</v>
      </c>
      <c r="AT680" t="s">
        <v>1201</v>
      </c>
      <c r="AU680" t="s">
        <v>1201</v>
      </c>
      <c r="AV680" t="s">
        <v>1201</v>
      </c>
      <c r="AW680" t="s">
        <v>1202</v>
      </c>
      <c r="AZ680" t="s">
        <v>17</v>
      </c>
      <c r="BD680" t="s">
        <v>17</v>
      </c>
    </row>
    <row r="681" spans="1:56">
      <c r="A681" t="s">
        <v>1756</v>
      </c>
      <c r="B681" t="s">
        <v>21</v>
      </c>
      <c r="C681" t="s">
        <v>1188</v>
      </c>
      <c r="D681" t="s">
        <v>1246</v>
      </c>
      <c r="E681" t="s">
        <v>20</v>
      </c>
      <c r="F681" t="s">
        <v>1230</v>
      </c>
      <c r="G681" t="s">
        <v>1231</v>
      </c>
      <c r="H681" t="s">
        <v>1193</v>
      </c>
      <c r="I681">
        <v>141079</v>
      </c>
      <c r="J681">
        <v>100</v>
      </c>
      <c r="K681" t="s">
        <v>1194</v>
      </c>
      <c r="Q681">
        <v>12.49</v>
      </c>
      <c r="R681" t="s">
        <v>1205</v>
      </c>
      <c r="S681" t="s">
        <v>1206</v>
      </c>
      <c r="T681">
        <v>12</v>
      </c>
      <c r="U681" t="s">
        <v>1197</v>
      </c>
      <c r="W681" t="s">
        <v>1195</v>
      </c>
      <c r="AB681">
        <v>100</v>
      </c>
      <c r="AD681" t="s">
        <v>1198</v>
      </c>
      <c r="AG681" s="3">
        <v>45664</v>
      </c>
      <c r="AI681" t="s">
        <v>151</v>
      </c>
      <c r="AL681" t="s">
        <v>1252</v>
      </c>
      <c r="AM681" t="s">
        <v>1200</v>
      </c>
      <c r="AO681" t="s">
        <v>151</v>
      </c>
      <c r="AS681" t="s">
        <v>1201</v>
      </c>
      <c r="AT681" t="s">
        <v>1201</v>
      </c>
      <c r="AU681" t="s">
        <v>1201</v>
      </c>
      <c r="AV681" t="s">
        <v>1201</v>
      </c>
      <c r="AW681" t="s">
        <v>1202</v>
      </c>
      <c r="AZ681" t="s">
        <v>17</v>
      </c>
      <c r="BD681" t="s">
        <v>17</v>
      </c>
    </row>
    <row r="682" spans="1:56">
      <c r="A682" t="s">
        <v>1757</v>
      </c>
      <c r="B682" t="s">
        <v>66</v>
      </c>
      <c r="C682" t="s">
        <v>1188</v>
      </c>
      <c r="D682" t="s">
        <v>1338</v>
      </c>
      <c r="E682" t="s">
        <v>20</v>
      </c>
      <c r="F682" t="s">
        <v>1191</v>
      </c>
      <c r="G682" t="s">
        <v>1231</v>
      </c>
      <c r="H682" t="s">
        <v>1193</v>
      </c>
      <c r="I682">
        <v>140909</v>
      </c>
      <c r="J682">
        <v>100</v>
      </c>
      <c r="K682" t="s">
        <v>1194</v>
      </c>
      <c r="Q682">
        <v>15.59</v>
      </c>
      <c r="R682" t="s">
        <v>1205</v>
      </c>
      <c r="S682" t="s">
        <v>1206</v>
      </c>
      <c r="T682">
        <v>24</v>
      </c>
      <c r="U682" t="s">
        <v>1197</v>
      </c>
      <c r="W682" t="s">
        <v>1195</v>
      </c>
      <c r="AB682">
        <v>100</v>
      </c>
      <c r="AD682" t="s">
        <v>1198</v>
      </c>
      <c r="AG682" s="3">
        <v>45664</v>
      </c>
      <c r="AI682" t="s">
        <v>153</v>
      </c>
      <c r="AL682" t="s">
        <v>1254</v>
      </c>
      <c r="AM682" t="s">
        <v>1200</v>
      </c>
      <c r="AO682" t="s">
        <v>153</v>
      </c>
      <c r="AS682" t="s">
        <v>1201</v>
      </c>
      <c r="AT682" t="s">
        <v>1201</v>
      </c>
      <c r="AU682" t="s">
        <v>1201</v>
      </c>
      <c r="AV682" t="s">
        <v>1201</v>
      </c>
      <c r="AW682" t="s">
        <v>1202</v>
      </c>
      <c r="AZ682" t="s">
        <v>64</v>
      </c>
      <c r="BD682" t="s">
        <v>64</v>
      </c>
    </row>
    <row r="683" spans="1:56">
      <c r="A683" t="s">
        <v>1757</v>
      </c>
      <c r="B683" t="s">
        <v>66</v>
      </c>
      <c r="C683" t="s">
        <v>1188</v>
      </c>
      <c r="D683" t="s">
        <v>1582</v>
      </c>
      <c r="E683" t="s">
        <v>20</v>
      </c>
      <c r="F683" t="s">
        <v>1191</v>
      </c>
      <c r="G683" t="s">
        <v>1231</v>
      </c>
      <c r="H683" t="s">
        <v>1193</v>
      </c>
      <c r="I683">
        <v>148540</v>
      </c>
      <c r="J683">
        <v>100</v>
      </c>
      <c r="K683" t="s">
        <v>1194</v>
      </c>
      <c r="Q683">
        <v>14.99</v>
      </c>
      <c r="R683" t="s">
        <v>1205</v>
      </c>
      <c r="S683" t="s">
        <v>1206</v>
      </c>
      <c r="T683">
        <v>24</v>
      </c>
      <c r="U683" t="s">
        <v>1197</v>
      </c>
      <c r="W683" t="s">
        <v>1195</v>
      </c>
      <c r="AB683">
        <v>100</v>
      </c>
      <c r="AD683" t="s">
        <v>1198</v>
      </c>
      <c r="AG683" s="3">
        <v>45664</v>
      </c>
      <c r="AI683" t="s">
        <v>153</v>
      </c>
      <c r="AL683" t="s">
        <v>1255</v>
      </c>
      <c r="AM683" t="s">
        <v>1200</v>
      </c>
      <c r="AO683" t="s">
        <v>153</v>
      </c>
      <c r="AS683" t="s">
        <v>1201</v>
      </c>
      <c r="AT683" t="s">
        <v>1201</v>
      </c>
      <c r="AU683" t="s">
        <v>1201</v>
      </c>
      <c r="AV683" t="s">
        <v>1201</v>
      </c>
      <c r="AW683" t="s">
        <v>1202</v>
      </c>
      <c r="AZ683" t="s">
        <v>64</v>
      </c>
      <c r="BD683" t="s">
        <v>64</v>
      </c>
    </row>
    <row r="684" spans="1:56">
      <c r="A684" t="s">
        <v>1757</v>
      </c>
      <c r="B684" t="s">
        <v>66</v>
      </c>
      <c r="C684" t="s">
        <v>1188</v>
      </c>
      <c r="D684" t="s">
        <v>1296</v>
      </c>
      <c r="E684" t="s">
        <v>20</v>
      </c>
      <c r="F684" t="s">
        <v>1191</v>
      </c>
      <c r="G684" t="s">
        <v>1231</v>
      </c>
      <c r="H684" t="s">
        <v>1193</v>
      </c>
      <c r="I684">
        <v>148551</v>
      </c>
      <c r="J684">
        <v>100</v>
      </c>
      <c r="K684" t="s">
        <v>1194</v>
      </c>
      <c r="Q684">
        <v>14.19</v>
      </c>
      <c r="R684" t="s">
        <v>1205</v>
      </c>
      <c r="S684" t="s">
        <v>1206</v>
      </c>
      <c r="T684">
        <v>24</v>
      </c>
      <c r="U684" t="s">
        <v>1197</v>
      </c>
      <c r="W684" t="s">
        <v>1195</v>
      </c>
      <c r="AB684">
        <v>100</v>
      </c>
      <c r="AD684" t="s">
        <v>1198</v>
      </c>
      <c r="AG684" s="3">
        <v>45664</v>
      </c>
      <c r="AI684" t="s">
        <v>153</v>
      </c>
      <c r="AL684" t="s">
        <v>1255</v>
      </c>
      <c r="AM684" t="s">
        <v>1200</v>
      </c>
      <c r="AO684" t="s">
        <v>153</v>
      </c>
      <c r="AS684" t="s">
        <v>1201</v>
      </c>
      <c r="AT684" t="s">
        <v>1201</v>
      </c>
      <c r="AU684" t="s">
        <v>1201</v>
      </c>
      <c r="AV684" t="s">
        <v>1201</v>
      </c>
      <c r="AW684" t="s">
        <v>1202</v>
      </c>
      <c r="AZ684" t="s">
        <v>64</v>
      </c>
      <c r="BD684" t="s">
        <v>64</v>
      </c>
    </row>
    <row r="685" spans="1:56">
      <c r="A685" t="s">
        <v>1757</v>
      </c>
      <c r="B685" t="s">
        <v>66</v>
      </c>
      <c r="C685" t="s">
        <v>1188</v>
      </c>
      <c r="D685" t="s">
        <v>1584</v>
      </c>
      <c r="E685" t="s">
        <v>20</v>
      </c>
      <c r="F685" t="s">
        <v>1191</v>
      </c>
      <c r="G685" t="s">
        <v>1231</v>
      </c>
      <c r="H685" t="s">
        <v>1193</v>
      </c>
      <c r="I685">
        <v>140916</v>
      </c>
      <c r="J685">
        <v>100</v>
      </c>
      <c r="K685" t="s">
        <v>1194</v>
      </c>
      <c r="Q685">
        <v>15.25</v>
      </c>
      <c r="R685" t="s">
        <v>1205</v>
      </c>
      <c r="S685" t="s">
        <v>1206</v>
      </c>
      <c r="T685">
        <v>24</v>
      </c>
      <c r="U685" t="s">
        <v>1197</v>
      </c>
      <c r="W685" t="s">
        <v>1195</v>
      </c>
      <c r="AB685">
        <v>100</v>
      </c>
      <c r="AD685" t="s">
        <v>1198</v>
      </c>
      <c r="AG685" s="3">
        <v>45664</v>
      </c>
      <c r="AI685" t="s">
        <v>153</v>
      </c>
      <c r="AL685" t="s">
        <v>1333</v>
      </c>
      <c r="AM685" t="s">
        <v>1200</v>
      </c>
      <c r="AO685" t="s">
        <v>153</v>
      </c>
      <c r="AS685" t="s">
        <v>1201</v>
      </c>
      <c r="AT685" t="s">
        <v>1201</v>
      </c>
      <c r="AU685" t="s">
        <v>1201</v>
      </c>
      <c r="AV685" t="s">
        <v>1201</v>
      </c>
      <c r="AW685" t="s">
        <v>1202</v>
      </c>
      <c r="AZ685" t="s">
        <v>64</v>
      </c>
      <c r="BD685" t="s">
        <v>64</v>
      </c>
    </row>
    <row r="686" spans="1:56">
      <c r="A686" t="s">
        <v>1758</v>
      </c>
      <c r="B686" t="s">
        <v>21</v>
      </c>
      <c r="C686" t="s">
        <v>1188</v>
      </c>
      <c r="D686" t="s">
        <v>1241</v>
      </c>
      <c r="E686" t="s">
        <v>20</v>
      </c>
      <c r="F686" t="s">
        <v>1230</v>
      </c>
      <c r="G686" t="s">
        <v>1231</v>
      </c>
      <c r="H686" t="s">
        <v>1193</v>
      </c>
      <c r="I686">
        <v>141003</v>
      </c>
      <c r="J686">
        <v>100</v>
      </c>
      <c r="K686" t="s">
        <v>1194</v>
      </c>
      <c r="Q686">
        <v>11.99</v>
      </c>
      <c r="R686" t="s">
        <v>1205</v>
      </c>
      <c r="S686" t="s">
        <v>1206</v>
      </c>
      <c r="T686">
        <v>24</v>
      </c>
      <c r="U686" t="s">
        <v>1197</v>
      </c>
      <c r="W686" t="s">
        <v>1195</v>
      </c>
      <c r="AB686">
        <v>100</v>
      </c>
      <c r="AD686" t="s">
        <v>1198</v>
      </c>
      <c r="AG686" s="3">
        <v>45664</v>
      </c>
      <c r="AI686" t="s">
        <v>153</v>
      </c>
      <c r="AL686" t="s">
        <v>1255</v>
      </c>
      <c r="AM686" t="s">
        <v>1200</v>
      </c>
      <c r="AO686" t="s">
        <v>153</v>
      </c>
      <c r="AS686" t="s">
        <v>1201</v>
      </c>
      <c r="AT686" t="s">
        <v>1201</v>
      </c>
      <c r="AU686" t="s">
        <v>1201</v>
      </c>
      <c r="AV686" t="s">
        <v>1201</v>
      </c>
      <c r="AW686" t="s">
        <v>1202</v>
      </c>
      <c r="AZ686" t="s">
        <v>17</v>
      </c>
      <c r="BD686" t="s">
        <v>17</v>
      </c>
    </row>
    <row r="687" spans="1:56">
      <c r="A687" t="s">
        <v>1758</v>
      </c>
      <c r="B687" t="s">
        <v>21</v>
      </c>
      <c r="C687" t="s">
        <v>1188</v>
      </c>
      <c r="D687" t="s">
        <v>1244</v>
      </c>
      <c r="E687" t="s">
        <v>20</v>
      </c>
      <c r="F687" t="s">
        <v>1230</v>
      </c>
      <c r="G687" t="s">
        <v>1231</v>
      </c>
      <c r="H687" t="s">
        <v>1193</v>
      </c>
      <c r="I687">
        <v>146945</v>
      </c>
      <c r="J687">
        <v>100</v>
      </c>
      <c r="K687" t="s">
        <v>1194</v>
      </c>
      <c r="Q687">
        <v>11.99</v>
      </c>
      <c r="R687" t="s">
        <v>1205</v>
      </c>
      <c r="S687" t="s">
        <v>1206</v>
      </c>
      <c r="T687">
        <v>24</v>
      </c>
      <c r="U687" t="s">
        <v>1197</v>
      </c>
      <c r="W687" t="s">
        <v>1195</v>
      </c>
      <c r="AB687">
        <v>100</v>
      </c>
      <c r="AD687" t="s">
        <v>1198</v>
      </c>
      <c r="AG687" s="3">
        <v>45664</v>
      </c>
      <c r="AI687" t="s">
        <v>153</v>
      </c>
      <c r="AL687" t="s">
        <v>1254</v>
      </c>
      <c r="AM687" t="s">
        <v>1200</v>
      </c>
      <c r="AO687" t="s">
        <v>153</v>
      </c>
      <c r="AS687" t="s">
        <v>1201</v>
      </c>
      <c r="AT687" t="s">
        <v>1201</v>
      </c>
      <c r="AU687" t="s">
        <v>1201</v>
      </c>
      <c r="AV687" t="s">
        <v>1201</v>
      </c>
      <c r="AW687" t="s">
        <v>1202</v>
      </c>
      <c r="AZ687" t="s">
        <v>17</v>
      </c>
      <c r="BD687" t="s">
        <v>17</v>
      </c>
    </row>
    <row r="688" spans="1:56">
      <c r="A688" t="s">
        <v>1758</v>
      </c>
      <c r="B688" t="s">
        <v>21</v>
      </c>
      <c r="C688" t="s">
        <v>1188</v>
      </c>
      <c r="D688" t="s">
        <v>1248</v>
      </c>
      <c r="E688" t="s">
        <v>20</v>
      </c>
      <c r="F688" t="s">
        <v>1230</v>
      </c>
      <c r="G688" t="s">
        <v>1231</v>
      </c>
      <c r="H688" t="s">
        <v>1193</v>
      </c>
      <c r="I688">
        <v>147063</v>
      </c>
      <c r="J688">
        <v>100</v>
      </c>
      <c r="K688" t="s">
        <v>1194</v>
      </c>
      <c r="Q688">
        <v>11.99</v>
      </c>
      <c r="R688" t="s">
        <v>1205</v>
      </c>
      <c r="S688" t="s">
        <v>1206</v>
      </c>
      <c r="T688">
        <v>24</v>
      </c>
      <c r="U688" t="s">
        <v>1197</v>
      </c>
      <c r="W688" t="s">
        <v>1195</v>
      </c>
      <c r="AB688">
        <v>100</v>
      </c>
      <c r="AD688" t="s">
        <v>1198</v>
      </c>
      <c r="AG688" s="3">
        <v>45664</v>
      </c>
      <c r="AI688" t="s">
        <v>153</v>
      </c>
      <c r="AL688" t="s">
        <v>1254</v>
      </c>
      <c r="AM688" t="s">
        <v>1200</v>
      </c>
      <c r="AO688" t="s">
        <v>153</v>
      </c>
      <c r="AS688" t="s">
        <v>1201</v>
      </c>
      <c r="AT688" t="s">
        <v>1201</v>
      </c>
      <c r="AU688" t="s">
        <v>1201</v>
      </c>
      <c r="AV688" t="s">
        <v>1201</v>
      </c>
      <c r="AW688" t="s">
        <v>1202</v>
      </c>
      <c r="AZ688" t="s">
        <v>17</v>
      </c>
      <c r="BD688" t="s">
        <v>17</v>
      </c>
    </row>
    <row r="689" spans="1:56">
      <c r="A689" t="s">
        <v>1758</v>
      </c>
      <c r="B689" t="s">
        <v>21</v>
      </c>
      <c r="C689" t="s">
        <v>1188</v>
      </c>
      <c r="D689" t="s">
        <v>1246</v>
      </c>
      <c r="E689" t="s">
        <v>20</v>
      </c>
      <c r="F689" t="s">
        <v>1230</v>
      </c>
      <c r="G689" t="s">
        <v>1231</v>
      </c>
      <c r="H689" t="s">
        <v>1193</v>
      </c>
      <c r="I689">
        <v>146951</v>
      </c>
      <c r="J689">
        <v>100</v>
      </c>
      <c r="K689" t="s">
        <v>1194</v>
      </c>
      <c r="Q689">
        <v>11.64</v>
      </c>
      <c r="R689" t="s">
        <v>1205</v>
      </c>
      <c r="S689" t="s">
        <v>1206</v>
      </c>
      <c r="T689">
        <v>24</v>
      </c>
      <c r="U689" t="s">
        <v>1197</v>
      </c>
      <c r="W689" t="s">
        <v>1195</v>
      </c>
      <c r="AB689">
        <v>100</v>
      </c>
      <c r="AD689" t="s">
        <v>1198</v>
      </c>
      <c r="AG689" s="3">
        <v>45664</v>
      </c>
      <c r="AI689" t="s">
        <v>153</v>
      </c>
      <c r="AL689" t="s">
        <v>1254</v>
      </c>
      <c r="AM689" t="s">
        <v>1200</v>
      </c>
      <c r="AO689" t="s">
        <v>153</v>
      </c>
      <c r="AS689" t="s">
        <v>1201</v>
      </c>
      <c r="AT689" t="s">
        <v>1201</v>
      </c>
      <c r="AU689" t="s">
        <v>1201</v>
      </c>
      <c r="AV689" t="s">
        <v>1201</v>
      </c>
      <c r="AW689" t="s">
        <v>1202</v>
      </c>
      <c r="AZ689" t="s">
        <v>17</v>
      </c>
      <c r="BD689" t="s">
        <v>17</v>
      </c>
    </row>
  </sheetData>
  <autoFilter ref="A1:BD1" xr:uid="{86EA93F1-48BF-4579-90EF-8A7A1E002F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zoomScale="85" zoomScaleNormal="85" workbookViewId="0"/>
  </sheetViews>
  <sheetFormatPr defaultRowHeight="15"/>
  <cols>
    <col min="1" max="1" width="8.5703125" customWidth="1"/>
    <col min="2" max="2" width="15.140625" bestFit="1" customWidth="1"/>
    <col min="3" max="3" width="45.5703125" customWidth="1"/>
    <col min="4" max="4" width="12.42578125" customWidth="1"/>
    <col min="5" max="5" width="12.5703125" customWidth="1"/>
    <col min="6" max="6" width="13" style="2" customWidth="1"/>
    <col min="7" max="7" width="8" bestFit="1" customWidth="1"/>
    <col min="8" max="8" width="12.85546875" customWidth="1"/>
    <col min="9" max="9" width="12.140625" bestFit="1" customWidth="1"/>
    <col min="10" max="10" width="15.28515625" bestFit="1" customWidth="1"/>
    <col min="11" max="11" width="12.7109375" style="2" bestFit="1" customWidth="1"/>
    <col min="12" max="12" width="8.85546875" bestFit="1" customWidth="1"/>
    <col min="13" max="13" width="15.140625" bestFit="1" customWidth="1"/>
    <col min="14" max="14" width="16.7109375" customWidth="1"/>
    <col min="15" max="15" width="13.7109375" customWidth="1"/>
    <col min="16" max="16" width="18.140625" customWidth="1"/>
    <col min="17" max="17" width="11.42578125" customWidth="1"/>
    <col min="18" max="18" width="15.42578125" customWidth="1"/>
    <col min="19" max="19" width="35.140625" bestFit="1" customWidth="1"/>
  </cols>
  <sheetData>
    <row r="1" spans="1:19">
      <c r="A1" t="s">
        <v>1759</v>
      </c>
      <c r="B1" t="s">
        <v>1760</v>
      </c>
      <c r="C1" t="s">
        <v>1761</v>
      </c>
      <c r="D1" t="s">
        <v>4</v>
      </c>
      <c r="E1" t="s">
        <v>1762</v>
      </c>
      <c r="F1" s="2" t="s">
        <v>9</v>
      </c>
      <c r="G1" t="s">
        <v>1763</v>
      </c>
      <c r="H1" t="s">
        <v>1164</v>
      </c>
      <c r="I1" t="s">
        <v>1165</v>
      </c>
      <c r="J1" t="s">
        <v>1764</v>
      </c>
      <c r="K1" s="2" t="s">
        <v>1765</v>
      </c>
      <c r="L1" t="s">
        <v>1763</v>
      </c>
      <c r="M1" t="s">
        <v>1766</v>
      </c>
      <c r="N1" t="s">
        <v>1767</v>
      </c>
      <c r="O1" t="s">
        <v>1768</v>
      </c>
      <c r="P1" t="s">
        <v>1769</v>
      </c>
      <c r="Q1" t="s">
        <v>1770</v>
      </c>
      <c r="R1" t="s">
        <v>1771</v>
      </c>
      <c r="S1" t="s">
        <v>1772</v>
      </c>
    </row>
    <row r="2" spans="1:19">
      <c r="A2" t="s">
        <v>422</v>
      </c>
      <c r="B2" t="s">
        <v>421</v>
      </c>
      <c r="C2" t="s">
        <v>1773</v>
      </c>
      <c r="D2" t="s">
        <v>20</v>
      </c>
      <c r="E2" t="s">
        <v>1230</v>
      </c>
      <c r="F2" s="2">
        <v>0.1119</v>
      </c>
      <c r="G2" t="s">
        <v>1774</v>
      </c>
      <c r="H2" s="3">
        <v>45658</v>
      </c>
      <c r="I2" s="3">
        <v>45838</v>
      </c>
      <c r="J2" s="4" t="str">
        <f t="shared" ref="J2:J62" si="0">IF(K2=0,"N/A",IFERROR(((K2-F2)/F2),"N/A"))</f>
        <v>N/A</v>
      </c>
      <c r="M2" s="3"/>
      <c r="N2" s="3"/>
      <c r="O2" s="9" t="s">
        <v>1775</v>
      </c>
      <c r="Q2" t="s">
        <v>1776</v>
      </c>
      <c r="R2" s="9" t="s">
        <v>1777</v>
      </c>
      <c r="S2" t="s">
        <v>1778</v>
      </c>
    </row>
    <row r="3" spans="1:19">
      <c r="A3" t="s">
        <v>1779</v>
      </c>
      <c r="B3" t="s">
        <v>560</v>
      </c>
      <c r="C3" t="s">
        <v>1780</v>
      </c>
      <c r="D3" t="s">
        <v>20</v>
      </c>
      <c r="E3" t="s">
        <v>1230</v>
      </c>
      <c r="F3" s="2">
        <v>0.135683</v>
      </c>
      <c r="G3" t="s">
        <v>1774</v>
      </c>
      <c r="H3" s="3">
        <v>45658</v>
      </c>
      <c r="I3" s="3">
        <v>45838</v>
      </c>
      <c r="J3" s="4" t="str">
        <f t="shared" si="0"/>
        <v>N/A</v>
      </c>
      <c r="M3" s="3"/>
      <c r="N3" s="3"/>
      <c r="O3" s="9" t="s">
        <v>1781</v>
      </c>
      <c r="P3" s="9" t="s">
        <v>1782</v>
      </c>
      <c r="Q3" s="9"/>
      <c r="R3" s="9" t="s">
        <v>1783</v>
      </c>
      <c r="S3" t="s">
        <v>1778</v>
      </c>
    </row>
    <row r="4" spans="1:19">
      <c r="A4" t="s">
        <v>49</v>
      </c>
      <c r="B4" t="s">
        <v>48</v>
      </c>
      <c r="C4" t="s">
        <v>1784</v>
      </c>
      <c r="D4" t="s">
        <v>20</v>
      </c>
      <c r="E4" t="s">
        <v>1230</v>
      </c>
      <c r="F4" s="2">
        <v>0.12230000000000001</v>
      </c>
      <c r="G4" t="s">
        <v>1774</v>
      </c>
      <c r="H4" s="3">
        <v>45444</v>
      </c>
      <c r="I4" s="3">
        <v>45808</v>
      </c>
      <c r="J4" s="4" t="str">
        <f t="shared" si="0"/>
        <v>N/A</v>
      </c>
      <c r="M4" s="3"/>
      <c r="N4" s="3"/>
      <c r="O4" s="9" t="s">
        <v>1785</v>
      </c>
      <c r="S4" t="s">
        <v>1778</v>
      </c>
    </row>
    <row r="5" spans="1:19">
      <c r="A5" t="s">
        <v>71</v>
      </c>
      <c r="B5" t="s">
        <v>69</v>
      </c>
      <c r="C5" t="s">
        <v>1786</v>
      </c>
      <c r="D5" t="s">
        <v>20</v>
      </c>
      <c r="E5" t="s">
        <v>1230</v>
      </c>
      <c r="F5" s="2">
        <v>0.1066</v>
      </c>
      <c r="G5" t="s">
        <v>1774</v>
      </c>
      <c r="H5" s="3">
        <v>45536</v>
      </c>
      <c r="I5" s="3" t="s">
        <v>1787</v>
      </c>
      <c r="J5" s="4" t="str">
        <f t="shared" si="0"/>
        <v>N/A</v>
      </c>
      <c r="M5" s="3"/>
      <c r="N5" s="3"/>
      <c r="O5" s="9" t="s">
        <v>1788</v>
      </c>
      <c r="S5" t="s">
        <v>1778</v>
      </c>
    </row>
    <row r="6" spans="1:19">
      <c r="A6" t="s">
        <v>437</v>
      </c>
      <c r="B6" t="s">
        <v>436</v>
      </c>
      <c r="C6" t="s">
        <v>1789</v>
      </c>
      <c r="D6" t="s">
        <v>20</v>
      </c>
      <c r="E6" t="s">
        <v>1230</v>
      </c>
      <c r="F6" s="2">
        <v>6.5519999999999995E-2</v>
      </c>
      <c r="G6" t="s">
        <v>1774</v>
      </c>
      <c r="H6" s="3">
        <v>45566</v>
      </c>
      <c r="I6" s="3">
        <v>45808</v>
      </c>
      <c r="J6" s="4" t="str">
        <f t="shared" si="0"/>
        <v>N/A</v>
      </c>
      <c r="M6" s="3"/>
      <c r="N6" s="3"/>
      <c r="O6" s="9" t="s">
        <v>1790</v>
      </c>
      <c r="P6" s="9" t="s">
        <v>1791</v>
      </c>
      <c r="R6" s="9" t="s">
        <v>1792</v>
      </c>
      <c r="S6" t="s">
        <v>1778</v>
      </c>
    </row>
    <row r="7" spans="1:19">
      <c r="A7" t="s">
        <v>66</v>
      </c>
      <c r="B7" t="s">
        <v>1793</v>
      </c>
      <c r="C7" t="s">
        <v>1794</v>
      </c>
      <c r="D7" t="s">
        <v>20</v>
      </c>
      <c r="E7" t="s">
        <v>1230</v>
      </c>
      <c r="F7" s="2">
        <v>0.13241</v>
      </c>
      <c r="G7" t="s">
        <v>1774</v>
      </c>
      <c r="H7" s="3">
        <v>45689</v>
      </c>
      <c r="I7" s="3">
        <v>45869</v>
      </c>
      <c r="J7" s="4" t="str">
        <f t="shared" si="0"/>
        <v>N/A</v>
      </c>
      <c r="M7" s="3"/>
      <c r="N7" s="3"/>
      <c r="O7" s="9" t="s">
        <v>1795</v>
      </c>
      <c r="Q7" t="s">
        <v>1796</v>
      </c>
      <c r="R7" s="9" t="s">
        <v>1797</v>
      </c>
      <c r="S7" t="s">
        <v>1778</v>
      </c>
    </row>
    <row r="8" spans="1:19">
      <c r="A8" t="s">
        <v>66</v>
      </c>
      <c r="B8" t="s">
        <v>65</v>
      </c>
      <c r="C8" t="s">
        <v>1798</v>
      </c>
      <c r="D8" t="s">
        <v>20</v>
      </c>
      <c r="E8" t="s">
        <v>1230</v>
      </c>
      <c r="F8" s="2">
        <v>0.14205999999999999</v>
      </c>
      <c r="G8" t="s">
        <v>1774</v>
      </c>
      <c r="H8" s="3">
        <v>45689</v>
      </c>
      <c r="I8" s="3">
        <v>45869</v>
      </c>
      <c r="J8" s="4" t="str">
        <f t="shared" si="0"/>
        <v>N/A</v>
      </c>
      <c r="M8" s="3"/>
      <c r="N8" s="3"/>
      <c r="O8" s="9" t="s">
        <v>1799</v>
      </c>
      <c r="Q8" s="5" t="s">
        <v>1800</v>
      </c>
      <c r="R8" s="9" t="s">
        <v>1801</v>
      </c>
      <c r="S8" t="s">
        <v>1778</v>
      </c>
    </row>
    <row r="9" spans="1:19">
      <c r="A9" t="s">
        <v>66</v>
      </c>
      <c r="B9" t="s">
        <v>486</v>
      </c>
      <c r="C9" t="s">
        <v>1802</v>
      </c>
      <c r="D9" t="s">
        <v>20</v>
      </c>
      <c r="E9" t="s">
        <v>1230</v>
      </c>
      <c r="F9" s="2">
        <v>0.14671999999999999</v>
      </c>
      <c r="G9" t="s">
        <v>1774</v>
      </c>
      <c r="H9" s="3">
        <v>45689</v>
      </c>
      <c r="I9" s="3">
        <v>45869</v>
      </c>
      <c r="J9" s="4" t="str">
        <f t="shared" si="0"/>
        <v>N/A</v>
      </c>
      <c r="M9" s="3"/>
      <c r="N9" s="3"/>
      <c r="O9" s="9" t="s">
        <v>1803</v>
      </c>
      <c r="P9" s="9" t="s">
        <v>1804</v>
      </c>
      <c r="Q9" s="9" t="s">
        <v>1805</v>
      </c>
      <c r="R9" s="9" t="s">
        <v>1806</v>
      </c>
      <c r="S9" t="s">
        <v>1778</v>
      </c>
    </row>
    <row r="10" spans="1:19">
      <c r="A10" t="s">
        <v>66</v>
      </c>
      <c r="B10" t="s">
        <v>1807</v>
      </c>
      <c r="C10" t="s">
        <v>1808</v>
      </c>
      <c r="D10" t="s">
        <v>20</v>
      </c>
      <c r="E10" t="s">
        <v>1230</v>
      </c>
      <c r="F10" s="2">
        <v>0.13966999999999999</v>
      </c>
      <c r="G10" t="s">
        <v>1774</v>
      </c>
      <c r="H10" s="3">
        <v>45292</v>
      </c>
      <c r="I10" s="3">
        <v>46326</v>
      </c>
      <c r="J10" s="4" t="str">
        <f t="shared" si="0"/>
        <v>N/A</v>
      </c>
      <c r="M10" s="3"/>
      <c r="N10" s="3"/>
      <c r="O10" s="9" t="s">
        <v>1809</v>
      </c>
      <c r="S10" t="s">
        <v>1778</v>
      </c>
    </row>
    <row r="11" spans="1:19">
      <c r="A11" t="s">
        <v>66</v>
      </c>
      <c r="B11" t="s">
        <v>67</v>
      </c>
      <c r="C11" t="s">
        <v>1808</v>
      </c>
      <c r="D11" t="s">
        <v>20</v>
      </c>
      <c r="E11" t="s">
        <v>1230</v>
      </c>
      <c r="F11" s="2">
        <v>0.13966999999999999</v>
      </c>
      <c r="G11" t="s">
        <v>1774</v>
      </c>
      <c r="H11" s="3">
        <v>45292</v>
      </c>
      <c r="I11" s="3">
        <v>46326</v>
      </c>
      <c r="J11" s="4" t="str">
        <f t="shared" si="0"/>
        <v>N/A</v>
      </c>
      <c r="M11" s="3"/>
      <c r="N11" s="3"/>
      <c r="O11" s="9" t="s">
        <v>1809</v>
      </c>
      <c r="S11" t="s">
        <v>1778</v>
      </c>
    </row>
    <row r="12" spans="1:19">
      <c r="A12" t="s">
        <v>66</v>
      </c>
      <c r="B12" t="s">
        <v>707</v>
      </c>
      <c r="C12" t="s">
        <v>1802</v>
      </c>
      <c r="D12" t="s">
        <v>20</v>
      </c>
      <c r="E12" t="s">
        <v>1230</v>
      </c>
      <c r="F12" s="2">
        <v>0.14671999999999999</v>
      </c>
      <c r="G12" t="s">
        <v>1774</v>
      </c>
      <c r="H12" s="3">
        <v>45689</v>
      </c>
      <c r="I12" s="3">
        <v>45869</v>
      </c>
      <c r="J12" s="4" t="str">
        <f t="shared" si="0"/>
        <v>N/A</v>
      </c>
      <c r="M12" s="3"/>
      <c r="N12" s="3"/>
      <c r="O12" s="9" t="s">
        <v>1803</v>
      </c>
      <c r="P12" s="9" t="s">
        <v>1804</v>
      </c>
      <c r="Q12" s="9" t="s">
        <v>1805</v>
      </c>
      <c r="R12" s="9" t="s">
        <v>1806</v>
      </c>
      <c r="S12" t="s">
        <v>1778</v>
      </c>
    </row>
    <row r="13" spans="1:19">
      <c r="A13" t="s">
        <v>66</v>
      </c>
      <c r="B13" t="s">
        <v>564</v>
      </c>
      <c r="C13" t="s">
        <v>1810</v>
      </c>
      <c r="D13" t="s">
        <v>20</v>
      </c>
      <c r="E13" t="s">
        <v>1230</v>
      </c>
      <c r="F13" s="2">
        <v>0.11719</v>
      </c>
      <c r="G13" t="s">
        <v>1774</v>
      </c>
      <c r="H13" s="3">
        <v>45689</v>
      </c>
      <c r="I13" s="3">
        <v>45869</v>
      </c>
      <c r="J13" s="4" t="str">
        <f t="shared" si="0"/>
        <v>N/A</v>
      </c>
      <c r="M13" s="3"/>
      <c r="N13" s="3"/>
      <c r="O13" s="9" t="s">
        <v>1811</v>
      </c>
      <c r="Q13" t="s">
        <v>1812</v>
      </c>
      <c r="R13" s="9" t="s">
        <v>1813</v>
      </c>
      <c r="S13" t="s">
        <v>1778</v>
      </c>
    </row>
    <row r="14" spans="1:19">
      <c r="A14" t="s">
        <v>391</v>
      </c>
      <c r="B14" t="s">
        <v>390</v>
      </c>
      <c r="C14" t="s">
        <v>1814</v>
      </c>
      <c r="D14" t="s">
        <v>20</v>
      </c>
      <c r="E14" t="s">
        <v>1230</v>
      </c>
      <c r="F14" s="2">
        <v>0.11899</v>
      </c>
      <c r="G14" t="s">
        <v>1774</v>
      </c>
      <c r="H14" s="3">
        <v>45566</v>
      </c>
      <c r="I14" s="3">
        <v>45808</v>
      </c>
      <c r="J14" s="4" t="str">
        <f t="shared" si="0"/>
        <v>N/A</v>
      </c>
      <c r="M14" s="3"/>
      <c r="N14" s="3"/>
      <c r="O14" s="9" t="s">
        <v>1815</v>
      </c>
      <c r="Q14" s="9" t="s">
        <v>1816</v>
      </c>
      <c r="R14" s="9"/>
      <c r="S14" t="s">
        <v>1778</v>
      </c>
    </row>
    <row r="15" spans="1:19">
      <c r="A15" t="s">
        <v>391</v>
      </c>
      <c r="B15" t="s">
        <v>390</v>
      </c>
      <c r="C15" t="s">
        <v>1814</v>
      </c>
      <c r="D15" t="s">
        <v>20</v>
      </c>
      <c r="E15" t="s">
        <v>1817</v>
      </c>
      <c r="F15" s="2">
        <v>0.11969</v>
      </c>
      <c r="G15" t="s">
        <v>1774</v>
      </c>
      <c r="H15" s="3">
        <v>45566</v>
      </c>
      <c r="I15" s="3">
        <v>45808</v>
      </c>
      <c r="J15" s="4" t="str">
        <f t="shared" si="0"/>
        <v>N/A</v>
      </c>
      <c r="M15" s="3"/>
      <c r="N15" s="3"/>
      <c r="O15" s="9" t="s">
        <v>1815</v>
      </c>
      <c r="S15" t="s">
        <v>1778</v>
      </c>
    </row>
    <row r="16" spans="1:19">
      <c r="A16" t="s">
        <v>391</v>
      </c>
      <c r="B16" t="s">
        <v>453</v>
      </c>
      <c r="C16" t="s">
        <v>1818</v>
      </c>
      <c r="D16" t="s">
        <v>20</v>
      </c>
      <c r="E16" t="s">
        <v>1230</v>
      </c>
      <c r="F16" s="2">
        <v>0.1191</v>
      </c>
      <c r="G16" t="s">
        <v>1774</v>
      </c>
      <c r="H16" s="3">
        <v>45566</v>
      </c>
      <c r="I16" s="3">
        <v>45808</v>
      </c>
      <c r="J16" s="4" t="str">
        <f t="shared" si="0"/>
        <v>N/A</v>
      </c>
      <c r="M16" s="3"/>
      <c r="N16" s="3"/>
      <c r="O16" s="9" t="s">
        <v>1819</v>
      </c>
      <c r="P16" s="9" t="s">
        <v>1820</v>
      </c>
      <c r="Q16" s="9"/>
      <c r="R16" s="9" t="s">
        <v>1821</v>
      </c>
      <c r="S16" t="s">
        <v>1778</v>
      </c>
    </row>
    <row r="17" spans="1:19">
      <c r="A17" t="s">
        <v>391</v>
      </c>
      <c r="B17" t="s">
        <v>514</v>
      </c>
      <c r="C17" t="s">
        <v>1822</v>
      </c>
      <c r="D17" t="s">
        <v>20</v>
      </c>
      <c r="E17" t="s">
        <v>1230</v>
      </c>
      <c r="F17" s="2">
        <v>0.1255</v>
      </c>
      <c r="G17" t="s">
        <v>1774</v>
      </c>
      <c r="H17" s="3">
        <v>45566</v>
      </c>
      <c r="I17" s="3">
        <v>45808</v>
      </c>
      <c r="J17" s="4" t="str">
        <f t="shared" si="0"/>
        <v>N/A</v>
      </c>
      <c r="M17" s="3"/>
      <c r="N17" s="3"/>
      <c r="O17" s="9" t="s">
        <v>1785</v>
      </c>
      <c r="Q17" s="9"/>
      <c r="R17" s="9" t="s">
        <v>1821</v>
      </c>
      <c r="S17" t="s">
        <v>1778</v>
      </c>
    </row>
    <row r="18" spans="1:19">
      <c r="A18" t="s">
        <v>391</v>
      </c>
      <c r="B18" t="s">
        <v>538</v>
      </c>
      <c r="C18" t="s">
        <v>1823</v>
      </c>
      <c r="D18" t="s">
        <v>20</v>
      </c>
      <c r="E18" t="s">
        <v>1230</v>
      </c>
      <c r="F18" s="2">
        <v>0.101172</v>
      </c>
      <c r="G18" t="s">
        <v>1774</v>
      </c>
      <c r="H18" s="3">
        <v>45717</v>
      </c>
      <c r="I18" s="3">
        <v>45747</v>
      </c>
      <c r="J18" s="4" t="str">
        <f t="shared" si="0"/>
        <v>N/A</v>
      </c>
      <c r="M18" s="3"/>
      <c r="N18" s="3"/>
      <c r="O18" s="9" t="s">
        <v>1824</v>
      </c>
      <c r="S18" t="s">
        <v>1778</v>
      </c>
    </row>
    <row r="19" spans="1:19">
      <c r="A19" t="s">
        <v>1825</v>
      </c>
      <c r="B19" t="s">
        <v>527</v>
      </c>
      <c r="C19" t="s">
        <v>1826</v>
      </c>
      <c r="D19" t="s">
        <v>20</v>
      </c>
      <c r="E19" t="s">
        <v>1230</v>
      </c>
      <c r="F19" s="2">
        <v>0.10278</v>
      </c>
      <c r="G19" t="s">
        <v>1774</v>
      </c>
      <c r="H19" s="3">
        <v>45566</v>
      </c>
      <c r="I19" s="3">
        <v>45808</v>
      </c>
      <c r="J19" s="4" t="str">
        <f t="shared" si="0"/>
        <v>N/A</v>
      </c>
      <c r="M19" s="3"/>
      <c r="N19" s="3"/>
      <c r="O19" s="9" t="s">
        <v>1827</v>
      </c>
      <c r="P19" s="9"/>
      <c r="Q19" t="s">
        <v>1828</v>
      </c>
      <c r="R19" s="9" t="s">
        <v>1829</v>
      </c>
      <c r="S19" t="s">
        <v>1778</v>
      </c>
    </row>
    <row r="20" spans="1:19">
      <c r="A20" t="s">
        <v>45</v>
      </c>
      <c r="B20" t="s">
        <v>44</v>
      </c>
      <c r="C20" t="s">
        <v>1830</v>
      </c>
      <c r="D20" t="s">
        <v>20</v>
      </c>
      <c r="E20" t="s">
        <v>1230</v>
      </c>
      <c r="F20" s="2">
        <v>0.105628</v>
      </c>
      <c r="G20" t="s">
        <v>1774</v>
      </c>
      <c r="H20" s="3">
        <v>45658</v>
      </c>
      <c r="I20" s="3">
        <v>46022</v>
      </c>
      <c r="J20" s="4" t="str">
        <f t="shared" si="0"/>
        <v>N/A</v>
      </c>
      <c r="M20" s="3"/>
      <c r="N20" s="3"/>
      <c r="O20" s="9" t="s">
        <v>1831</v>
      </c>
      <c r="P20" s="9" t="s">
        <v>1832</v>
      </c>
      <c r="R20" s="9" t="s">
        <v>1833</v>
      </c>
      <c r="S20" t="s">
        <v>1778</v>
      </c>
    </row>
    <row r="21" spans="1:19">
      <c r="A21" t="s">
        <v>45</v>
      </c>
      <c r="B21" t="s">
        <v>47</v>
      </c>
      <c r="C21" t="s">
        <v>1438</v>
      </c>
      <c r="D21" t="s">
        <v>20</v>
      </c>
      <c r="E21" t="s">
        <v>1230</v>
      </c>
      <c r="F21" s="2">
        <v>0.106128</v>
      </c>
      <c r="G21" t="s">
        <v>1774</v>
      </c>
      <c r="H21" s="3">
        <v>45658</v>
      </c>
      <c r="I21" s="3">
        <v>46022</v>
      </c>
      <c r="J21" s="4" t="str">
        <f t="shared" si="0"/>
        <v>N/A</v>
      </c>
      <c r="M21" s="3"/>
      <c r="N21" s="3"/>
      <c r="O21" s="9" t="s">
        <v>1834</v>
      </c>
      <c r="P21" s="9" t="s">
        <v>1832</v>
      </c>
      <c r="R21" s="9" t="s">
        <v>1833</v>
      </c>
      <c r="S21" t="s">
        <v>1778</v>
      </c>
    </row>
    <row r="22" spans="1:19">
      <c r="A22" t="s">
        <v>21</v>
      </c>
      <c r="B22" t="s">
        <v>18</v>
      </c>
      <c r="C22" t="s">
        <v>1835</v>
      </c>
      <c r="D22" t="s">
        <v>20</v>
      </c>
      <c r="E22" t="s">
        <v>1230</v>
      </c>
      <c r="F22" s="2">
        <v>8.4159999999999999E-2</v>
      </c>
      <c r="G22" t="s">
        <v>1774</v>
      </c>
      <c r="H22" s="3">
        <v>45689</v>
      </c>
      <c r="I22" s="3">
        <v>45869</v>
      </c>
      <c r="J22" s="4" t="str">
        <f t="shared" si="0"/>
        <v>N/A</v>
      </c>
      <c r="M22" s="3"/>
      <c r="N22" s="3"/>
      <c r="O22" s="9" t="s">
        <v>1836</v>
      </c>
      <c r="P22" s="9" t="s">
        <v>1837</v>
      </c>
      <c r="Q22" t="s">
        <v>1838</v>
      </c>
      <c r="S22" t="s">
        <v>1778</v>
      </c>
    </row>
    <row r="23" spans="1:19">
      <c r="A23" t="s">
        <v>21</v>
      </c>
      <c r="B23" t="s">
        <v>33</v>
      </c>
      <c r="C23" t="s">
        <v>1839</v>
      </c>
      <c r="D23" t="s">
        <v>20</v>
      </c>
      <c r="E23" t="s">
        <v>1230</v>
      </c>
      <c r="F23" s="2">
        <v>8.1079999999999999E-2</v>
      </c>
      <c r="G23" t="s">
        <v>1774</v>
      </c>
      <c r="H23" s="3">
        <v>45689</v>
      </c>
      <c r="I23" s="3">
        <v>45869</v>
      </c>
      <c r="J23" s="4" t="str">
        <f t="shared" si="0"/>
        <v>N/A</v>
      </c>
      <c r="M23" s="3"/>
      <c r="N23" s="3"/>
      <c r="O23" s="9" t="s">
        <v>1840</v>
      </c>
      <c r="P23" s="9" t="s">
        <v>1837</v>
      </c>
      <c r="Q23" t="s">
        <v>1841</v>
      </c>
      <c r="S23" t="s">
        <v>1778</v>
      </c>
    </row>
    <row r="24" spans="1:19">
      <c r="A24" t="s">
        <v>21</v>
      </c>
      <c r="B24" t="s">
        <v>34</v>
      </c>
      <c r="C24" t="s">
        <v>1842</v>
      </c>
      <c r="D24" t="s">
        <v>20</v>
      </c>
      <c r="E24" t="s">
        <v>1230</v>
      </c>
      <c r="F24" s="6">
        <v>8.9289999999999994E-2</v>
      </c>
      <c r="G24" t="s">
        <v>1774</v>
      </c>
      <c r="H24" s="3">
        <v>45689</v>
      </c>
      <c r="I24" s="3">
        <v>45869</v>
      </c>
      <c r="J24" s="4" t="str">
        <f t="shared" si="0"/>
        <v>N/A</v>
      </c>
      <c r="K24" s="6"/>
      <c r="M24" s="3"/>
      <c r="N24" s="3"/>
      <c r="O24" s="9" t="s">
        <v>1843</v>
      </c>
      <c r="P24" s="9" t="s">
        <v>1837</v>
      </c>
      <c r="Q24" t="s">
        <v>1844</v>
      </c>
      <c r="R24" s="9" t="s">
        <v>1845</v>
      </c>
      <c r="S24" t="s">
        <v>1778</v>
      </c>
    </row>
    <row r="25" spans="1:19">
      <c r="A25" t="s">
        <v>21</v>
      </c>
      <c r="B25" t="s">
        <v>35</v>
      </c>
      <c r="C25" t="s">
        <v>1846</v>
      </c>
      <c r="D25" t="s">
        <v>20</v>
      </c>
      <c r="E25" t="s">
        <v>1230</v>
      </c>
      <c r="F25" s="2">
        <v>8.3059999999999995E-2</v>
      </c>
      <c r="G25" t="s">
        <v>1774</v>
      </c>
      <c r="H25" s="3">
        <v>45689</v>
      </c>
      <c r="I25" s="3">
        <v>45869</v>
      </c>
      <c r="J25" s="4" t="str">
        <f t="shared" si="0"/>
        <v>N/A</v>
      </c>
      <c r="M25" s="3"/>
      <c r="N25" s="3"/>
      <c r="O25" s="9" t="s">
        <v>1799</v>
      </c>
      <c r="P25" s="9" t="s">
        <v>1837</v>
      </c>
      <c r="Q25" t="s">
        <v>1847</v>
      </c>
      <c r="R25" s="9" t="s">
        <v>1848</v>
      </c>
      <c r="S25" t="s">
        <v>1778</v>
      </c>
    </row>
    <row r="26" spans="1:19">
      <c r="A26" t="s">
        <v>39</v>
      </c>
      <c r="B26" t="s">
        <v>37</v>
      </c>
      <c r="C26" t="s">
        <v>1343</v>
      </c>
      <c r="D26" t="s">
        <v>20</v>
      </c>
      <c r="E26" t="s">
        <v>1230</v>
      </c>
      <c r="F26" s="2">
        <v>0.13220000000000001</v>
      </c>
      <c r="G26" t="s">
        <v>1774</v>
      </c>
      <c r="H26" s="3">
        <v>45566</v>
      </c>
      <c r="I26" s="3" t="s">
        <v>1787</v>
      </c>
      <c r="J26" s="4" t="str">
        <f t="shared" si="0"/>
        <v>N/A</v>
      </c>
      <c r="M26" s="3"/>
      <c r="N26" s="3"/>
      <c r="O26" s="9" t="s">
        <v>1849</v>
      </c>
      <c r="S26" t="s">
        <v>1778</v>
      </c>
    </row>
    <row r="27" spans="1:19">
      <c r="A27" t="s">
        <v>39</v>
      </c>
      <c r="B27" t="s">
        <v>266</v>
      </c>
      <c r="C27" t="s">
        <v>1850</v>
      </c>
      <c r="D27" t="s">
        <v>20</v>
      </c>
      <c r="E27" t="s">
        <v>1230</v>
      </c>
      <c r="F27" s="2">
        <v>0.11336400000000001</v>
      </c>
      <c r="G27" t="s">
        <v>1774</v>
      </c>
      <c r="H27" s="3">
        <v>45627</v>
      </c>
      <c r="I27" s="3">
        <v>45808</v>
      </c>
      <c r="J27" s="4" t="str">
        <f t="shared" si="0"/>
        <v>N/A</v>
      </c>
      <c r="M27" s="3"/>
      <c r="N27" s="3"/>
      <c r="O27" s="9" t="s">
        <v>1851</v>
      </c>
      <c r="S27" t="s">
        <v>1778</v>
      </c>
    </row>
    <row r="28" spans="1:19">
      <c r="A28" t="s">
        <v>39</v>
      </c>
      <c r="B28" t="s">
        <v>346</v>
      </c>
      <c r="C28" t="s">
        <v>1852</v>
      </c>
      <c r="D28" t="s">
        <v>20</v>
      </c>
      <c r="E28" t="s">
        <v>1230</v>
      </c>
      <c r="F28" s="2">
        <v>9.3408000000000005E-2</v>
      </c>
      <c r="G28" t="s">
        <v>1774</v>
      </c>
      <c r="H28" s="3">
        <v>45566</v>
      </c>
      <c r="I28" s="3">
        <v>45808</v>
      </c>
      <c r="J28" s="4" t="str">
        <f t="shared" si="0"/>
        <v>N/A</v>
      </c>
      <c r="M28" s="3"/>
      <c r="N28" s="3"/>
      <c r="O28" s="9" t="s">
        <v>1853</v>
      </c>
      <c r="P28" s="9" t="s">
        <v>1854</v>
      </c>
      <c r="Q28" t="s">
        <v>1855</v>
      </c>
      <c r="S28" t="s">
        <v>1778</v>
      </c>
    </row>
    <row r="29" spans="1:19">
      <c r="A29" t="s">
        <v>39</v>
      </c>
      <c r="B29" t="s">
        <v>346</v>
      </c>
      <c r="C29" t="s">
        <v>1852</v>
      </c>
      <c r="D29" t="s">
        <v>20</v>
      </c>
      <c r="E29" t="s">
        <v>1817</v>
      </c>
      <c r="F29" s="2">
        <v>8.5431999999999994E-2</v>
      </c>
      <c r="G29" t="s">
        <v>1774</v>
      </c>
      <c r="H29" s="3">
        <v>45566</v>
      </c>
      <c r="I29" s="3">
        <v>45808</v>
      </c>
      <c r="J29" s="4" t="str">
        <f t="shared" si="0"/>
        <v>N/A</v>
      </c>
      <c r="M29" s="3"/>
      <c r="N29" s="3"/>
      <c r="O29" s="9" t="s">
        <v>1853</v>
      </c>
      <c r="P29" s="9" t="s">
        <v>1854</v>
      </c>
      <c r="Q29" t="s">
        <v>1856</v>
      </c>
      <c r="S29" t="s">
        <v>1778</v>
      </c>
    </row>
    <row r="30" spans="1:19">
      <c r="A30" t="s">
        <v>39</v>
      </c>
      <c r="B30" t="s">
        <v>1065</v>
      </c>
      <c r="C30" t="s">
        <v>1857</v>
      </c>
      <c r="D30" t="s">
        <v>20</v>
      </c>
      <c r="E30" t="s">
        <v>1230</v>
      </c>
      <c r="F30" s="2">
        <v>0.14083000000000001</v>
      </c>
      <c r="G30" t="s">
        <v>1774</v>
      </c>
      <c r="H30" s="3">
        <v>45566</v>
      </c>
      <c r="I30" s="3">
        <v>45808</v>
      </c>
      <c r="J30" s="4" t="str">
        <f t="shared" si="0"/>
        <v>N/A</v>
      </c>
      <c r="M30" s="3"/>
      <c r="N30" s="3"/>
      <c r="O30" s="9" t="s">
        <v>1858</v>
      </c>
      <c r="P30" s="9" t="s">
        <v>1859</v>
      </c>
      <c r="Q30" t="s">
        <v>1860</v>
      </c>
      <c r="S30" t="s">
        <v>1778</v>
      </c>
    </row>
    <row r="31" spans="1:19">
      <c r="A31" t="s">
        <v>90</v>
      </c>
      <c r="B31" t="s">
        <v>88</v>
      </c>
      <c r="C31" t="s">
        <v>1861</v>
      </c>
      <c r="D31" t="s">
        <v>20</v>
      </c>
      <c r="E31" t="s">
        <v>1230</v>
      </c>
      <c r="F31" s="2">
        <v>0.10586</v>
      </c>
      <c r="G31" t="s">
        <v>1774</v>
      </c>
      <c r="H31" s="3">
        <v>45717</v>
      </c>
      <c r="I31" s="3">
        <v>45747</v>
      </c>
      <c r="J31" s="4" t="str">
        <f t="shared" si="0"/>
        <v>N/A</v>
      </c>
      <c r="M31" s="3"/>
      <c r="N31" s="3"/>
      <c r="Q31" t="s">
        <v>1862</v>
      </c>
      <c r="S31" s="3" t="s">
        <v>1778</v>
      </c>
    </row>
    <row r="32" spans="1:19">
      <c r="A32" t="s">
        <v>90</v>
      </c>
      <c r="B32" t="s">
        <v>95</v>
      </c>
      <c r="C32" t="s">
        <v>1863</v>
      </c>
      <c r="D32" t="s">
        <v>20</v>
      </c>
      <c r="E32" t="s">
        <v>1230</v>
      </c>
      <c r="F32" s="2">
        <v>0.14912300000000001</v>
      </c>
      <c r="G32" t="s">
        <v>1774</v>
      </c>
      <c r="H32" s="3">
        <v>45700</v>
      </c>
      <c r="I32" s="3">
        <v>45728</v>
      </c>
      <c r="J32" s="4" t="str">
        <f t="shared" si="0"/>
        <v>N/A</v>
      </c>
      <c r="M32" s="3"/>
      <c r="N32" s="3"/>
      <c r="Q32" t="s">
        <v>1864</v>
      </c>
      <c r="S32" s="3" t="s">
        <v>1778</v>
      </c>
    </row>
    <row r="33" spans="1:19">
      <c r="A33" t="s">
        <v>90</v>
      </c>
      <c r="B33" t="s">
        <v>96</v>
      </c>
      <c r="C33" t="s">
        <v>1865</v>
      </c>
      <c r="D33" t="s">
        <v>20</v>
      </c>
      <c r="E33" t="s">
        <v>1230</v>
      </c>
      <c r="F33" s="2">
        <v>0.1107038</v>
      </c>
      <c r="G33" t="s">
        <v>1774</v>
      </c>
      <c r="H33" s="3">
        <v>45717</v>
      </c>
      <c r="I33" s="3">
        <v>45747</v>
      </c>
      <c r="J33" s="4" t="str">
        <f t="shared" si="0"/>
        <v>N/A</v>
      </c>
      <c r="M33" s="3"/>
      <c r="N33" s="3"/>
      <c r="Q33" t="s">
        <v>1866</v>
      </c>
      <c r="S33" s="3" t="s">
        <v>1778</v>
      </c>
    </row>
    <row r="34" spans="1:19">
      <c r="A34" t="s">
        <v>90</v>
      </c>
      <c r="B34" t="s">
        <v>97</v>
      </c>
      <c r="C34" t="s">
        <v>1867</v>
      </c>
      <c r="D34" t="s">
        <v>20</v>
      </c>
      <c r="E34" t="s">
        <v>1230</v>
      </c>
      <c r="F34">
        <v>9.0667059999999994E-2</v>
      </c>
      <c r="G34" t="s">
        <v>1774</v>
      </c>
      <c r="H34" s="3">
        <v>45689</v>
      </c>
      <c r="I34" s="3">
        <v>45716</v>
      </c>
      <c r="J34" s="4" t="str">
        <f t="shared" si="0"/>
        <v>N/A</v>
      </c>
      <c r="K34"/>
      <c r="Q34" t="s">
        <v>1868</v>
      </c>
      <c r="S34" s="3" t="s">
        <v>1869</v>
      </c>
    </row>
    <row r="35" spans="1:19">
      <c r="A35" t="s">
        <v>90</v>
      </c>
      <c r="B35" t="s">
        <v>98</v>
      </c>
      <c r="C35" t="s">
        <v>1870</v>
      </c>
      <c r="D35" t="s">
        <v>20</v>
      </c>
      <c r="E35" t="s">
        <v>1230</v>
      </c>
      <c r="F35" s="2">
        <v>9.1969999999999996E-2</v>
      </c>
      <c r="G35" t="s">
        <v>1774</v>
      </c>
      <c r="H35" s="3">
        <v>45717</v>
      </c>
      <c r="I35" s="3">
        <v>45747</v>
      </c>
      <c r="J35" s="4" t="str">
        <f t="shared" si="0"/>
        <v>N/A</v>
      </c>
      <c r="M35" s="3"/>
      <c r="N35" s="3"/>
      <c r="Q35" t="s">
        <v>1862</v>
      </c>
      <c r="S35" s="3" t="s">
        <v>1778</v>
      </c>
    </row>
    <row r="36" spans="1:19">
      <c r="A36" t="s">
        <v>90</v>
      </c>
      <c r="B36" t="s">
        <v>99</v>
      </c>
      <c r="C36" t="s">
        <v>1871</v>
      </c>
      <c r="D36" t="s">
        <v>20</v>
      </c>
      <c r="E36" t="s">
        <v>1230</v>
      </c>
      <c r="F36" s="2">
        <v>7.8731079999999995E-2</v>
      </c>
      <c r="G36" t="s">
        <v>1774</v>
      </c>
      <c r="H36" s="3">
        <v>45689</v>
      </c>
      <c r="I36" s="3">
        <v>45716</v>
      </c>
      <c r="J36" s="4" t="str">
        <f t="shared" si="0"/>
        <v>N/A</v>
      </c>
      <c r="Q36" t="s">
        <v>1872</v>
      </c>
      <c r="S36" s="3" t="s">
        <v>1869</v>
      </c>
    </row>
    <row r="37" spans="1:19">
      <c r="A37" t="s">
        <v>358</v>
      </c>
      <c r="B37" t="s">
        <v>357</v>
      </c>
      <c r="C37" t="s">
        <v>1873</v>
      </c>
      <c r="D37" t="s">
        <v>20</v>
      </c>
      <c r="E37" t="s">
        <v>1230</v>
      </c>
      <c r="F37" s="2">
        <v>7.7799999999999994E-2</v>
      </c>
      <c r="G37" t="s">
        <v>1774</v>
      </c>
      <c r="H37" s="3">
        <v>45658</v>
      </c>
      <c r="I37" s="3">
        <v>45747</v>
      </c>
      <c r="J37" s="4" t="str">
        <f t="shared" si="0"/>
        <v>N/A</v>
      </c>
      <c r="M37" s="3"/>
      <c r="N37" s="3"/>
      <c r="O37" s="9" t="s">
        <v>1874</v>
      </c>
      <c r="Q37" s="9" t="s">
        <v>1875</v>
      </c>
      <c r="R37" s="9" t="s">
        <v>1876</v>
      </c>
      <c r="S37" t="s">
        <v>1778</v>
      </c>
    </row>
    <row r="38" spans="1:19">
      <c r="A38" t="s">
        <v>358</v>
      </c>
      <c r="B38" t="s">
        <v>377</v>
      </c>
      <c r="C38" t="s">
        <v>1873</v>
      </c>
      <c r="D38" t="s">
        <v>20</v>
      </c>
      <c r="E38" t="s">
        <v>1230</v>
      </c>
      <c r="F38" s="2">
        <v>7.7799999999999994E-2</v>
      </c>
      <c r="G38" t="s">
        <v>1774</v>
      </c>
      <c r="H38" s="3">
        <v>45658</v>
      </c>
      <c r="I38" s="3">
        <v>45747</v>
      </c>
      <c r="J38" s="4" t="str">
        <f t="shared" si="0"/>
        <v>N/A</v>
      </c>
      <c r="M38" s="3"/>
      <c r="N38" s="3"/>
      <c r="O38" s="9" t="s">
        <v>1874</v>
      </c>
      <c r="Q38" s="9" t="s">
        <v>1875</v>
      </c>
      <c r="R38" s="9" t="s">
        <v>1876</v>
      </c>
      <c r="S38" t="s">
        <v>1778</v>
      </c>
    </row>
    <row r="39" spans="1:19">
      <c r="A39" t="s">
        <v>358</v>
      </c>
      <c r="B39" t="s">
        <v>1877</v>
      </c>
      <c r="C39" t="s">
        <v>1878</v>
      </c>
      <c r="D39" t="s">
        <v>20</v>
      </c>
      <c r="E39" t="s">
        <v>1230</v>
      </c>
      <c r="F39" s="2">
        <v>7.9922000000000007E-2</v>
      </c>
      <c r="G39" t="s">
        <v>1774</v>
      </c>
      <c r="H39" s="3">
        <v>45658</v>
      </c>
      <c r="I39" s="3">
        <v>45747</v>
      </c>
      <c r="J39" s="4" t="str">
        <f t="shared" si="0"/>
        <v>N/A</v>
      </c>
      <c r="L39" s="2"/>
      <c r="M39" s="3"/>
      <c r="N39" s="3"/>
      <c r="O39" s="9" t="s">
        <v>1874</v>
      </c>
      <c r="Q39" t="s">
        <v>1879</v>
      </c>
      <c r="R39" s="9" t="s">
        <v>1876</v>
      </c>
      <c r="S39" t="s">
        <v>1778</v>
      </c>
    </row>
    <row r="40" spans="1:19">
      <c r="A40" t="s">
        <v>358</v>
      </c>
      <c r="B40" t="s">
        <v>1880</v>
      </c>
      <c r="C40" t="s">
        <v>1878</v>
      </c>
      <c r="D40" t="s">
        <v>20</v>
      </c>
      <c r="E40" t="s">
        <v>1230</v>
      </c>
      <c r="F40" s="2">
        <v>7.9922000000000007E-2</v>
      </c>
      <c r="G40" t="s">
        <v>1774</v>
      </c>
      <c r="H40" s="3">
        <v>45658</v>
      </c>
      <c r="I40" s="3">
        <v>45747</v>
      </c>
      <c r="J40" s="4" t="str">
        <f t="shared" si="0"/>
        <v>N/A</v>
      </c>
      <c r="L40" s="2"/>
      <c r="M40" s="3"/>
      <c r="N40" s="3"/>
      <c r="O40" s="9" t="s">
        <v>1874</v>
      </c>
      <c r="Q40" t="s">
        <v>1879</v>
      </c>
      <c r="R40" s="9" t="s">
        <v>1876</v>
      </c>
      <c r="S40" t="s">
        <v>1778</v>
      </c>
    </row>
    <row r="41" spans="1:19">
      <c r="A41" t="s">
        <v>358</v>
      </c>
      <c r="B41" t="s">
        <v>1881</v>
      </c>
      <c r="C41" t="s">
        <v>1882</v>
      </c>
      <c r="D41" t="s">
        <v>20</v>
      </c>
      <c r="E41" t="s">
        <v>1230</v>
      </c>
      <c r="F41" s="2">
        <v>7.7799999999999994E-2</v>
      </c>
      <c r="G41" t="s">
        <v>1774</v>
      </c>
      <c r="H41" s="3">
        <v>45658</v>
      </c>
      <c r="I41" s="3">
        <v>45747</v>
      </c>
      <c r="J41" s="4" t="str">
        <f t="shared" si="0"/>
        <v>N/A</v>
      </c>
      <c r="M41" s="3"/>
      <c r="N41" s="3"/>
      <c r="O41" s="9" t="s">
        <v>1874</v>
      </c>
      <c r="P41" s="9"/>
      <c r="Q41" t="s">
        <v>1883</v>
      </c>
      <c r="R41" s="9" t="s">
        <v>1876</v>
      </c>
      <c r="S41" t="s">
        <v>1778</v>
      </c>
    </row>
    <row r="42" spans="1:19">
      <c r="A42" t="s">
        <v>358</v>
      </c>
      <c r="B42" t="s">
        <v>1884</v>
      </c>
      <c r="C42" t="s">
        <v>1885</v>
      </c>
      <c r="D42" t="s">
        <v>20</v>
      </c>
      <c r="E42" t="s">
        <v>1230</v>
      </c>
      <c r="F42" s="2">
        <v>8.5800000000000001E-2</v>
      </c>
      <c r="G42" t="s">
        <v>1774</v>
      </c>
      <c r="H42" s="3">
        <v>45444</v>
      </c>
      <c r="I42" s="3">
        <v>45808</v>
      </c>
      <c r="J42" s="4" t="str">
        <f t="shared" si="0"/>
        <v>N/A</v>
      </c>
      <c r="M42" s="3"/>
      <c r="N42" s="3"/>
      <c r="O42" s="9" t="s">
        <v>1874</v>
      </c>
      <c r="Q42" s="9" t="s">
        <v>1886</v>
      </c>
      <c r="R42" s="9" t="s">
        <v>1876</v>
      </c>
      <c r="S42" t="s">
        <v>1778</v>
      </c>
    </row>
    <row r="43" spans="1:19">
      <c r="A43" t="s">
        <v>358</v>
      </c>
      <c r="B43" t="s">
        <v>442</v>
      </c>
      <c r="C43" t="s">
        <v>1885</v>
      </c>
      <c r="D43" t="s">
        <v>20</v>
      </c>
      <c r="E43" t="s">
        <v>1230</v>
      </c>
      <c r="F43" s="2">
        <v>8.5800000000000001E-2</v>
      </c>
      <c r="G43" t="s">
        <v>1774</v>
      </c>
      <c r="H43" s="3">
        <v>45444</v>
      </c>
      <c r="I43" s="3">
        <v>45808</v>
      </c>
      <c r="J43" s="4" t="str">
        <f t="shared" si="0"/>
        <v>N/A</v>
      </c>
      <c r="M43" s="3"/>
      <c r="N43" s="3"/>
      <c r="O43" s="9" t="s">
        <v>1874</v>
      </c>
      <c r="Q43" s="9" t="s">
        <v>1886</v>
      </c>
      <c r="R43" s="9" t="s">
        <v>1876</v>
      </c>
      <c r="S43" t="s">
        <v>1778</v>
      </c>
    </row>
    <row r="44" spans="1:19">
      <c r="A44" t="s">
        <v>358</v>
      </c>
      <c r="B44" t="s">
        <v>1097</v>
      </c>
      <c r="C44" t="s">
        <v>1887</v>
      </c>
      <c r="D44" t="s">
        <v>20</v>
      </c>
      <c r="E44" t="s">
        <v>1230</v>
      </c>
      <c r="F44" s="2">
        <v>8.1799999999999998E-2</v>
      </c>
      <c r="G44" t="s">
        <v>1774</v>
      </c>
      <c r="H44" s="3">
        <v>45597</v>
      </c>
      <c r="I44" s="3">
        <v>45716</v>
      </c>
      <c r="J44" s="4" t="str">
        <f t="shared" si="0"/>
        <v>N/A</v>
      </c>
      <c r="M44" s="3"/>
      <c r="N44" s="3"/>
      <c r="O44" s="9" t="s">
        <v>1874</v>
      </c>
      <c r="Q44" s="9" t="s">
        <v>1888</v>
      </c>
      <c r="R44" s="9" t="s">
        <v>1876</v>
      </c>
      <c r="S44" t="s">
        <v>1869</v>
      </c>
    </row>
    <row r="45" spans="1:19">
      <c r="A45" t="s">
        <v>358</v>
      </c>
      <c r="B45" t="s">
        <v>463</v>
      </c>
      <c r="C45" t="s">
        <v>1887</v>
      </c>
      <c r="D45" t="s">
        <v>20</v>
      </c>
      <c r="E45" t="s">
        <v>1230</v>
      </c>
      <c r="F45" s="2">
        <v>8.1799999999999998E-2</v>
      </c>
      <c r="G45" t="s">
        <v>1774</v>
      </c>
      <c r="H45" s="3">
        <v>45597</v>
      </c>
      <c r="I45" s="3">
        <v>45716</v>
      </c>
      <c r="J45" s="4" t="str">
        <f t="shared" si="0"/>
        <v>N/A</v>
      </c>
      <c r="M45" s="3"/>
      <c r="N45" s="3"/>
      <c r="O45" s="9" t="s">
        <v>1874</v>
      </c>
      <c r="Q45" s="9" t="s">
        <v>1888</v>
      </c>
      <c r="R45" s="9" t="s">
        <v>1876</v>
      </c>
      <c r="S45" t="s">
        <v>1869</v>
      </c>
    </row>
    <row r="46" spans="1:19">
      <c r="A46" t="s">
        <v>358</v>
      </c>
      <c r="B46" t="s">
        <v>474</v>
      </c>
      <c r="C46" t="s">
        <v>1878</v>
      </c>
      <c r="D46" t="s">
        <v>20</v>
      </c>
      <c r="E46" t="s">
        <v>1230</v>
      </c>
      <c r="F46" s="2">
        <v>7.9922000000000007E-2</v>
      </c>
      <c r="G46" t="s">
        <v>1774</v>
      </c>
      <c r="H46" s="3">
        <v>45658</v>
      </c>
      <c r="I46" s="3">
        <v>45747</v>
      </c>
      <c r="J46" s="4" t="str">
        <f t="shared" si="0"/>
        <v>N/A</v>
      </c>
      <c r="L46" s="2"/>
      <c r="M46" s="3"/>
      <c r="N46" s="3"/>
      <c r="O46" s="9" t="s">
        <v>1874</v>
      </c>
      <c r="Q46" t="s">
        <v>1879</v>
      </c>
      <c r="R46" s="9" t="s">
        <v>1876</v>
      </c>
      <c r="S46" t="s">
        <v>1778</v>
      </c>
    </row>
    <row r="47" spans="1:19">
      <c r="A47" t="s">
        <v>358</v>
      </c>
      <c r="B47" t="s">
        <v>1889</v>
      </c>
      <c r="C47" t="s">
        <v>1523</v>
      </c>
      <c r="D47" t="s">
        <v>20</v>
      </c>
      <c r="E47" t="s">
        <v>1230</v>
      </c>
      <c r="F47" s="2">
        <v>7.9899999999999999E-2</v>
      </c>
      <c r="G47" s="2" t="s">
        <v>1774</v>
      </c>
      <c r="H47" s="3">
        <v>45658</v>
      </c>
      <c r="I47" s="3">
        <v>45747</v>
      </c>
      <c r="J47" s="4" t="str">
        <f t="shared" si="0"/>
        <v>N/A</v>
      </c>
      <c r="L47" s="2"/>
      <c r="M47" s="3"/>
      <c r="N47" s="3"/>
      <c r="O47" s="9" t="s">
        <v>1874</v>
      </c>
      <c r="Q47" s="9" t="s">
        <v>1890</v>
      </c>
      <c r="R47" s="9" t="s">
        <v>1876</v>
      </c>
      <c r="S47" t="s">
        <v>1778</v>
      </c>
    </row>
    <row r="48" spans="1:19">
      <c r="A48" t="s">
        <v>358</v>
      </c>
      <c r="B48" t="s">
        <v>493</v>
      </c>
      <c r="C48" t="s">
        <v>1523</v>
      </c>
      <c r="D48" t="s">
        <v>20</v>
      </c>
      <c r="E48" t="s">
        <v>1230</v>
      </c>
      <c r="F48" s="2">
        <v>7.9899999999999999E-2</v>
      </c>
      <c r="G48" s="2" t="s">
        <v>1774</v>
      </c>
      <c r="H48" s="3">
        <v>45658</v>
      </c>
      <c r="I48" s="3">
        <v>45747</v>
      </c>
      <c r="J48" s="4" t="str">
        <f t="shared" si="0"/>
        <v>N/A</v>
      </c>
      <c r="L48" s="2"/>
      <c r="M48" s="3"/>
      <c r="N48" s="3"/>
      <c r="O48" s="9" t="s">
        <v>1874</v>
      </c>
      <c r="Q48" s="9" t="s">
        <v>1890</v>
      </c>
      <c r="R48" s="9" t="s">
        <v>1876</v>
      </c>
      <c r="S48" t="s">
        <v>1778</v>
      </c>
    </row>
    <row r="49" spans="1:19">
      <c r="A49" t="s">
        <v>358</v>
      </c>
      <c r="B49" t="s">
        <v>1891</v>
      </c>
      <c r="C49" t="s">
        <v>1873</v>
      </c>
      <c r="D49" t="s">
        <v>20</v>
      </c>
      <c r="E49" t="s">
        <v>1230</v>
      </c>
      <c r="F49" s="2">
        <v>7.7799999999999994E-2</v>
      </c>
      <c r="G49" t="s">
        <v>1774</v>
      </c>
      <c r="H49" s="3">
        <v>45658</v>
      </c>
      <c r="I49" s="3">
        <v>45747</v>
      </c>
      <c r="J49" s="4" t="str">
        <f t="shared" si="0"/>
        <v>N/A</v>
      </c>
      <c r="M49" s="3"/>
      <c r="N49" s="3"/>
      <c r="O49" s="9" t="s">
        <v>1874</v>
      </c>
      <c r="Q49" s="9" t="s">
        <v>1875</v>
      </c>
      <c r="R49" s="9" t="s">
        <v>1876</v>
      </c>
      <c r="S49" t="s">
        <v>1778</v>
      </c>
    </row>
    <row r="50" spans="1:19">
      <c r="A50" t="s">
        <v>358</v>
      </c>
      <c r="B50" t="s">
        <v>548</v>
      </c>
      <c r="C50" t="s">
        <v>1892</v>
      </c>
      <c r="D50" t="s">
        <v>20</v>
      </c>
      <c r="E50" t="s">
        <v>1230</v>
      </c>
      <c r="F50" s="2">
        <v>8.0399999999999999E-2</v>
      </c>
      <c r="G50" t="s">
        <v>1774</v>
      </c>
      <c r="H50" s="3">
        <v>45658</v>
      </c>
      <c r="I50" s="3">
        <v>45747</v>
      </c>
      <c r="J50" s="4" t="str">
        <f t="shared" si="0"/>
        <v>N/A</v>
      </c>
      <c r="M50" s="3"/>
      <c r="N50" s="3"/>
      <c r="O50" s="9" t="s">
        <v>1874</v>
      </c>
      <c r="Q50" s="9" t="s">
        <v>1890</v>
      </c>
      <c r="R50" s="9" t="s">
        <v>1876</v>
      </c>
      <c r="S50" t="s">
        <v>1778</v>
      </c>
    </row>
    <row r="51" spans="1:19">
      <c r="A51" t="s">
        <v>55</v>
      </c>
      <c r="B51" t="s">
        <v>234</v>
      </c>
      <c r="C51" t="s">
        <v>1893</v>
      </c>
      <c r="D51" t="s">
        <v>20</v>
      </c>
      <c r="E51" t="s">
        <v>1230</v>
      </c>
      <c r="F51" s="2">
        <v>9.4759999999999997E-2</v>
      </c>
      <c r="G51" t="s">
        <v>1774</v>
      </c>
      <c r="H51" s="3">
        <v>45627</v>
      </c>
      <c r="I51" s="3">
        <v>45808</v>
      </c>
      <c r="J51" s="4" t="str">
        <f t="shared" si="0"/>
        <v>N/A</v>
      </c>
      <c r="M51" s="3"/>
      <c r="N51" s="3"/>
      <c r="O51" s="9" t="s">
        <v>1894</v>
      </c>
      <c r="Q51" s="9" t="s">
        <v>1895</v>
      </c>
      <c r="R51" s="9" t="s">
        <v>1895</v>
      </c>
      <c r="S51" t="s">
        <v>1778</v>
      </c>
    </row>
    <row r="52" spans="1:19">
      <c r="A52" t="s">
        <v>55</v>
      </c>
      <c r="B52" t="s">
        <v>254</v>
      </c>
      <c r="C52" t="s">
        <v>1358</v>
      </c>
      <c r="D52" t="s">
        <v>20</v>
      </c>
      <c r="E52" t="s">
        <v>1230</v>
      </c>
      <c r="F52" s="2">
        <v>0.1085</v>
      </c>
      <c r="G52" t="s">
        <v>1774</v>
      </c>
      <c r="H52" s="3">
        <v>45627</v>
      </c>
      <c r="I52" s="3">
        <v>45808</v>
      </c>
      <c r="J52" s="4" t="str">
        <f t="shared" si="0"/>
        <v>N/A</v>
      </c>
      <c r="M52" s="3"/>
      <c r="N52" s="3"/>
      <c r="O52" s="9" t="s">
        <v>1896</v>
      </c>
      <c r="R52" s="9" t="s">
        <v>1897</v>
      </c>
      <c r="S52" t="s">
        <v>1778</v>
      </c>
    </row>
    <row r="53" spans="1:19">
      <c r="A53" t="s">
        <v>55</v>
      </c>
      <c r="B53" t="s">
        <v>986</v>
      </c>
      <c r="C53" t="s">
        <v>1358</v>
      </c>
      <c r="D53" t="s">
        <v>20</v>
      </c>
      <c r="E53" t="s">
        <v>1230</v>
      </c>
      <c r="F53" s="2">
        <v>0.1085</v>
      </c>
      <c r="G53" t="s">
        <v>1774</v>
      </c>
      <c r="H53" s="3">
        <v>45627</v>
      </c>
      <c r="I53" s="3">
        <v>45808</v>
      </c>
      <c r="J53" s="4" t="str">
        <f t="shared" si="0"/>
        <v>N/A</v>
      </c>
      <c r="M53" s="3"/>
      <c r="N53" s="3"/>
      <c r="O53" s="9" t="s">
        <v>1896</v>
      </c>
      <c r="R53" s="9" t="s">
        <v>1897</v>
      </c>
      <c r="S53" t="s">
        <v>1778</v>
      </c>
    </row>
    <row r="54" spans="1:19">
      <c r="A54" t="s">
        <v>55</v>
      </c>
      <c r="B54" t="s">
        <v>1004</v>
      </c>
      <c r="C54" t="s">
        <v>1898</v>
      </c>
      <c r="D54" t="s">
        <v>20</v>
      </c>
      <c r="E54" t="s">
        <v>1230</v>
      </c>
      <c r="F54" s="2">
        <v>0.11013000000000001</v>
      </c>
      <c r="G54" t="s">
        <v>1774</v>
      </c>
      <c r="H54" s="3">
        <v>45627</v>
      </c>
      <c r="I54" s="3">
        <v>45808</v>
      </c>
      <c r="J54" s="4" t="str">
        <f t="shared" si="0"/>
        <v>N/A</v>
      </c>
      <c r="M54" s="3"/>
      <c r="N54" s="3"/>
      <c r="O54" s="9" t="s">
        <v>1899</v>
      </c>
      <c r="Q54" s="9" t="s">
        <v>1895</v>
      </c>
      <c r="R54" s="9" t="s">
        <v>1895</v>
      </c>
      <c r="S54" t="s">
        <v>1778</v>
      </c>
    </row>
    <row r="55" spans="1:19">
      <c r="A55" t="s">
        <v>55</v>
      </c>
      <c r="B55" t="s">
        <v>291</v>
      </c>
      <c r="C55" t="s">
        <v>1900</v>
      </c>
      <c r="D55" t="s">
        <v>20</v>
      </c>
      <c r="E55" t="s">
        <v>1230</v>
      </c>
      <c r="F55" s="2">
        <v>9.239E-2</v>
      </c>
      <c r="G55" t="s">
        <v>1774</v>
      </c>
      <c r="H55" s="3">
        <v>45717</v>
      </c>
      <c r="I55" s="3">
        <v>45808</v>
      </c>
      <c r="J55" s="4" t="str">
        <f t="shared" si="0"/>
        <v>N/A</v>
      </c>
      <c r="M55" s="3"/>
      <c r="N55" s="3"/>
      <c r="O55" s="9" t="s">
        <v>1901</v>
      </c>
      <c r="Q55" s="9"/>
      <c r="R55" s="9" t="s">
        <v>1902</v>
      </c>
      <c r="S55" t="s">
        <v>1778</v>
      </c>
    </row>
    <row r="56" spans="1:19">
      <c r="A56" t="s">
        <v>55</v>
      </c>
      <c r="B56" t="s">
        <v>291</v>
      </c>
      <c r="C56" t="s">
        <v>1900</v>
      </c>
      <c r="D56" t="s">
        <v>20</v>
      </c>
      <c r="E56" t="s">
        <v>1817</v>
      </c>
      <c r="F56" s="2">
        <v>9.239E-2</v>
      </c>
      <c r="G56" t="s">
        <v>1774</v>
      </c>
      <c r="H56" s="3">
        <v>45717</v>
      </c>
      <c r="I56" s="3">
        <v>45808</v>
      </c>
      <c r="J56" s="4" t="str">
        <f t="shared" si="0"/>
        <v>N/A</v>
      </c>
      <c r="M56" s="3"/>
      <c r="N56" s="3"/>
      <c r="O56" s="9" t="s">
        <v>1901</v>
      </c>
      <c r="R56" s="9" t="s">
        <v>1902</v>
      </c>
      <c r="S56" t="s">
        <v>1778</v>
      </c>
    </row>
    <row r="57" spans="1:19">
      <c r="A57" t="s">
        <v>55</v>
      </c>
      <c r="B57" t="s">
        <v>1040</v>
      </c>
      <c r="C57" t="s">
        <v>1903</v>
      </c>
      <c r="D57" t="s">
        <v>20</v>
      </c>
      <c r="E57" t="s">
        <v>1230</v>
      </c>
      <c r="F57" s="2">
        <v>0.10481</v>
      </c>
      <c r="G57" t="s">
        <v>1774</v>
      </c>
      <c r="H57" s="3">
        <v>45627</v>
      </c>
      <c r="I57" s="3">
        <v>45808</v>
      </c>
      <c r="J57" s="4" t="str">
        <f t="shared" si="0"/>
        <v>N/A</v>
      </c>
      <c r="M57" s="3"/>
      <c r="N57" s="3"/>
      <c r="O57" s="9" t="s">
        <v>1899</v>
      </c>
      <c r="Q57" s="9" t="s">
        <v>1895</v>
      </c>
      <c r="R57" s="9" t="s">
        <v>1895</v>
      </c>
      <c r="S57" t="s">
        <v>1778</v>
      </c>
    </row>
    <row r="58" spans="1:19">
      <c r="A58" t="s">
        <v>55</v>
      </c>
      <c r="B58" t="s">
        <v>307</v>
      </c>
      <c r="C58" t="s">
        <v>1903</v>
      </c>
      <c r="D58" t="s">
        <v>20</v>
      </c>
      <c r="E58" t="s">
        <v>1230</v>
      </c>
      <c r="F58" s="2">
        <v>0.10481</v>
      </c>
      <c r="G58" t="s">
        <v>1774</v>
      </c>
      <c r="H58" s="3">
        <v>45627</v>
      </c>
      <c r="I58" s="3">
        <v>45808</v>
      </c>
      <c r="J58" s="4" t="str">
        <f t="shared" si="0"/>
        <v>N/A</v>
      </c>
      <c r="M58" s="3"/>
      <c r="N58" s="3"/>
      <c r="O58" s="9" t="s">
        <v>1899</v>
      </c>
      <c r="Q58" s="9" t="s">
        <v>1895</v>
      </c>
      <c r="R58" s="9" t="s">
        <v>1895</v>
      </c>
      <c r="S58" t="s">
        <v>1778</v>
      </c>
    </row>
    <row r="59" spans="1:19">
      <c r="A59" t="s">
        <v>55</v>
      </c>
      <c r="B59" t="s">
        <v>318</v>
      </c>
      <c r="C59" t="s">
        <v>1904</v>
      </c>
      <c r="D59" t="s">
        <v>20</v>
      </c>
      <c r="E59" t="s">
        <v>1230</v>
      </c>
      <c r="F59" s="2">
        <v>0.11166</v>
      </c>
      <c r="G59" t="s">
        <v>1774</v>
      </c>
      <c r="H59" s="3">
        <v>45627</v>
      </c>
      <c r="I59" s="3">
        <v>45808</v>
      </c>
      <c r="J59" s="4" t="str">
        <f t="shared" si="0"/>
        <v>N/A</v>
      </c>
      <c r="M59" s="3"/>
      <c r="N59" s="3"/>
      <c r="O59" s="9" t="s">
        <v>1905</v>
      </c>
      <c r="Q59" s="9" t="s">
        <v>1895</v>
      </c>
      <c r="R59" s="9" t="s">
        <v>1895</v>
      </c>
      <c r="S59" t="s">
        <v>1778</v>
      </c>
    </row>
    <row r="60" spans="1:19">
      <c r="A60" t="s">
        <v>55</v>
      </c>
      <c r="B60" t="s">
        <v>329</v>
      </c>
      <c r="C60" t="s">
        <v>1355</v>
      </c>
      <c r="D60" t="s">
        <v>20</v>
      </c>
      <c r="E60" t="s">
        <v>1230</v>
      </c>
      <c r="F60" s="2">
        <v>0.10771</v>
      </c>
      <c r="G60" t="s">
        <v>1774</v>
      </c>
      <c r="H60" s="3">
        <v>45627</v>
      </c>
      <c r="I60" s="3">
        <v>45808</v>
      </c>
      <c r="J60" s="4" t="str">
        <f t="shared" si="0"/>
        <v>N/A</v>
      </c>
      <c r="M60" s="3"/>
      <c r="N60" s="3"/>
      <c r="O60" s="9" t="s">
        <v>1906</v>
      </c>
      <c r="P60" s="9" t="s">
        <v>1906</v>
      </c>
      <c r="Q60" s="9"/>
      <c r="R60" s="9" t="s">
        <v>1907</v>
      </c>
      <c r="S60" t="s">
        <v>1778</v>
      </c>
    </row>
    <row r="61" spans="1:19">
      <c r="A61" t="s">
        <v>55</v>
      </c>
      <c r="B61" t="s">
        <v>329</v>
      </c>
      <c r="C61" t="s">
        <v>1355</v>
      </c>
      <c r="D61" t="s">
        <v>20</v>
      </c>
      <c r="E61" t="s">
        <v>1817</v>
      </c>
      <c r="F61" s="2">
        <v>0.10446</v>
      </c>
      <c r="G61" t="s">
        <v>1774</v>
      </c>
      <c r="H61" s="3">
        <v>45627</v>
      </c>
      <c r="I61" s="3">
        <v>45808</v>
      </c>
      <c r="J61" s="4" t="str">
        <f t="shared" si="0"/>
        <v>N/A</v>
      </c>
      <c r="M61" s="3"/>
      <c r="N61" s="3"/>
      <c r="O61" s="9" t="s">
        <v>1906</v>
      </c>
      <c r="P61" s="9" t="s">
        <v>1906</v>
      </c>
      <c r="Q61" s="9"/>
      <c r="R61" s="9" t="s">
        <v>1907</v>
      </c>
      <c r="S61" t="s">
        <v>1778</v>
      </c>
    </row>
    <row r="62" spans="1:19">
      <c r="A62" t="s">
        <v>1908</v>
      </c>
      <c r="B62" t="s">
        <v>1909</v>
      </c>
      <c r="C62" t="s">
        <v>1910</v>
      </c>
      <c r="D62" t="s">
        <v>20</v>
      </c>
      <c r="E62" t="s">
        <v>1230</v>
      </c>
      <c r="F62" s="2">
        <v>0.16386999999999999</v>
      </c>
      <c r="G62" t="s">
        <v>1774</v>
      </c>
      <c r="H62" s="3">
        <v>45566</v>
      </c>
      <c r="I62" s="3">
        <v>45777</v>
      </c>
      <c r="J62" s="4">
        <f t="shared" si="0"/>
        <v>-0.38561054494416297</v>
      </c>
      <c r="K62" s="2">
        <v>0.10068000000000001</v>
      </c>
      <c r="L62" s="3" t="s">
        <v>1774</v>
      </c>
      <c r="M62" s="3">
        <v>45748</v>
      </c>
      <c r="N62" s="3">
        <v>45930</v>
      </c>
      <c r="O62" s="9" t="s">
        <v>1911</v>
      </c>
      <c r="S62" t="s">
        <v>1778</v>
      </c>
    </row>
    <row r="69" ht="12" customHeight="1"/>
    <row r="70" hidden="1"/>
    <row r="71" hidden="1"/>
    <row r="72" hidden="1"/>
    <row r="73" hidden="1"/>
    <row r="74" hidden="1"/>
    <row r="75" hidden="1"/>
    <row r="76" hidden="1"/>
    <row r="77" hidden="1"/>
    <row r="80" ht="0.75" customHeight="1"/>
  </sheetData>
  <autoFilter ref="A1:S66" xr:uid="{00000000-0009-0000-0000-000002000000}">
    <sortState xmlns:xlrd2="http://schemas.microsoft.com/office/spreadsheetml/2017/richdata2" ref="A2:S66">
      <sortCondition ref="A2:A66"/>
    </sortState>
  </autoFilter>
  <hyperlinks>
    <hyperlink ref="O2" r:id="rId1" display="https://www.eversource.com/content/ct-c/residential/my-account/billing-payments/about-your-bill/rates-tariffs/electric-supply-rates" xr:uid="{0266372D-E04C-4820-8C5A-F036A07A138C}"/>
    <hyperlink ref="O4" r:id="rId2" display="https://www.pepco.com/MyAccount/MyService/Pages/DC/PricetoCompare.aspx" xr:uid="{5577D5FA-0BD6-4DC0-A61A-DC177E96E077}"/>
    <hyperlink ref="P9" r:id="rId3" display="https://www.nationalgridus.com/MA-Home/Rates/Supply-Costs" xr:uid="{11DD93A2-EE35-4CE1-8C3B-2CD93441F780}"/>
    <hyperlink ref="O13" r:id="rId4" display="https://www.eversource.com/content/wma/residential/my-account/billing-payments/about-your-bill/rates-tariffs/electric-supply-rates" xr:uid="{0EDA1A78-F633-4277-9939-5FCED2A68D51}"/>
    <hyperlink ref="O22" r:id="rId5" location="navbar-rates-and-tariffs-residential" display="https://new-hampshire.libertyutilities.com/acworth/residential/rates-and-tariffs/electrical.html - navbar-rates-and-tariffs-residential" xr:uid="{8519C018-F0A1-4028-AA7C-1219672A8609}"/>
    <hyperlink ref="O23" r:id="rId6" display="https://www.nhec.com/rates-tariffs/schedule-of-fees-charges-rates/" xr:uid="{7F5ABD06-D037-4857-BD3E-7192EFFEA6AD}"/>
    <hyperlink ref="O24" r:id="rId7" display="https://www.eversource.com/content/nh/residential/my-account/billing-payments/about-your-bill/rates-tariffs/electric-supply-rates" xr:uid="{250FE5BE-670E-4456-8A90-0EA98A697F8D}"/>
    <hyperlink ref="O27" r:id="rId8" display="https://www.firstenergycorp.com/customer_choice/new_jersey/price_to_compare.html" xr:uid="{CCA88AFC-11A0-4A8D-8EF6-62AD93E9D5B6}"/>
    <hyperlink ref="O28" r:id="rId9" display="https://nj.pseg.com/aboutpseg/regulatorypage/pricetocompare" xr:uid="{45ADA125-9227-4643-92EB-C16CF3795473}"/>
    <hyperlink ref="O29" r:id="rId10" display="https://nj.pseg.com/aboutpseg/regulatorypage/pricetocompare" xr:uid="{4F9CF4DA-3895-44C0-AA3E-BCE32C3298B8}"/>
    <hyperlink ref="O43" r:id="rId11" display="https://energychoice.ohio.gov/ApplesToApplesComparision.aspx?Category=Electric&amp;TerritoryId=9&amp;RateCode=1" xr:uid="{8C8E1613-4831-4283-92BE-28DD625E0A77}"/>
    <hyperlink ref="O44" r:id="rId12" display="https://energychoice.ohio.gov/ApplesToApplesComparision.aspx?Category=Electric&amp;TerritoryId=4&amp;RateCode=1" xr:uid="{B722CFBA-482E-4C67-B7A1-40C46D209F21}"/>
    <hyperlink ref="O41" r:id="rId13" display="https://energychoice.ohio.gov/ApplesToApplesComparision.aspx?Category=Electric&amp;TerritoryId=2&amp;RateCode=1" xr:uid="{EA0059A5-D6C9-4F16-8D38-4BC254B98859}"/>
    <hyperlink ref="O39" r:id="rId14" display="https://energychoice.ohio.gov/ApplesToApplesComparision.aspx?Category=Electric&amp;TerritoryId=6&amp;RateCode=1" xr:uid="{49D03FB1-C240-43AE-BEF4-CFCDD71C554E}"/>
    <hyperlink ref="O52" r:id="rId15" display="https://www.duquesnelight.com/service-reliability/service-map/rates/residential-rates" xr:uid="{B4ED2D27-71A8-4759-9CB1-1B5DF4EE424B}"/>
    <hyperlink ref="O30" r:id="rId16" display="https://www.oru.com/-/media/files/oru/documents/saveenergyandmoney/shop-for-energy-money/how-to-choose-your-energy-service-company-esco/recopricetocomparenj.pdf?la=en" xr:uid="{16DA45A6-B167-4A3B-8817-6920153C9D33}"/>
    <hyperlink ref="P30" r:id="rId17" display="https://www.oru.com/en/save-money/shop-for-energy-suppliers/how-to-choose-your-energy-service-company-esco" xr:uid="{D48BB687-2E50-40D8-AB44-5E5A32E07EDC}"/>
    <hyperlink ref="O21" r:id="rId18" display="https://www.maine.gov/mpuc/regulated-utilities/electricity/standard-offer-rates/cmp" xr:uid="{479FAC48-9923-41DA-84EB-17F2FCEA4E3E}"/>
    <hyperlink ref="O20" r:id="rId19" display="https://www.maine.gov/mpuc/regulated-utilities/electricity/standard-offer-rates/bhd" xr:uid="{17349AC7-D30F-4744-8ED0-83F9E2032049}"/>
    <hyperlink ref="P21" r:id="rId20" display="https://www.maine.gov/mpuc/regulated-utilities/electricity/delivery-rates" xr:uid="{D7FFDE06-AE98-48F1-80CF-994300AEE5FD}"/>
    <hyperlink ref="P20" r:id="rId21" display="https://www.maine.gov/mpuc/regulated-utilities/electricity/delivery-rates" xr:uid="{5BF89E51-41E2-4F40-8254-597C2DCEE48B}"/>
    <hyperlink ref="P60" r:id="rId22" display="https://www.pplelectric.com/utility/about-us/for-generation-suppliers/general-supplier-reference-information/price-to-compare-and-shopping" xr:uid="{0BB984DD-867B-4067-83D2-689F2BF150DC}"/>
    <hyperlink ref="P61" r:id="rId23" display="https://www.pplelectric.com/utility/about-us/for-generation-suppliers/general-supplier-reference-information/price-to-compare-and-shopping" xr:uid="{9761D9F8-DC1B-45B4-A44A-55B37614F248}"/>
    <hyperlink ref="O18" r:id="rId24" display="https://www.smeco.coop/customer-choice/standard-offer-service" xr:uid="{03AAF873-05F9-4188-98E6-8615CF31D0D0}"/>
    <hyperlink ref="O9" r:id="rId25" display="https://www.nationalgridus.com/media/pdfs/billing-payments/electric-rates/ma/resitable.pdf" xr:uid="{F999BF67-DFB8-4342-A8CC-8C6EBF0F79BD}"/>
    <hyperlink ref="O49" r:id="rId26" display="https://energychoice.ohio.gov/ApplesToApplesComparision.aspx?Category=Electric&amp;TerritoryId=2&amp;RateCode=1" xr:uid="{70E1EBF0-D35A-43F6-BEA4-C2B6454CB418}"/>
    <hyperlink ref="P22" r:id="rId27" display="https://www.puc.nh.gov/ceps/shop.aspx" xr:uid="{6666F34C-FBEF-4539-949A-9B96CF9C0EF4}"/>
    <hyperlink ref="P23" r:id="rId28" display="https://www.puc.nh.gov/ceps/shop.aspx" xr:uid="{605ACCA0-BA4B-4DBC-AC91-D1F65B8E1785}"/>
    <hyperlink ref="P24" r:id="rId29" display="https://www.puc.nh.gov/ceps/shop.aspx" xr:uid="{40C365C1-F408-4584-850B-328CEC1093F0}"/>
    <hyperlink ref="P25" r:id="rId30" display="https://www.puc.nh.gov/ceps/shop.aspx" xr:uid="{14804E1F-E5B9-4527-A28F-52595C285AE3}"/>
    <hyperlink ref="O25" r:id="rId31" display="https://unitil.com/electric-gas-service/pricing-rates/rates" xr:uid="{5810173E-98A4-416E-9352-1EEDB401C5A4}"/>
    <hyperlink ref="P28" r:id="rId32" display="https://nj.pseg.com/aboutpseg/regulatorypage/electrictariffs" xr:uid="{D707C7E0-77E2-491B-9A0B-DEC521D5ED2D}"/>
    <hyperlink ref="P29" r:id="rId33" display="https://nj.pseg.com/aboutpseg/regulatorypage/electrictariffs" xr:uid="{F9180B91-6904-4AB6-821C-FF08B83478F8}"/>
    <hyperlink ref="O61" r:id="rId34" display="https://www.pplelectric.com/utility/about-us/for-generation-suppliers/general-supplier-reference-information/price-to-compare-and-shopping" xr:uid="{3044322F-7F89-405F-82DF-49454016A4FA}"/>
    <hyperlink ref="O60" r:id="rId35" display="https://www.pplelectric.com/utility/about-us/for-generation-suppliers/general-supplier-reference-information/price-to-compare-and-shopping" xr:uid="{DA246195-7739-402C-8FCE-F8656E525D1F}"/>
    <hyperlink ref="P16" r:id="rId36" display="https://www.delmarva.com/MyAccount/MyService/Pages/DE/PricetoCompare.aspx" xr:uid="{49BB1EB9-D33A-4EA0-9C50-8B1788783D91}"/>
    <hyperlink ref="O8" r:id="rId37" display="https://unitil.com/electric-gas-service/pricing-rates/rates" xr:uid="{D83E1A0F-B32A-478A-AC71-8FA020FC8718}"/>
    <hyperlink ref="P12" r:id="rId38" display="https://www.nationalgridus.com/MA-Home/Rates/Supply-Costs" xr:uid="{BE9011BE-CE3F-47AD-8E15-4CDBA762D148}"/>
    <hyperlink ref="O12" r:id="rId39" display="https://www.nationalgridus.com/media/pdfs/billing-payments/electric-rates/ma/resitable.pdf" xr:uid="{8D20A128-8471-4BAD-8CD0-63C581AA7937}"/>
    <hyperlink ref="O7" r:id="rId40" display="https://www.eversource.com/content/ema-c/residential/my-account/billing-payments/about-your-bill/rates-tariffs/electric-supply-rates" xr:uid="{7034EFE3-ECD2-4055-B1CE-98E785686287}"/>
    <hyperlink ref="O38" r:id="rId41" display="https://energychoice.ohio.gov/ApplesToApplesComparision.aspx?Category=Electric&amp;TerritoryId=2&amp;RateCode=1" xr:uid="{D96669C3-E7BA-4D02-ABFD-ABF8C5519E2C}"/>
    <hyperlink ref="O37" r:id="rId42" display="https://energychoice.ohio.gov/ApplesToApplesComparision.aspx?Category=Electric&amp;TerritoryId=2&amp;RateCode=1" xr:uid="{A744B88C-9911-4A5B-B7B6-CC3A64008B4F}"/>
    <hyperlink ref="O45" r:id="rId43" display="https://energychoice.ohio.gov/ApplesToApplesComparision.aspx?Category=Electric&amp;TerritoryId=4&amp;RateCode=1" xr:uid="{1F6BA66C-9C5E-4F97-B871-63281A787540}"/>
    <hyperlink ref="O53" r:id="rId44" display="https://www.duquesnelight.com/service-reliability/service-map/rates/residential-rates" xr:uid="{E3513CD1-CE32-49C7-A4CB-57266263C594}"/>
    <hyperlink ref="O46" r:id="rId45" display="https://energychoice.ohio.gov/ApplesToApplesComparision.aspx?Category=Electric&amp;TerritoryId=6&amp;RateCode=1" xr:uid="{B0FDCCB2-237D-41C2-9ECD-4BC1450388D6}"/>
    <hyperlink ref="P6" r:id="rId46" display="https://www.pluginillinois.org/fixedratebreakdowncomed.aspx" xr:uid="{618C9FA9-B994-48B4-B28C-2B867B9AE75E}"/>
    <hyperlink ref="O6" r:id="rId47" display="https://plugin.illinois.gov/understanding-the-price-to-compare/price-to-compare-comed.html" xr:uid="{3D3C9CB5-B6DE-4334-9DE8-F4EDEC5B14A1}"/>
    <hyperlink ref="O19" r:id="rId48" display="https://www.firstenergycorp.com/customer_choice/maryland.html" xr:uid="{8AEC44CE-93AB-4F57-9495-F4F893896EE1}"/>
    <hyperlink ref="O51" r:id="rId49" display="https://www.firstenergycorp.com/customer_choice/pennsylvania/west_penn_power.html" xr:uid="{12C14B83-6929-471E-8F1E-7D42F30BBD03}"/>
    <hyperlink ref="O59" r:id="rId50" display="https://www.firstenergycorp.com/customer_choice/pennsylvania/penn_power.html" xr:uid="{95F5C9AB-EEC4-4760-AEF5-3B0996FC4FA4}"/>
    <hyperlink ref="Q43" r:id="rId51" display="http://www.energychoicematters.com/stories/20230417d.html" xr:uid="{5FC74111-B434-4EC4-977B-7D2213D29E75}"/>
    <hyperlink ref="Q48" r:id="rId52" display="http://www.energychoicematters.com/stories/20230413e.html" xr:uid="{34A96A3A-3FB7-409C-84D2-DB7F9C56BA18}"/>
    <hyperlink ref="Q50" r:id="rId53" display="http://www.energychoicematters.com/stories/20230413e.html" xr:uid="{30341CF2-86B5-45AF-9475-0B9C34732143}"/>
    <hyperlink ref="Q44" r:id="rId54" display="http://www.energychoicematters.com/stories/20230421a.html" xr:uid="{EA5125EE-C591-4F9F-BE28-69F106BD0ED8}"/>
    <hyperlink ref="Q45" r:id="rId55" display="http://www.energychoicematters.com/stories/20230421a.html" xr:uid="{0099E8C5-3232-4825-AD6D-41F84D612E75}"/>
    <hyperlink ref="Q38" r:id="rId56" display="http://www.energychoicematters.com/stories/20230427b.html" xr:uid="{42C1F38A-0A1C-40B5-8861-8A5CB7C64AAA}"/>
    <hyperlink ref="Q37" r:id="rId57" display="http://www.energychoicematters.com/stories/20230427b.html" xr:uid="{F5764178-9C0F-4B4A-BC73-45306B530B0D}"/>
    <hyperlink ref="Q49" r:id="rId58" display="http://www.energychoicematters.com/stories/20230427b.html" xr:uid="{46E48001-92FB-45A8-AB1C-3B735F2886CC}"/>
    <hyperlink ref="Q14" r:id="rId59" display="http://www.energychoicematters.com/stories/20230501c.html" xr:uid="{5823CA84-779D-47BA-A975-8C55C4917C13}"/>
    <hyperlink ref="R16" r:id="rId60" display="http://www.energychoicematters.com/stories/20230503e.html" xr:uid="{70241E57-A2FE-4621-B47B-19C562CEE3A7}"/>
    <hyperlink ref="R17" r:id="rId61" display="http://www.energychoicematters.com/stories/20230503e.html" xr:uid="{5D150B99-EB55-4BD1-8CD0-2E4C4A7C43C8}"/>
    <hyperlink ref="R19" r:id="rId62" display="http://www.energychoicematters.com/stories/20230418b.html" xr:uid="{487774A9-818D-444B-AA3B-404ED996EF4A}"/>
    <hyperlink ref="O3" r:id="rId63" display="https://www.uinet.com/account/understandyourbill/pricing" xr:uid="{8EB10148-48AE-4FE5-9E78-C54C721D452F}"/>
    <hyperlink ref="P3" r:id="rId64" xr:uid="{514D198E-BF68-4F0E-8484-59F2040455DC}"/>
    <hyperlink ref="O5" r:id="rId65" display="https://www.delmarva.com/my-account/my-service/customer-choice-de/price-to-compare-residential" xr:uid="{25DAECCF-6F21-4542-986D-14182664583D}"/>
    <hyperlink ref="O14" r:id="rId66" display="https://www.bge.com/my-account/my-service/customer-choice/electric-price-comparison" xr:uid="{28BDC07D-CE08-4015-9287-92AB7D8E7777}"/>
    <hyperlink ref="O15" r:id="rId67" display="https://www.bge.com/my-account/my-service/customer-choice/electric-price-comparison" xr:uid="{8DC4A274-CEE9-4E06-897B-4E6586EFF2B5}"/>
    <hyperlink ref="O16" r:id="rId68" display="https://www.delmarva.com/my-account/my-service/customer-choice-md/price-to-compare" xr:uid="{D204B699-7A4A-4CB7-8152-BF1D78AA34C4}"/>
    <hyperlink ref="O17" r:id="rId69" display="https://www.pepco.com/my-account/my-service/customer-choice-md/price-to-compare" xr:uid="{CE244332-E8F8-4CC3-A45A-EB321465A31A}"/>
    <hyperlink ref="O26" r:id="rId70" display="https://www.atlanticcityelectric.com/my-account/my-service/customer-choice/price-to-compare-residential" xr:uid="{05BE9703-D59B-47E2-B1FD-08FE66CCF44B}"/>
    <hyperlink ref="O55" r:id="rId71" display="https://www.peco.com/my-account/my-service/customer-choice/electric-price-to-compare" xr:uid="{99F50F65-F110-483F-A986-632C29527433}"/>
    <hyperlink ref="O56" r:id="rId72" display="https://www.peco.com/my-account/my-service/customer-choice/electric-price-to-compare" xr:uid="{4E49C03F-40C6-4D35-B2CD-107F30C3BB3C}"/>
    <hyperlink ref="R9" r:id="rId73" display="http://www.energychoicematters.com/stories/20231003a.html" xr:uid="{57D9D4A3-FA22-45D3-AD78-209D2C78A049}"/>
    <hyperlink ref="R12" r:id="rId74" display="http://www.energychoicematters.com/stories/20231003a.html" xr:uid="{4B3B2E39-9C50-4C67-A9DC-A96999CFB835}"/>
    <hyperlink ref="R52" r:id="rId75" display="http://www.energychoicematters.com/stories/20231002f.html" xr:uid="{FCD790CA-46FF-4086-9EDF-DD53C8DDDCC3}"/>
    <hyperlink ref="R53" r:id="rId76" display="http://www.energychoicematters.com/stories/20231002f.html" xr:uid="{2A9E349A-2219-4A42-89A5-D4260F546C58}"/>
    <hyperlink ref="R13" r:id="rId77" display="http://www.energychoicematters.com/stories/20231113a.html" xr:uid="{ABF2A5B0-1A16-4EB2-AFE9-22B68ECC2EF9}"/>
    <hyperlink ref="Q47" r:id="rId78" display="http://www.energychoicematters.com/stories/20230413e.html" xr:uid="{52161AC8-D125-4735-9916-A1BEC7F0729D}"/>
    <hyperlink ref="O42" r:id="rId79" display="https://energychoice.ohio.gov/ApplesToApplesComparision.aspx?Category=Electric&amp;TerritoryId=9&amp;RateCode=1" xr:uid="{B4C1BA23-B918-40BB-98BB-5C112DC40210}"/>
    <hyperlink ref="Q42" r:id="rId80" display="http://www.energychoicematters.com/stories/20230417d.html" xr:uid="{F3415BBF-D740-42A3-93F2-7192735D7F61}"/>
    <hyperlink ref="O40" r:id="rId81" display="https://energychoice.ohio.gov/ApplesToApplesComparision.aspx?Category=Electric&amp;TerritoryId=6&amp;RateCode=1" xr:uid="{18B4CCA1-79B9-477E-8D32-1A0D0DE5533F}"/>
    <hyperlink ref="R25" r:id="rId82" display="http://www.energychoicematters.com/stories/20231208a.html" xr:uid="{906D4016-6A47-4343-8423-027B97D6C27C}"/>
    <hyperlink ref="O57" r:id="rId83" display="https://www.firstenergycorp.com/customer_choice/pennsylvania/met-ed_penelec.html" xr:uid="{DA93899E-2F93-4818-A078-5E0FC77E79E2}"/>
    <hyperlink ref="O58" r:id="rId84" display="https://www.firstenergycorp.com/customer_choice/pennsylvania/met-ed_penelec.html" xr:uid="{3DB72C0A-F0CB-4ED7-B374-70BC0219B676}"/>
    <hyperlink ref="O54" r:id="rId85" display="https://www.firstenergycorp.com/customer_choice/pennsylvania/met-ed_penelec.html" xr:uid="{71B3D36A-DAF5-4420-A4AD-DD639FEC5862}"/>
    <hyperlink ref="Q54" r:id="rId86" display="http://www.energychoicematters.com/stories/20240422a.html" xr:uid="{6445C52E-421D-44B2-BE4C-39583152E322}"/>
    <hyperlink ref="R54" r:id="rId87" display="http://www.energychoicematters.com/stories/20240422a.html" xr:uid="{78998660-1B9A-4048-9B5C-ADFFC99DB53A}"/>
    <hyperlink ref="Q58" r:id="rId88" display="http://www.energychoicematters.com/stories/20240422a.html" xr:uid="{DED23D76-C351-4911-8F23-92A85F8190C0}"/>
    <hyperlink ref="R58" r:id="rId89" display="http://www.energychoicematters.com/stories/20240422a.html" xr:uid="{06CC2282-0AC6-4CEC-A707-865EDDCB1C23}"/>
    <hyperlink ref="Q57" r:id="rId90" display="http://www.energychoicematters.com/stories/20240422a.html" xr:uid="{412B9E50-FA10-405C-AB64-6A80D4EDC271}"/>
    <hyperlink ref="R57" r:id="rId91" display="http://www.energychoicematters.com/stories/20240422a.html" xr:uid="{60FCD965-238B-4DBB-AAF8-479EAED43504}"/>
    <hyperlink ref="R59" r:id="rId92" display="http://www.energychoicematters.com/stories/20240422a.html" xr:uid="{572CF8E7-2C75-41F2-B3ED-5F20E5E9BD94}"/>
    <hyperlink ref="Q59" r:id="rId93" display="http://www.energychoicematters.com/stories/20240422a.html" xr:uid="{4073CD7B-55C5-4DDF-AD1D-C32F799481CA}"/>
    <hyperlink ref="Q51" r:id="rId94" display="http://www.energychoicematters.com/stories/20240422a.html" xr:uid="{ED36863F-5FBF-4AE1-8BA6-88143D6EBDE7}"/>
    <hyperlink ref="R51" r:id="rId95" display="http://www.energychoicematters.com/stories/20240422a.html" xr:uid="{DC5522D9-F6EF-45FC-AF3C-5F79969B8DAA}"/>
    <hyperlink ref="R60" r:id="rId96" display="http://www.energychoicematters.com/stories/20240430e.html" xr:uid="{0D0FA909-E5BD-414E-B7DC-93C338821249}"/>
    <hyperlink ref="R61" r:id="rId97" display="http://www.energychoicematters.com/stories/20240430e.html" xr:uid="{916AC523-59B2-418C-AB66-70BDC0F17A1E}"/>
    <hyperlink ref="R6" r:id="rId98" display="http://www.energychoicematters.com/stories/20240520a.html" xr:uid="{26169CAC-661B-4A95-8230-148F9D91FB68}"/>
    <hyperlink ref="R8" r:id="rId99" display="http://www.energychoicematters.com/stories/20240611a.html" xr:uid="{E96F96E7-DC83-4E6A-B31E-986B10BEF179}"/>
    <hyperlink ref="Q9" r:id="rId100" display="http://www.energychoicematters.com/stories/20240618a.html" xr:uid="{1D4A27BE-445D-4EDF-A837-B6E865A31B88}"/>
    <hyperlink ref="Q12" r:id="rId101" display="http://www.energychoicematters.com/stories/20240618a.html" xr:uid="{AF70B8EE-81AE-4931-998E-276A8CA8D0C9}"/>
    <hyperlink ref="O47" r:id="rId102" display="https://energychoice.ohio.gov/ApplesToApplesComparision.aspx?Category=Electric&amp;TerritoryId=7&amp;RateCode=1" xr:uid="{16B6E639-18F5-4DF2-8DF7-3B6471BB6E1B}"/>
    <hyperlink ref="O48" r:id="rId103" display="https://energychoice.ohio.gov/ApplesToApplesComparision.aspx?Category=Electric&amp;TerritoryId=7&amp;RateCode=1" xr:uid="{BB5EB517-52F8-4AAC-B9E3-B0325BCE8468}"/>
    <hyperlink ref="O50" r:id="rId104" display="https://energychoice.ohio.gov/ApplesToApplesComparision.aspx?Category=Electric&amp;TerritoryId=3&amp;RateCode=1" xr:uid="{7887E243-D853-49C8-AB74-59FE3299DA60}"/>
    <hyperlink ref="R7" r:id="rId105" display="http://www.energychoicematters.com/stories/20241115b.html" xr:uid="{7A07EA98-1862-4E12-93E9-3C714535AC69}"/>
    <hyperlink ref="R55" r:id="rId106" display="http://www.energychoicematters.com/stories/20241115ab.html" xr:uid="{7827ABE4-53E5-41B4-B89C-95C434D96C1B}"/>
    <hyperlink ref="R56" r:id="rId107" display="http://www.energychoicematters.com/stories/20241115ab.html" xr:uid="{9E581E95-F9AC-49F4-AEDF-189C3F6C7668}"/>
    <hyperlink ref="R2" r:id="rId108" display="http://www.energychoicematters.com/stories/20241115aa.html" xr:uid="{626204FC-6376-4193-98AA-C83BB90BADEF}"/>
    <hyperlink ref="R3" r:id="rId109" display="http://www.energychoicematters.com/stories/20241118a.html" xr:uid="{2D80FFCA-C71A-49BF-A476-D438F7B6186A}"/>
    <hyperlink ref="R20" r:id="rId110" display="http://www.energychoicematters.com/stories/20241120d.html" xr:uid="{87AE2B0A-C36F-4ABA-87DC-8869F75C3E3D}"/>
    <hyperlink ref="R21" r:id="rId111" display="http://www.energychoicematters.com/stories/20241120d.html" xr:uid="{87B0FF04-72BF-4D42-A412-F167E9E1658C}"/>
    <hyperlink ref="R24" r:id="rId112" display="http://www.energychoicematters.com/stories/20241213a.html" xr:uid="{E8D8556A-4E42-4BA5-819E-C83B4526F440}"/>
    <hyperlink ref="O62" r:id="rId113" display="https://ripuc.ri.gov/utility-information/electric/national-grid-last-resort-service" xr:uid="{8AE070B7-6ADB-4278-A1DE-A57B61AA4ABF}"/>
    <hyperlink ref="O10" r:id="rId114" display="https://www.masspowerchoice.com/nantucket" xr:uid="{6C17DD88-C5D5-462B-BCEE-D10C381E89A1}"/>
    <hyperlink ref="O11" r:id="rId115" display="https://www.masspowerchoice.com/nantucket" xr:uid="{F6583B99-0CE3-44F1-9136-E485F84412EC}"/>
  </hyperlinks>
  <pageMargins left="0.7" right="0.7" top="0.75" bottom="0.75" header="0.3" footer="0.3"/>
  <pageSetup orientation="portrait" horizontalDpi="4294967292" r:id="rId1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zoomScale="85" zoomScaleNormal="85" workbookViewId="0"/>
  </sheetViews>
  <sheetFormatPr defaultRowHeight="15"/>
  <cols>
    <col min="2" max="2" width="11.42578125" bestFit="1" customWidth="1"/>
    <col min="3" max="3" width="47.7109375" bestFit="1" customWidth="1"/>
    <col min="4" max="4" width="13.5703125" bestFit="1" customWidth="1"/>
    <col min="5" max="5" width="16.28515625" bestFit="1" customWidth="1"/>
    <col min="6" max="6" width="9.7109375" style="7" bestFit="1" customWidth="1"/>
    <col min="7" max="7" width="8" bestFit="1" customWidth="1"/>
    <col min="8" max="8" width="12.85546875" bestFit="1" customWidth="1"/>
    <col min="9" max="9" width="12" customWidth="1"/>
    <col min="10" max="10" width="15.28515625" bestFit="1" customWidth="1"/>
    <col min="11" max="11" width="11.42578125" style="7" bestFit="1" customWidth="1"/>
    <col min="12" max="12" width="9.85546875" bestFit="1" customWidth="1"/>
    <col min="13" max="13" width="15.140625" bestFit="1" customWidth="1"/>
    <col min="14" max="14" width="16.7109375" customWidth="1"/>
    <col min="15" max="15" width="10.85546875" customWidth="1"/>
    <col min="16" max="16" width="18" customWidth="1"/>
    <col min="17" max="17" width="9.42578125" customWidth="1"/>
    <col min="18" max="18" width="35.140625" bestFit="1" customWidth="1"/>
  </cols>
  <sheetData>
    <row r="1" spans="1:22">
      <c r="A1" t="s">
        <v>1759</v>
      </c>
      <c r="B1" t="s">
        <v>1760</v>
      </c>
      <c r="C1" t="s">
        <v>1761</v>
      </c>
      <c r="D1" t="s">
        <v>4</v>
      </c>
      <c r="E1" t="s">
        <v>1762</v>
      </c>
      <c r="F1" s="7" t="s">
        <v>9</v>
      </c>
      <c r="G1" t="s">
        <v>1763</v>
      </c>
      <c r="H1" t="s">
        <v>1164</v>
      </c>
      <c r="I1" t="s">
        <v>1165</v>
      </c>
      <c r="J1" t="s">
        <v>1764</v>
      </c>
      <c r="K1" s="7" t="s">
        <v>1765</v>
      </c>
      <c r="L1" t="s">
        <v>1763</v>
      </c>
      <c r="M1" t="s">
        <v>1766</v>
      </c>
      <c r="N1" t="s">
        <v>1767</v>
      </c>
      <c r="O1" t="s">
        <v>1768</v>
      </c>
      <c r="P1" t="s">
        <v>1769</v>
      </c>
      <c r="Q1" t="s">
        <v>1770</v>
      </c>
      <c r="R1" t="s">
        <v>1772</v>
      </c>
    </row>
    <row r="2" spans="1:22">
      <c r="A2" t="s">
        <v>887</v>
      </c>
      <c r="B2" t="s">
        <v>886</v>
      </c>
      <c r="C2" t="s">
        <v>1189</v>
      </c>
      <c r="D2" t="s">
        <v>1912</v>
      </c>
      <c r="E2" t="s">
        <v>1230</v>
      </c>
      <c r="F2" s="7">
        <v>0.34292</v>
      </c>
      <c r="G2" t="s">
        <v>53</v>
      </c>
      <c r="H2" s="3">
        <v>45717</v>
      </c>
      <c r="I2" s="3">
        <v>45747</v>
      </c>
      <c r="J2" s="4" t="str">
        <f t="shared" ref="J2:J47" si="0">IF(K2=0,"N/A",IFERROR(((K2-F2)/F2),"N/A"))</f>
        <v>N/A</v>
      </c>
      <c r="M2" s="3"/>
      <c r="N2" s="3"/>
      <c r="O2" s="9" t="s">
        <v>1913</v>
      </c>
      <c r="P2" s="9" t="s">
        <v>1914</v>
      </c>
      <c r="Q2" s="5" t="s">
        <v>1915</v>
      </c>
      <c r="R2" t="s">
        <v>1778</v>
      </c>
    </row>
    <row r="3" spans="1:22">
      <c r="A3" t="s">
        <v>887</v>
      </c>
      <c r="B3" t="s">
        <v>912</v>
      </c>
      <c r="C3" t="s">
        <v>1916</v>
      </c>
      <c r="D3" t="s">
        <v>1912</v>
      </c>
      <c r="E3" t="s">
        <v>1230</v>
      </c>
      <c r="F3" s="7">
        <v>0.43590000000000001</v>
      </c>
      <c r="G3" t="s">
        <v>53</v>
      </c>
      <c r="H3" s="3">
        <v>45717</v>
      </c>
      <c r="I3" s="3">
        <v>45747</v>
      </c>
      <c r="J3" s="4" t="str">
        <f t="shared" si="0"/>
        <v>N/A</v>
      </c>
      <c r="M3" s="3"/>
      <c r="N3" s="3"/>
      <c r="O3" s="9" t="s">
        <v>1917</v>
      </c>
      <c r="P3" s="9"/>
      <c r="Q3" s="5" t="s">
        <v>1918</v>
      </c>
      <c r="R3" t="s">
        <v>1778</v>
      </c>
    </row>
    <row r="4" spans="1:22">
      <c r="A4" t="s">
        <v>887</v>
      </c>
      <c r="B4" t="s">
        <v>925</v>
      </c>
      <c r="C4" t="s">
        <v>1919</v>
      </c>
      <c r="D4" t="s">
        <v>1912</v>
      </c>
      <c r="E4" t="s">
        <v>1230</v>
      </c>
      <c r="F4" s="7">
        <v>0.43474000000000002</v>
      </c>
      <c r="G4" t="s">
        <v>53</v>
      </c>
      <c r="H4" s="3">
        <v>45717</v>
      </c>
      <c r="I4" s="3">
        <v>45747</v>
      </c>
      <c r="J4" s="4" t="str">
        <f t="shared" si="0"/>
        <v>N/A</v>
      </c>
      <c r="M4" s="3"/>
      <c r="N4" s="9"/>
      <c r="O4" s="9" t="s">
        <v>1920</v>
      </c>
      <c r="P4" s="9" t="s">
        <v>1921</v>
      </c>
      <c r="Q4" s="5" t="s">
        <v>1915</v>
      </c>
      <c r="R4" t="s">
        <v>1922</v>
      </c>
    </row>
    <row r="5" spans="1:22">
      <c r="A5" t="s">
        <v>49</v>
      </c>
      <c r="B5" t="s">
        <v>63</v>
      </c>
      <c r="C5" t="s">
        <v>1923</v>
      </c>
      <c r="D5" t="s">
        <v>1912</v>
      </c>
      <c r="E5" t="s">
        <v>1230</v>
      </c>
      <c r="F5" s="7">
        <v>0.70779999999999998</v>
      </c>
      <c r="G5" t="s">
        <v>53</v>
      </c>
      <c r="H5" s="3">
        <v>45717</v>
      </c>
      <c r="I5" s="3">
        <v>45747</v>
      </c>
      <c r="J5" s="4" t="str">
        <f t="shared" si="0"/>
        <v>N/A</v>
      </c>
      <c r="M5" s="3"/>
      <c r="N5" s="3"/>
      <c r="O5" s="9" t="s">
        <v>1924</v>
      </c>
      <c r="R5" t="s">
        <v>1778</v>
      </c>
    </row>
    <row r="6" spans="1:22">
      <c r="A6" t="s">
        <v>437</v>
      </c>
      <c r="B6" t="s">
        <v>865</v>
      </c>
      <c r="C6" t="s">
        <v>1925</v>
      </c>
      <c r="D6" t="s">
        <v>1912</v>
      </c>
      <c r="E6" t="s">
        <v>1230</v>
      </c>
      <c r="F6" s="7">
        <v>0.38</v>
      </c>
      <c r="G6" t="s">
        <v>53</v>
      </c>
      <c r="H6" s="3">
        <v>45717</v>
      </c>
      <c r="I6" s="3">
        <v>45747</v>
      </c>
      <c r="J6" s="4" t="str">
        <f t="shared" si="0"/>
        <v>N/A</v>
      </c>
      <c r="M6" s="3"/>
      <c r="N6" s="3"/>
      <c r="O6" s="9" t="s">
        <v>1926</v>
      </c>
      <c r="P6" s="9" t="s">
        <v>1927</v>
      </c>
      <c r="R6" t="s">
        <v>1778</v>
      </c>
    </row>
    <row r="7" spans="1:22">
      <c r="A7" t="s">
        <v>437</v>
      </c>
      <c r="B7" t="s">
        <v>878</v>
      </c>
      <c r="C7" t="s">
        <v>1278</v>
      </c>
      <c r="D7" t="s">
        <v>1912</v>
      </c>
      <c r="E7" t="s">
        <v>1230</v>
      </c>
      <c r="F7" s="7">
        <v>0.56399999999999995</v>
      </c>
      <c r="G7" t="s">
        <v>53</v>
      </c>
      <c r="H7" s="3">
        <v>45717</v>
      </c>
      <c r="I7" s="3">
        <v>45747</v>
      </c>
      <c r="J7" s="4" t="str">
        <f t="shared" si="0"/>
        <v>N/A</v>
      </c>
      <c r="M7" s="3"/>
      <c r="N7" s="3"/>
      <c r="O7" s="9" t="s">
        <v>1928</v>
      </c>
      <c r="P7" s="9" t="s">
        <v>1927</v>
      </c>
      <c r="R7" t="s">
        <v>1778</v>
      </c>
    </row>
    <row r="8" spans="1:22">
      <c r="A8" t="s">
        <v>437</v>
      </c>
      <c r="B8" t="s">
        <v>908</v>
      </c>
      <c r="C8" t="s">
        <v>1929</v>
      </c>
      <c r="D8" t="s">
        <v>1912</v>
      </c>
      <c r="E8" t="s">
        <v>1230</v>
      </c>
      <c r="F8" s="7">
        <v>0.40699999999999997</v>
      </c>
      <c r="G8" t="s">
        <v>53</v>
      </c>
      <c r="H8" s="3">
        <v>45717</v>
      </c>
      <c r="I8" s="3">
        <v>45747</v>
      </c>
      <c r="J8" s="4" t="str">
        <f t="shared" si="0"/>
        <v>N/A</v>
      </c>
      <c r="M8" s="3"/>
      <c r="N8" s="3"/>
      <c r="O8" s="9" t="s">
        <v>1930</v>
      </c>
      <c r="P8" s="9" t="s">
        <v>1927</v>
      </c>
      <c r="R8" t="s">
        <v>1778</v>
      </c>
    </row>
    <row r="9" spans="1:22">
      <c r="A9" t="s">
        <v>82</v>
      </c>
      <c r="B9" t="s">
        <v>81</v>
      </c>
      <c r="C9" t="s">
        <v>1931</v>
      </c>
      <c r="D9" t="s">
        <v>1912</v>
      </c>
      <c r="E9" t="s">
        <v>1230</v>
      </c>
      <c r="F9" s="7">
        <v>0.33779999999999999</v>
      </c>
      <c r="G9" t="s">
        <v>53</v>
      </c>
      <c r="H9" s="3">
        <v>45717</v>
      </c>
      <c r="I9" s="3">
        <v>45747</v>
      </c>
      <c r="J9" s="4" t="str">
        <f t="shared" si="0"/>
        <v>N/A</v>
      </c>
      <c r="M9" s="3"/>
      <c r="N9" s="3"/>
      <c r="O9" s="9" t="s">
        <v>1932</v>
      </c>
      <c r="P9" s="9" t="s">
        <v>1933</v>
      </c>
      <c r="R9" t="s">
        <v>1778</v>
      </c>
      <c r="U9" s="9"/>
      <c r="V9" s="9"/>
    </row>
    <row r="10" spans="1:22">
      <c r="A10" t="s">
        <v>66</v>
      </c>
      <c r="B10" t="s">
        <v>73</v>
      </c>
      <c r="C10" t="s">
        <v>1934</v>
      </c>
      <c r="D10" t="s">
        <v>1912</v>
      </c>
      <c r="E10" t="s">
        <v>1230</v>
      </c>
      <c r="F10" s="7">
        <v>0.74370000000000003</v>
      </c>
      <c r="G10" t="s">
        <v>53</v>
      </c>
      <c r="H10" s="3">
        <v>45689</v>
      </c>
      <c r="I10" s="3">
        <v>45777</v>
      </c>
      <c r="J10" s="4" t="str">
        <f t="shared" si="0"/>
        <v>N/A</v>
      </c>
      <c r="M10" s="3"/>
      <c r="N10" s="3"/>
      <c r="O10" s="9" t="s">
        <v>1935</v>
      </c>
      <c r="P10" s="9" t="s">
        <v>1936</v>
      </c>
      <c r="Q10" t="s">
        <v>1937</v>
      </c>
      <c r="R10" t="s">
        <v>1778</v>
      </c>
      <c r="U10" s="9"/>
      <c r="V10" s="9"/>
    </row>
    <row r="11" spans="1:22">
      <c r="A11" t="s">
        <v>66</v>
      </c>
      <c r="B11" t="s">
        <v>83</v>
      </c>
      <c r="C11" t="s">
        <v>1938</v>
      </c>
      <c r="D11" t="s">
        <v>1912</v>
      </c>
      <c r="E11" t="s">
        <v>1230</v>
      </c>
      <c r="F11" s="7">
        <v>0.92600000000000005</v>
      </c>
      <c r="G11" t="s">
        <v>53</v>
      </c>
      <c r="H11" s="3">
        <v>45689</v>
      </c>
      <c r="I11" s="3">
        <v>45777</v>
      </c>
      <c r="J11" s="4" t="str">
        <f t="shared" si="0"/>
        <v>N/A</v>
      </c>
      <c r="M11" s="3"/>
      <c r="N11" s="3"/>
      <c r="O11" s="9" t="s">
        <v>1939</v>
      </c>
      <c r="P11" s="9" t="s">
        <v>1936</v>
      </c>
      <c r="Q11" t="s">
        <v>1940</v>
      </c>
      <c r="R11" t="s">
        <v>1778</v>
      </c>
    </row>
    <row r="12" spans="1:22">
      <c r="A12" t="s">
        <v>66</v>
      </c>
      <c r="B12" t="s">
        <v>1941</v>
      </c>
      <c r="C12" t="s">
        <v>1942</v>
      </c>
      <c r="D12" t="s">
        <v>1912</v>
      </c>
      <c r="E12" t="s">
        <v>1230</v>
      </c>
      <c r="F12" s="7">
        <v>0.84670000000000001</v>
      </c>
      <c r="G12" t="s">
        <v>53</v>
      </c>
      <c r="H12" s="3">
        <v>45689</v>
      </c>
      <c r="I12" s="3">
        <v>45777</v>
      </c>
      <c r="J12" s="4" t="str">
        <f t="shared" si="0"/>
        <v>N/A</v>
      </c>
      <c r="M12" s="3"/>
      <c r="N12" s="3"/>
      <c r="O12" s="9" t="s">
        <v>1943</v>
      </c>
      <c r="P12" s="9" t="s">
        <v>1936</v>
      </c>
      <c r="Q12" t="s">
        <v>1944</v>
      </c>
      <c r="R12" t="s">
        <v>1778</v>
      </c>
    </row>
    <row r="13" spans="1:22">
      <c r="A13" t="s">
        <v>66</v>
      </c>
      <c r="B13" t="s">
        <v>1945</v>
      </c>
      <c r="C13" t="s">
        <v>1946</v>
      </c>
      <c r="D13" t="s">
        <v>1912</v>
      </c>
      <c r="E13" t="s">
        <v>1230</v>
      </c>
      <c r="F13" s="7">
        <v>0.84670000000000001</v>
      </c>
      <c r="G13" t="s">
        <v>53</v>
      </c>
      <c r="H13" s="3">
        <v>45689</v>
      </c>
      <c r="I13" s="3">
        <v>45777</v>
      </c>
      <c r="J13" s="4" t="str">
        <f t="shared" si="0"/>
        <v>N/A</v>
      </c>
      <c r="M13" s="3"/>
      <c r="N13" s="3"/>
      <c r="O13" s="9" t="s">
        <v>1943</v>
      </c>
      <c r="P13" s="9" t="s">
        <v>1936</v>
      </c>
      <c r="Q13" t="s">
        <v>1944</v>
      </c>
      <c r="R13" t="s">
        <v>1778</v>
      </c>
    </row>
    <row r="14" spans="1:22">
      <c r="A14" t="s">
        <v>391</v>
      </c>
      <c r="B14" t="s">
        <v>390</v>
      </c>
      <c r="C14" t="s">
        <v>1814</v>
      </c>
      <c r="D14" t="s">
        <v>1912</v>
      </c>
      <c r="E14" t="s">
        <v>1230</v>
      </c>
      <c r="F14" s="7">
        <v>0.60019999999999996</v>
      </c>
      <c r="G14" t="s">
        <v>53</v>
      </c>
      <c r="H14" s="3">
        <v>45717</v>
      </c>
      <c r="I14" s="3">
        <v>45747</v>
      </c>
      <c r="J14" s="4" t="str">
        <f t="shared" si="0"/>
        <v>N/A</v>
      </c>
      <c r="M14" s="3"/>
      <c r="N14" s="3"/>
      <c r="O14" s="9" t="s">
        <v>1947</v>
      </c>
      <c r="P14" s="9" t="s">
        <v>1948</v>
      </c>
      <c r="Q14" t="s">
        <v>1949</v>
      </c>
      <c r="R14" t="s">
        <v>1950</v>
      </c>
    </row>
    <row r="15" spans="1:22" ht="14.25" customHeight="1">
      <c r="A15" t="s">
        <v>391</v>
      </c>
      <c r="B15" t="s">
        <v>688</v>
      </c>
      <c r="C15" t="s">
        <v>1951</v>
      </c>
      <c r="D15" t="s">
        <v>1912</v>
      </c>
      <c r="E15" t="s">
        <v>1230</v>
      </c>
      <c r="F15" s="7">
        <v>0.69340000000000002</v>
      </c>
      <c r="G15" t="s">
        <v>53</v>
      </c>
      <c r="H15" s="3">
        <v>45717</v>
      </c>
      <c r="I15" s="3">
        <v>45747</v>
      </c>
      <c r="J15" s="4" t="str">
        <f t="shared" si="0"/>
        <v>N/A</v>
      </c>
      <c r="M15" s="3"/>
      <c r="N15" s="3"/>
      <c r="O15" s="9" t="s">
        <v>1924</v>
      </c>
      <c r="R15" t="s">
        <v>1778</v>
      </c>
    </row>
    <row r="16" spans="1:22">
      <c r="A16" t="s">
        <v>76</v>
      </c>
      <c r="B16" t="s">
        <v>75</v>
      </c>
      <c r="C16" t="s">
        <v>1952</v>
      </c>
      <c r="D16" t="s">
        <v>1912</v>
      </c>
      <c r="E16" t="s">
        <v>1230</v>
      </c>
      <c r="F16" s="7">
        <v>2.3828</v>
      </c>
      <c r="G16" t="s">
        <v>59</v>
      </c>
      <c r="H16" s="3">
        <v>45717</v>
      </c>
      <c r="I16" s="3">
        <v>45747</v>
      </c>
      <c r="J16" s="4" t="str">
        <f t="shared" si="0"/>
        <v>N/A</v>
      </c>
      <c r="M16" s="3"/>
      <c r="N16" s="3"/>
      <c r="O16" s="9" t="s">
        <v>1953</v>
      </c>
      <c r="R16" t="s">
        <v>1778</v>
      </c>
    </row>
    <row r="17" spans="1:18">
      <c r="A17" t="s">
        <v>76</v>
      </c>
      <c r="B17" t="s">
        <v>79</v>
      </c>
      <c r="C17" t="s">
        <v>1215</v>
      </c>
      <c r="D17" t="s">
        <v>1912</v>
      </c>
      <c r="E17" t="s">
        <v>1230</v>
      </c>
      <c r="F17" s="7">
        <v>0.377</v>
      </c>
      <c r="G17" t="s">
        <v>56</v>
      </c>
      <c r="H17" s="3">
        <v>45717</v>
      </c>
      <c r="I17" s="3">
        <v>45747</v>
      </c>
      <c r="J17" s="4" t="str">
        <f t="shared" si="0"/>
        <v>N/A</v>
      </c>
      <c r="M17" s="3"/>
      <c r="N17" s="3"/>
      <c r="O17" s="9" t="s">
        <v>1954</v>
      </c>
      <c r="P17" s="9" t="s">
        <v>1955</v>
      </c>
      <c r="Q17" t="s">
        <v>1956</v>
      </c>
      <c r="R17" t="s">
        <v>1778</v>
      </c>
    </row>
    <row r="18" spans="1:18">
      <c r="A18" t="s">
        <v>76</v>
      </c>
      <c r="B18" t="s">
        <v>80</v>
      </c>
      <c r="C18" t="s">
        <v>1220</v>
      </c>
      <c r="D18" t="s">
        <v>1912</v>
      </c>
      <c r="E18" t="s">
        <v>1230</v>
      </c>
      <c r="F18" s="7">
        <v>0.39795000000000003</v>
      </c>
      <c r="G18" t="s">
        <v>56</v>
      </c>
      <c r="H18" s="3">
        <v>45717</v>
      </c>
      <c r="I18" s="3">
        <v>45747</v>
      </c>
      <c r="J18" s="4" t="str">
        <f t="shared" si="0"/>
        <v>N/A</v>
      </c>
      <c r="O18" s="9" t="s">
        <v>1957</v>
      </c>
      <c r="P18" s="9"/>
      <c r="Q18" t="s">
        <v>1958</v>
      </c>
      <c r="R18" t="s">
        <v>1778</v>
      </c>
    </row>
    <row r="19" spans="1:18">
      <c r="A19" t="s">
        <v>76</v>
      </c>
      <c r="B19" t="s">
        <v>84</v>
      </c>
      <c r="C19" t="s">
        <v>1218</v>
      </c>
      <c r="D19" t="s">
        <v>1912</v>
      </c>
      <c r="E19" t="s">
        <v>1230</v>
      </c>
      <c r="F19" s="7">
        <v>0.27910000000000001</v>
      </c>
      <c r="G19" t="s">
        <v>53</v>
      </c>
      <c r="H19" s="3">
        <v>45717</v>
      </c>
      <c r="I19" s="3">
        <v>45747</v>
      </c>
      <c r="J19" s="4" t="str">
        <f t="shared" si="0"/>
        <v>N/A</v>
      </c>
      <c r="O19" s="9" t="s">
        <v>1959</v>
      </c>
      <c r="Q19" s="5" t="s">
        <v>1960</v>
      </c>
      <c r="R19" t="s">
        <v>1778</v>
      </c>
    </row>
    <row r="20" spans="1:18">
      <c r="A20" t="s">
        <v>39</v>
      </c>
      <c r="B20" t="s">
        <v>51</v>
      </c>
      <c r="C20" t="s">
        <v>1460</v>
      </c>
      <c r="D20" t="s">
        <v>1912</v>
      </c>
      <c r="E20" t="s">
        <v>1230</v>
      </c>
      <c r="F20" s="7">
        <v>0.53400000000000003</v>
      </c>
      <c r="G20" t="s">
        <v>53</v>
      </c>
      <c r="H20" s="3">
        <v>45717</v>
      </c>
      <c r="I20" s="3">
        <v>45747</v>
      </c>
      <c r="J20" s="4" t="str">
        <f t="shared" si="0"/>
        <v>N/A</v>
      </c>
      <c r="M20" s="3"/>
      <c r="N20" s="3"/>
      <c r="O20" s="9" t="s">
        <v>1961</v>
      </c>
      <c r="Q20" t="s">
        <v>1962</v>
      </c>
      <c r="R20" t="s">
        <v>1778</v>
      </c>
    </row>
    <row r="21" spans="1:18">
      <c r="A21" t="s">
        <v>39</v>
      </c>
      <c r="B21" t="s">
        <v>628</v>
      </c>
      <c r="C21" t="s">
        <v>1319</v>
      </c>
      <c r="D21" t="s">
        <v>1912</v>
      </c>
      <c r="E21" t="s">
        <v>1230</v>
      </c>
      <c r="F21" s="7">
        <v>0.36720000000000003</v>
      </c>
      <c r="G21" t="s">
        <v>53</v>
      </c>
      <c r="H21" s="3">
        <v>45717</v>
      </c>
      <c r="I21" s="3">
        <v>45747</v>
      </c>
      <c r="J21" s="4" t="str">
        <f t="shared" si="0"/>
        <v>N/A</v>
      </c>
      <c r="M21" s="3"/>
      <c r="N21" s="3"/>
      <c r="O21" s="9" t="s">
        <v>1963</v>
      </c>
      <c r="R21" t="s">
        <v>1778</v>
      </c>
    </row>
    <row r="22" spans="1:18">
      <c r="A22" t="s">
        <v>39</v>
      </c>
      <c r="B22" t="s">
        <v>346</v>
      </c>
      <c r="C22" t="s">
        <v>1852</v>
      </c>
      <c r="D22" t="s">
        <v>1912</v>
      </c>
      <c r="E22" t="s">
        <v>1230</v>
      </c>
      <c r="F22" s="7">
        <v>0.32620500000000002</v>
      </c>
      <c r="G22" t="s">
        <v>53</v>
      </c>
      <c r="H22" s="3">
        <v>45717</v>
      </c>
      <c r="I22" s="3">
        <v>45747</v>
      </c>
      <c r="J22" s="4" t="str">
        <f t="shared" si="0"/>
        <v>N/A</v>
      </c>
      <c r="M22" s="3"/>
      <c r="N22" s="3"/>
      <c r="O22" s="9" t="s">
        <v>1853</v>
      </c>
      <c r="Q22" s="9" t="s">
        <v>1964</v>
      </c>
      <c r="R22" t="s">
        <v>1778</v>
      </c>
    </row>
    <row r="23" spans="1:18">
      <c r="A23" t="s">
        <v>39</v>
      </c>
      <c r="B23" t="s">
        <v>61</v>
      </c>
      <c r="C23" t="s">
        <v>1317</v>
      </c>
      <c r="D23" t="s">
        <v>1912</v>
      </c>
      <c r="E23" t="s">
        <v>1230</v>
      </c>
      <c r="F23" s="7">
        <v>0.39665499999999998</v>
      </c>
      <c r="G23" t="s">
        <v>53</v>
      </c>
      <c r="H23" s="3">
        <v>45717</v>
      </c>
      <c r="I23" s="3">
        <v>45747</v>
      </c>
      <c r="J23" s="4" t="str">
        <f t="shared" si="0"/>
        <v>N/A</v>
      </c>
      <c r="M23" s="3"/>
      <c r="N23" s="3"/>
      <c r="O23" s="9" t="s">
        <v>1965</v>
      </c>
      <c r="Q23" t="s">
        <v>1966</v>
      </c>
      <c r="R23" t="s">
        <v>1778</v>
      </c>
    </row>
    <row r="24" spans="1:18">
      <c r="A24" t="s">
        <v>90</v>
      </c>
      <c r="B24" t="s">
        <v>88</v>
      </c>
      <c r="C24" t="s">
        <v>1861</v>
      </c>
      <c r="D24" t="s">
        <v>1912</v>
      </c>
      <c r="E24" t="s">
        <v>1230</v>
      </c>
      <c r="F24" s="7">
        <v>0.63870000000000005</v>
      </c>
      <c r="G24" t="s">
        <v>56</v>
      </c>
      <c r="H24" s="3">
        <v>45717</v>
      </c>
      <c r="I24" s="3">
        <v>45747</v>
      </c>
      <c r="J24" s="4" t="str">
        <f t="shared" si="0"/>
        <v>N/A</v>
      </c>
      <c r="M24" s="3"/>
      <c r="N24" s="3"/>
      <c r="O24" s="9" t="s">
        <v>1967</v>
      </c>
      <c r="R24" t="s">
        <v>1778</v>
      </c>
    </row>
    <row r="25" spans="1:18">
      <c r="A25" t="s">
        <v>90</v>
      </c>
      <c r="B25" t="s">
        <v>95</v>
      </c>
      <c r="C25" t="s">
        <v>1863</v>
      </c>
      <c r="D25" t="s">
        <v>1912</v>
      </c>
      <c r="E25" t="s">
        <v>1230</v>
      </c>
      <c r="F25" s="7">
        <v>0.69606400000000002</v>
      </c>
      <c r="G25" t="s">
        <v>53</v>
      </c>
      <c r="H25" s="3">
        <v>45717</v>
      </c>
      <c r="I25" s="3">
        <v>45747</v>
      </c>
      <c r="J25" s="4" t="str">
        <f t="shared" si="0"/>
        <v>N/A</v>
      </c>
      <c r="M25" s="3"/>
      <c r="N25" s="3"/>
      <c r="R25" t="s">
        <v>1778</v>
      </c>
    </row>
    <row r="26" spans="1:18">
      <c r="A26" t="s">
        <v>90</v>
      </c>
      <c r="B26" t="s">
        <v>102</v>
      </c>
      <c r="C26" t="s">
        <v>1968</v>
      </c>
      <c r="D26" t="s">
        <v>1912</v>
      </c>
      <c r="E26" t="s">
        <v>1230</v>
      </c>
      <c r="F26" s="7">
        <v>0.58428500000000005</v>
      </c>
      <c r="G26" t="s">
        <v>53</v>
      </c>
      <c r="H26" s="3">
        <v>45717</v>
      </c>
      <c r="I26" s="3">
        <v>45747</v>
      </c>
      <c r="J26" s="4" t="str">
        <f t="shared" si="0"/>
        <v>N/A</v>
      </c>
      <c r="M26" s="3"/>
      <c r="N26" s="3"/>
      <c r="R26" t="s">
        <v>1778</v>
      </c>
    </row>
    <row r="27" spans="1:18">
      <c r="A27" t="s">
        <v>90</v>
      </c>
      <c r="B27" t="s">
        <v>103</v>
      </c>
      <c r="C27" t="s">
        <v>1969</v>
      </c>
      <c r="D27" t="s">
        <v>1912</v>
      </c>
      <c r="E27" t="s">
        <v>1230</v>
      </c>
      <c r="F27" s="7">
        <v>0.60380299999999998</v>
      </c>
      <c r="G27" t="s">
        <v>53</v>
      </c>
      <c r="H27" s="3">
        <v>45717</v>
      </c>
      <c r="I27" s="3">
        <v>45747</v>
      </c>
      <c r="J27" s="4" t="str">
        <f t="shared" si="0"/>
        <v>N/A</v>
      </c>
      <c r="M27" s="3"/>
      <c r="N27" s="3"/>
      <c r="R27" t="s">
        <v>1778</v>
      </c>
    </row>
    <row r="28" spans="1:18">
      <c r="A28" t="s">
        <v>90</v>
      </c>
      <c r="B28" t="s">
        <v>104</v>
      </c>
      <c r="C28" t="s">
        <v>1580</v>
      </c>
      <c r="D28" t="s">
        <v>1912</v>
      </c>
      <c r="E28" t="s">
        <v>1230</v>
      </c>
      <c r="F28" s="7">
        <v>0.46572799999999998</v>
      </c>
      <c r="G28" t="s">
        <v>56</v>
      </c>
      <c r="H28" s="3">
        <v>45717</v>
      </c>
      <c r="I28" s="3">
        <v>45747</v>
      </c>
      <c r="J28" s="4" t="str">
        <f t="shared" si="0"/>
        <v>N/A</v>
      </c>
      <c r="M28" s="3"/>
      <c r="N28" s="3"/>
      <c r="R28" t="s">
        <v>1778</v>
      </c>
    </row>
    <row r="29" spans="1:18">
      <c r="A29" t="s">
        <v>90</v>
      </c>
      <c r="B29" t="s">
        <v>96</v>
      </c>
      <c r="C29" t="s">
        <v>1865</v>
      </c>
      <c r="D29" t="s">
        <v>1912</v>
      </c>
      <c r="E29" t="s">
        <v>1230</v>
      </c>
      <c r="F29" s="7">
        <v>0.49651000000000001</v>
      </c>
      <c r="G29" t="s">
        <v>53</v>
      </c>
      <c r="H29" s="3">
        <v>45717</v>
      </c>
      <c r="I29" s="3">
        <v>45747</v>
      </c>
      <c r="J29" s="4" t="str">
        <f t="shared" si="0"/>
        <v>N/A</v>
      </c>
      <c r="M29" s="3"/>
      <c r="N29" s="3"/>
      <c r="R29" t="s">
        <v>1778</v>
      </c>
    </row>
    <row r="30" spans="1:18">
      <c r="A30" t="s">
        <v>90</v>
      </c>
      <c r="B30" t="s">
        <v>97</v>
      </c>
      <c r="C30" t="s">
        <v>1867</v>
      </c>
      <c r="D30" t="s">
        <v>1912</v>
      </c>
      <c r="E30" t="s">
        <v>1230</v>
      </c>
      <c r="F30" s="7">
        <v>0.50159399999999998</v>
      </c>
      <c r="G30" t="s">
        <v>56</v>
      </c>
      <c r="H30" s="3">
        <v>45717</v>
      </c>
      <c r="I30" s="3">
        <v>45747</v>
      </c>
      <c r="J30" s="4" t="str">
        <f t="shared" si="0"/>
        <v>N/A</v>
      </c>
      <c r="M30" s="3"/>
      <c r="N30" s="3"/>
      <c r="O30" s="9" t="s">
        <v>1970</v>
      </c>
      <c r="P30" s="9" t="s">
        <v>1971</v>
      </c>
      <c r="Q30" t="s">
        <v>1972</v>
      </c>
      <c r="R30" t="s">
        <v>1778</v>
      </c>
    </row>
    <row r="31" spans="1:18">
      <c r="A31" t="s">
        <v>90</v>
      </c>
      <c r="B31" t="s">
        <v>98</v>
      </c>
      <c r="C31" t="s">
        <v>1870</v>
      </c>
      <c r="D31" t="s">
        <v>1912</v>
      </c>
      <c r="E31" t="s">
        <v>1230</v>
      </c>
      <c r="F31" s="7">
        <v>0.69023999999999996</v>
      </c>
      <c r="G31" t="s">
        <v>56</v>
      </c>
      <c r="H31" s="3">
        <v>45717</v>
      </c>
      <c r="I31" s="3">
        <v>45747</v>
      </c>
      <c r="J31" s="4" t="str">
        <f t="shared" si="0"/>
        <v>N/A</v>
      </c>
      <c r="M31" s="3"/>
      <c r="N31" s="3"/>
      <c r="R31" t="s">
        <v>1778</v>
      </c>
    </row>
    <row r="32" spans="1:18">
      <c r="A32" t="s">
        <v>90</v>
      </c>
      <c r="B32" t="s">
        <v>99</v>
      </c>
      <c r="C32" t="s">
        <v>1871</v>
      </c>
      <c r="D32" t="s">
        <v>1912</v>
      </c>
      <c r="E32" t="s">
        <v>1230</v>
      </c>
      <c r="F32" s="7">
        <v>0.48515000000000003</v>
      </c>
      <c r="G32" t="s">
        <v>53</v>
      </c>
      <c r="H32" s="3">
        <v>45717</v>
      </c>
      <c r="I32" s="3">
        <v>45747</v>
      </c>
      <c r="J32" s="4" t="str">
        <f t="shared" si="0"/>
        <v>N/A</v>
      </c>
      <c r="M32" s="3"/>
      <c r="N32" s="3"/>
      <c r="R32" t="s">
        <v>1778</v>
      </c>
    </row>
    <row r="33" spans="1:21">
      <c r="A33" t="s">
        <v>358</v>
      </c>
      <c r="B33" t="s">
        <v>587</v>
      </c>
      <c r="C33" t="s">
        <v>1517</v>
      </c>
      <c r="D33" t="s">
        <v>1912</v>
      </c>
      <c r="E33" t="s">
        <v>1230</v>
      </c>
      <c r="F33" s="7">
        <v>0.55659999999999998</v>
      </c>
      <c r="G33" t="s">
        <v>56</v>
      </c>
      <c r="H33" s="3">
        <v>45716</v>
      </c>
      <c r="I33" s="3">
        <v>45746</v>
      </c>
      <c r="J33" s="4" t="str">
        <f t="shared" si="0"/>
        <v>N/A</v>
      </c>
      <c r="M33" s="3"/>
      <c r="N33" s="3"/>
      <c r="O33" s="9" t="s">
        <v>1973</v>
      </c>
      <c r="P33" s="9" t="s">
        <v>1974</v>
      </c>
      <c r="R33" t="s">
        <v>1778</v>
      </c>
    </row>
    <row r="34" spans="1:21">
      <c r="A34" t="s">
        <v>358</v>
      </c>
      <c r="B34" t="s">
        <v>595</v>
      </c>
      <c r="C34" t="s">
        <v>1975</v>
      </c>
      <c r="D34" t="s">
        <v>1912</v>
      </c>
      <c r="E34" t="s">
        <v>1230</v>
      </c>
      <c r="F34" s="7">
        <v>0.54793999999999998</v>
      </c>
      <c r="G34" t="s">
        <v>56</v>
      </c>
      <c r="H34" s="3">
        <v>45717</v>
      </c>
      <c r="I34" s="3">
        <v>45747</v>
      </c>
      <c r="J34" s="4" t="str">
        <f t="shared" si="0"/>
        <v>N/A</v>
      </c>
      <c r="M34" s="3"/>
      <c r="N34" s="3"/>
      <c r="O34" s="9" t="s">
        <v>1976</v>
      </c>
      <c r="P34" s="9" t="s">
        <v>1974</v>
      </c>
      <c r="Q34" t="s">
        <v>1977</v>
      </c>
      <c r="R34" t="s">
        <v>1778</v>
      </c>
    </row>
    <row r="35" spans="1:21">
      <c r="A35" t="s">
        <v>358</v>
      </c>
      <c r="B35" t="s">
        <v>602</v>
      </c>
      <c r="C35" t="s">
        <v>1978</v>
      </c>
      <c r="D35" t="s">
        <v>1912</v>
      </c>
      <c r="E35" t="s">
        <v>1230</v>
      </c>
      <c r="F35" s="7">
        <v>3.7349999999999999</v>
      </c>
      <c r="G35" t="s">
        <v>56</v>
      </c>
      <c r="H35" s="3">
        <v>45700</v>
      </c>
      <c r="I35" s="3">
        <v>45728</v>
      </c>
      <c r="J35" s="4" t="str">
        <f t="shared" si="0"/>
        <v>N/A</v>
      </c>
      <c r="M35" s="3"/>
      <c r="N35" s="3"/>
      <c r="O35" s="9" t="s">
        <v>1979</v>
      </c>
      <c r="P35" s="9" t="s">
        <v>1974</v>
      </c>
      <c r="R35" t="s">
        <v>1778</v>
      </c>
    </row>
    <row r="36" spans="1:21">
      <c r="A36" t="s">
        <v>358</v>
      </c>
      <c r="B36" t="s">
        <v>1097</v>
      </c>
      <c r="C36" t="s">
        <v>1887</v>
      </c>
      <c r="D36" t="s">
        <v>1912</v>
      </c>
      <c r="E36" t="s">
        <v>1230</v>
      </c>
      <c r="F36" s="7">
        <v>0.91900000000000004</v>
      </c>
      <c r="G36" t="s">
        <v>56</v>
      </c>
      <c r="H36" s="3">
        <v>45719</v>
      </c>
      <c r="I36" s="3">
        <v>45747</v>
      </c>
      <c r="J36" s="4" t="str">
        <f t="shared" si="0"/>
        <v>N/A</v>
      </c>
      <c r="M36" s="3"/>
      <c r="N36" s="3"/>
      <c r="O36" s="9" t="s">
        <v>1974</v>
      </c>
      <c r="R36" t="s">
        <v>1778</v>
      </c>
    </row>
    <row r="37" spans="1:21">
      <c r="A37" t="s">
        <v>358</v>
      </c>
      <c r="B37" t="s">
        <v>463</v>
      </c>
      <c r="C37" t="s">
        <v>1887</v>
      </c>
      <c r="D37" t="s">
        <v>1912</v>
      </c>
      <c r="E37" t="s">
        <v>1230</v>
      </c>
      <c r="F37" s="7">
        <v>0.59960000000000002</v>
      </c>
      <c r="G37" t="s">
        <v>56</v>
      </c>
      <c r="H37" s="3">
        <v>45719</v>
      </c>
      <c r="I37" s="3">
        <v>45747</v>
      </c>
      <c r="J37" s="4" t="str">
        <f t="shared" si="0"/>
        <v>N/A</v>
      </c>
      <c r="M37" s="3"/>
      <c r="N37" s="3"/>
      <c r="O37" s="9" t="s">
        <v>1974</v>
      </c>
      <c r="R37" t="s">
        <v>1778</v>
      </c>
    </row>
    <row r="38" spans="1:21">
      <c r="A38" t="s">
        <v>55</v>
      </c>
      <c r="B38" t="s">
        <v>576</v>
      </c>
      <c r="C38" t="s">
        <v>1324</v>
      </c>
      <c r="D38" t="s">
        <v>1912</v>
      </c>
      <c r="E38" t="s">
        <v>1230</v>
      </c>
      <c r="F38" s="7">
        <v>0.29737000000000002</v>
      </c>
      <c r="G38" t="s">
        <v>56</v>
      </c>
      <c r="H38" s="3">
        <v>45658</v>
      </c>
      <c r="I38" s="3">
        <v>45747</v>
      </c>
      <c r="J38" s="4" t="str">
        <f t="shared" si="0"/>
        <v>N/A</v>
      </c>
      <c r="M38" s="3"/>
      <c r="N38" s="3"/>
      <c r="O38" s="9" t="s">
        <v>1980</v>
      </c>
      <c r="P38" s="9" t="s">
        <v>1981</v>
      </c>
      <c r="Q38" s="3"/>
      <c r="R38" t="s">
        <v>1778</v>
      </c>
    </row>
    <row r="39" spans="1:21">
      <c r="A39" t="s">
        <v>55</v>
      </c>
      <c r="B39" t="s">
        <v>1085</v>
      </c>
      <c r="C39" t="s">
        <v>1324</v>
      </c>
      <c r="D39" t="s">
        <v>1912</v>
      </c>
      <c r="E39" t="s">
        <v>1230</v>
      </c>
      <c r="F39" s="7">
        <v>0.29737000000000002</v>
      </c>
      <c r="G39" t="s">
        <v>56</v>
      </c>
      <c r="H39" s="3">
        <v>45658</v>
      </c>
      <c r="I39" s="3">
        <v>45747</v>
      </c>
      <c r="J39" s="4" t="str">
        <f t="shared" si="0"/>
        <v>N/A</v>
      </c>
      <c r="M39" s="3"/>
      <c r="N39" s="3"/>
      <c r="O39" s="9" t="s">
        <v>1980</v>
      </c>
      <c r="P39" s="9" t="s">
        <v>1981</v>
      </c>
      <c r="Q39" s="3"/>
      <c r="R39" t="s">
        <v>1778</v>
      </c>
    </row>
    <row r="40" spans="1:21">
      <c r="A40" t="s">
        <v>55</v>
      </c>
      <c r="B40" t="s">
        <v>54</v>
      </c>
      <c r="C40" t="s">
        <v>1476</v>
      </c>
      <c r="D40" t="s">
        <v>1912</v>
      </c>
      <c r="E40" t="s">
        <v>1230</v>
      </c>
      <c r="F40" s="7">
        <v>0.45879999999999999</v>
      </c>
      <c r="G40" t="s">
        <v>56</v>
      </c>
      <c r="H40" s="3">
        <v>45689</v>
      </c>
      <c r="I40" s="3">
        <v>45777</v>
      </c>
      <c r="J40" s="4" t="str">
        <f t="shared" si="0"/>
        <v>N/A</v>
      </c>
      <c r="M40" s="3"/>
      <c r="N40" s="3"/>
      <c r="O40" s="9" t="s">
        <v>1981</v>
      </c>
      <c r="P40" s="9" t="s">
        <v>1982</v>
      </c>
      <c r="Q40" s="10" t="s">
        <v>1983</v>
      </c>
      <c r="R40" t="s">
        <v>1778</v>
      </c>
    </row>
    <row r="41" spans="1:21">
      <c r="A41" t="s">
        <v>55</v>
      </c>
      <c r="B41" t="s">
        <v>291</v>
      </c>
      <c r="C41" t="s">
        <v>1900</v>
      </c>
      <c r="D41" t="s">
        <v>1912</v>
      </c>
      <c r="E41" t="s">
        <v>1230</v>
      </c>
      <c r="F41" s="7">
        <v>0.59177000000000002</v>
      </c>
      <c r="G41" t="s">
        <v>56</v>
      </c>
      <c r="H41" s="3">
        <v>45717</v>
      </c>
      <c r="I41" s="3">
        <v>45808</v>
      </c>
      <c r="J41" s="4" t="str">
        <f t="shared" si="0"/>
        <v>N/A</v>
      </c>
      <c r="M41" s="3"/>
      <c r="N41" s="3"/>
      <c r="O41" s="9" t="s">
        <v>1984</v>
      </c>
      <c r="P41" s="9" t="s">
        <v>1981</v>
      </c>
      <c r="R41" t="s">
        <v>1778</v>
      </c>
      <c r="U41" s="9"/>
    </row>
    <row r="42" spans="1:21">
      <c r="A42" t="s">
        <v>55</v>
      </c>
      <c r="B42" t="s">
        <v>1120</v>
      </c>
      <c r="C42" t="s">
        <v>1985</v>
      </c>
      <c r="D42" t="s">
        <v>1912</v>
      </c>
      <c r="E42" t="s">
        <v>1230</v>
      </c>
      <c r="F42" s="7">
        <v>3.72</v>
      </c>
      <c r="G42" t="s">
        <v>59</v>
      </c>
      <c r="H42" s="3">
        <v>45717</v>
      </c>
      <c r="I42" s="3">
        <v>45747</v>
      </c>
      <c r="J42" s="4" t="str">
        <f t="shared" si="0"/>
        <v>N/A</v>
      </c>
      <c r="M42" s="3"/>
      <c r="N42" s="3"/>
      <c r="O42" s="9" t="s">
        <v>1986</v>
      </c>
      <c r="R42" t="s">
        <v>1778</v>
      </c>
    </row>
    <row r="43" spans="1:21">
      <c r="A43" t="s">
        <v>55</v>
      </c>
      <c r="B43" t="s">
        <v>58</v>
      </c>
      <c r="C43" t="s">
        <v>1987</v>
      </c>
      <c r="D43" t="s">
        <v>1912</v>
      </c>
      <c r="E43" t="s">
        <v>1230</v>
      </c>
      <c r="F43" s="7">
        <v>3.72</v>
      </c>
      <c r="G43" t="s">
        <v>59</v>
      </c>
      <c r="H43" s="3">
        <v>45717</v>
      </c>
      <c r="I43" s="3">
        <v>45747</v>
      </c>
      <c r="J43" s="4" t="str">
        <f t="shared" si="0"/>
        <v>N/A</v>
      </c>
      <c r="M43" s="3"/>
      <c r="N43" s="3"/>
      <c r="O43" s="9" t="s">
        <v>1986</v>
      </c>
      <c r="R43" t="s">
        <v>1778</v>
      </c>
    </row>
    <row r="44" spans="1:21">
      <c r="A44" t="s">
        <v>55</v>
      </c>
      <c r="B44" t="s">
        <v>60</v>
      </c>
      <c r="C44" t="s">
        <v>1472</v>
      </c>
      <c r="D44" t="s">
        <v>1912</v>
      </c>
      <c r="E44" t="s">
        <v>1230</v>
      </c>
      <c r="F44" s="7">
        <v>0.54535</v>
      </c>
      <c r="G44" t="s">
        <v>56</v>
      </c>
      <c r="H44" s="3">
        <v>45717</v>
      </c>
      <c r="I44" s="3" t="s">
        <v>1787</v>
      </c>
      <c r="J44" s="4" t="str">
        <f t="shared" si="0"/>
        <v>N/A</v>
      </c>
      <c r="M44" s="3"/>
      <c r="N44" s="3"/>
      <c r="O44" s="9" t="s">
        <v>1988</v>
      </c>
      <c r="P44" s="9"/>
      <c r="Q44" t="s">
        <v>1989</v>
      </c>
      <c r="R44" t="s">
        <v>1778</v>
      </c>
    </row>
    <row r="45" spans="1:21">
      <c r="A45" t="s">
        <v>55</v>
      </c>
      <c r="B45" t="s">
        <v>62</v>
      </c>
      <c r="C45" t="s">
        <v>1990</v>
      </c>
      <c r="D45" t="s">
        <v>1912</v>
      </c>
      <c r="E45" t="s">
        <v>1230</v>
      </c>
      <c r="F45" s="7">
        <v>0.68220999999999998</v>
      </c>
      <c r="G45" t="s">
        <v>56</v>
      </c>
      <c r="H45" s="3">
        <v>45717</v>
      </c>
      <c r="I45" t="s">
        <v>1787</v>
      </c>
      <c r="J45" s="4" t="str">
        <f t="shared" si="0"/>
        <v>N/A</v>
      </c>
      <c r="M45" s="3"/>
      <c r="N45" s="3"/>
      <c r="O45" s="9" t="s">
        <v>1991</v>
      </c>
      <c r="P45" s="9" t="s">
        <v>1981</v>
      </c>
      <c r="R45" t="s">
        <v>1778</v>
      </c>
    </row>
    <row r="46" spans="1:21">
      <c r="A46" t="s">
        <v>86</v>
      </c>
      <c r="B46" t="s">
        <v>85</v>
      </c>
      <c r="C46" t="s">
        <v>1992</v>
      </c>
      <c r="D46" t="s">
        <v>1912</v>
      </c>
      <c r="E46" t="s">
        <v>1230</v>
      </c>
      <c r="F46" s="7">
        <v>0.67169999999999996</v>
      </c>
      <c r="G46" t="s">
        <v>53</v>
      </c>
      <c r="H46" s="3">
        <v>45717</v>
      </c>
      <c r="I46" s="3">
        <v>45747</v>
      </c>
      <c r="J46" s="4" t="str">
        <f t="shared" si="0"/>
        <v>N/A</v>
      </c>
      <c r="M46" s="3"/>
      <c r="N46" s="3"/>
      <c r="O46" s="9" t="s">
        <v>1924</v>
      </c>
      <c r="R46" t="s">
        <v>1778</v>
      </c>
    </row>
    <row r="47" spans="1:21">
      <c r="A47" t="s">
        <v>86</v>
      </c>
      <c r="B47" t="s">
        <v>85</v>
      </c>
      <c r="C47" t="s">
        <v>1992</v>
      </c>
      <c r="D47" t="s">
        <v>1912</v>
      </c>
      <c r="E47" t="s">
        <v>1817</v>
      </c>
      <c r="F47" s="7">
        <v>0.6734</v>
      </c>
      <c r="G47" t="s">
        <v>53</v>
      </c>
      <c r="H47" s="3">
        <v>45717</v>
      </c>
      <c r="I47" s="3">
        <v>45747</v>
      </c>
      <c r="J47" s="4" t="str">
        <f t="shared" si="0"/>
        <v>N/A</v>
      </c>
      <c r="M47" s="3"/>
      <c r="N47" s="3"/>
      <c r="O47" s="9" t="s">
        <v>1924</v>
      </c>
      <c r="R47" t="s">
        <v>1778</v>
      </c>
    </row>
  </sheetData>
  <autoFilter ref="A1:R44" xr:uid="{00000000-0009-0000-0000-000003000000}">
    <sortState xmlns:xlrd2="http://schemas.microsoft.com/office/spreadsheetml/2017/richdata2" ref="A2:R44">
      <sortCondition ref="A2:A44"/>
      <sortCondition ref="B2:B44"/>
    </sortState>
  </autoFilter>
  <hyperlinks>
    <hyperlink ref="O16" r:id="rId1" display="https://www.consumersenergy.com/residential/rates/gas-rates/gas-charges-explained" xr:uid="{9FDDFF46-C594-4113-AE8D-85AC2356D7F5}"/>
    <hyperlink ref="O2" r:id="rId2" location="RESGAS" display="https://www.pge.com/tariffs/GRF.SHTML - RESGAS" xr:uid="{0D3127D3-028E-4459-86D1-E9FB6A424282}"/>
    <hyperlink ref="P2" r:id="rId3" display="https://www.pge.com/tariffs/index.page" xr:uid="{BA009FDB-92FE-4185-BE97-208D03C7EEA1}"/>
    <hyperlink ref="O6" r:id="rId4" display="https://www.nicorgas.com/residential/pricing-rate-plans.html" xr:uid="{D08E0539-F5DD-4CF9-8A76-57BB4BDC7A20}"/>
    <hyperlink ref="O7" r:id="rId5" location="gasCharge_en" display="https://www.northshoregasdelivery.com/payment-bill/gas-rates - gasCharge_en" xr:uid="{0936DA07-4A96-4752-934F-3D725C20FC55}"/>
    <hyperlink ref="P6" r:id="rId6" display="https://www.icc.illinois.gov/natural-gas-choice/consumer-education" xr:uid="{A096562F-C23D-42A4-B9C2-2BB38C483DF4}"/>
    <hyperlink ref="O11" r:id="rId7" display="https://www.eversource.com/content/ema-c/residential/my-account/billing-payments/about-your-bill/rates-tariffs/cost-of-gas" xr:uid="{A43EA7C4-2F01-4E84-86A5-F62DB153EE03}"/>
    <hyperlink ref="O15" r:id="rId8" location="purchased-gas-costs" display="https://www.washingtongas.com/my-account/customer-choice - purchased-gas-costs" xr:uid="{BB8D79C8-2F18-4A28-AC48-87F6D0886EF0}"/>
    <hyperlink ref="P17" r:id="rId9" display="https://gaschoice.apps.lara.state.mi.us/Choice/CurrentOffers?areaId=2&amp;marketId=1" xr:uid="{283AF11D-BF5C-400D-BBEF-496559BCF4FE}"/>
    <hyperlink ref="O22" r:id="rId10" display="https://nj.pseg.com/aboutpseg/regulatorypage/pricetocompare" xr:uid="{7D59032F-DA9E-4E94-ABDC-05408B78B4AB}"/>
    <hyperlink ref="O33" r:id="rId11" display="https://www.columbiagasohio.com/bills-and-payments/billing-programs/standard-choice-offer" xr:uid="{9C75F835-F07C-448B-9D34-6853DE39B6E5}"/>
    <hyperlink ref="P35" r:id="rId12" display="http://www.energychoice.ohio.gov/ApplesToApplesComparision.aspx?Category=NaturalGas&amp;TerritoryId=1&amp;RateCode=1" xr:uid="{5CC60692-D077-4705-8237-A43BFDA08D1F}"/>
    <hyperlink ref="O38" r:id="rId13" display="https://www.columbiagaspa.com/bills-and-payments/billing-programs/choice" xr:uid="{AC9D5916-5590-4213-80F0-6C5191823B27}"/>
    <hyperlink ref="O42" r:id="rId14" display="https://www.peoples-gas.com/my-account/understand/shop-gas.php" xr:uid="{904DDD1B-3EF2-4667-8415-A239BEF158A2}"/>
    <hyperlink ref="O43" r:id="rId15" display="https://www.peoples-gas.com/my-account/understand/shop-gas.php" xr:uid="{7CC375A0-6BC5-4C07-AFA3-8A98A3B6B691}"/>
    <hyperlink ref="O30" r:id="rId16" display="https://www.nyseg.com/wps/wcm/connect/www.nyseg.com25900/3920a60b-57e7-481a-897a-293b23afaac9/GasStmntsOct2021.pdf?MOD=AJPERES&amp;amp;CACHEID=ROOTWORKSPACE.Z18_31MEH4C0NG0020AVD7BE642O61-3920a60b-57e7-481a-897a-293b23afaac9-nMJClV9" xr:uid="{D5D39B59-02FF-415A-8447-594FC947AD73}"/>
    <hyperlink ref="P30" r:id="rId17" display="https://www.nyseg.com/wps/portal/nyseg/account/!ut/p/z1/xVPdboIwGH0aLlk7UMFLNARiFKbIgN6QUhBroCAUp2-_EjN3JSxLlvWq7ffTc853ChAIAWL4QnPMacVwIc4RmsXq68a0J0vouGtXgVu4suZzf6f6pgKCoQTDmwL0k3r4ZBlwrP4dIIAI4zU_gojd2izHeRNjQqqOcQk-NozEHUuzpuWYpbeqaxJaFC_iHvOuwUWO27qhhLJcgmXF-LG4fUdEDc_KjPF2MNgjqQlNQTSdJGmaHhI50_SDPElmRMYEHuRETxRVSTQNqrM-O1huYmvtLox1vHSdvRnuQSRBJ_JMy7B2sfOYhATtDAv0EjS-CPkPNpFgsxBsROUdlYXbtzuZ4fH0-qFh9YMe5siAx3pEAoP2rIPtCQ9caPYBfFY1pbCc9zsdt765Ey_9vaQ2BKsxV4pvQ0_nMzKEN4VhsisH4T-bsy59v9TVUg7haZqX-lW2gk98fCtW/dz/d5/L2dBISEvZ0FBIS9nQSEh/?current=true&amp;urile=wcm%3Apath%3A%2Fnysegagr_account%2Faccount%2Fnc_understandyourbill.%2Fnaturalgaspricing%2Fmonthlynaturalgasstatements%2Fmonthlynaturalgasstatements" xr:uid="{EAA2381F-7967-4012-880D-42D7CB085748}"/>
    <hyperlink ref="O24" r:id="rId18" display="https://www.cenhud.com/account-resources/rates/gas--electric-supply-prices/" xr:uid="{92770CBF-7D64-4A3B-96D6-488C0FAB096A}"/>
    <hyperlink ref="P38" r:id="rId19" display="https://www.pagasswitch.com/shop-for-natural-gas/?type=fixed&amp;zip=15001&amp;distributor=7851" xr:uid="{BD102DA1-A9EA-4C72-8A8F-3C236C07D93F}"/>
    <hyperlink ref="O36" r:id="rId20" display="https://energychoice.ohio.gov/ApplesToApplesComparision.aspx?Category=NaturalGas&amp;TerritoryId=10&amp;RateCode=1" xr:uid="{AF0C0880-A98D-4A8C-8D65-A843A63A4BC9}"/>
    <hyperlink ref="O40" r:id="rId21" display="https://www.pagasswitch.com/shop-for-natural-gas/?type=fixed&amp;zip=16137&amp;distributor=7853" xr:uid="{1A3C4885-CA4C-4A41-97C9-8FBB8D421A72}"/>
    <hyperlink ref="O45" r:id="rId22" display="https://www.ugi.com/price-to-compare/ugi-gas-service/" xr:uid="{46FBC7D0-721A-4DD8-9541-664784CF4C32}"/>
    <hyperlink ref="P45" r:id="rId23" display="https://www.pagasswitch.com/shop-for-natural-gas/?type=fixed&amp;zip=17701&amp;distributor=7857" xr:uid="{BE9FCDBD-C1E0-431B-8377-A19CE80603A3}"/>
    <hyperlink ref="P40" r:id="rId24" display="https://www.nationalfuel.com/utility/price-to-compare/" xr:uid="{2F53449E-129F-491B-ACE1-417EFA876495}"/>
    <hyperlink ref="Q40" r:id="rId25" xr:uid="{3F90A9EA-0AAD-42D9-AA94-E753A522128C}"/>
    <hyperlink ref="O5" r:id="rId26" location="purchased-gas-costs" display="https://www.washingtongas.com/my-account/customer-choice - purchased-gas-costs" xr:uid="{2F01EF7B-EE0D-454A-985F-6F8D30D78EF1}"/>
    <hyperlink ref="O8" r:id="rId27" display="https://www.peoplesgasdelivery.com/payment-bill/gas-rates" xr:uid="{250FF803-B09E-4C5F-B48B-11FE99D565BC}"/>
    <hyperlink ref="O46" r:id="rId28" location="purchased-gas-costs" display="https://www.washingtongas.com/my-account/customer-choice - purchased-gas-costs" xr:uid="{3D4B18CB-B5A5-4E7A-80A4-436CCCE85A7F}"/>
    <hyperlink ref="O47" r:id="rId29" location="purchased-gas-costs" display="https://www.washingtongas.com/my-account/customer-choice - purchased-gas-costs" xr:uid="{8A204FB4-694A-4122-AD77-97A9F03508D8}"/>
    <hyperlink ref="O37" r:id="rId30" display="https://energychoice.ohio.gov/ApplesToApplesComparision.aspx?Category=NaturalGas&amp;TerritoryId=10&amp;RateCode=1" xr:uid="{502BF607-9C3D-465B-8161-B13AC6F7B8D5}"/>
    <hyperlink ref="O39" r:id="rId31" display="https://www.columbiagaspa.com/bills-and-payments/billing-programs/choice" xr:uid="{8D4D9973-3275-4D8E-8CBC-DA20FF3F2573}"/>
    <hyperlink ref="P39" r:id="rId32" display="https://www.pagasswitch.com/shop-for-natural-gas/?type=fixed&amp;zip=15001&amp;distributor=7851" xr:uid="{8EF110AB-6EE2-4F70-963B-94EAFCD6DDDE}"/>
    <hyperlink ref="O9" r:id="rId33" display="https://www.nipsco.com/bills-and-payments/billing-programs/choice" xr:uid="{3AC53F01-7190-41E2-AC33-6C334D8AFA1D}"/>
    <hyperlink ref="P9" r:id="rId34" display="https://www.nipsco.com/docs/librariesprovider11/rates-and-tariffs/gas-rates/current-2019/other/commodity-cost-of-gas-history.pdf?sfvrsn=62" xr:uid="{C0FEA045-FD96-44CC-B2EB-1A68541EA096}"/>
    <hyperlink ref="P34" r:id="rId35" display="https://energychoice.ohio.gov/ApplesToApplesComparision.aspx?Category=NaturalGas&amp;TerritoryId=11&amp;RateCode=1" xr:uid="{AD4754BF-F7A1-4755-8BB9-4799B492E71D}"/>
    <hyperlink ref="Q22" r:id="rId36" display="http://www.energychoicematters.com/stories/20230601d.html" xr:uid="{7853A542-61CC-4C7B-A470-D0BE84254D1D}"/>
    <hyperlink ref="O17" r:id="rId37" display="https://www.dteenergy.com/us/en/business/billing-and-payments/cni-gas/rates-and-suppliers.html" xr:uid="{047C285B-5D1E-490A-9F22-5393991555FD}"/>
    <hyperlink ref="O44" r:id="rId38" display="https://www.pgworks.com/customer-care/your-business/tariffs" xr:uid="{D3687942-635B-4AB8-9644-17E2FD90C2B6}"/>
    <hyperlink ref="O14" r:id="rId39" display="https://www.bge.com/my-account/my-dashboard/rates-tariffs/gas-service" xr:uid="{5C011143-53C6-41AD-BFBA-90552BC89925}"/>
    <hyperlink ref="P14" r:id="rId40" display="https://azure-na-assets.contentstack.com/v3/assets/blt71bfe6e8a1c2d265/blt794c71a65c62dc29/651c60bd2901d5000d943c6c/GasCommodity_SchedD_and_SchedC.pdf?branch=prod_alias" xr:uid="{245221E6-0EC2-4B39-A173-07F09CFEAAF1}"/>
    <hyperlink ref="O19" r:id="rId41" display="https://www.semcoenergygas.com/current-gas-rates/" xr:uid="{B2651CE9-778E-42DB-A552-60CFB40FC46D}"/>
    <hyperlink ref="P41" r:id="rId42" display="https://www.pagasswitch.com/shop-for-natural-gas/?type=fixed&amp;zip=19072&amp;distributor=7854" xr:uid="{4D97F777-376D-4435-A789-CA7EDF6C6225}"/>
    <hyperlink ref="O41" r:id="rId43" display="https://www.peco.com/MyAccount/MyService/Pages/GasPricetoCompare.aspx" xr:uid="{1E7A03A9-E014-4266-8FCB-6F6D09D413F2}"/>
    <hyperlink ref="O10" r:id="rId44" display="https://www.eversource.com/content/residential/account-billing/manage-bill/about-your-bill/rates-tariffs/ma-cost-of-gas" xr:uid="{544A8161-BD7A-4C51-8D72-26A9C4518DFC}"/>
    <hyperlink ref="O23" r:id="rId45" display="https://southjerseygas.com/residential/existing-customers/nj-energy-choice" xr:uid="{9781162D-615E-426E-848D-63AF51908623}"/>
    <hyperlink ref="O34" r:id="rId46" display="https://www.centerpointenergy.com/en-us/Corp/Pages/rates-and-tariffs-OH.aspx" xr:uid="{2925315C-315A-4681-8EB3-71791EEC1FF9}"/>
    <hyperlink ref="O20" r:id="rId47" display="https://www.elizabethtowngas.com/about-us/regulatory" xr:uid="{9D6B75D8-B43F-4FBE-8947-2FE3C059E0F9}"/>
    <hyperlink ref="O21" r:id="rId48" display="https://www.njng.com/regulatory/historical-rate-info.aspx" xr:uid="{2094E189-BE2C-4780-83A6-CCF6903C17AC}"/>
    <hyperlink ref="O35" r:id="rId49" location=":~:text=Enbridge%20Gas%20Ohio%20continues%20to%20make%20available%20to%20certain%20customers" display="https://www.enbridgegas.com/ohio/rates-and-tariffs/standard-service-offer-faqs - :~:text=Enbridge%20Gas%20Ohio%20continues%20to%20make%20available%20to%20certain%20customers" xr:uid="{DFD1A67E-2B64-48C1-B8E1-56EDAE179FFC}"/>
    <hyperlink ref="O4" r:id="rId50" display="https://www.socalgas.com/business/energy-market-services/gas-prices" xr:uid="{9153D555-0200-4713-94C6-A39C886F3ED7}"/>
    <hyperlink ref="P4" r:id="rId51" display="https://www.socalgas.com/pay-bill/understanding-your-bill/natural-gas-prices-explained" xr:uid="{9B8F807A-94DE-4632-B3CE-6A9BC2ED5ACD}"/>
    <hyperlink ref="O3" r:id="rId52" display="https://www.sdge.com/rates-and-regulations/current-and-effective-tariffs" xr:uid="{D4F13176-2610-4C25-A732-899649B08EFD}"/>
    <hyperlink ref="O18" r:id="rId53" display="https://www.michigangasutilities.com/payment-bill/rates" xr:uid="{417F76F4-8F6D-420C-9F4D-74F53CB150CE}"/>
    <hyperlink ref="P10" r:id="rId54" display="https://www.mass.gov/info-details/information-on-gas-supply-and-delivery-charges" xr:uid="{D086CE71-E6A5-41C1-8B83-8F8A69C17670}"/>
    <hyperlink ref="P11" r:id="rId55" display="https://www.mass.gov/info-details/information-on-gas-supply-and-delivery-charges" xr:uid="{753EE796-A2A1-44E5-8903-B6A7000D09D8}"/>
    <hyperlink ref="P12" r:id="rId56" display="https://www.mass.gov/info-details/information-on-gas-supply-and-delivery-charges" xr:uid="{53675435-25E1-4BE3-8E30-6D45A17323D2}"/>
    <hyperlink ref="P13" r:id="rId57" display="https://www.mass.gov/info-details/information-on-gas-supply-and-delivery-charges" xr:uid="{75CCC2F7-2A26-4F5B-8696-796DB044B698}"/>
    <hyperlink ref="O12" r:id="rId58" display="https://www.nationalgridus.com/MA-Gas-Home/Supply-Costs/" xr:uid="{433A5B2C-7D3A-4B51-B052-8A1C027796BE}"/>
    <hyperlink ref="O13" r:id="rId59" display="https://www.nationalgridus.com/MA-Gas-Home/Supply-Costs/" xr:uid="{806E7974-3D96-40D2-BB72-3B182D94AF4E}"/>
    <hyperlink ref="P33" r:id="rId60" display="https://energychoice.ohio.gov/ApplesToApplesComparision.aspx?Category=NaturalGas&amp;TerritoryId=8&amp;RateCode=1" xr:uid="{33CA1891-FB68-498C-9F74-70E14DD961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Collazo</dc:creator>
  <cp:keywords/>
  <dc:description/>
  <cp:lastModifiedBy>Mario Gutierrez</cp:lastModifiedBy>
  <cp:revision/>
  <dcterms:created xsi:type="dcterms:W3CDTF">2024-01-22T16:13:24Z</dcterms:created>
  <dcterms:modified xsi:type="dcterms:W3CDTF">2025-03-10T21:15:21Z</dcterms:modified>
  <cp:category/>
  <cp:contentStatus/>
</cp:coreProperties>
</file>