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git-repos\slush-maker\doc\"/>
    </mc:Choice>
  </mc:AlternateContent>
  <bookViews>
    <workbookView xWindow="0" yWindow="0" windowWidth="38400" windowHeight="17730" activeTab="2"/>
  </bookViews>
  <sheets>
    <sheet name="mit PC-Kühler" sheetId="1" r:id="rId1"/>
    <sheet name="mit 4 TEC1-12706" sheetId="2" r:id="rId2"/>
    <sheet name="mit 4 TEC1-12706 ohne Top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 l="1"/>
  <c r="M19" i="1" l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F12" i="1"/>
  <c r="C12" i="1"/>
  <c r="F8" i="1"/>
  <c r="F9" i="1"/>
  <c r="F10" i="1"/>
  <c r="F11" i="1"/>
  <c r="F13" i="1"/>
  <c r="F14" i="1"/>
  <c r="F15" i="1"/>
  <c r="F16" i="1"/>
  <c r="F17" i="1"/>
  <c r="F18" i="1"/>
  <c r="F19" i="1"/>
  <c r="F7" i="1"/>
  <c r="C19" i="1"/>
  <c r="C18" i="1"/>
  <c r="C14" i="1"/>
  <c r="C15" i="1"/>
  <c r="C16" i="1"/>
  <c r="C17" i="1"/>
  <c r="C13" i="1"/>
  <c r="C9" i="1"/>
  <c r="C10" i="1"/>
  <c r="C11" i="1"/>
  <c r="C8" i="1"/>
  <c r="C7" i="1"/>
</calcChain>
</file>

<file path=xl/sharedStrings.xml><?xml version="1.0" encoding="utf-8"?>
<sst xmlns="http://schemas.openxmlformats.org/spreadsheetml/2006/main" count="33" uniqueCount="22">
  <si>
    <t>U [V]</t>
  </si>
  <si>
    <t>I [A]</t>
  </si>
  <si>
    <t>P [W]</t>
  </si>
  <si>
    <t>T – kalt [°C]</t>
  </si>
  <si>
    <t>T –Kühler [°C]</t>
  </si>
  <si>
    <t>Umgebungstemperatur:</t>
  </si>
  <si>
    <t>23,2°C</t>
  </si>
  <si>
    <t>DUT:</t>
  </si>
  <si>
    <t>TEC1-12706 Carlkolin</t>
  </si>
  <si>
    <t>deta T [°C]</t>
  </si>
  <si>
    <t>TEC1-12706</t>
  </si>
  <si>
    <t xml:space="preserve"> 1 Liter Wasser im Kochtopf unter einer Kühlbox gekühlt</t>
  </si>
  <si>
    <t>Aussentemperatur:</t>
  </si>
  <si>
    <t>9°C</t>
  </si>
  <si>
    <t>time [minutes]</t>
  </si>
  <si>
    <t>T Wasser im Topf [°C]</t>
  </si>
  <si>
    <t>T Kühlwasser [°C]</t>
  </si>
  <si>
    <t>es hat sich eine ca 1 cm Dicke Bodenschicht mit Eis gebildet</t>
  </si>
  <si>
    <t>mit 4 TEC1-12706 Peltier-Elementen</t>
  </si>
  <si>
    <t>Leere Aluminumplatte unter einer Kühlbox gekühlt</t>
  </si>
  <si>
    <t>Zeit [Sekunden]</t>
  </si>
  <si>
    <t>ab hier: Kühlbox über Slush-Maker gestülpt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</si>
</sst>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>
                <a:effectLst/>
              </a:rPr>
              <a:t>Peltier-Element</a:t>
            </a:r>
            <a:br>
              <a:rPr lang="de-DE" sz="1800">
                <a:effectLst/>
              </a:rPr>
            </a:br>
            <a:r>
              <a:rPr lang="de-DE" sz="1800">
                <a:effectLst/>
              </a:rPr>
              <a:t>TEC1-12706 Carlkolin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'mit PC-Kühler'!$A$6</c:f>
              <c:strCache>
                <c:ptCount val="1"/>
                <c:pt idx="0">
                  <c:v>U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'mit PC-Kühler'!$A$7:$A$19</c:f>
              <c:numCache>
                <c:formatCode>General</c:formatCode>
                <c:ptCount val="13"/>
                <c:pt idx="0">
                  <c:v>3.28</c:v>
                </c:pt>
                <c:pt idx="1">
                  <c:v>4.7699999999999996</c:v>
                </c:pt>
                <c:pt idx="2">
                  <c:v>6.2</c:v>
                </c:pt>
                <c:pt idx="3">
                  <c:v>7.65</c:v>
                </c:pt>
                <c:pt idx="4">
                  <c:v>8.5299999999999994</c:v>
                </c:pt>
                <c:pt idx="5">
                  <c:v>9.01</c:v>
                </c:pt>
                <c:pt idx="6">
                  <c:v>10.08</c:v>
                </c:pt>
                <c:pt idx="7">
                  <c:v>10.68</c:v>
                </c:pt>
                <c:pt idx="8">
                  <c:v>11.64</c:v>
                </c:pt>
                <c:pt idx="9">
                  <c:v>12.3</c:v>
                </c:pt>
                <c:pt idx="10">
                  <c:v>13.47</c:v>
                </c:pt>
                <c:pt idx="11">
                  <c:v>14.29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6-4363-AE3F-0491F19934E8}"/>
            </c:ext>
          </c:extLst>
        </c:ser>
        <c:ser>
          <c:idx val="1"/>
          <c:order val="1"/>
          <c:tx>
            <c:strRef>
              <c:f>'mit PC-Kühler'!$B$6</c:f>
              <c:strCache>
                <c:ptCount val="1"/>
                <c:pt idx="0">
                  <c:v>I [A]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'mit PC-Kühler'!$B$7:$B$19</c:f>
              <c:numCache>
                <c:formatCode>General</c:formatCode>
                <c:ptCount val="1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2.8</c:v>
                </c:pt>
                <c:pt idx="5">
                  <c:v>3</c:v>
                </c:pt>
                <c:pt idx="6">
                  <c:v>3.3</c:v>
                </c:pt>
                <c:pt idx="7">
                  <c:v>3.5</c:v>
                </c:pt>
                <c:pt idx="8">
                  <c:v>3.8</c:v>
                </c:pt>
                <c:pt idx="9">
                  <c:v>4</c:v>
                </c:pt>
                <c:pt idx="10">
                  <c:v>4.3</c:v>
                </c:pt>
                <c:pt idx="11">
                  <c:v>4.5</c:v>
                </c:pt>
                <c:pt idx="12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6-4363-AE3F-0491F19934E8}"/>
            </c:ext>
          </c:extLst>
        </c:ser>
        <c:ser>
          <c:idx val="2"/>
          <c:order val="2"/>
          <c:tx>
            <c:strRef>
              <c:f>'mit PC-Kühler'!$C$6</c:f>
              <c:strCache>
                <c:ptCount val="1"/>
                <c:pt idx="0">
                  <c:v>P [W]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'mit PC-Kühler'!$C$7:$C$19</c:f>
              <c:numCache>
                <c:formatCode>0.0</c:formatCode>
                <c:ptCount val="13"/>
                <c:pt idx="0">
                  <c:v>3.28</c:v>
                </c:pt>
                <c:pt idx="1">
                  <c:v>7.1549999999999994</c:v>
                </c:pt>
                <c:pt idx="2">
                  <c:v>12.4</c:v>
                </c:pt>
                <c:pt idx="3">
                  <c:v>19.125</c:v>
                </c:pt>
                <c:pt idx="4">
                  <c:v>23.883999999999997</c:v>
                </c:pt>
                <c:pt idx="5">
                  <c:v>27.03</c:v>
                </c:pt>
                <c:pt idx="6">
                  <c:v>33.263999999999996</c:v>
                </c:pt>
                <c:pt idx="7">
                  <c:v>37.379999999999995</c:v>
                </c:pt>
                <c:pt idx="8">
                  <c:v>44.231999999999999</c:v>
                </c:pt>
                <c:pt idx="9">
                  <c:v>49.2</c:v>
                </c:pt>
                <c:pt idx="10">
                  <c:v>57.920999999999999</c:v>
                </c:pt>
                <c:pt idx="11">
                  <c:v>64.304999999999993</c:v>
                </c:pt>
                <c:pt idx="1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6-4363-AE3F-0491F19934E8}"/>
            </c:ext>
          </c:extLst>
        </c:ser>
        <c:ser>
          <c:idx val="3"/>
          <c:order val="3"/>
          <c:tx>
            <c:strRef>
              <c:f>'mit PC-Kühler'!$D$6</c:f>
              <c:strCache>
                <c:ptCount val="1"/>
                <c:pt idx="0">
                  <c:v>T – kalt [°C]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'mit PC-Kühler'!$D$7:$D$19</c:f>
              <c:numCache>
                <c:formatCode>0.0</c:formatCode>
                <c:ptCount val="13"/>
                <c:pt idx="0">
                  <c:v>1.3</c:v>
                </c:pt>
                <c:pt idx="1">
                  <c:v>-5.2</c:v>
                </c:pt>
                <c:pt idx="2">
                  <c:v>-10.4</c:v>
                </c:pt>
                <c:pt idx="3">
                  <c:v>-14.1</c:v>
                </c:pt>
                <c:pt idx="4">
                  <c:v>-15.6</c:v>
                </c:pt>
                <c:pt idx="5">
                  <c:v>-15.7</c:v>
                </c:pt>
                <c:pt idx="6">
                  <c:v>-15.9</c:v>
                </c:pt>
                <c:pt idx="7">
                  <c:v>-16.399999999999999</c:v>
                </c:pt>
                <c:pt idx="8">
                  <c:v>-15.9</c:v>
                </c:pt>
                <c:pt idx="9">
                  <c:v>-16.100000000000001</c:v>
                </c:pt>
                <c:pt idx="10">
                  <c:v>-14.4</c:v>
                </c:pt>
                <c:pt idx="11">
                  <c:v>-12.5</c:v>
                </c:pt>
                <c:pt idx="12">
                  <c:v>-11.5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6-4363-AE3F-0491F19934E8}"/>
            </c:ext>
          </c:extLst>
        </c:ser>
        <c:ser>
          <c:idx val="4"/>
          <c:order val="4"/>
          <c:tx>
            <c:strRef>
              <c:f>'mit PC-Kühler'!$E$6</c:f>
              <c:strCache>
                <c:ptCount val="1"/>
                <c:pt idx="0">
                  <c:v>T –Kühler [°C]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'mit PC-Kühler'!$E$7:$E$19</c:f>
              <c:numCache>
                <c:formatCode>0.0</c:formatCode>
                <c:ptCount val="13"/>
                <c:pt idx="0">
                  <c:v>23.8</c:v>
                </c:pt>
                <c:pt idx="1">
                  <c:v>24.3</c:v>
                </c:pt>
                <c:pt idx="2">
                  <c:v>25.3</c:v>
                </c:pt>
                <c:pt idx="3">
                  <c:v>26.7</c:v>
                </c:pt>
                <c:pt idx="4">
                  <c:v>27.6</c:v>
                </c:pt>
                <c:pt idx="5">
                  <c:v>27.6</c:v>
                </c:pt>
                <c:pt idx="6">
                  <c:v>30.2</c:v>
                </c:pt>
                <c:pt idx="7">
                  <c:v>30.7</c:v>
                </c:pt>
                <c:pt idx="8">
                  <c:v>32.1</c:v>
                </c:pt>
                <c:pt idx="9">
                  <c:v>32.6</c:v>
                </c:pt>
                <c:pt idx="10">
                  <c:v>35.5</c:v>
                </c:pt>
                <c:pt idx="11">
                  <c:v>37.700000000000003</c:v>
                </c:pt>
                <c:pt idx="12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6-4363-AE3F-0491F19934E8}"/>
            </c:ext>
          </c:extLst>
        </c:ser>
        <c:ser>
          <c:idx val="5"/>
          <c:order val="5"/>
          <c:tx>
            <c:strRef>
              <c:f>'mit PC-Kühler'!$F$6</c:f>
              <c:strCache>
                <c:ptCount val="1"/>
                <c:pt idx="0">
                  <c:v>deta T [°C]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'mit PC-Kühler'!$F$7:$F$19</c:f>
              <c:numCache>
                <c:formatCode>0.0</c:formatCode>
                <c:ptCount val="13"/>
                <c:pt idx="0">
                  <c:v>22.5</c:v>
                </c:pt>
                <c:pt idx="1">
                  <c:v>29.5</c:v>
                </c:pt>
                <c:pt idx="2">
                  <c:v>35.700000000000003</c:v>
                </c:pt>
                <c:pt idx="3">
                  <c:v>40.799999999999997</c:v>
                </c:pt>
                <c:pt idx="4">
                  <c:v>43.2</c:v>
                </c:pt>
                <c:pt idx="5">
                  <c:v>43.3</c:v>
                </c:pt>
                <c:pt idx="6">
                  <c:v>46.1</c:v>
                </c:pt>
                <c:pt idx="7">
                  <c:v>47.099999999999994</c:v>
                </c:pt>
                <c:pt idx="8">
                  <c:v>48</c:v>
                </c:pt>
                <c:pt idx="9">
                  <c:v>48.7</c:v>
                </c:pt>
                <c:pt idx="10">
                  <c:v>49.9</c:v>
                </c:pt>
                <c:pt idx="11">
                  <c:v>50.2</c:v>
                </c:pt>
                <c:pt idx="12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B6-4363-AE3F-0491F19934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3062783"/>
        <c:axId val="393063615"/>
      </c:lineChart>
      <c:catAx>
        <c:axId val="39306278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063615"/>
        <c:crosses val="autoZero"/>
        <c:auto val="1"/>
        <c:lblAlgn val="ctr"/>
        <c:lblOffset val="100"/>
        <c:noMultiLvlLbl val="0"/>
      </c:catAx>
      <c:valAx>
        <c:axId val="393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1.0582010582010581E-2"/>
              <c:y val="0.37247663145778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3062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360" verticalDpi="36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171451</xdr:rowOff>
    </xdr:from>
    <xdr:to>
      <xdr:col>16</xdr:col>
      <xdr:colOff>704850</xdr:colOff>
      <xdr:row>59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158750</xdr:colOff>
      <xdr:row>60</xdr:row>
      <xdr:rowOff>55562</xdr:rowOff>
    </xdr:from>
    <xdr:to>
      <xdr:col>6</xdr:col>
      <xdr:colOff>622722</xdr:colOff>
      <xdr:row>113</xdr:row>
      <xdr:rowOff>17462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11676062"/>
          <a:ext cx="5655097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5</xdr:col>
      <xdr:colOff>63922</xdr:colOff>
      <xdr:row>65</xdr:row>
      <xdr:rowOff>152400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00"/>
          <a:ext cx="565509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zoomScale="120" zoomScaleNormal="120" workbookViewId="0">
      <selection activeCell="C2" sqref="C2"/>
    </sheetView>
  </sheetViews>
  <sheetFormatPr baseColWidth="10" defaultRowHeight="15" x14ac:dyDescent="0.25"/>
  <cols>
    <col min="3" max="3" width="11.42578125" style="1"/>
    <col min="4" max="4" width="12.5703125" customWidth="1"/>
    <col min="5" max="5" width="15.7109375" customWidth="1"/>
    <col min="6" max="6" width="15.28515625" customWidth="1"/>
  </cols>
  <sheetData>
    <row r="2" spans="1:13" x14ac:dyDescent="0.25">
      <c r="A2" t="s">
        <v>7</v>
      </c>
      <c r="C2" s="9" t="s">
        <v>8</v>
      </c>
      <c r="H2" s="9" t="s">
        <v>10</v>
      </c>
    </row>
    <row r="3" spans="1:13" x14ac:dyDescent="0.25">
      <c r="A3" t="s">
        <v>5</v>
      </c>
      <c r="C3" s="1" t="s">
        <v>6</v>
      </c>
    </row>
    <row r="6" spans="1:13" ht="30" x14ac:dyDescent="0.25">
      <c r="A6" s="2" t="s">
        <v>0</v>
      </c>
      <c r="B6" s="2" t="s">
        <v>1</v>
      </c>
      <c r="C6" s="3" t="s">
        <v>2</v>
      </c>
      <c r="D6" s="2" t="s">
        <v>3</v>
      </c>
      <c r="E6" s="2" t="s">
        <v>4</v>
      </c>
      <c r="F6" s="2" t="s">
        <v>9</v>
      </c>
      <c r="H6" s="2" t="s">
        <v>0</v>
      </c>
      <c r="I6" s="2" t="s">
        <v>1</v>
      </c>
      <c r="J6" s="3" t="s">
        <v>2</v>
      </c>
      <c r="K6" s="2" t="s">
        <v>3</v>
      </c>
      <c r="L6" s="2" t="s">
        <v>4</v>
      </c>
      <c r="M6" s="2" t="s">
        <v>9</v>
      </c>
    </row>
    <row r="7" spans="1:13" x14ac:dyDescent="0.25">
      <c r="A7" s="4">
        <v>3.28</v>
      </c>
      <c r="B7" s="4">
        <v>1</v>
      </c>
      <c r="C7" s="5">
        <f>A7*B7</f>
        <v>3.28</v>
      </c>
      <c r="D7" s="5">
        <v>1.3</v>
      </c>
      <c r="E7" s="5">
        <v>23.8</v>
      </c>
      <c r="F7" s="6">
        <f>E7-D7</f>
        <v>22.5</v>
      </c>
      <c r="H7" s="4"/>
      <c r="I7" s="4">
        <v>1</v>
      </c>
      <c r="J7" s="5">
        <f>H7*I7</f>
        <v>0</v>
      </c>
      <c r="K7" s="5"/>
      <c r="L7" s="5"/>
      <c r="M7" s="6">
        <f>L7-K7</f>
        <v>0</v>
      </c>
    </row>
    <row r="8" spans="1:13" x14ac:dyDescent="0.25">
      <c r="A8" s="4">
        <v>4.7699999999999996</v>
      </c>
      <c r="B8" s="4">
        <v>1.5</v>
      </c>
      <c r="C8" s="5">
        <f t="shared" ref="C8:C16" si="0">A8*B8</f>
        <v>7.1549999999999994</v>
      </c>
      <c r="D8" s="5">
        <v>-5.2</v>
      </c>
      <c r="E8" s="5">
        <v>24.3</v>
      </c>
      <c r="F8" s="6">
        <f t="shared" ref="F8:F19" si="1">E8-D8</f>
        <v>29.5</v>
      </c>
      <c r="H8" s="4"/>
      <c r="I8" s="4">
        <v>1.5</v>
      </c>
      <c r="J8" s="5">
        <f t="shared" ref="J8:J16" si="2">H8*I8</f>
        <v>0</v>
      </c>
      <c r="K8" s="5"/>
      <c r="L8" s="5"/>
      <c r="M8" s="6">
        <f t="shared" ref="M8:M19" si="3">L8-K8</f>
        <v>0</v>
      </c>
    </row>
    <row r="9" spans="1:13" x14ac:dyDescent="0.25">
      <c r="A9" s="4">
        <v>6.2</v>
      </c>
      <c r="B9" s="4">
        <v>2</v>
      </c>
      <c r="C9" s="5">
        <f t="shared" si="0"/>
        <v>12.4</v>
      </c>
      <c r="D9" s="5">
        <v>-10.4</v>
      </c>
      <c r="E9" s="5">
        <v>25.3</v>
      </c>
      <c r="F9" s="6">
        <f t="shared" si="1"/>
        <v>35.700000000000003</v>
      </c>
      <c r="H9" s="4"/>
      <c r="I9" s="4">
        <v>2</v>
      </c>
      <c r="J9" s="5">
        <f t="shared" si="2"/>
        <v>0</v>
      </c>
      <c r="K9" s="5"/>
      <c r="L9" s="5"/>
      <c r="M9" s="6">
        <f t="shared" si="3"/>
        <v>0</v>
      </c>
    </row>
    <row r="10" spans="1:13" x14ac:dyDescent="0.25">
      <c r="A10" s="4">
        <v>7.65</v>
      </c>
      <c r="B10" s="4">
        <v>2.5</v>
      </c>
      <c r="C10" s="5">
        <f t="shared" si="0"/>
        <v>19.125</v>
      </c>
      <c r="D10" s="5">
        <v>-14.1</v>
      </c>
      <c r="E10" s="5">
        <v>26.7</v>
      </c>
      <c r="F10" s="6">
        <f t="shared" si="1"/>
        <v>40.799999999999997</v>
      </c>
      <c r="G10" s="10"/>
      <c r="H10" s="4"/>
      <c r="I10" s="4">
        <v>2.5</v>
      </c>
      <c r="J10" s="5">
        <f t="shared" si="2"/>
        <v>0</v>
      </c>
      <c r="K10" s="5"/>
      <c r="L10" s="5"/>
      <c r="M10" s="6">
        <f t="shared" si="3"/>
        <v>0</v>
      </c>
    </row>
    <row r="11" spans="1:13" x14ac:dyDescent="0.25">
      <c r="A11" s="4">
        <v>8.5299999999999994</v>
      </c>
      <c r="B11" s="4">
        <v>2.8</v>
      </c>
      <c r="C11" s="5">
        <f t="shared" si="0"/>
        <v>23.883999999999997</v>
      </c>
      <c r="D11" s="5">
        <v>-15.6</v>
      </c>
      <c r="E11" s="5">
        <v>27.6</v>
      </c>
      <c r="F11" s="6">
        <f t="shared" si="1"/>
        <v>43.2</v>
      </c>
      <c r="G11" s="10"/>
      <c r="H11" s="4"/>
      <c r="I11" s="4">
        <v>2.8</v>
      </c>
      <c r="J11" s="5">
        <f t="shared" si="2"/>
        <v>0</v>
      </c>
      <c r="K11" s="5"/>
      <c r="L11" s="5"/>
      <c r="M11" s="6">
        <f t="shared" si="3"/>
        <v>0</v>
      </c>
    </row>
    <row r="12" spans="1:13" x14ac:dyDescent="0.25">
      <c r="A12" s="4">
        <v>9.01</v>
      </c>
      <c r="B12" s="4">
        <v>3</v>
      </c>
      <c r="C12" s="5">
        <f t="shared" si="0"/>
        <v>27.03</v>
      </c>
      <c r="D12" s="5">
        <v>-15.7</v>
      </c>
      <c r="E12" s="5">
        <v>27.6</v>
      </c>
      <c r="F12" s="6">
        <f t="shared" si="1"/>
        <v>43.3</v>
      </c>
      <c r="G12" s="10"/>
      <c r="H12" s="4">
        <v>9.61</v>
      </c>
      <c r="I12" s="4">
        <v>3</v>
      </c>
      <c r="J12" s="5">
        <f t="shared" si="2"/>
        <v>28.83</v>
      </c>
      <c r="K12" s="5">
        <v>-16.7</v>
      </c>
      <c r="L12" s="5">
        <v>30.3</v>
      </c>
      <c r="M12" s="6">
        <f t="shared" si="3"/>
        <v>47</v>
      </c>
    </row>
    <row r="13" spans="1:13" x14ac:dyDescent="0.25">
      <c r="A13" s="4">
        <v>10.08</v>
      </c>
      <c r="B13" s="4">
        <v>3.3</v>
      </c>
      <c r="C13" s="5">
        <f t="shared" si="0"/>
        <v>33.263999999999996</v>
      </c>
      <c r="D13" s="5">
        <v>-15.9</v>
      </c>
      <c r="E13" s="5">
        <v>30.2</v>
      </c>
      <c r="F13" s="6">
        <f t="shared" si="1"/>
        <v>46.1</v>
      </c>
      <c r="G13" s="11"/>
      <c r="H13" s="4"/>
      <c r="I13" s="4">
        <v>3.3</v>
      </c>
      <c r="J13" s="5">
        <f t="shared" si="2"/>
        <v>0</v>
      </c>
      <c r="K13" s="5"/>
      <c r="L13" s="5"/>
      <c r="M13" s="6">
        <f t="shared" si="3"/>
        <v>0</v>
      </c>
    </row>
    <row r="14" spans="1:13" x14ac:dyDescent="0.25">
      <c r="A14" s="4">
        <v>10.68</v>
      </c>
      <c r="B14" s="4">
        <v>3.5</v>
      </c>
      <c r="C14" s="5">
        <f t="shared" si="0"/>
        <v>37.379999999999995</v>
      </c>
      <c r="D14" s="5">
        <v>-16.399999999999999</v>
      </c>
      <c r="E14" s="5">
        <v>30.7</v>
      </c>
      <c r="F14" s="6">
        <f t="shared" si="1"/>
        <v>47.099999999999994</v>
      </c>
      <c r="G14" s="10"/>
      <c r="H14" s="4"/>
      <c r="I14" s="4">
        <v>3.5</v>
      </c>
      <c r="J14" s="5">
        <f t="shared" si="2"/>
        <v>0</v>
      </c>
      <c r="K14" s="5"/>
      <c r="L14" s="5"/>
      <c r="M14" s="6">
        <f t="shared" si="3"/>
        <v>0</v>
      </c>
    </row>
    <row r="15" spans="1:13" x14ac:dyDescent="0.25">
      <c r="A15" s="4">
        <v>11.64</v>
      </c>
      <c r="B15" s="4">
        <v>3.8</v>
      </c>
      <c r="C15" s="5">
        <f t="shared" si="0"/>
        <v>44.231999999999999</v>
      </c>
      <c r="D15" s="5">
        <v>-15.9</v>
      </c>
      <c r="E15" s="5">
        <v>32.1</v>
      </c>
      <c r="F15" s="6">
        <f t="shared" si="1"/>
        <v>48</v>
      </c>
      <c r="H15" s="4"/>
      <c r="I15" s="4">
        <v>3.8</v>
      </c>
      <c r="J15" s="5">
        <f t="shared" si="2"/>
        <v>0</v>
      </c>
      <c r="K15" s="5"/>
      <c r="L15" s="5"/>
      <c r="M15" s="6">
        <f t="shared" si="3"/>
        <v>0</v>
      </c>
    </row>
    <row r="16" spans="1:13" x14ac:dyDescent="0.25">
      <c r="A16" s="4">
        <v>12.3</v>
      </c>
      <c r="B16" s="4">
        <v>4</v>
      </c>
      <c r="C16" s="5">
        <f t="shared" si="0"/>
        <v>49.2</v>
      </c>
      <c r="D16" s="5">
        <v>-16.100000000000001</v>
      </c>
      <c r="E16" s="5">
        <v>32.6</v>
      </c>
      <c r="F16" s="6">
        <f t="shared" si="1"/>
        <v>48.7</v>
      </c>
      <c r="H16" s="4"/>
      <c r="I16" s="4">
        <v>4</v>
      </c>
      <c r="J16" s="5">
        <f t="shared" si="2"/>
        <v>0</v>
      </c>
      <c r="K16" s="5"/>
      <c r="L16" s="5"/>
      <c r="M16" s="6">
        <f t="shared" si="3"/>
        <v>0</v>
      </c>
    </row>
    <row r="17" spans="1:13" x14ac:dyDescent="0.25">
      <c r="A17" s="4">
        <v>13.47</v>
      </c>
      <c r="B17" s="4">
        <v>4.3</v>
      </c>
      <c r="C17" s="5">
        <f>A17*B17</f>
        <v>57.920999999999999</v>
      </c>
      <c r="D17" s="5">
        <v>-14.4</v>
      </c>
      <c r="E17" s="5">
        <v>35.5</v>
      </c>
      <c r="F17" s="6">
        <f t="shared" si="1"/>
        <v>49.9</v>
      </c>
      <c r="H17" s="4"/>
      <c r="I17" s="4">
        <v>4.3</v>
      </c>
      <c r="J17" s="5">
        <f>H17*I17</f>
        <v>0</v>
      </c>
      <c r="K17" s="5"/>
      <c r="L17" s="5"/>
      <c r="M17" s="6">
        <f t="shared" si="3"/>
        <v>0</v>
      </c>
    </row>
    <row r="18" spans="1:13" x14ac:dyDescent="0.25">
      <c r="A18" s="7">
        <v>14.29</v>
      </c>
      <c r="B18" s="7">
        <v>4.5</v>
      </c>
      <c r="C18" s="8">
        <f>A18*B18</f>
        <v>64.304999999999993</v>
      </c>
      <c r="D18" s="8">
        <v>-12.5</v>
      </c>
      <c r="E18" s="8">
        <v>37.700000000000003</v>
      </c>
      <c r="F18" s="6">
        <f t="shared" si="1"/>
        <v>50.2</v>
      </c>
      <c r="H18" s="7"/>
      <c r="I18" s="7">
        <v>4.5</v>
      </c>
      <c r="J18" s="8">
        <f>H18*I18</f>
        <v>0</v>
      </c>
      <c r="K18" s="8"/>
      <c r="L18" s="8"/>
      <c r="M18" s="6">
        <f t="shared" si="3"/>
        <v>0</v>
      </c>
    </row>
    <row r="19" spans="1:13" x14ac:dyDescent="0.25">
      <c r="A19" s="7">
        <v>15</v>
      </c>
      <c r="B19" s="7">
        <v>4.8</v>
      </c>
      <c r="C19" s="8">
        <f>A19*B19</f>
        <v>72</v>
      </c>
      <c r="D19" s="8">
        <v>-11.5</v>
      </c>
      <c r="E19" s="8">
        <v>38.700000000000003</v>
      </c>
      <c r="F19" s="6">
        <f t="shared" si="1"/>
        <v>50.2</v>
      </c>
      <c r="H19" s="7"/>
      <c r="I19" s="7">
        <v>4.8</v>
      </c>
      <c r="J19" s="8">
        <f>H19*I19</f>
        <v>0</v>
      </c>
      <c r="K19" s="8"/>
      <c r="L19" s="8"/>
      <c r="M19" s="6">
        <f t="shared" si="3"/>
        <v>0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C11"/>
    </sheetView>
  </sheetViews>
  <sheetFormatPr baseColWidth="10" defaultRowHeight="15" x14ac:dyDescent="0.25"/>
  <cols>
    <col min="1" max="1" width="18.7109375" customWidth="1"/>
    <col min="2" max="2" width="22.28515625" customWidth="1"/>
    <col min="3" max="3" width="20" customWidth="1"/>
  </cols>
  <sheetData>
    <row r="1" spans="1:4" x14ac:dyDescent="0.25">
      <c r="A1" t="s">
        <v>18</v>
      </c>
    </row>
    <row r="2" spans="1:4" x14ac:dyDescent="0.25">
      <c r="A2" t="s">
        <v>11</v>
      </c>
    </row>
    <row r="3" spans="1:4" x14ac:dyDescent="0.25">
      <c r="A3" t="s">
        <v>12</v>
      </c>
      <c r="C3" t="s">
        <v>13</v>
      </c>
    </row>
    <row r="5" spans="1:4" x14ac:dyDescent="0.25">
      <c r="A5" s="12" t="s">
        <v>14</v>
      </c>
      <c r="B5" s="6" t="s">
        <v>15</v>
      </c>
      <c r="C5" s="6" t="s">
        <v>16</v>
      </c>
    </row>
    <row r="6" spans="1:4" x14ac:dyDescent="0.25">
      <c r="A6" s="13">
        <v>0</v>
      </c>
      <c r="B6" s="6">
        <v>16</v>
      </c>
      <c r="C6" s="6">
        <v>13.2</v>
      </c>
    </row>
    <row r="7" spans="1:4" x14ac:dyDescent="0.25">
      <c r="A7" s="13">
        <v>5</v>
      </c>
      <c r="B7" s="6">
        <v>13</v>
      </c>
      <c r="C7" s="6">
        <v>-9.4</v>
      </c>
    </row>
    <row r="8" spans="1:4" x14ac:dyDescent="0.25">
      <c r="A8" s="13">
        <v>19</v>
      </c>
      <c r="B8" s="6">
        <v>1.7</v>
      </c>
      <c r="C8" s="6">
        <v>-15.8</v>
      </c>
    </row>
    <row r="9" spans="1:4" x14ac:dyDescent="0.25">
      <c r="A9" s="13">
        <v>40</v>
      </c>
      <c r="B9" s="6">
        <v>1.7</v>
      </c>
      <c r="C9" s="6">
        <v>-15.6</v>
      </c>
    </row>
    <row r="10" spans="1:4" x14ac:dyDescent="0.25">
      <c r="A10" s="13">
        <v>120</v>
      </c>
      <c r="B10" s="6">
        <v>1.1000000000000001</v>
      </c>
      <c r="C10" s="6">
        <v>-18.600000000000001</v>
      </c>
      <c r="D10" t="s">
        <v>17</v>
      </c>
    </row>
    <row r="11" spans="1:4" x14ac:dyDescent="0.25">
      <c r="A11" s="13"/>
      <c r="B11" s="6"/>
      <c r="C11" s="6"/>
    </row>
    <row r="12" spans="1:4" x14ac:dyDescent="0.25">
      <c r="B12" s="1"/>
      <c r="C12" s="1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workbookViewId="0">
      <selection activeCell="I34" sqref="I34"/>
    </sheetView>
  </sheetViews>
  <sheetFormatPr baseColWidth="10" defaultRowHeight="15" x14ac:dyDescent="0.25"/>
  <cols>
    <col min="1" max="1" width="21.28515625" customWidth="1"/>
    <col min="2" max="2" width="24.5703125" customWidth="1"/>
    <col min="3" max="3" width="22.42578125" customWidth="1"/>
  </cols>
  <sheetData>
    <row r="2" spans="1:4" x14ac:dyDescent="0.25">
      <c r="A2" t="s">
        <v>18</v>
      </c>
    </row>
    <row r="3" spans="1:4" x14ac:dyDescent="0.25">
      <c r="A3" t="s">
        <v>19</v>
      </c>
    </row>
    <row r="4" spans="1:4" x14ac:dyDescent="0.25">
      <c r="A4" t="s">
        <v>12</v>
      </c>
      <c r="C4" t="s">
        <v>13</v>
      </c>
    </row>
    <row r="6" spans="1:4" x14ac:dyDescent="0.25">
      <c r="A6" s="12" t="s">
        <v>20</v>
      </c>
      <c r="B6" s="6" t="s">
        <v>15</v>
      </c>
      <c r="C6" s="6" t="s">
        <v>16</v>
      </c>
    </row>
    <row r="7" spans="1:4" x14ac:dyDescent="0.25">
      <c r="A7" s="13">
        <v>0</v>
      </c>
      <c r="B7" s="6">
        <v>17.7</v>
      </c>
      <c r="C7" s="6">
        <v>9.1999999999999993</v>
      </c>
    </row>
    <row r="8" spans="1:4" x14ac:dyDescent="0.25">
      <c r="A8" s="13">
        <v>20</v>
      </c>
      <c r="B8" s="6">
        <v>11.1</v>
      </c>
      <c r="C8" s="6">
        <v>7.9</v>
      </c>
    </row>
    <row r="9" spans="1:4" x14ac:dyDescent="0.25">
      <c r="A9" s="13">
        <v>40</v>
      </c>
      <c r="B9" s="6">
        <v>11.5</v>
      </c>
      <c r="C9" s="6">
        <v>4.3</v>
      </c>
    </row>
    <row r="10" spans="1:4" x14ac:dyDescent="0.25">
      <c r="A10" s="13">
        <v>60</v>
      </c>
      <c r="B10" s="6">
        <v>11.5</v>
      </c>
      <c r="C10" s="6">
        <v>1.1000000000000001</v>
      </c>
    </row>
    <row r="11" spans="1:4" x14ac:dyDescent="0.25">
      <c r="A11" s="13">
        <v>120</v>
      </c>
      <c r="B11" s="6">
        <v>11.6</v>
      </c>
      <c r="C11" s="6">
        <v>-5.6</v>
      </c>
    </row>
    <row r="12" spans="1:4" x14ac:dyDescent="0.25">
      <c r="A12" s="13">
        <v>180</v>
      </c>
      <c r="B12" s="6">
        <v>11.7</v>
      </c>
      <c r="C12" s="6">
        <v>-9.9</v>
      </c>
    </row>
    <row r="13" spans="1:4" x14ac:dyDescent="0.25">
      <c r="A13" s="13">
        <v>240</v>
      </c>
      <c r="B13" s="6">
        <v>11.6</v>
      </c>
      <c r="C13" s="6">
        <v>-13.8</v>
      </c>
    </row>
    <row r="14" spans="1:4" x14ac:dyDescent="0.25">
      <c r="A14" s="13">
        <v>600</v>
      </c>
      <c r="B14" s="6">
        <v>11.4</v>
      </c>
      <c r="C14" s="6">
        <v>-21.8</v>
      </c>
    </row>
    <row r="15" spans="1:4" x14ac:dyDescent="0.25">
      <c r="A15" s="13">
        <f>14*60</f>
        <v>840</v>
      </c>
      <c r="B15" s="6">
        <v>10.8</v>
      </c>
      <c r="C15" s="6">
        <v>-24.8</v>
      </c>
      <c r="D15" t="s">
        <v>21</v>
      </c>
    </row>
    <row r="16" spans="1:4" x14ac:dyDescent="0.25">
      <c r="A16" s="13">
        <v>1200</v>
      </c>
      <c r="B16" s="6">
        <v>11.6</v>
      </c>
      <c r="C16" s="6">
        <v>-26.4</v>
      </c>
    </row>
    <row r="17" spans="1:3" x14ac:dyDescent="0.25">
      <c r="A17" s="13">
        <v>2400</v>
      </c>
      <c r="B17" s="6">
        <v>11.9</v>
      </c>
      <c r="C17" s="6">
        <v>-27.2</v>
      </c>
    </row>
    <row r="18" spans="1:3" x14ac:dyDescent="0.25">
      <c r="A18" s="13"/>
      <c r="B18" s="6"/>
      <c r="C18" s="6"/>
    </row>
    <row r="19" spans="1:3" x14ac:dyDescent="0.25">
      <c r="A19" s="13"/>
      <c r="B19" s="6"/>
      <c r="C19" s="6"/>
    </row>
    <row r="20" spans="1:3" x14ac:dyDescent="0.25">
      <c r="A20" s="13"/>
      <c r="B20" s="6"/>
      <c r="C20" s="6"/>
    </row>
    <row r="21" spans="1:3" x14ac:dyDescent="0.25">
      <c r="A21" s="13"/>
      <c r="B21" s="6"/>
      <c r="C21" s="6"/>
    </row>
    <row r="22" spans="1:3" x14ac:dyDescent="0.25">
      <c r="A22" s="13"/>
      <c r="B22" s="6"/>
      <c r="C22" s="6"/>
    </row>
    <row r="23" spans="1:3" x14ac:dyDescent="0.25">
      <c r="A23" s="13"/>
      <c r="B23" s="6"/>
      <c r="C23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mit PC-Kühler</vt:lpstr>
      <vt:lpstr>mit 4 TEC1-12706</vt:lpstr>
      <vt:lpstr>mit 4 TEC1-12706 ohne Topf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Rees</dc:creator>
  <cp:lastModifiedBy>Viktor Rees</cp:lastModifiedBy>
  <cp:lastPrinted>2021-08-26T18:21:16Z</cp:lastPrinted>
  <dcterms:created xsi:type="dcterms:W3CDTF">2021-08-26T15:23:34Z</dcterms:created>
  <dcterms:modified xsi:type="dcterms:W3CDTF">2021-08-29T16:24:28Z</dcterms:modified>
</cp:coreProperties>
</file>