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20" windowHeight="12345"/>
  </bookViews>
  <sheets>
    <sheet name="Tabelle1" sheetId="1" r:id="rId1"/>
    <sheet name="Tabelle2" sheetId="2" r:id="rId2"/>
    <sheet name="Tabelle3" sheetId="3" r:id="rId3"/>
  </sheets>
  <definedNames>
    <definedName name="c_1">Tabelle1!$J$9</definedName>
    <definedName name="const">Tabelle1!$J$9</definedName>
    <definedName name="dfdfd">Tabelle1!$J$9</definedName>
    <definedName name="dt">Tabelle1!$J$3</definedName>
    <definedName name="T_coffee">Tabelle1!$J$4</definedName>
    <definedName name="T_milk">Tabelle1!$J$6</definedName>
    <definedName name="T_room">Tabelle1!$J$5</definedName>
    <definedName name="V_coffee">Tabelle1!$J$7</definedName>
    <definedName name="V_milk">Tabelle1!$J$8</definedName>
  </definedNames>
  <calcPr calcId="125725"/>
</workbook>
</file>

<file path=xl/calcChain.xml><?xml version="1.0" encoding="utf-8"?>
<calcChain xmlns="http://schemas.openxmlformats.org/spreadsheetml/2006/main">
  <c r="E4" i="1"/>
  <c r="G4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G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E5" l="1"/>
  <c r="G5" l="1"/>
  <c r="E6" s="1"/>
  <c r="G6" s="1"/>
  <c r="E7" s="1"/>
  <c r="G7" s="1"/>
  <c r="E8" l="1"/>
  <c r="G8" s="1"/>
  <c r="E9" l="1"/>
  <c r="G9" s="1"/>
  <c r="E10" l="1"/>
  <c r="G10" s="1"/>
  <c r="E11" l="1"/>
  <c r="G11" s="1"/>
  <c r="E12" l="1"/>
  <c r="G12" s="1"/>
  <c r="E13" l="1"/>
  <c r="G13" l="1"/>
  <c r="E14" s="1"/>
  <c r="G14" l="1"/>
  <c r="E15" s="1"/>
  <c r="G15" s="1"/>
  <c r="E16" s="1"/>
  <c r="G16" s="1"/>
  <c r="E17" s="1"/>
  <c r="G17" s="1"/>
  <c r="E18" l="1"/>
  <c r="G18" s="1"/>
  <c r="E19" l="1"/>
  <c r="G19" s="1"/>
  <c r="E20" l="1"/>
  <c r="G20" s="1"/>
  <c r="E21" l="1"/>
  <c r="G21" s="1"/>
  <c r="E22" l="1"/>
  <c r="G22" s="1"/>
  <c r="E23" l="1"/>
  <c r="G23" s="1"/>
  <c r="E24" l="1"/>
  <c r="G24" l="1"/>
  <c r="E25" s="1"/>
  <c r="G25" l="1"/>
  <c r="E26" s="1"/>
  <c r="G26" s="1"/>
  <c r="E27" s="1"/>
  <c r="G27" s="1"/>
  <c r="E28" s="1"/>
  <c r="G28" s="1"/>
  <c r="E29" l="1"/>
  <c r="G29" l="1"/>
  <c r="E30" s="1"/>
  <c r="G30" l="1"/>
  <c r="E31" s="1"/>
  <c r="G31" l="1"/>
  <c r="E32" s="1"/>
  <c r="G32" l="1"/>
  <c r="E33" s="1"/>
  <c r="G33" s="1"/>
  <c r="E34" s="1"/>
  <c r="G34" s="1"/>
  <c r="E35" s="1"/>
  <c r="G35" s="1"/>
  <c r="E36" s="1"/>
  <c r="G36" s="1"/>
</calcChain>
</file>

<file path=xl/sharedStrings.xml><?xml version="1.0" encoding="utf-8"?>
<sst xmlns="http://schemas.openxmlformats.org/spreadsheetml/2006/main" count="32" uniqueCount="28">
  <si>
    <t>dt</t>
  </si>
  <si>
    <t>Minutes</t>
  </si>
  <si>
    <t>Degrees Celsius</t>
  </si>
  <si>
    <t>Liters</t>
  </si>
  <si>
    <t>per Minute</t>
  </si>
  <si>
    <t>Size of time step</t>
  </si>
  <si>
    <t>Initial temperature of coffee</t>
  </si>
  <si>
    <t>Temperature of surroundings</t>
  </si>
  <si>
    <t>Temperature of milk</t>
  </si>
  <si>
    <t>Volume of coffee</t>
  </si>
  <si>
    <t>Volume of milk</t>
  </si>
  <si>
    <t>Heat transport constant</t>
  </si>
  <si>
    <t>Variable</t>
  </si>
  <si>
    <t>Value</t>
  </si>
  <si>
    <t>Units</t>
  </si>
  <si>
    <t>Meaning</t>
  </si>
  <si>
    <t>Time</t>
  </si>
  <si>
    <t>Temperature</t>
  </si>
  <si>
    <t>Add milk
now!</t>
  </si>
  <si>
    <t>Add Milk 
Immediately</t>
  </si>
  <si>
    <t>Add Milk Later</t>
  </si>
  <si>
    <t>T_coffee</t>
  </si>
  <si>
    <t>T_room</t>
  </si>
  <si>
    <t>T_milk</t>
  </si>
  <si>
    <t>V_coffee</t>
  </si>
  <si>
    <t>V_milk</t>
  </si>
  <si>
    <t>c_1</t>
  </si>
  <si>
    <t>Temperature
before milk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</si>
</sst>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B80000"/>
      <name val="Calibri"/>
      <family val="2"/>
      <scheme val="minor"/>
    </font>
    <font>
      <sz val="11"/>
      <color rgb="FFB80000"/>
      <name val="Calibri"/>
      <family val="2"/>
      <scheme val="minor"/>
    </font>
    <font>
      <b/>
      <sz val="11"/>
      <color rgb="FF333CC4"/>
      <name val="Calibri"/>
      <family val="2"/>
      <scheme val="minor"/>
    </font>
    <font>
      <sz val="11"/>
      <color rgb="FF333C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2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2" fontId="2" fillId="0" borderId="0" xfId="0" applyNumberFormat="1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333CC4"/>
      <color rgb="FFB80000"/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Tabelle1!$C$2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xVal>
            <c:numRef>
              <c:f>Tabelle1!$B$3:$B$36</c:f>
              <c:numCache>
                <c:formatCode>0.0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</c:numCache>
            </c:numRef>
          </c:xVal>
          <c:yVal>
            <c:numRef>
              <c:f>Tabelle1!$C$3:$C$36</c:f>
              <c:numCache>
                <c:formatCode>0.00</c:formatCode>
                <c:ptCount val="34"/>
                <c:pt idx="0">
                  <c:v>73.599999999999994</c:v>
                </c:pt>
                <c:pt idx="1">
                  <c:v>65.86</c:v>
                </c:pt>
                <c:pt idx="2">
                  <c:v>59.280999999999999</c:v>
                </c:pt>
                <c:pt idx="3">
                  <c:v>53.688850000000002</c:v>
                </c:pt>
                <c:pt idx="4">
                  <c:v>48.935522500000005</c:v>
                </c:pt>
                <c:pt idx="5">
                  <c:v>44.895194125000003</c:v>
                </c:pt>
                <c:pt idx="6">
                  <c:v>41.460915006250005</c:v>
                </c:pt>
                <c:pt idx="7">
                  <c:v>38.541777755312502</c:v>
                </c:pt>
                <c:pt idx="8">
                  <c:v>36.060511092015624</c:v>
                </c:pt>
                <c:pt idx="9">
                  <c:v>33.951434428213283</c:v>
                </c:pt>
                <c:pt idx="10">
                  <c:v>32.15871926398129</c:v>
                </c:pt>
                <c:pt idx="11">
                  <c:v>30.634911374384096</c:v>
                </c:pt>
                <c:pt idx="12">
                  <c:v>29.339674668226483</c:v>
                </c:pt>
                <c:pt idx="13">
                  <c:v>28.238723467992511</c:v>
                </c:pt>
                <c:pt idx="14">
                  <c:v>27.302914947793635</c:v>
                </c:pt>
                <c:pt idx="15">
                  <c:v>26.507477705624591</c:v>
                </c:pt>
                <c:pt idx="16">
                  <c:v>25.831356049780904</c:v>
                </c:pt>
                <c:pt idx="17">
                  <c:v>25.256652642313767</c:v>
                </c:pt>
                <c:pt idx="18">
                  <c:v>24.768154745966701</c:v>
                </c:pt>
                <c:pt idx="19">
                  <c:v>24.352931534071697</c:v>
                </c:pt>
                <c:pt idx="20">
                  <c:v>23.999991803960942</c:v>
                </c:pt>
                <c:pt idx="21">
                  <c:v>23.699993033366802</c:v>
                </c:pt>
                <c:pt idx="22">
                  <c:v>23.444994078361781</c:v>
                </c:pt>
                <c:pt idx="23">
                  <c:v>23.228244966607512</c:v>
                </c:pt>
                <c:pt idx="24">
                  <c:v>23.044008221616387</c:v>
                </c:pt>
                <c:pt idx="25">
                  <c:v>22.887406988373929</c:v>
                </c:pt>
                <c:pt idx="26">
                  <c:v>22.754295940117839</c:v>
                </c:pt>
                <c:pt idx="27">
                  <c:v>22.641151549100162</c:v>
                </c:pt>
                <c:pt idx="28">
                  <c:v>22.544978816735139</c:v>
                </c:pt>
                <c:pt idx="29">
                  <c:v>22.463231994224866</c:v>
                </c:pt>
                <c:pt idx="30">
                  <c:v>22.393747195091137</c:v>
                </c:pt>
                <c:pt idx="31">
                  <c:v>22.334685115827465</c:v>
                </c:pt>
                <c:pt idx="32">
                  <c:v>22.284482348453345</c:v>
                </c:pt>
                <c:pt idx="33">
                  <c:v>22.241809996185342</c:v>
                </c:pt>
              </c:numCache>
            </c:numRef>
          </c:yVal>
        </c:ser>
        <c:ser>
          <c:idx val="1"/>
          <c:order val="1"/>
          <c:tx>
            <c:strRef>
              <c:f>Tabelle1!$G$2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xVal>
            <c:numRef>
              <c:f>Tabelle1!$B$3:$B$36</c:f>
              <c:numCache>
                <c:formatCode>0.0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</c:numCache>
            </c:numRef>
          </c:xVal>
          <c:yVal>
            <c:numRef>
              <c:f>Tabelle1!$G$3:$G$36</c:f>
              <c:numCache>
                <c:formatCode>0.00</c:formatCode>
                <c:ptCount val="34"/>
                <c:pt idx="0">
                  <c:v>90</c:v>
                </c:pt>
                <c:pt idx="1">
                  <c:v>79.8</c:v>
                </c:pt>
                <c:pt idx="2">
                  <c:v>71.13</c:v>
                </c:pt>
                <c:pt idx="3">
                  <c:v>63.760499999999993</c:v>
                </c:pt>
                <c:pt idx="4">
                  <c:v>57.496424999999995</c:v>
                </c:pt>
                <c:pt idx="5">
                  <c:v>52.171961249999995</c:v>
                </c:pt>
                <c:pt idx="6">
                  <c:v>47.646167062499998</c:v>
                </c:pt>
                <c:pt idx="7">
                  <c:v>43.799242003125002</c:v>
                </c:pt>
                <c:pt idx="8">
                  <c:v>40.529355702656254</c:v>
                </c:pt>
                <c:pt idx="9">
                  <c:v>31.799961877806258</c:v>
                </c:pt>
                <c:pt idx="10">
                  <c:v>30.329967596135319</c:v>
                </c:pt>
                <c:pt idx="11">
                  <c:v>29.080472456715022</c:v>
                </c:pt>
                <c:pt idx="12">
                  <c:v>28.018401588207769</c:v>
                </c:pt>
                <c:pt idx="13">
                  <c:v>27.115641349976602</c:v>
                </c:pt>
                <c:pt idx="14">
                  <c:v>26.348295147480112</c:v>
                </c:pt>
                <c:pt idx="15">
                  <c:v>25.696050875358097</c:v>
                </c:pt>
                <c:pt idx="16">
                  <c:v>25.141643244054382</c:v>
                </c:pt>
                <c:pt idx="17">
                  <c:v>24.670396757446223</c:v>
                </c:pt>
                <c:pt idx="18">
                  <c:v>24.26983724382929</c:v>
                </c:pt>
                <c:pt idx="19">
                  <c:v>23.929361657254898</c:v>
                </c:pt>
                <c:pt idx="20">
                  <c:v>23.639957408666664</c:v>
                </c:pt>
                <c:pt idx="21">
                  <c:v>23.393963797366663</c:v>
                </c:pt>
                <c:pt idx="22">
                  <c:v>23.184869227761663</c:v>
                </c:pt>
                <c:pt idx="23">
                  <c:v>23.007138843597414</c:v>
                </c:pt>
                <c:pt idx="24">
                  <c:v>22.856068017057801</c:v>
                </c:pt>
                <c:pt idx="25">
                  <c:v>22.727657814499132</c:v>
                </c:pt>
                <c:pt idx="26">
                  <c:v>22.618509142324264</c:v>
                </c:pt>
                <c:pt idx="27">
                  <c:v>22.525732770975623</c:v>
                </c:pt>
                <c:pt idx="28">
                  <c:v>22.446872855329278</c:v>
                </c:pt>
                <c:pt idx="29">
                  <c:v>22.379841927029887</c:v>
                </c:pt>
                <c:pt idx="30">
                  <c:v>22.322865637975404</c:v>
                </c:pt>
                <c:pt idx="31">
                  <c:v>22.274435792279093</c:v>
                </c:pt>
                <c:pt idx="32">
                  <c:v>22.233270423437229</c:v>
                </c:pt>
                <c:pt idx="33">
                  <c:v>22.198279859921644</c:v>
                </c:pt>
              </c:numCache>
            </c:numRef>
          </c:yVal>
        </c:ser>
        <c:axId val="69690880"/>
        <c:axId val="69692800"/>
      </c:scatterChart>
      <c:valAx>
        <c:axId val="6969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Time</a:t>
                </a:r>
              </a:p>
            </c:rich>
          </c:tx>
          <c:layout/>
        </c:title>
        <c:numFmt formatCode="0.0" sourceLinked="1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9692800"/>
        <c:crosses val="autoZero"/>
        <c:crossBetween val="midCat"/>
      </c:valAx>
      <c:valAx>
        <c:axId val="69692800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Temperature in </a:t>
                </a:r>
                <a:r>
                  <a:rPr lang="de-DE" sz="1400">
                    <a:sym typeface="Symbol"/>
                  </a:rPr>
                  <a:t></a:t>
                </a:r>
                <a:r>
                  <a:rPr lang="de-DE" sz="1400"/>
                  <a:t>C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9690880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66675</xdr:rowOff>
    </xdr:from>
    <xdr:to>
      <xdr:col>16</xdr:col>
      <xdr:colOff>228600</xdr:colOff>
      <xdr:row>34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6"/>
  <sheetViews>
    <sheetView tabSelected="1" workbookViewId="0">
      <selection activeCell="L8" sqref="L8"/>
    </sheetView>
  </sheetViews>
  <sheetFormatPr baseColWidth="10" defaultRowHeight="15"/>
  <cols>
    <col min="3" max="3" width="12.7109375" customWidth="1"/>
    <col min="4" max="4" width="5.85546875" customWidth="1"/>
    <col min="5" max="5" width="13" customWidth="1"/>
    <col min="6" max="6" width="8.85546875" bestFit="1" customWidth="1"/>
    <col min="7" max="7" width="12.5703125" bestFit="1" customWidth="1"/>
    <col min="11" max="11" width="15" bestFit="1" customWidth="1"/>
    <col min="12" max="12" width="28.7109375" bestFit="1" customWidth="1"/>
  </cols>
  <sheetData>
    <row r="1" spans="2:12" ht="30">
      <c r="B1" s="2"/>
      <c r="C1" s="6" t="s">
        <v>19</v>
      </c>
      <c r="D1" s="8"/>
      <c r="E1" s="12" t="s">
        <v>20</v>
      </c>
      <c r="F1" s="12"/>
      <c r="G1" s="12"/>
    </row>
    <row r="2" spans="2:12" ht="30">
      <c r="B2" s="2" t="s">
        <v>16</v>
      </c>
      <c r="C2" s="11" t="s">
        <v>17</v>
      </c>
      <c r="E2" s="3" t="s">
        <v>27</v>
      </c>
      <c r="F2" s="9" t="s">
        <v>18</v>
      </c>
      <c r="G2" s="10" t="s">
        <v>17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2:12">
      <c r="B3" s="1">
        <v>0</v>
      </c>
      <c r="C3" s="7">
        <f>($J$4*$J$7+$J$6*$J$8)/($J$7+$J$8)</f>
        <v>73.599999999999994</v>
      </c>
      <c r="E3" s="5"/>
      <c r="F3" s="5"/>
      <c r="G3" s="4">
        <f>J4</f>
        <v>90</v>
      </c>
      <c r="I3" t="s">
        <v>0</v>
      </c>
      <c r="J3">
        <v>0.3</v>
      </c>
      <c r="K3" t="s">
        <v>1</v>
      </c>
      <c r="L3" t="s">
        <v>5</v>
      </c>
    </row>
    <row r="4" spans="2:12">
      <c r="B4" s="1">
        <f>B3+$J$3</f>
        <v>0.3</v>
      </c>
      <c r="C4" s="7">
        <f t="shared" ref="C4:C36" si="0">C3+dt*(T_room-C3)*c_1</f>
        <v>65.86</v>
      </c>
      <c r="E4" s="4">
        <f t="shared" ref="E4:E36" si="1">G3+dt*(T_room-G3)*c_1</f>
        <v>79.8</v>
      </c>
      <c r="F4" s="5">
        <v>0</v>
      </c>
      <c r="G4" s="4">
        <f t="shared" ref="G4:G36" si="2">IF(F4,(E4*V_coffee+T_milk*V_milk)/(V_coffee+V_milk),E4)</f>
        <v>79.8</v>
      </c>
      <c r="I4" t="s">
        <v>21</v>
      </c>
      <c r="J4">
        <v>90</v>
      </c>
      <c r="K4" t="s">
        <v>2</v>
      </c>
      <c r="L4" t="s">
        <v>6</v>
      </c>
    </row>
    <row r="5" spans="2:12">
      <c r="B5" s="1">
        <f t="shared" ref="B5:B29" si="3">B4+$J$3</f>
        <v>0.6</v>
      </c>
      <c r="C5" s="7">
        <f t="shared" si="0"/>
        <v>59.280999999999999</v>
      </c>
      <c r="E5" s="4">
        <f t="shared" si="1"/>
        <v>71.13</v>
      </c>
      <c r="F5" s="5">
        <v>0</v>
      </c>
      <c r="G5" s="4">
        <f t="shared" si="2"/>
        <v>71.13</v>
      </c>
      <c r="I5" t="s">
        <v>22</v>
      </c>
      <c r="J5">
        <v>22</v>
      </c>
      <c r="K5" t="s">
        <v>2</v>
      </c>
      <c r="L5" t="s">
        <v>7</v>
      </c>
    </row>
    <row r="6" spans="2:12">
      <c r="B6" s="1">
        <f t="shared" si="3"/>
        <v>0.89999999999999991</v>
      </c>
      <c r="C6" s="7">
        <f t="shared" si="0"/>
        <v>53.688850000000002</v>
      </c>
      <c r="E6" s="4">
        <f t="shared" si="1"/>
        <v>63.760499999999993</v>
      </c>
      <c r="F6" s="5">
        <v>0</v>
      </c>
      <c r="G6" s="4">
        <f t="shared" si="2"/>
        <v>63.760499999999993</v>
      </c>
      <c r="I6" t="s">
        <v>23</v>
      </c>
      <c r="J6">
        <v>8</v>
      </c>
      <c r="K6" t="s">
        <v>2</v>
      </c>
      <c r="L6" t="s">
        <v>8</v>
      </c>
    </row>
    <row r="7" spans="2:12">
      <c r="B7" s="1">
        <f t="shared" si="3"/>
        <v>1.2</v>
      </c>
      <c r="C7" s="7">
        <f t="shared" si="0"/>
        <v>48.935522500000005</v>
      </c>
      <c r="E7" s="4">
        <f t="shared" si="1"/>
        <v>57.496424999999995</v>
      </c>
      <c r="F7" s="5">
        <v>0</v>
      </c>
      <c r="G7" s="4">
        <f t="shared" si="2"/>
        <v>57.496424999999995</v>
      </c>
      <c r="I7" t="s">
        <v>24</v>
      </c>
      <c r="J7">
        <v>0.2</v>
      </c>
      <c r="K7" t="s">
        <v>3</v>
      </c>
      <c r="L7" t="s">
        <v>9</v>
      </c>
    </row>
    <row r="8" spans="2:12">
      <c r="B8" s="1">
        <f t="shared" si="3"/>
        <v>1.5</v>
      </c>
      <c r="C8" s="7">
        <f t="shared" si="0"/>
        <v>44.895194125000003</v>
      </c>
      <c r="E8" s="4">
        <f t="shared" si="1"/>
        <v>52.171961249999995</v>
      </c>
      <c r="F8" s="5">
        <v>0</v>
      </c>
      <c r="G8" s="4">
        <f t="shared" si="2"/>
        <v>52.171961249999995</v>
      </c>
      <c r="I8" t="s">
        <v>25</v>
      </c>
      <c r="J8">
        <v>0.05</v>
      </c>
      <c r="K8" t="s">
        <v>3</v>
      </c>
      <c r="L8" t="s">
        <v>10</v>
      </c>
    </row>
    <row r="9" spans="2:12">
      <c r="B9" s="1">
        <f t="shared" si="3"/>
        <v>1.8</v>
      </c>
      <c r="C9" s="7">
        <f t="shared" si="0"/>
        <v>41.460915006250005</v>
      </c>
      <c r="E9" s="4">
        <f t="shared" si="1"/>
        <v>47.646167062499998</v>
      </c>
      <c r="F9" s="5">
        <v>0</v>
      </c>
      <c r="G9" s="4">
        <f t="shared" si="2"/>
        <v>47.646167062499998</v>
      </c>
      <c r="I9" t="s">
        <v>26</v>
      </c>
      <c r="J9">
        <v>0.5</v>
      </c>
      <c r="K9" t="s">
        <v>4</v>
      </c>
      <c r="L9" t="s">
        <v>11</v>
      </c>
    </row>
    <row r="10" spans="2:12">
      <c r="B10" s="1">
        <f t="shared" si="3"/>
        <v>2.1</v>
      </c>
      <c r="C10" s="7">
        <f t="shared" si="0"/>
        <v>38.541777755312502</v>
      </c>
      <c r="E10" s="4">
        <f t="shared" si="1"/>
        <v>43.799242003125002</v>
      </c>
      <c r="F10" s="5">
        <v>0</v>
      </c>
      <c r="G10" s="4">
        <f t="shared" si="2"/>
        <v>43.799242003125002</v>
      </c>
    </row>
    <row r="11" spans="2:12">
      <c r="B11" s="1">
        <f t="shared" si="3"/>
        <v>2.4</v>
      </c>
      <c r="C11" s="7">
        <f t="shared" si="0"/>
        <v>36.060511092015624</v>
      </c>
      <c r="E11" s="4">
        <f t="shared" si="1"/>
        <v>40.529355702656254</v>
      </c>
      <c r="F11" s="5">
        <v>0</v>
      </c>
      <c r="G11" s="4">
        <f t="shared" si="2"/>
        <v>40.529355702656254</v>
      </c>
    </row>
    <row r="12" spans="2:12">
      <c r="B12" s="1">
        <f t="shared" si="3"/>
        <v>2.6999999999999997</v>
      </c>
      <c r="C12" s="7">
        <f t="shared" si="0"/>
        <v>33.951434428213283</v>
      </c>
      <c r="E12" s="4">
        <f t="shared" si="1"/>
        <v>37.749952347257818</v>
      </c>
      <c r="F12" s="5">
        <v>1</v>
      </c>
      <c r="G12" s="4">
        <f t="shared" si="2"/>
        <v>31.799961877806258</v>
      </c>
    </row>
    <row r="13" spans="2:12">
      <c r="B13" s="1">
        <f t="shared" si="3"/>
        <v>2.9999999999999996</v>
      </c>
      <c r="C13" s="7">
        <f t="shared" si="0"/>
        <v>32.15871926398129</v>
      </c>
      <c r="E13" s="4">
        <f t="shared" si="1"/>
        <v>30.329967596135319</v>
      </c>
      <c r="F13" s="5">
        <v>0</v>
      </c>
      <c r="G13" s="4">
        <f t="shared" si="2"/>
        <v>30.329967596135319</v>
      </c>
    </row>
    <row r="14" spans="2:12">
      <c r="B14" s="1">
        <f t="shared" si="3"/>
        <v>3.2999999999999994</v>
      </c>
      <c r="C14" s="7">
        <f t="shared" si="0"/>
        <v>30.634911374384096</v>
      </c>
      <c r="E14" s="4">
        <f t="shared" si="1"/>
        <v>29.080472456715022</v>
      </c>
      <c r="F14" s="5">
        <v>0</v>
      </c>
      <c r="G14" s="4">
        <f t="shared" si="2"/>
        <v>29.080472456715022</v>
      </c>
    </row>
    <row r="15" spans="2:12">
      <c r="B15" s="1">
        <f t="shared" si="3"/>
        <v>3.5999999999999992</v>
      </c>
      <c r="C15" s="7">
        <f t="shared" si="0"/>
        <v>29.339674668226483</v>
      </c>
      <c r="E15" s="4">
        <f t="shared" si="1"/>
        <v>28.018401588207769</v>
      </c>
      <c r="F15" s="5">
        <v>0</v>
      </c>
      <c r="G15" s="4">
        <f t="shared" si="2"/>
        <v>28.018401588207769</v>
      </c>
    </row>
    <row r="16" spans="2:12">
      <c r="B16" s="1">
        <f t="shared" si="3"/>
        <v>3.899999999999999</v>
      </c>
      <c r="C16" s="7">
        <f t="shared" si="0"/>
        <v>28.238723467992511</v>
      </c>
      <c r="E16" s="4">
        <f t="shared" si="1"/>
        <v>27.115641349976602</v>
      </c>
      <c r="F16" s="5">
        <v>0</v>
      </c>
      <c r="G16" s="4">
        <f t="shared" si="2"/>
        <v>27.115641349976602</v>
      </c>
    </row>
    <row r="17" spans="2:7">
      <c r="B17" s="1">
        <f t="shared" si="3"/>
        <v>4.1999999999999993</v>
      </c>
      <c r="C17" s="7">
        <f t="shared" si="0"/>
        <v>27.302914947793635</v>
      </c>
      <c r="E17" s="4">
        <f t="shared" si="1"/>
        <v>26.348295147480112</v>
      </c>
      <c r="F17" s="5">
        <v>0</v>
      </c>
      <c r="G17" s="4">
        <f t="shared" si="2"/>
        <v>26.348295147480112</v>
      </c>
    </row>
    <row r="18" spans="2:7">
      <c r="B18" s="1">
        <f t="shared" si="3"/>
        <v>4.4999999999999991</v>
      </c>
      <c r="C18" s="7">
        <f t="shared" si="0"/>
        <v>26.507477705624591</v>
      </c>
      <c r="E18" s="4">
        <f t="shared" si="1"/>
        <v>25.696050875358097</v>
      </c>
      <c r="F18" s="5">
        <v>0</v>
      </c>
      <c r="G18" s="4">
        <f t="shared" si="2"/>
        <v>25.696050875358097</v>
      </c>
    </row>
    <row r="19" spans="2:7">
      <c r="B19" s="1">
        <f t="shared" si="3"/>
        <v>4.7999999999999989</v>
      </c>
      <c r="C19" s="7">
        <f t="shared" si="0"/>
        <v>25.831356049780904</v>
      </c>
      <c r="E19" s="4">
        <f t="shared" si="1"/>
        <v>25.141643244054382</v>
      </c>
      <c r="F19" s="5">
        <v>0</v>
      </c>
      <c r="G19" s="4">
        <f t="shared" si="2"/>
        <v>25.141643244054382</v>
      </c>
    </row>
    <row r="20" spans="2:7">
      <c r="B20" s="1">
        <f t="shared" si="3"/>
        <v>5.0999999999999988</v>
      </c>
      <c r="C20" s="7">
        <f t="shared" si="0"/>
        <v>25.256652642313767</v>
      </c>
      <c r="E20" s="4">
        <f t="shared" si="1"/>
        <v>24.670396757446223</v>
      </c>
      <c r="F20" s="5">
        <v>0</v>
      </c>
      <c r="G20" s="4">
        <f t="shared" si="2"/>
        <v>24.670396757446223</v>
      </c>
    </row>
    <row r="21" spans="2:7">
      <c r="B21" s="1">
        <f t="shared" si="3"/>
        <v>5.3999999999999986</v>
      </c>
      <c r="C21" s="7">
        <f t="shared" si="0"/>
        <v>24.768154745966701</v>
      </c>
      <c r="E21" s="4">
        <f t="shared" si="1"/>
        <v>24.26983724382929</v>
      </c>
      <c r="F21" s="5">
        <v>0</v>
      </c>
      <c r="G21" s="4">
        <f t="shared" si="2"/>
        <v>24.26983724382929</v>
      </c>
    </row>
    <row r="22" spans="2:7">
      <c r="B22" s="1">
        <f t="shared" si="3"/>
        <v>5.6999999999999984</v>
      </c>
      <c r="C22" s="7">
        <f t="shared" si="0"/>
        <v>24.352931534071697</v>
      </c>
      <c r="E22" s="4">
        <f t="shared" si="1"/>
        <v>23.929361657254898</v>
      </c>
      <c r="F22" s="5">
        <v>0</v>
      </c>
      <c r="G22" s="4">
        <f t="shared" si="2"/>
        <v>23.929361657254898</v>
      </c>
    </row>
    <row r="23" spans="2:7">
      <c r="B23" s="1">
        <f t="shared" si="3"/>
        <v>5.9999999999999982</v>
      </c>
      <c r="C23" s="7">
        <f t="shared" si="0"/>
        <v>23.999991803960942</v>
      </c>
      <c r="E23" s="4">
        <f t="shared" si="1"/>
        <v>23.639957408666664</v>
      </c>
      <c r="F23" s="5">
        <v>0</v>
      </c>
      <c r="G23" s="4">
        <f t="shared" si="2"/>
        <v>23.639957408666664</v>
      </c>
    </row>
    <row r="24" spans="2:7">
      <c r="B24" s="1">
        <f t="shared" si="3"/>
        <v>6.299999999999998</v>
      </c>
      <c r="C24" s="7">
        <f t="shared" si="0"/>
        <v>23.699993033366802</v>
      </c>
      <c r="E24" s="4">
        <f t="shared" si="1"/>
        <v>23.393963797366663</v>
      </c>
      <c r="F24" s="5">
        <v>0</v>
      </c>
      <c r="G24" s="4">
        <f t="shared" si="2"/>
        <v>23.393963797366663</v>
      </c>
    </row>
    <row r="25" spans="2:7">
      <c r="B25" s="1">
        <f t="shared" si="3"/>
        <v>6.5999999999999979</v>
      </c>
      <c r="C25" s="7">
        <f t="shared" si="0"/>
        <v>23.444994078361781</v>
      </c>
      <c r="E25" s="4">
        <f t="shared" si="1"/>
        <v>23.184869227761663</v>
      </c>
      <c r="F25" s="5">
        <v>0</v>
      </c>
      <c r="G25" s="4">
        <f t="shared" si="2"/>
        <v>23.184869227761663</v>
      </c>
    </row>
    <row r="26" spans="2:7">
      <c r="B26" s="1">
        <f t="shared" si="3"/>
        <v>6.8999999999999977</v>
      </c>
      <c r="C26" s="7">
        <f t="shared" si="0"/>
        <v>23.228244966607512</v>
      </c>
      <c r="E26" s="4">
        <f t="shared" si="1"/>
        <v>23.007138843597414</v>
      </c>
      <c r="F26" s="5">
        <v>0</v>
      </c>
      <c r="G26" s="4">
        <f t="shared" si="2"/>
        <v>23.007138843597414</v>
      </c>
    </row>
    <row r="27" spans="2:7">
      <c r="B27" s="1">
        <f t="shared" si="3"/>
        <v>7.1999999999999975</v>
      </c>
      <c r="C27" s="7">
        <f t="shared" si="0"/>
        <v>23.044008221616387</v>
      </c>
      <c r="E27" s="4">
        <f t="shared" si="1"/>
        <v>22.856068017057801</v>
      </c>
      <c r="F27" s="5">
        <v>0</v>
      </c>
      <c r="G27" s="4">
        <f t="shared" si="2"/>
        <v>22.856068017057801</v>
      </c>
    </row>
    <row r="28" spans="2:7">
      <c r="B28" s="1">
        <f t="shared" si="3"/>
        <v>7.4999999999999973</v>
      </c>
      <c r="C28" s="7">
        <f t="shared" si="0"/>
        <v>22.887406988373929</v>
      </c>
      <c r="E28" s="4">
        <f t="shared" si="1"/>
        <v>22.727657814499132</v>
      </c>
      <c r="F28" s="5">
        <v>0</v>
      </c>
      <c r="G28" s="4">
        <f t="shared" si="2"/>
        <v>22.727657814499132</v>
      </c>
    </row>
    <row r="29" spans="2:7">
      <c r="B29" s="1">
        <f t="shared" si="3"/>
        <v>7.7999999999999972</v>
      </c>
      <c r="C29" s="7">
        <f t="shared" si="0"/>
        <v>22.754295940117839</v>
      </c>
      <c r="E29" s="4">
        <f t="shared" si="1"/>
        <v>22.618509142324264</v>
      </c>
      <c r="F29" s="5">
        <v>0</v>
      </c>
      <c r="G29" s="4">
        <f t="shared" si="2"/>
        <v>22.618509142324264</v>
      </c>
    </row>
    <row r="30" spans="2:7">
      <c r="B30" s="1">
        <f t="shared" ref="B30:B36" si="4">B29+$J$3</f>
        <v>8.0999999999999979</v>
      </c>
      <c r="C30" s="7">
        <f t="shared" si="0"/>
        <v>22.641151549100162</v>
      </c>
      <c r="E30" s="4">
        <f t="shared" si="1"/>
        <v>22.525732770975623</v>
      </c>
      <c r="F30" s="5">
        <v>0</v>
      </c>
      <c r="G30" s="4">
        <f t="shared" si="2"/>
        <v>22.525732770975623</v>
      </c>
    </row>
    <row r="31" spans="2:7">
      <c r="B31" s="1">
        <f t="shared" si="4"/>
        <v>8.3999999999999986</v>
      </c>
      <c r="C31" s="7">
        <f t="shared" si="0"/>
        <v>22.544978816735139</v>
      </c>
      <c r="E31" s="4">
        <f t="shared" si="1"/>
        <v>22.446872855329278</v>
      </c>
      <c r="F31" s="5">
        <v>0</v>
      </c>
      <c r="G31" s="4">
        <f t="shared" si="2"/>
        <v>22.446872855329278</v>
      </c>
    </row>
    <row r="32" spans="2:7">
      <c r="B32" s="1">
        <f t="shared" si="4"/>
        <v>8.6999999999999993</v>
      </c>
      <c r="C32" s="7">
        <f t="shared" si="0"/>
        <v>22.463231994224866</v>
      </c>
      <c r="E32" s="4">
        <f t="shared" si="1"/>
        <v>22.379841927029887</v>
      </c>
      <c r="F32" s="5">
        <v>0</v>
      </c>
      <c r="G32" s="4">
        <f t="shared" si="2"/>
        <v>22.379841927029887</v>
      </c>
    </row>
    <row r="33" spans="2:7">
      <c r="B33" s="1">
        <f t="shared" si="4"/>
        <v>9</v>
      </c>
      <c r="C33" s="7">
        <f t="shared" si="0"/>
        <v>22.393747195091137</v>
      </c>
      <c r="E33" s="4">
        <f t="shared" si="1"/>
        <v>22.322865637975404</v>
      </c>
      <c r="F33" s="5">
        <v>0</v>
      </c>
      <c r="G33" s="4">
        <f t="shared" si="2"/>
        <v>22.322865637975404</v>
      </c>
    </row>
    <row r="34" spans="2:7">
      <c r="B34" s="1">
        <f t="shared" si="4"/>
        <v>9.3000000000000007</v>
      </c>
      <c r="C34" s="7">
        <f t="shared" si="0"/>
        <v>22.334685115827465</v>
      </c>
      <c r="E34" s="4">
        <f t="shared" si="1"/>
        <v>22.274435792279093</v>
      </c>
      <c r="F34" s="5">
        <v>0</v>
      </c>
      <c r="G34" s="4">
        <f t="shared" si="2"/>
        <v>22.274435792279093</v>
      </c>
    </row>
    <row r="35" spans="2:7">
      <c r="B35" s="1">
        <f t="shared" si="4"/>
        <v>9.6000000000000014</v>
      </c>
      <c r="C35" s="7">
        <f t="shared" si="0"/>
        <v>22.284482348453345</v>
      </c>
      <c r="E35" s="4">
        <f t="shared" si="1"/>
        <v>22.233270423437229</v>
      </c>
      <c r="F35" s="5">
        <v>0</v>
      </c>
      <c r="G35" s="4">
        <f t="shared" si="2"/>
        <v>22.233270423437229</v>
      </c>
    </row>
    <row r="36" spans="2:7">
      <c r="B36" s="1">
        <f t="shared" si="4"/>
        <v>9.9000000000000021</v>
      </c>
      <c r="C36" s="7">
        <f t="shared" si="0"/>
        <v>22.241809996185342</v>
      </c>
      <c r="E36" s="4">
        <f t="shared" si="1"/>
        <v>22.198279859921644</v>
      </c>
      <c r="F36" s="5">
        <v>0</v>
      </c>
      <c r="G36" s="4">
        <f t="shared" si="2"/>
        <v>22.198279859921644</v>
      </c>
    </row>
  </sheetData>
  <mergeCells count="1">
    <mergeCell ref="E1:G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9</vt:i4>
      </vt:variant>
    </vt:vector>
  </HeadingPairs>
  <TitlesOfParts>
    <vt:vector size="12" baseType="lpstr">
      <vt:lpstr>Tabelle1</vt:lpstr>
      <vt:lpstr>Tabelle2</vt:lpstr>
      <vt:lpstr>Tabelle3</vt:lpstr>
      <vt:lpstr>c_1</vt:lpstr>
      <vt:lpstr>const</vt:lpstr>
      <vt:lpstr>dfdfd</vt:lpstr>
      <vt:lpstr>dt</vt:lpstr>
      <vt:lpstr>T_coffee</vt:lpstr>
      <vt:lpstr>T_milk</vt:lpstr>
      <vt:lpstr>T_room</vt:lpstr>
      <vt:lpstr>V_coffee</vt:lpstr>
      <vt:lpstr>V_milk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dcterms:created xsi:type="dcterms:W3CDTF">2009-08-16T13:59:19Z</dcterms:created>
  <dcterms:modified xsi:type="dcterms:W3CDTF">2009-10-27T07:36:00Z</dcterms:modified>
</cp:coreProperties>
</file>