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<sst xmlns="http://schemas.openxmlformats.org/spreadsheetml/2006/main" count="104" uniqueCount="100">
  <si>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Country</t>
  </si>
  <si>
    <t>Electricity generation per person (kilowatt-hours)</t>
  </si>
  <si>
    <t>Year(s)</t>
  </si>
  <si>
    <t>Footnote</t>
  </si>
  <si>
    <t>Algeria</t>
  </si>
  <si>
    <t>Argentina</t>
  </si>
  <si>
    <t>Australia</t>
  </si>
  <si>
    <t>Definition and explanations</t>
  </si>
  <si>
    <t>Austria</t>
  </si>
  <si>
    <t>Azerbaijan</t>
  </si>
  <si>
    <t>Bangladesh</t>
  </si>
  <si>
    <t>Indicator-settings in the graph</t>
  </si>
  <si>
    <t>Belarus</t>
  </si>
  <si>
    <t>Indicator name</t>
  </si>
  <si>
    <t>Brazil</t>
  </si>
  <si>
    <t>Bulgaria</t>
  </si>
  <si>
    <t>Canada</t>
  </si>
  <si>
    <t>Chile</t>
  </si>
  <si>
    <t>China</t>
  </si>
  <si>
    <t>Colombia</t>
  </si>
  <si>
    <t>Czech Rep.</t>
  </si>
  <si>
    <t>Definition of indicator</t>
  </si>
  <si>
    <t>Denmark</t>
  </si>
  <si>
    <t>Ecuador</t>
  </si>
  <si>
    <t>Egypt</t>
  </si>
  <si>
    <t>Finland</t>
  </si>
  <si>
    <t>France</t>
  </si>
  <si>
    <t>Germany</t>
  </si>
  <si>
    <t>Unit of measurement</t>
  </si>
  <si>
    <t>Greece</t>
  </si>
  <si>
    <t>Hong Kong, China</t>
  </si>
  <si>
    <t>Hungary</t>
  </si>
  <si>
    <t>Source name</t>
  </si>
  <si>
    <t>Iceland</t>
  </si>
  <si>
    <t>BP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</si>
  <si>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</si>
  <si>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</si>
  <si>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</si>
  <si>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</si>
  <si>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</si>
  <si>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</si>
  <si>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</si>
  <si>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</si>
  <si>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</si>
  <si>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</si>
  <si>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 xml:space="preserve">Data source </t>
  </si>
  <si>
    <t>Malaysia</t>
  </si>
  <si>
    <t>Mexico</t>
  </si>
  <si>
    <t>Netherlands</t>
  </si>
  <si>
    <t>Required! Text that will be shown next to the axis in the graph (preferably the same as in  the "Source organization(s)" field in the About-Sheet).</t>
  </si>
  <si>
    <t>New Zealand</t>
  </si>
  <si>
    <t>Norway</t>
  </si>
  <si>
    <t>Pakistan</t>
  </si>
  <si>
    <t>Source organization(s)</t>
  </si>
  <si>
    <t>Peru</t>
  </si>
  <si>
    <t>Philippines</t>
  </si>
  <si>
    <t>Poland</t>
  </si>
  <si>
    <t>Source link</t>
  </si>
  <si>
    <t>http://www.bp.com/statisticalreview</t>
  </si>
  <si>
    <t>Portugal</t>
  </si>
  <si>
    <t>Qatar</t>
  </si>
  <si>
    <t>Romania</t>
  </si>
  <si>
    <t>Link to source organization</t>
  </si>
  <si>
    <t>http://www.bp.com/</t>
  </si>
  <si>
    <t>Russia</t>
  </si>
  <si>
    <t>Saudi Arabia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</si>
  <si>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</si>
  <si>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Singapore</t>
  </si>
  <si>
    <t xml:space="preserve">Scale type </t>
  </si>
  <si>
    <t>log</t>
  </si>
  <si>
    <t>Slovak Republic</t>
  </si>
  <si>
    <t>South Africa</t>
  </si>
  <si>
    <t>Complete reference</t>
  </si>
  <si>
    <t>BP. 2009. Statistical Review of World Energy</t>
  </si>
  <si>
    <t>Link to complete reference</t>
  </si>
  <si>
    <t>Spain</t>
  </si>
  <si>
    <t>Specific information about this indicator</t>
  </si>
  <si>
    <t>Uploader</t>
  </si>
  <si>
    <t>Gapminder</t>
  </si>
  <si>
    <t>Sweden</t>
  </si>
  <si>
    <t>Switzerland</t>
  </si>
  <si>
    <t>Required! Type "lin" for linear scale or "log" for logarithmic scale. Users will be able to change it in the graph.</t>
  </si>
  <si>
    <t>Taiwan</t>
  </si>
  <si>
    <t>Thailand</t>
  </si>
  <si>
    <t>Turkey</t>
  </si>
  <si>
    <t>Time of uploading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</si>
  <si>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</si>
  <si>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</si>
  <si>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</si>
  <si>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</si>
  <si>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</si>
  <si>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</si>
  <si>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</si>
  <si>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Download (coming soon)</t>
  </si>
  <si>
    <t>VERSION</t>
  </si>
  <si>
    <t>Dowload this indicator including the data</t>
  </si>
  <si>
    <t>INDICATOR_V2_EN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</si>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</sst>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10.0"/>
      <color rgb="FF010000"/>
    </font>
    <font>
      <b/>
      <sz val="24.0"/>
      <color rgb="FF010000"/>
    </font>
    <font/>
    <font>
      <sz val="8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horizontal="left" wrapText="1"/>
    </xf>
    <xf borderId="5" fillId="0" fontId="5" numFmtId="0" xfId="0" applyAlignment="1" applyBorder="1" applyFont="1">
      <alignment wrapText="1"/>
    </xf>
    <xf borderId="0" fillId="0" fontId="6" numFmtId="0" xfId="0" applyAlignment="1" applyFont="1">
      <alignment horizontal="right"/>
    </xf>
    <xf borderId="6" fillId="0" fontId="1" numFmtId="0" xfId="0" applyAlignment="1" applyBorder="1" applyFont="1">
      <alignment horizontal="left" wrapText="1"/>
    </xf>
    <xf borderId="0" fillId="0" fontId="6" numFmtId="0" xfId="0" applyAlignment="1" applyFont="1">
      <alignment horizontal="left"/>
    </xf>
    <xf borderId="1" fillId="2" fontId="1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3" fillId="2" fontId="4" numFmtId="0" xfId="0" applyAlignment="1" applyBorder="1" applyFont="1">
      <alignment horizontal="left" wrapText="1"/>
    </xf>
    <xf borderId="1" fillId="4" fontId="7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7" fillId="4" fontId="7" numFmtId="0" xfId="0" applyAlignment="1" applyBorder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/>
    </xf>
    <xf borderId="1" fillId="2" fontId="8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8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/>
    </xf>
    <xf borderId="9" fillId="4" fontId="7" numFmtId="0" xfId="0" applyAlignment="1" applyBorder="1" applyFont="1">
      <alignment horizontal="left" vertical="top" wrapText="1"/>
    </xf>
    <xf borderId="1" fillId="4" fontId="7" numFmtId="164" xfId="0" applyAlignment="1" applyBorder="1" applyFont="1" applyNumberFormat="1">
      <alignment horizontal="right"/>
    </xf>
    <xf borderId="1" fillId="4" fontId="1" numFmtId="165" xfId="0" applyAlignment="1" applyBorder="1" applyFont="1" applyNumberFormat="1">
      <alignment horizontal="left"/>
    </xf>
    <xf borderId="1" fillId="4" fontId="1" numFmtId="164" xfId="0" applyAlignment="1" applyBorder="1" applyFont="1" applyNumberFormat="1">
      <alignment horizontal="right"/>
    </xf>
    <xf borderId="3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1" fillId="4" fontId="1" numFmtId="0" xfId="0" applyAlignment="1" applyBorder="1" applyFont="1">
      <alignment horizontal="left" wrapText="1"/>
    </xf>
    <xf borderId="1" fillId="4" fontId="11" numFmtId="0" xfId="0" applyAlignment="1" applyBorder="1" applyFont="1">
      <alignment horizontal="left" wrapText="1"/>
    </xf>
    <xf borderId="1" fillId="4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26" width="8.14"/>
  </cols>
  <sheetData>
    <row r="1" ht="33.75" customHeight="1">
      <c r="A1" s="2" t="s">
        <v>1</v>
      </c>
      <c r="B1" s="7">
        <v>1990.0</v>
      </c>
      <c r="C1" s="7">
        <v>1991.0</v>
      </c>
      <c r="D1" s="7">
        <v>1992.0</v>
      </c>
      <c r="E1" s="7">
        <v>1993.0</v>
      </c>
      <c r="F1" s="7">
        <v>1994.0</v>
      </c>
      <c r="G1" s="7">
        <v>1995.0</v>
      </c>
      <c r="H1" s="7">
        <v>1996.0</v>
      </c>
      <c r="I1" s="7">
        <v>1997.0</v>
      </c>
      <c r="J1" s="7">
        <v>1998.0</v>
      </c>
      <c r="K1" s="7">
        <v>1999.0</v>
      </c>
      <c r="L1" s="7">
        <v>2000.0</v>
      </c>
      <c r="M1" s="7">
        <v>2001.0</v>
      </c>
      <c r="N1" s="7">
        <v>2002.0</v>
      </c>
      <c r="O1" s="7">
        <v>2003.0</v>
      </c>
      <c r="P1" s="7">
        <v>2004.0</v>
      </c>
      <c r="Q1" s="7">
        <v>2005.0</v>
      </c>
      <c r="R1" s="7">
        <v>2006.0</v>
      </c>
      <c r="S1" s="7">
        <v>2007.0</v>
      </c>
      <c r="T1" s="7">
        <v>2008.0</v>
      </c>
    </row>
    <row r="2">
      <c r="A2" s="9" t="s">
        <v>4</v>
      </c>
      <c r="B2" s="7">
        <v>641.768667262792</v>
      </c>
      <c r="C2" s="7">
        <v>675.180046714908</v>
      </c>
      <c r="D2" s="7">
        <v>695.328186272208</v>
      </c>
      <c r="E2" s="7">
        <v>721.369337719784</v>
      </c>
      <c r="F2" s="7">
        <v>722.570424632503</v>
      </c>
      <c r="G2" s="7">
        <v>702.036811228088</v>
      </c>
      <c r="H2" s="7">
        <v>722.29226342594</v>
      </c>
      <c r="I2" s="7">
        <v>727.503752319886</v>
      </c>
      <c r="J2" s="7">
        <v>799.931710255013</v>
      </c>
      <c r="K2" s="7">
        <v>826.260926505598</v>
      </c>
      <c r="L2" s="7">
        <v>822.379995593453</v>
      </c>
      <c r="M2" s="7">
        <v>851.044023182263</v>
      </c>
      <c r="N2" s="7">
        <v>875.855007785626</v>
      </c>
      <c r="O2" s="7">
        <v>920.484916953448</v>
      </c>
      <c r="P2" s="7">
        <v>962.516360443811</v>
      </c>
      <c r="Q2" s="7">
        <v>1033.17201144368</v>
      </c>
      <c r="R2" s="7">
        <v>1063.06417434437</v>
      </c>
      <c r="S2" s="7">
        <v>1108.53390203934</v>
      </c>
      <c r="T2" s="7">
        <v>1185.16397702583</v>
      </c>
    </row>
    <row r="3">
      <c r="A3" s="9" t="s">
        <v>5</v>
      </c>
      <c r="B3" s="7">
        <v>1542.59852204889</v>
      </c>
      <c r="C3" s="7">
        <v>1613.95717343411</v>
      </c>
      <c r="D3" s="7">
        <v>1656.76515234704</v>
      </c>
      <c r="E3" s="7">
        <v>1817.09984819821</v>
      </c>
      <c r="F3" s="7">
        <v>1882.20433197837</v>
      </c>
      <c r="G3" s="7">
        <v>1902.20913572973</v>
      </c>
      <c r="H3" s="7">
        <v>1951.10477017832</v>
      </c>
      <c r="I3" s="7">
        <v>2001.54885735655</v>
      </c>
      <c r="J3" s="7">
        <v>2024.08223957755</v>
      </c>
      <c r="K3" s="7">
        <v>2177.9515187911</v>
      </c>
      <c r="L3" s="7">
        <v>2372.89043218832</v>
      </c>
      <c r="M3" s="7">
        <v>2377.27262177792</v>
      </c>
      <c r="N3" s="7">
        <v>2206.58821848701</v>
      </c>
      <c r="O3" s="7">
        <v>2375.97012369928</v>
      </c>
      <c r="P3" s="7">
        <v>2561.4416317814</v>
      </c>
      <c r="Q3" s="7">
        <v>2669.46107944968</v>
      </c>
      <c r="R3" s="7">
        <v>2934.28410464019</v>
      </c>
      <c r="S3" s="7">
        <v>2998.07004265578</v>
      </c>
      <c r="T3" s="7">
        <v>3074.36463163724</v>
      </c>
    </row>
    <row r="4">
      <c r="A4" s="9" t="s">
        <v>6</v>
      </c>
      <c r="B4" s="7">
        <v>9162.42400408926</v>
      </c>
      <c r="C4" s="7">
        <v>9169.91230376822</v>
      </c>
      <c r="D4" s="7">
        <v>9249.41155110775</v>
      </c>
      <c r="E4" s="7">
        <v>9363.72496160964</v>
      </c>
      <c r="F4" s="7">
        <v>9525.69272239848</v>
      </c>
      <c r="G4" s="7">
        <v>9687.69835524295</v>
      </c>
      <c r="H4" s="7">
        <v>9832.09249491963</v>
      </c>
      <c r="I4" s="7">
        <v>10209.9929421877</v>
      </c>
      <c r="J4" s="7">
        <v>10637.8733332236</v>
      </c>
      <c r="K4" s="7">
        <v>10837.3219728739</v>
      </c>
      <c r="L4" s="7">
        <v>11077.7568248157</v>
      </c>
      <c r="M4" s="7">
        <v>11447.8069950222</v>
      </c>
      <c r="N4" s="7">
        <v>11625.3858945243</v>
      </c>
      <c r="O4" s="7">
        <v>11567.8230835784</v>
      </c>
      <c r="P4" s="7">
        <v>11921.5679854472</v>
      </c>
      <c r="Q4" s="7">
        <v>12392.3735456825</v>
      </c>
      <c r="R4" s="7">
        <v>12571.4799219624</v>
      </c>
      <c r="S4" s="7">
        <v>12752.8068663008</v>
      </c>
      <c r="T4" s="7">
        <v>13216.0479156788</v>
      </c>
    </row>
    <row r="5">
      <c r="A5" s="9" t="s">
        <v>8</v>
      </c>
      <c r="B5" s="7">
        <v>6527.81390745224</v>
      </c>
      <c r="C5" s="7">
        <v>6584.95965234933</v>
      </c>
      <c r="D5" s="7">
        <v>6466.22873696663</v>
      </c>
      <c r="E5" s="7">
        <v>6593.77194924917</v>
      </c>
      <c r="F5" s="7">
        <v>6640.76416934702</v>
      </c>
      <c r="G5" s="7">
        <v>7031.68327092627</v>
      </c>
      <c r="H5" s="7">
        <v>6802.6307889042</v>
      </c>
      <c r="I5" s="7">
        <v>7044.84182904421</v>
      </c>
      <c r="J5" s="7">
        <v>7109.75213347029</v>
      </c>
      <c r="K5" s="7">
        <v>7458.34402005595</v>
      </c>
      <c r="L5" s="7">
        <v>7616.76990928478</v>
      </c>
      <c r="M5" s="7">
        <v>7600.26513553763</v>
      </c>
      <c r="N5" s="7">
        <v>7691.28624431661</v>
      </c>
      <c r="O5" s="7">
        <v>7377.37814750493</v>
      </c>
      <c r="P5" s="7">
        <v>7863.83750377075</v>
      </c>
      <c r="Q5" s="7">
        <v>7407.97667254634</v>
      </c>
      <c r="R5" s="7">
        <v>7737.69419300661</v>
      </c>
      <c r="S5" s="7">
        <v>7773.49839623805</v>
      </c>
      <c r="T5" s="7">
        <v>8262.22988805237</v>
      </c>
    </row>
    <row r="6">
      <c r="A6" s="9" t="s">
        <v>9</v>
      </c>
      <c r="B6" s="7">
        <v>3222.29472385351</v>
      </c>
      <c r="C6" s="7">
        <v>3195.80139892252</v>
      </c>
      <c r="D6" s="7">
        <v>2653.63011690109</v>
      </c>
      <c r="E6" s="7">
        <v>2547.6160782585</v>
      </c>
      <c r="F6" s="7">
        <v>2320.23340985574</v>
      </c>
      <c r="G6" s="7">
        <v>2233.72870051745</v>
      </c>
      <c r="H6" s="7">
        <v>2228.40847843701</v>
      </c>
      <c r="I6" s="7">
        <v>2183.20097027689</v>
      </c>
      <c r="J6" s="7">
        <v>2320.45480914259</v>
      </c>
      <c r="K6" s="7">
        <v>2341.78978205959</v>
      </c>
      <c r="L6" s="7">
        <v>2413.47529730596</v>
      </c>
      <c r="M6" s="7">
        <v>2440.96968611361</v>
      </c>
      <c r="N6" s="7">
        <v>2398.02618376336</v>
      </c>
      <c r="O6" s="7">
        <v>2718.25328920652</v>
      </c>
      <c r="P6" s="7">
        <v>2763.46416704317</v>
      </c>
      <c r="Q6" s="7">
        <v>2890.80828627597</v>
      </c>
      <c r="R6" s="7">
        <v>3082.66446811886</v>
      </c>
      <c r="S6" s="7">
        <v>2724.97916694991</v>
      </c>
      <c r="T6" s="7">
        <v>2679.22822047116</v>
      </c>
    </row>
    <row r="7">
      <c r="A7" s="9" t="s">
        <v>10</v>
      </c>
      <c r="B7" s="7">
        <v>75.7618876484692</v>
      </c>
      <c r="C7" s="7">
        <v>82.5651500184744</v>
      </c>
      <c r="D7" s="7">
        <v>85.396736748834</v>
      </c>
      <c r="E7" s="7">
        <v>87.9705732715532</v>
      </c>
      <c r="F7" s="7">
        <v>94.7393307129707</v>
      </c>
      <c r="G7" s="7">
        <v>101.672633116812</v>
      </c>
      <c r="H7" s="7">
        <v>105.694161775984</v>
      </c>
      <c r="I7" s="7">
        <v>105.95604334152</v>
      </c>
      <c r="J7" s="7">
        <v>111.839568098587</v>
      </c>
      <c r="K7" s="7">
        <v>118.638506407562</v>
      </c>
      <c r="L7" s="7">
        <v>120.852784484196</v>
      </c>
      <c r="M7" s="7">
        <v>128.490498422434</v>
      </c>
      <c r="N7" s="7">
        <v>137.471924553131</v>
      </c>
      <c r="O7" s="7">
        <v>142.378149923354</v>
      </c>
      <c r="P7" s="7">
        <v>151.874400083384</v>
      </c>
      <c r="Q7" s="7">
        <v>156.894805743263</v>
      </c>
      <c r="R7" s="7">
        <v>165.127010316509</v>
      </c>
      <c r="S7" s="7">
        <v>172.092295415771</v>
      </c>
      <c r="T7" s="7">
        <v>179.078834030001</v>
      </c>
    </row>
    <row r="8">
      <c r="A8" s="9" t="s">
        <v>12</v>
      </c>
      <c r="B8" s="7">
        <v>3869.32894562695</v>
      </c>
      <c r="C8" s="7">
        <v>3781.00194648147</v>
      </c>
      <c r="D8" s="7">
        <v>3647.74689652857</v>
      </c>
      <c r="E8" s="7">
        <v>3220.78552844279</v>
      </c>
      <c r="F8" s="7">
        <v>3022.47598899521</v>
      </c>
      <c r="G8" s="7">
        <v>2395.04290133332</v>
      </c>
      <c r="H8" s="7">
        <v>2279.61547436955</v>
      </c>
      <c r="I8" s="7">
        <v>2508.59988408538</v>
      </c>
      <c r="J8" s="7">
        <v>2260.83123356628</v>
      </c>
      <c r="K8" s="7">
        <v>2552.40373826015</v>
      </c>
      <c r="L8" s="7">
        <v>2517.67217766778</v>
      </c>
      <c r="M8" s="7">
        <v>2419.47155773119</v>
      </c>
      <c r="N8" s="7">
        <v>2559.65381831073</v>
      </c>
      <c r="O8" s="7">
        <v>2579.5979927052</v>
      </c>
      <c r="P8" s="7">
        <v>3027.10241578504</v>
      </c>
      <c r="Q8" s="7">
        <v>3005.78137937804</v>
      </c>
      <c r="R8" s="7">
        <v>3090.54367084617</v>
      </c>
      <c r="S8" s="7">
        <v>3091.74636580576</v>
      </c>
      <c r="T8" s="7">
        <v>3393.48296138543</v>
      </c>
    </row>
    <row r="9">
      <c r="A9" s="9" t="s">
        <v>14</v>
      </c>
      <c r="B9" s="7">
        <v>1474.81719897597</v>
      </c>
      <c r="C9" s="7">
        <v>1526.69908884467</v>
      </c>
      <c r="D9" s="7">
        <v>1549.7899695757</v>
      </c>
      <c r="E9" s="7">
        <v>1590.02254401361</v>
      </c>
      <c r="F9" s="7">
        <v>1615.21910685299</v>
      </c>
      <c r="G9" s="7">
        <v>1685.19496959387</v>
      </c>
      <c r="H9" s="7">
        <v>1753.70146717115</v>
      </c>
      <c r="I9" s="7">
        <v>1827.30344338533</v>
      </c>
      <c r="J9" s="7">
        <v>1882.04957344127</v>
      </c>
      <c r="K9" s="7">
        <v>1931.49570179654</v>
      </c>
      <c r="L9" s="7">
        <v>1987.48785343867</v>
      </c>
      <c r="M9" s="7">
        <v>1848.1216113741</v>
      </c>
      <c r="N9" s="7">
        <v>1921.31014085758</v>
      </c>
      <c r="O9" s="7">
        <v>2001.50408220277</v>
      </c>
      <c r="P9" s="7">
        <v>2104.55549184117</v>
      </c>
      <c r="Q9" s="7">
        <v>2165.02042304518</v>
      </c>
      <c r="R9" s="7">
        <v>2229.58822341514</v>
      </c>
      <c r="S9" s="7">
        <v>2339.77941246629</v>
      </c>
      <c r="T9" s="7">
        <v>2368.31494126178</v>
      </c>
    </row>
    <row r="10">
      <c r="A10" s="9" t="s">
        <v>15</v>
      </c>
      <c r="B10" s="7">
        <v>4738.12315409846</v>
      </c>
      <c r="C10" s="7">
        <v>4436.31639712333</v>
      </c>
      <c r="D10" s="7">
        <v>4112.71875309667</v>
      </c>
      <c r="E10" s="7">
        <v>4501.01588841906</v>
      </c>
      <c r="F10" s="7">
        <v>4565.00307960832</v>
      </c>
      <c r="G10" s="7">
        <v>5061.88913481668</v>
      </c>
      <c r="H10" s="7">
        <v>5234.14580470642</v>
      </c>
      <c r="I10" s="7">
        <v>5296.26805265572</v>
      </c>
      <c r="J10" s="7">
        <v>5226.69107277753</v>
      </c>
      <c r="K10" s="7">
        <v>4836.67833194206</v>
      </c>
      <c r="L10" s="7">
        <v>5234.63914730392</v>
      </c>
      <c r="M10" s="7">
        <v>5681.91216393639</v>
      </c>
      <c r="N10" s="7">
        <v>5573.23417124359</v>
      </c>
      <c r="O10" s="7">
        <v>5613.83237755421</v>
      </c>
      <c r="P10" s="7">
        <v>5536.19971766326</v>
      </c>
      <c r="Q10" s="7">
        <v>5954.75460277096</v>
      </c>
      <c r="R10" s="7">
        <v>6207.27446584577</v>
      </c>
      <c r="S10" s="7">
        <v>5891.00594330793</v>
      </c>
      <c r="T10" s="7">
        <v>6194.41183861318</v>
      </c>
    </row>
    <row r="11">
      <c r="A11" s="9" t="s">
        <v>16</v>
      </c>
      <c r="B11" s="7">
        <v>17344.8935971156</v>
      </c>
      <c r="C11" s="7">
        <v>18063.8816968731</v>
      </c>
      <c r="D11" s="7">
        <v>18262.9748619226</v>
      </c>
      <c r="E11" s="7">
        <v>18398.4146411124</v>
      </c>
      <c r="F11" s="7">
        <v>18988.484636568</v>
      </c>
      <c r="G11" s="7">
        <v>18891.9937275402</v>
      </c>
      <c r="H11" s="7">
        <v>19107.7245288539</v>
      </c>
      <c r="I11" s="7">
        <v>18926.1522934703</v>
      </c>
      <c r="J11" s="7">
        <v>18336.2301594401</v>
      </c>
      <c r="K11" s="7">
        <v>18641.3297740328</v>
      </c>
      <c r="L11" s="7">
        <v>19336.1827607351</v>
      </c>
      <c r="M11" s="7">
        <v>18433.6591828424</v>
      </c>
      <c r="N11" s="7">
        <v>18214.8178305066</v>
      </c>
      <c r="O11" s="7">
        <v>17630.670591307</v>
      </c>
      <c r="P11" s="7">
        <v>17731.642493754</v>
      </c>
      <c r="Q11" s="7">
        <v>18205.9824281274</v>
      </c>
      <c r="R11" s="7">
        <v>17886.0151741452</v>
      </c>
      <c r="S11" s="7">
        <v>18076.3537356731</v>
      </c>
      <c r="T11" s="7">
        <v>17783.2870036378</v>
      </c>
    </row>
    <row r="12">
      <c r="A12" s="9" t="s">
        <v>17</v>
      </c>
      <c r="B12" s="7">
        <v>1399.47713852173</v>
      </c>
      <c r="C12" s="7">
        <v>1483.46718214555</v>
      </c>
      <c r="D12" s="7">
        <v>1633.16951293134</v>
      </c>
      <c r="E12" s="7">
        <v>1692.16285348613</v>
      </c>
      <c r="F12" s="7">
        <v>1804.77797952294</v>
      </c>
      <c r="G12" s="7">
        <v>1882.51705384321</v>
      </c>
      <c r="H12" s="7">
        <v>2100.83931519345</v>
      </c>
      <c r="I12" s="7">
        <v>2229.39440321936</v>
      </c>
      <c r="J12" s="7">
        <v>2400.31181134197</v>
      </c>
      <c r="K12" s="7">
        <v>2563.47366875358</v>
      </c>
      <c r="L12" s="7">
        <v>2644.74426615721</v>
      </c>
      <c r="M12" s="7">
        <v>2774.84981714998</v>
      </c>
      <c r="N12" s="7">
        <v>2817.95640278799</v>
      </c>
      <c r="O12" s="7">
        <v>3114.41649861821</v>
      </c>
      <c r="P12" s="7">
        <v>3340.12535549736</v>
      </c>
      <c r="Q12" s="7">
        <v>3409.2547409059</v>
      </c>
      <c r="R12" s="7">
        <v>3567.26284674827</v>
      </c>
      <c r="S12" s="7">
        <v>3692.88096138588</v>
      </c>
      <c r="T12" s="7">
        <v>3684.83224074482</v>
      </c>
    </row>
    <row r="13">
      <c r="A13" s="9" t="s">
        <v>18</v>
      </c>
      <c r="B13" s="7">
        <v>547.223580297485</v>
      </c>
      <c r="C13" s="7">
        <v>588.774570291454</v>
      </c>
      <c r="D13" s="7">
        <v>647.175463745848</v>
      </c>
      <c r="E13" s="7">
        <v>688.69861851261</v>
      </c>
      <c r="F13" s="7">
        <v>778.463461804696</v>
      </c>
      <c r="G13" s="7">
        <v>835.415049943769</v>
      </c>
      <c r="H13" s="7">
        <v>888.094944766129</v>
      </c>
      <c r="I13" s="7">
        <v>897.912728898644</v>
      </c>
      <c r="J13" s="7">
        <v>936.849352019228</v>
      </c>
      <c r="K13" s="7">
        <v>955.885322913465</v>
      </c>
      <c r="L13" s="7">
        <v>1073.61926749007</v>
      </c>
      <c r="M13" s="7">
        <v>1164.2898140504</v>
      </c>
      <c r="N13" s="7">
        <v>1291.78381755701</v>
      </c>
      <c r="O13" s="7">
        <v>1482.90515367898</v>
      </c>
      <c r="P13" s="7">
        <v>1700.43391422124</v>
      </c>
      <c r="Q13" s="7">
        <v>1918.58043298668</v>
      </c>
      <c r="R13" s="7">
        <v>2186.20228340116</v>
      </c>
      <c r="S13" s="7">
        <v>2488.50767098936</v>
      </c>
      <c r="T13" s="7">
        <v>2587.62032378923</v>
      </c>
    </row>
    <row r="14">
      <c r="A14" s="9" t="s">
        <v>19</v>
      </c>
      <c r="B14" s="7">
        <v>1077.1311808706</v>
      </c>
      <c r="C14" s="7">
        <v>1093.75060600663</v>
      </c>
      <c r="D14" s="7">
        <v>1052.34317468484</v>
      </c>
      <c r="E14" s="7">
        <v>1154.78388092722</v>
      </c>
      <c r="F14" s="7">
        <v>1218.19408865938</v>
      </c>
      <c r="G14" s="7">
        <v>1248.67412956846</v>
      </c>
      <c r="H14" s="7">
        <v>1213.62637153385</v>
      </c>
      <c r="I14" s="7">
        <v>1218.87001986041</v>
      </c>
      <c r="J14" s="7">
        <v>1201.48867224273</v>
      </c>
      <c r="K14" s="7">
        <v>1137.99137294891</v>
      </c>
      <c r="L14" s="7">
        <v>1065.77553022622</v>
      </c>
      <c r="M14" s="7">
        <v>1073.12656142393</v>
      </c>
      <c r="N14" s="7">
        <v>1116.84906543265</v>
      </c>
      <c r="O14" s="7">
        <v>1130.5246380803</v>
      </c>
      <c r="P14" s="7">
        <v>1147.95793742847</v>
      </c>
      <c r="Q14" s="7">
        <v>1147.6106955491</v>
      </c>
      <c r="R14" s="7">
        <v>1200.65169195033</v>
      </c>
      <c r="S14" s="7">
        <v>1212.49990107976</v>
      </c>
      <c r="T14" s="7">
        <v>1212.61491528072</v>
      </c>
    </row>
    <row r="15">
      <c r="A15" s="9" t="s">
        <v>20</v>
      </c>
      <c r="B15" s="7">
        <v>6068.18129351199</v>
      </c>
      <c r="C15" s="7">
        <v>5873.56351062254</v>
      </c>
      <c r="D15" s="7">
        <v>5747.8395556599</v>
      </c>
      <c r="E15" s="7">
        <v>5702.065204697</v>
      </c>
      <c r="F15" s="7">
        <v>5682.87147397936</v>
      </c>
      <c r="G15" s="7">
        <v>5893.83978620338</v>
      </c>
      <c r="H15" s="7">
        <v>6231.39452532953</v>
      </c>
      <c r="I15" s="7">
        <v>6271.22002402359</v>
      </c>
      <c r="J15" s="7">
        <v>6309.427828279</v>
      </c>
      <c r="K15" s="7">
        <v>6292.72921887749</v>
      </c>
      <c r="L15" s="7">
        <v>7153.36751401735</v>
      </c>
      <c r="M15" s="7">
        <v>7273.8997894041</v>
      </c>
      <c r="N15" s="7">
        <v>7444.01365210342</v>
      </c>
      <c r="O15" s="7">
        <v>8118.84632332161</v>
      </c>
      <c r="P15" s="7">
        <v>8230.67879554698</v>
      </c>
      <c r="Q15" s="7">
        <v>8063.45935383353</v>
      </c>
      <c r="R15" s="7">
        <v>8234.90504330291</v>
      </c>
      <c r="S15" s="7">
        <v>8611.12566704182</v>
      </c>
      <c r="T15" s="7">
        <v>8363.83371306139</v>
      </c>
    </row>
    <row r="16">
      <c r="A16" s="9" t="s">
        <v>22</v>
      </c>
      <c r="B16" s="7">
        <v>5010.35410937347</v>
      </c>
      <c r="C16" s="7">
        <v>7048.41268116729</v>
      </c>
      <c r="D16" s="7">
        <v>5965.31727524866</v>
      </c>
      <c r="E16" s="7">
        <v>6502.60023059194</v>
      </c>
      <c r="F16" s="7">
        <v>7790.45194187878</v>
      </c>
      <c r="G16" s="7">
        <v>6995.35910554805</v>
      </c>
      <c r="H16" s="7">
        <v>10176.7838732819</v>
      </c>
      <c r="I16" s="7">
        <v>8275.88739100128</v>
      </c>
      <c r="J16" s="7">
        <v>7728.98375508484</v>
      </c>
      <c r="K16" s="7">
        <v>7306.01898373236</v>
      </c>
      <c r="L16" s="7">
        <v>6714.48506168528</v>
      </c>
      <c r="M16" s="7">
        <v>7021.32593553263</v>
      </c>
      <c r="N16" s="7">
        <v>7264.9730877652</v>
      </c>
      <c r="O16" s="7">
        <v>8526.47818798852</v>
      </c>
      <c r="P16" s="7">
        <v>7437.11151898846</v>
      </c>
      <c r="Q16" s="7">
        <v>6631.95476714893</v>
      </c>
      <c r="R16" s="7">
        <v>8364.30664097437</v>
      </c>
      <c r="S16" s="7">
        <v>7173.7635604193</v>
      </c>
      <c r="T16" s="7">
        <v>6638.62149464978</v>
      </c>
    </row>
    <row r="17">
      <c r="A17" s="9" t="s">
        <v>23</v>
      </c>
      <c r="B17" s="7">
        <v>615.316131868507</v>
      </c>
      <c r="C17" s="7">
        <v>640.746449656782</v>
      </c>
      <c r="D17" s="7">
        <v>669.497880334495</v>
      </c>
      <c r="E17" s="7">
        <v>675.014454241714</v>
      </c>
      <c r="F17" s="7">
        <v>726.620371361722</v>
      </c>
      <c r="G17" s="7">
        <v>736.893954574592</v>
      </c>
      <c r="H17" s="7">
        <v>828.511857597471</v>
      </c>
      <c r="I17" s="7">
        <v>869.871259796678</v>
      </c>
      <c r="J17" s="7">
        <v>897.066177703148</v>
      </c>
      <c r="K17" s="7">
        <v>836.755944077295</v>
      </c>
      <c r="L17" s="7">
        <v>848.641813440229</v>
      </c>
      <c r="M17" s="7">
        <v>871.68480091741</v>
      </c>
      <c r="N17" s="7">
        <v>924.362177791997</v>
      </c>
      <c r="O17" s="7">
        <v>968.764001939104</v>
      </c>
      <c r="P17" s="7">
        <v>1076.72578485223</v>
      </c>
      <c r="Q17" s="7">
        <v>1131.99346912167</v>
      </c>
      <c r="R17" s="7">
        <v>1187.39901280752</v>
      </c>
      <c r="S17" s="7">
        <v>1322.90806415968</v>
      </c>
      <c r="T17" s="7">
        <v>1402.4261092144</v>
      </c>
    </row>
    <row r="18">
      <c r="A18" s="9" t="s">
        <v>24</v>
      </c>
      <c r="B18" s="7">
        <v>756.035696145227</v>
      </c>
      <c r="C18" s="7">
        <v>771.94048620933</v>
      </c>
      <c r="D18" s="7">
        <v>786.822736761357</v>
      </c>
      <c r="E18" s="7">
        <v>796.364618014938</v>
      </c>
      <c r="F18" s="7">
        <v>813.874713340519</v>
      </c>
      <c r="G18" s="7">
        <v>843.282345214979</v>
      </c>
      <c r="H18" s="7">
        <v>874.135911605403</v>
      </c>
      <c r="I18" s="7">
        <v>922.365675622046</v>
      </c>
      <c r="J18" s="7">
        <v>963.855443073293</v>
      </c>
      <c r="K18" s="7">
        <v>1024.328344761</v>
      </c>
      <c r="L18" s="7">
        <v>1035.28976239717</v>
      </c>
      <c r="M18" s="7">
        <v>1115.69229840611</v>
      </c>
      <c r="N18" s="7">
        <v>1168.70835186642</v>
      </c>
      <c r="O18" s="7">
        <v>1224.81897025189</v>
      </c>
      <c r="P18" s="7">
        <v>1278.34073621596</v>
      </c>
      <c r="Q18" s="7">
        <v>1341.60358360997</v>
      </c>
      <c r="R18" s="7">
        <v>1403.34896974859</v>
      </c>
      <c r="S18" s="7">
        <v>1482.17376631672</v>
      </c>
      <c r="T18" s="7">
        <v>1566.13826144382</v>
      </c>
    </row>
    <row r="19">
      <c r="A19" s="9" t="s">
        <v>25</v>
      </c>
      <c r="B19" s="7">
        <v>10825.9795432846</v>
      </c>
      <c r="C19" s="7">
        <v>11467.3821339802</v>
      </c>
      <c r="D19" s="7">
        <v>11362.1418124319</v>
      </c>
      <c r="E19" s="7">
        <v>11959.8897972416</v>
      </c>
      <c r="F19" s="7">
        <v>12786.1654362408</v>
      </c>
      <c r="G19" s="7">
        <v>12378.1161269696</v>
      </c>
      <c r="H19" s="7">
        <v>13548.3984368134</v>
      </c>
      <c r="I19" s="7">
        <v>13396.2916060787</v>
      </c>
      <c r="J19" s="7">
        <v>13607.0004505552</v>
      </c>
      <c r="K19" s="7">
        <v>13469.1146754317</v>
      </c>
      <c r="L19" s="7">
        <v>13534.0455191401</v>
      </c>
      <c r="M19" s="7">
        <v>14350.4953082915</v>
      </c>
      <c r="N19" s="7">
        <v>14486.3152385337</v>
      </c>
      <c r="O19" s="7">
        <v>16117.3083186262</v>
      </c>
      <c r="P19" s="7">
        <v>16427.0405361039</v>
      </c>
      <c r="Q19" s="7">
        <v>13449.752098329</v>
      </c>
      <c r="R19" s="7">
        <v>15704.6755612103</v>
      </c>
      <c r="S19" s="7">
        <v>15509.9017650225</v>
      </c>
      <c r="T19" s="7">
        <v>14707.4721783635</v>
      </c>
    </row>
    <row r="20">
      <c r="A20" s="9" t="s">
        <v>26</v>
      </c>
      <c r="B20" s="7">
        <v>7405.54873899098</v>
      </c>
      <c r="C20" s="7">
        <v>7970.05397275997</v>
      </c>
      <c r="D20" s="7">
        <v>8071.52290580053</v>
      </c>
      <c r="E20" s="7">
        <v>8196.13290987528</v>
      </c>
      <c r="F20" s="7">
        <v>8235.76182623102</v>
      </c>
      <c r="G20" s="7">
        <v>8493.59103611957</v>
      </c>
      <c r="H20" s="7">
        <v>8788.37114380649</v>
      </c>
      <c r="I20" s="7">
        <v>8599.77004415368</v>
      </c>
      <c r="J20" s="7">
        <v>8678.85507987678</v>
      </c>
      <c r="K20" s="7">
        <v>8856.41562992759</v>
      </c>
      <c r="L20" s="7">
        <v>9107.19389505454</v>
      </c>
      <c r="M20" s="7">
        <v>9215.84151193172</v>
      </c>
      <c r="N20" s="7">
        <v>9331.65913044523</v>
      </c>
      <c r="O20" s="7">
        <v>9419.9903094903</v>
      </c>
      <c r="P20" s="7">
        <v>9504.46801847465</v>
      </c>
      <c r="Q20" s="7">
        <v>9499.44455781569</v>
      </c>
      <c r="R20" s="7">
        <v>9438.83823375386</v>
      </c>
      <c r="S20" s="7">
        <v>9328.15112901406</v>
      </c>
      <c r="T20" s="7">
        <v>9373.37242908662</v>
      </c>
    </row>
    <row r="21">
      <c r="A21" s="9" t="s">
        <v>27</v>
      </c>
      <c r="B21" s="7">
        <v>6927.1135136971</v>
      </c>
      <c r="C21" s="7">
        <v>6743.71567480215</v>
      </c>
      <c r="D21" s="7">
        <v>6664.40324572776</v>
      </c>
      <c r="E21" s="7">
        <v>6479.80128055578</v>
      </c>
      <c r="F21" s="7">
        <v>6488.07251770097</v>
      </c>
      <c r="G21" s="7">
        <v>6548.71716655296</v>
      </c>
      <c r="H21" s="7">
        <v>6720.04539906849</v>
      </c>
      <c r="I21" s="7">
        <v>6703.31431951878</v>
      </c>
      <c r="J21" s="7">
        <v>6747.10100762131</v>
      </c>
      <c r="K21" s="7">
        <v>6760.90771759383</v>
      </c>
      <c r="L21" s="7">
        <v>6867.79852252963</v>
      </c>
      <c r="M21" s="7">
        <v>7123.19002336287</v>
      </c>
      <c r="N21" s="7">
        <v>7124.41068027242</v>
      </c>
      <c r="O21" s="7">
        <v>7372.72259633042</v>
      </c>
      <c r="P21" s="7">
        <v>7473.49617393999</v>
      </c>
      <c r="Q21" s="7">
        <v>7525.04598066344</v>
      </c>
      <c r="R21" s="7">
        <v>7726.06452047643</v>
      </c>
      <c r="S21" s="7">
        <v>7737.77054830745</v>
      </c>
      <c r="T21" s="7">
        <v>7758.93537742856</v>
      </c>
    </row>
    <row r="22">
      <c r="A22" s="9" t="s">
        <v>29</v>
      </c>
      <c r="B22" s="7">
        <v>3455.5154826897</v>
      </c>
      <c r="C22" s="7">
        <v>3493.65127676843</v>
      </c>
      <c r="D22" s="7">
        <v>3623.09401381773</v>
      </c>
      <c r="E22" s="7">
        <v>3697.96961281403</v>
      </c>
      <c r="F22" s="7">
        <v>3894.88760406933</v>
      </c>
      <c r="G22" s="7">
        <v>3973.30006615314</v>
      </c>
      <c r="H22" s="7">
        <v>4061.00719314619</v>
      </c>
      <c r="I22" s="7">
        <v>4142.39754600199</v>
      </c>
      <c r="J22" s="7">
        <v>4403.86887233048</v>
      </c>
      <c r="K22" s="7">
        <v>4709.23242074002</v>
      </c>
      <c r="L22" s="7">
        <v>5099.19870140571</v>
      </c>
      <c r="M22" s="7">
        <v>5075.2656873803</v>
      </c>
      <c r="N22" s="7">
        <v>5149.82134341042</v>
      </c>
      <c r="O22" s="7">
        <v>5503.32229274667</v>
      </c>
      <c r="P22" s="7">
        <v>5573.68756638277</v>
      </c>
      <c r="Q22" s="7">
        <v>5625.98503949157</v>
      </c>
      <c r="R22" s="7">
        <v>5687.56269848086</v>
      </c>
      <c r="S22" s="7">
        <v>5907.08826306778</v>
      </c>
      <c r="T22" s="7">
        <v>5795.39926825192</v>
      </c>
    </row>
    <row r="23">
      <c r="A23" s="9" t="s">
        <v>30</v>
      </c>
      <c r="B23" s="7">
        <v>5091.45723448429</v>
      </c>
      <c r="C23" s="7">
        <v>5543.98470097357</v>
      </c>
      <c r="D23" s="7">
        <v>6016.78029180252</v>
      </c>
      <c r="E23" s="7">
        <v>6057.28087790216</v>
      </c>
      <c r="F23" s="7">
        <v>4407.4057470158</v>
      </c>
      <c r="G23" s="7">
        <v>4484.24802665618</v>
      </c>
      <c r="H23" s="7">
        <v>4449.61514896823</v>
      </c>
      <c r="I23" s="7">
        <v>4455.56732705062</v>
      </c>
      <c r="J23" s="7">
        <v>4757.23058098294</v>
      </c>
      <c r="K23" s="7">
        <v>4469.56021291326</v>
      </c>
      <c r="L23" s="7">
        <v>4704.95831030588</v>
      </c>
      <c r="M23" s="7">
        <v>4830.50554594291</v>
      </c>
      <c r="N23" s="7">
        <v>5073.88122338623</v>
      </c>
      <c r="O23" s="7">
        <v>5214.00382804742</v>
      </c>
      <c r="P23" s="7">
        <v>5416.23967469594</v>
      </c>
      <c r="Q23" s="7">
        <v>5573.28356878397</v>
      </c>
      <c r="R23" s="7">
        <v>5563.4144963887</v>
      </c>
      <c r="S23" s="7">
        <v>5579.58151753793</v>
      </c>
      <c r="T23" s="7">
        <v>5412.77222525858</v>
      </c>
    </row>
    <row r="24">
      <c r="A24" s="9" t="s">
        <v>31</v>
      </c>
      <c r="B24" s="7">
        <v>2739.23391694349</v>
      </c>
      <c r="C24" s="7">
        <v>2892.49982898746</v>
      </c>
      <c r="D24" s="7">
        <v>3054.88118102746</v>
      </c>
      <c r="E24" s="7">
        <v>3173.97249611095</v>
      </c>
      <c r="F24" s="7">
        <v>3249.8719541723</v>
      </c>
      <c r="G24" s="7">
        <v>3303.94486179609</v>
      </c>
      <c r="H24" s="7">
        <v>3416.72157281714</v>
      </c>
      <c r="I24" s="7">
        <v>3455.06020488284</v>
      </c>
      <c r="J24" s="7">
        <v>3641.90945818224</v>
      </c>
      <c r="K24" s="7">
        <v>3652.3340522201</v>
      </c>
      <c r="L24" s="7">
        <v>3471.38614458134</v>
      </c>
      <c r="M24" s="7">
        <v>3602.3659803232</v>
      </c>
      <c r="N24" s="7">
        <v>3585.92458649255</v>
      </c>
      <c r="O24" s="7">
        <v>3394.89617205447</v>
      </c>
      <c r="P24" s="7">
        <v>3359.92225171009</v>
      </c>
      <c r="Q24" s="7">
        <v>3573.05781498346</v>
      </c>
      <c r="R24" s="7">
        <v>3592.60595828173</v>
      </c>
      <c r="S24" s="7">
        <v>4013.51612497574</v>
      </c>
      <c r="T24" s="7">
        <v>4028.02762887408</v>
      </c>
    </row>
    <row r="25">
      <c r="A25" s="9" t="s">
        <v>33</v>
      </c>
      <c r="B25" s="7">
        <v>17705.7855911809</v>
      </c>
      <c r="C25" s="7">
        <v>17497.8877160467</v>
      </c>
      <c r="D25" s="7">
        <v>17551.3103639986</v>
      </c>
      <c r="E25" s="7">
        <v>18092.3948405864</v>
      </c>
      <c r="F25" s="7">
        <v>17964.8595320868</v>
      </c>
      <c r="G25" s="7">
        <v>18599.991776531</v>
      </c>
      <c r="H25" s="7">
        <v>19007.4349442379</v>
      </c>
      <c r="I25" s="7">
        <v>20575.828195522</v>
      </c>
      <c r="J25" s="7">
        <v>22901.4598540146</v>
      </c>
      <c r="K25" s="7">
        <v>25912.4350836699</v>
      </c>
      <c r="L25" s="7">
        <v>27323.2210017684</v>
      </c>
      <c r="M25" s="7">
        <v>28187.0145920818</v>
      </c>
      <c r="N25" s="7">
        <v>29201.8192549387</v>
      </c>
      <c r="O25" s="7">
        <v>29186.0209438474</v>
      </c>
      <c r="P25" s="7">
        <v>29316.3154922678</v>
      </c>
      <c r="Q25" s="7">
        <v>29251.4920619943</v>
      </c>
      <c r="R25" s="7">
        <v>31891.7257872727</v>
      </c>
      <c r="S25" s="7">
        <v>39664.6916017236</v>
      </c>
      <c r="T25" s="7">
        <v>54102.4486885898</v>
      </c>
    </row>
    <row r="26">
      <c r="A26" s="9" t="s">
        <v>35</v>
      </c>
      <c r="B26" s="7">
        <v>352.786352800954</v>
      </c>
      <c r="C26" s="7">
        <v>373.716705607477</v>
      </c>
      <c r="D26" s="7">
        <v>388.323967889908</v>
      </c>
      <c r="E26" s="7">
        <v>408.126262626263</v>
      </c>
      <c r="F26" s="7">
        <v>433.566629955947</v>
      </c>
      <c r="G26" s="7">
        <v>456.002966558792</v>
      </c>
      <c r="H26" s="7">
        <v>470.841728525981</v>
      </c>
      <c r="I26" s="7">
        <v>493.844890510949</v>
      </c>
      <c r="J26" s="7">
        <v>519.793333333333</v>
      </c>
      <c r="K26" s="7">
        <v>547.095314972103</v>
      </c>
      <c r="L26" s="7">
        <v>561.089984936023</v>
      </c>
      <c r="M26" s="7">
        <v>570.028771285378</v>
      </c>
      <c r="N26" s="7">
        <v>585.710771144653</v>
      </c>
      <c r="O26" s="7">
        <v>611.054994660866</v>
      </c>
      <c r="P26" s="7">
        <v>632.605477582201</v>
      </c>
      <c r="Q26" s="7">
        <v>656.028290733583</v>
      </c>
      <c r="R26" s="7">
        <v>693.559933215806</v>
      </c>
      <c r="S26" s="7">
        <v>728.417148201114</v>
      </c>
      <c r="T26" s="7">
        <v>741.31721410298</v>
      </c>
    </row>
    <row r="27">
      <c r="A27" s="9" t="s">
        <v>36</v>
      </c>
      <c r="B27" s="7">
        <v>186.756302521008</v>
      </c>
      <c r="C27" s="7">
        <v>207.423965467879</v>
      </c>
      <c r="D27" s="7">
        <v>221.890961821487</v>
      </c>
      <c r="E27" s="7">
        <v>236.167090276818</v>
      </c>
      <c r="F27" s="7">
        <v>270.177345358401</v>
      </c>
      <c r="G27" s="7">
        <v>302.354239942492</v>
      </c>
      <c r="H27" s="7">
        <v>338.664893428019</v>
      </c>
      <c r="I27" s="7">
        <v>383.830628569135</v>
      </c>
      <c r="J27" s="7">
        <v>383.287032443695</v>
      </c>
      <c r="K27" s="7">
        <v>413.267683133162</v>
      </c>
      <c r="L27" s="7">
        <v>449.130972292924</v>
      </c>
      <c r="M27" s="7">
        <v>487.169778766152</v>
      </c>
      <c r="N27" s="7">
        <v>512.678859092201</v>
      </c>
      <c r="O27" s="7">
        <v>526.46890166296</v>
      </c>
      <c r="P27" s="7">
        <v>556.381298994754</v>
      </c>
      <c r="Q27" s="7">
        <v>582.985832970956</v>
      </c>
      <c r="R27" s="7">
        <v>602.323171531872</v>
      </c>
      <c r="S27" s="7">
        <v>637.05171619391</v>
      </c>
      <c r="T27" s="7">
        <v>668.434025843084</v>
      </c>
    </row>
    <row r="28">
      <c r="A28" s="9" t="s">
        <v>37</v>
      </c>
      <c r="B28" s="7">
        <v>1010.84027750541</v>
      </c>
      <c r="C28" s="7">
        <v>1062.62971919289</v>
      </c>
      <c r="D28" s="7">
        <v>1112.2558699114</v>
      </c>
      <c r="E28" s="7">
        <v>1230.19032840621</v>
      </c>
      <c r="F28" s="7">
        <v>1330.72092251577</v>
      </c>
      <c r="G28" s="7">
        <v>1368.74215009266</v>
      </c>
      <c r="H28" s="7">
        <v>1421.37574247106</v>
      </c>
      <c r="I28" s="7">
        <v>1531.43980401588</v>
      </c>
      <c r="J28" s="7">
        <v>1595.71176114814</v>
      </c>
      <c r="K28" s="7">
        <v>1695.83601767275</v>
      </c>
      <c r="L28" s="7">
        <v>1817.65876784368</v>
      </c>
      <c r="M28" s="7">
        <v>1929.45893555096</v>
      </c>
      <c r="N28" s="7">
        <v>2065.8868814539</v>
      </c>
      <c r="O28" s="7">
        <v>2169.23554905552</v>
      </c>
      <c r="P28" s="7">
        <v>2317.04553880071</v>
      </c>
      <c r="Q28" s="7">
        <v>2494.43307978228</v>
      </c>
      <c r="R28" s="7">
        <v>2682.8243410357</v>
      </c>
      <c r="S28" s="7">
        <v>2822.61948521869</v>
      </c>
      <c r="T28" s="7">
        <v>2937.06929686846</v>
      </c>
    </row>
    <row r="29">
      <c r="A29" s="9" t="s">
        <v>38</v>
      </c>
      <c r="B29" s="7">
        <v>4137.44940425289</v>
      </c>
      <c r="C29" s="7">
        <v>4289.99785032787</v>
      </c>
      <c r="D29" s="7">
        <v>4500.30229686592</v>
      </c>
      <c r="E29" s="7">
        <v>4582.00136431634</v>
      </c>
      <c r="F29" s="7">
        <v>4763.1205531739</v>
      </c>
      <c r="G29" s="7">
        <v>4947.30055425041</v>
      </c>
      <c r="H29" s="7">
        <v>5275.04284030022</v>
      </c>
      <c r="I29" s="7">
        <v>5442.25032879013</v>
      </c>
      <c r="J29" s="7">
        <v>5684.87857900962</v>
      </c>
      <c r="K29" s="7">
        <v>5876.57904062807</v>
      </c>
      <c r="L29" s="7">
        <v>6323.56548135528</v>
      </c>
      <c r="M29" s="7">
        <v>6600.99999348114</v>
      </c>
      <c r="N29" s="7">
        <v>6349.83649789709</v>
      </c>
      <c r="O29" s="7">
        <v>6447.71959797382</v>
      </c>
      <c r="P29" s="7">
        <v>6441.27129519206</v>
      </c>
      <c r="Q29" s="7">
        <v>6467.15521869792</v>
      </c>
      <c r="R29" s="7">
        <v>6655.69569461146</v>
      </c>
      <c r="S29" s="7">
        <v>6869.16749856294</v>
      </c>
      <c r="T29" s="7">
        <v>7158.12035218433</v>
      </c>
    </row>
    <row r="30">
      <c r="A30" s="9" t="s">
        <v>39</v>
      </c>
      <c r="B30" s="7">
        <v>3822.34699870571</v>
      </c>
      <c r="C30" s="7">
        <v>3912.79172978696</v>
      </c>
      <c r="D30" s="7">
        <v>3980.28903404624</v>
      </c>
      <c r="E30" s="7">
        <v>3906.72825694806</v>
      </c>
      <c r="F30" s="7">
        <v>4053.95573865161</v>
      </c>
      <c r="G30" s="7">
        <v>4216.18467726955</v>
      </c>
      <c r="H30" s="7">
        <v>4261.87291683488</v>
      </c>
      <c r="I30" s="7">
        <v>4374.81424889294</v>
      </c>
      <c r="J30" s="7">
        <v>4513.6327483021</v>
      </c>
      <c r="K30" s="7">
        <v>4611.80973408726</v>
      </c>
      <c r="L30" s="7">
        <v>4792.65726839517</v>
      </c>
      <c r="M30" s="7">
        <v>4823.15440504339</v>
      </c>
      <c r="N30" s="7">
        <v>4909.64498264445</v>
      </c>
      <c r="O30" s="7">
        <v>5066.78181016623</v>
      </c>
      <c r="P30" s="7">
        <v>5224.49502929657</v>
      </c>
      <c r="Q30" s="7">
        <v>5226.43972819801</v>
      </c>
      <c r="R30" s="7">
        <v>5402.9131460136</v>
      </c>
      <c r="S30" s="7">
        <v>5398.31879602254</v>
      </c>
      <c r="T30" s="7">
        <v>5467.335884172</v>
      </c>
    </row>
    <row r="31">
      <c r="A31" s="9" t="s">
        <v>40</v>
      </c>
      <c r="B31" s="7">
        <v>6808.11646358201</v>
      </c>
      <c r="C31" s="7">
        <v>7025.60887109566</v>
      </c>
      <c r="D31" s="7">
        <v>7049.05616391905</v>
      </c>
      <c r="E31" s="7">
        <v>7116.62066275393</v>
      </c>
      <c r="F31" s="7">
        <v>7548.50354820118</v>
      </c>
      <c r="G31" s="7">
        <v>7727.77673998958</v>
      </c>
      <c r="H31" s="7">
        <v>7873.63246687336</v>
      </c>
      <c r="I31" s="7">
        <v>8055.47159579277</v>
      </c>
      <c r="J31" s="7">
        <v>8078.15078891628</v>
      </c>
      <c r="K31" s="7">
        <v>8196.32312111074</v>
      </c>
      <c r="L31" s="7">
        <v>8349.95109383928</v>
      </c>
      <c r="M31" s="7">
        <v>8193.75460062796</v>
      </c>
      <c r="N31" s="7">
        <v>8329.08350246547</v>
      </c>
      <c r="O31" s="7">
        <v>8510.14631594784</v>
      </c>
      <c r="P31" s="7">
        <v>8700.38389576333</v>
      </c>
      <c r="Q31" s="7">
        <v>8896.62940755491</v>
      </c>
      <c r="R31" s="7">
        <v>8942.02899994729</v>
      </c>
      <c r="S31" s="7">
        <v>9100.65603773786</v>
      </c>
      <c r="T31" s="7">
        <v>9058.87745332924</v>
      </c>
    </row>
    <row r="32">
      <c r="A32" s="9" t="s">
        <v>41</v>
      </c>
      <c r="B32" s="7">
        <v>5328.5950697674</v>
      </c>
      <c r="C32" s="7">
        <v>5210.01529862615</v>
      </c>
      <c r="D32" s="7">
        <v>5027.54704778963</v>
      </c>
      <c r="E32" s="7">
        <v>4734.42593056917</v>
      </c>
      <c r="F32" s="7">
        <v>4126.58290113912</v>
      </c>
      <c r="G32" s="7">
        <v>4203.10800373436</v>
      </c>
      <c r="H32" s="7">
        <v>3742.77901421443</v>
      </c>
      <c r="I32" s="7">
        <v>3358.19300284323</v>
      </c>
      <c r="J32" s="7">
        <v>3266.19531139631</v>
      </c>
      <c r="K32" s="7">
        <v>3135.64349602904</v>
      </c>
      <c r="L32" s="7">
        <v>3434.97333047723</v>
      </c>
      <c r="M32" s="7">
        <v>3693.79993024299</v>
      </c>
      <c r="N32" s="7">
        <v>3893.28964005576</v>
      </c>
      <c r="O32" s="7">
        <v>4227.41403802502</v>
      </c>
      <c r="P32" s="7">
        <v>4420.450901576</v>
      </c>
      <c r="Q32" s="7">
        <v>4472.56668776526</v>
      </c>
      <c r="R32" s="7">
        <v>4704.74059891642</v>
      </c>
      <c r="S32" s="7">
        <v>5012.88085800071</v>
      </c>
      <c r="T32" s="7">
        <v>5213.66500107917</v>
      </c>
    </row>
    <row r="33">
      <c r="A33" s="9" t="s">
        <v>42</v>
      </c>
      <c r="B33" s="7">
        <v>2769.78702558959</v>
      </c>
      <c r="C33" s="7">
        <v>3052.49338439444</v>
      </c>
      <c r="D33" s="7">
        <v>3374.99101139242</v>
      </c>
      <c r="E33" s="7">
        <v>3689.93743502922</v>
      </c>
      <c r="F33" s="7">
        <v>4129.68604506842</v>
      </c>
      <c r="G33" s="7">
        <v>4531.22433813288</v>
      </c>
      <c r="H33" s="7">
        <v>4976.00657945305</v>
      </c>
      <c r="I33" s="7">
        <v>5385.15161926404</v>
      </c>
      <c r="J33" s="7">
        <v>5163.96230129583</v>
      </c>
      <c r="K33" s="7">
        <v>5680.26397054279</v>
      </c>
      <c r="L33" s="7">
        <v>6233.35267748786</v>
      </c>
      <c r="M33" s="7">
        <v>6582.34568691706</v>
      </c>
      <c r="N33" s="7">
        <v>7009.4425271242</v>
      </c>
      <c r="O33" s="7">
        <v>7309.86411758585</v>
      </c>
      <c r="P33" s="7">
        <v>7684.82844816327</v>
      </c>
      <c r="Q33" s="7">
        <v>8153.89656117203</v>
      </c>
      <c r="R33" s="7">
        <v>8515.37468465452</v>
      </c>
      <c r="S33" s="7">
        <v>8971.065020362</v>
      </c>
      <c r="T33" s="7">
        <v>9401.5084726773</v>
      </c>
    </row>
    <row r="34">
      <c r="A34" s="9" t="s">
        <v>43</v>
      </c>
      <c r="B34" s="7">
        <v>8626.00612228415</v>
      </c>
      <c r="C34" s="7">
        <v>11298.9494492548</v>
      </c>
      <c r="D34" s="7">
        <v>11906.8186546035</v>
      </c>
      <c r="E34" s="7">
        <v>13599.1152285424</v>
      </c>
      <c r="F34" s="7">
        <v>14697.4366180297</v>
      </c>
      <c r="G34" s="7">
        <v>14637.143943021</v>
      </c>
      <c r="H34" s="7">
        <v>15048.2044641924</v>
      </c>
      <c r="I34" s="7">
        <v>15138.1174784532</v>
      </c>
      <c r="J34" s="7">
        <v>16332.37338516</v>
      </c>
      <c r="K34" s="7">
        <v>16573.187924289</v>
      </c>
      <c r="L34" s="7">
        <v>16646.4664071035</v>
      </c>
      <c r="M34" s="7">
        <v>17056.6430994519</v>
      </c>
      <c r="N34" s="7">
        <v>17471.4346400601</v>
      </c>
      <c r="O34" s="7">
        <v>18231.3626892382</v>
      </c>
      <c r="P34" s="7">
        <v>18274.6863966186</v>
      </c>
      <c r="Q34" s="7">
        <v>18724.5680856019</v>
      </c>
      <c r="R34" s="7">
        <v>19685.3861221067</v>
      </c>
      <c r="S34" s="7">
        <v>19684.5494358744</v>
      </c>
      <c r="T34" s="7">
        <v>20037.5539269693</v>
      </c>
    </row>
    <row r="35">
      <c r="A35" s="9" t="s">
        <v>44</v>
      </c>
      <c r="B35" s="7">
        <v>7687.75664197274</v>
      </c>
      <c r="C35" s="7">
        <v>7931.3671891038</v>
      </c>
      <c r="D35" s="7">
        <v>5055.56609530419</v>
      </c>
      <c r="E35" s="7">
        <v>3823.52526589833</v>
      </c>
      <c r="F35" s="7">
        <v>2717.1165843578</v>
      </c>
      <c r="G35" s="7">
        <v>3767.44519034173</v>
      </c>
      <c r="H35" s="7">
        <v>4576.75947219378</v>
      </c>
      <c r="I35" s="7">
        <v>4055.53802943588</v>
      </c>
      <c r="J35" s="7">
        <v>4815.40317188394</v>
      </c>
      <c r="K35" s="7">
        <v>3699.6501801034</v>
      </c>
      <c r="L35" s="7">
        <v>3126.37933530302</v>
      </c>
      <c r="M35" s="7">
        <v>4042.2442917734</v>
      </c>
      <c r="N35" s="7">
        <v>4877.475481885</v>
      </c>
      <c r="O35" s="7">
        <v>5383.28562738979</v>
      </c>
      <c r="P35" s="7">
        <v>5342.16728350766</v>
      </c>
      <c r="Q35" s="7">
        <v>4110.61283422728</v>
      </c>
      <c r="R35" s="7">
        <v>3480.82186203431</v>
      </c>
      <c r="S35" s="7">
        <v>3917.72870408361</v>
      </c>
      <c r="T35" s="7">
        <v>3929.64780426371</v>
      </c>
    </row>
    <row r="36">
      <c r="A36" s="9" t="s">
        <v>46</v>
      </c>
      <c r="B36" s="7">
        <v>1443.2453836515</v>
      </c>
      <c r="C36" s="7">
        <v>1582.38760985196</v>
      </c>
      <c r="D36" s="7">
        <v>1740.60408410665</v>
      </c>
      <c r="E36" s="7">
        <v>1897.75911447367</v>
      </c>
      <c r="F36" s="7">
        <v>2088.49443836298</v>
      </c>
      <c r="G36" s="7">
        <v>2377.83510127624</v>
      </c>
      <c r="H36" s="7">
        <v>2635.07904389021</v>
      </c>
      <c r="I36" s="7">
        <v>2865.48833954684</v>
      </c>
      <c r="J36" s="7">
        <v>2891.69216282133</v>
      </c>
      <c r="K36" s="7">
        <v>2929.27111850504</v>
      </c>
      <c r="L36" s="7">
        <v>3059.56516071252</v>
      </c>
      <c r="M36" s="7">
        <v>3251.60240838111</v>
      </c>
      <c r="N36" s="7">
        <v>3323.92493016506</v>
      </c>
      <c r="O36" s="7">
        <v>3638.42802172439</v>
      </c>
      <c r="P36" s="7">
        <v>3854.22762784982</v>
      </c>
      <c r="Q36" s="7">
        <v>4017.21929020066</v>
      </c>
      <c r="R36" s="7">
        <v>4134.81453061852</v>
      </c>
      <c r="S36" s="7">
        <v>4228.22572529078</v>
      </c>
      <c r="T36" s="7">
        <v>4210.93858499092</v>
      </c>
    </row>
    <row r="37">
      <c r="A37" s="9" t="s">
        <v>47</v>
      </c>
      <c r="B37" s="7">
        <v>1442.04138104907</v>
      </c>
      <c r="C37" s="7">
        <v>1466.1797368681</v>
      </c>
      <c r="D37" s="7">
        <v>1476.58017390104</v>
      </c>
      <c r="E37" s="7">
        <v>1504.48236602064</v>
      </c>
      <c r="F37" s="7">
        <v>1598.31796432009</v>
      </c>
      <c r="G37" s="7">
        <v>1642.41408514027</v>
      </c>
      <c r="H37" s="7">
        <v>1721.69964549996</v>
      </c>
      <c r="I37" s="7">
        <v>1826.46366688883</v>
      </c>
      <c r="J37" s="7">
        <v>1867.9772136392</v>
      </c>
      <c r="K37" s="7">
        <v>1949.63530846968</v>
      </c>
      <c r="L37" s="7">
        <v>2045.23079035396</v>
      </c>
      <c r="M37" s="7">
        <v>2070.60042029311</v>
      </c>
      <c r="N37" s="7">
        <v>2089.19938047965</v>
      </c>
      <c r="O37" s="7">
        <v>2091.98856800853</v>
      </c>
      <c r="P37" s="7">
        <v>2115.18539219959</v>
      </c>
      <c r="Q37" s="7">
        <v>2194.64810674714</v>
      </c>
      <c r="R37" s="7">
        <v>2279.39583725475</v>
      </c>
      <c r="S37" s="7">
        <v>2333.84471521949</v>
      </c>
      <c r="T37" s="7">
        <v>2335.04675532079</v>
      </c>
    </row>
    <row r="38">
      <c r="A38" s="9" t="s">
        <v>48</v>
      </c>
      <c r="B38" s="7">
        <v>4806.60481784114</v>
      </c>
      <c r="C38" s="7">
        <v>4928.37619522349</v>
      </c>
      <c r="D38" s="7">
        <v>5087.69992099771</v>
      </c>
      <c r="E38" s="7">
        <v>5040.41193740703</v>
      </c>
      <c r="F38" s="7">
        <v>5177.86859849288</v>
      </c>
      <c r="G38" s="7">
        <v>5242.75288772521</v>
      </c>
      <c r="H38" s="7">
        <v>5477.14104417436</v>
      </c>
      <c r="I38" s="7">
        <v>5547.96371089709</v>
      </c>
      <c r="J38" s="7">
        <v>5786.26035789332</v>
      </c>
      <c r="K38" s="7">
        <v>5485.39999532969</v>
      </c>
      <c r="L38" s="7">
        <v>5624.07761751382</v>
      </c>
      <c r="M38" s="7">
        <v>5851.1204502341</v>
      </c>
      <c r="N38" s="7">
        <v>5972.27657923578</v>
      </c>
      <c r="O38" s="7">
        <v>5960.89019905262</v>
      </c>
      <c r="P38" s="7">
        <v>6277.65355723386</v>
      </c>
      <c r="Q38" s="7">
        <v>6120.61892948776</v>
      </c>
      <c r="R38" s="7">
        <v>5993.1015208416</v>
      </c>
      <c r="S38" s="7">
        <v>6346.41579041162</v>
      </c>
      <c r="T38" s="7">
        <v>6464.22209062695</v>
      </c>
    </row>
    <row r="39">
      <c r="A39" s="9" t="s">
        <v>50</v>
      </c>
      <c r="B39" s="7">
        <v>9568.68726195111</v>
      </c>
      <c r="C39" s="7">
        <v>9818.17882085297</v>
      </c>
      <c r="D39" s="7">
        <v>9520.09992803273</v>
      </c>
      <c r="E39" s="7">
        <v>9810.47526935498</v>
      </c>
      <c r="F39" s="7">
        <v>9929.00441565184</v>
      </c>
      <c r="G39" s="7">
        <v>10094.8404229961</v>
      </c>
      <c r="H39" s="7">
        <v>10052.4411797194</v>
      </c>
      <c r="I39" s="7">
        <v>10106.5043753215</v>
      </c>
      <c r="J39" s="7">
        <v>10019.3386638556</v>
      </c>
      <c r="K39" s="7">
        <v>10015.6169848356</v>
      </c>
      <c r="L39" s="7">
        <v>10280.4572640913</v>
      </c>
      <c r="M39" s="7">
        <v>10271.3185817554</v>
      </c>
      <c r="N39" s="7">
        <v>10396.7285877795</v>
      </c>
      <c r="O39" s="7">
        <v>10330.9107594019</v>
      </c>
      <c r="P39" s="7">
        <v>10643.3269225906</v>
      </c>
      <c r="Q39" s="7">
        <v>10646.8628986874</v>
      </c>
      <c r="R39" s="7">
        <v>10695.437350042</v>
      </c>
      <c r="S39" s="7">
        <v>10631.7382575464</v>
      </c>
      <c r="T39" s="7">
        <v>10525.3795394712</v>
      </c>
    </row>
    <row r="40">
      <c r="A40" s="9" t="s">
        <v>51</v>
      </c>
      <c r="B40" s="7">
        <v>28724.1460761724</v>
      </c>
      <c r="C40" s="7">
        <v>26047.8542414553</v>
      </c>
      <c r="D40" s="7">
        <v>27413.9554871421</v>
      </c>
      <c r="E40" s="7">
        <v>27851.5776105737</v>
      </c>
      <c r="F40" s="7">
        <v>26169.5811363549</v>
      </c>
      <c r="G40" s="7">
        <v>28261.1024612644</v>
      </c>
      <c r="H40" s="7">
        <v>23909.695734828</v>
      </c>
      <c r="I40" s="7">
        <v>25339.1537091277</v>
      </c>
      <c r="J40" s="7">
        <v>26390.8058216201</v>
      </c>
      <c r="K40" s="7">
        <v>27481.4339008334</v>
      </c>
      <c r="L40" s="7">
        <v>31827.9761374766</v>
      </c>
      <c r="M40" s="7">
        <v>27002.1560530608</v>
      </c>
      <c r="N40" s="7">
        <v>28794.4834532038</v>
      </c>
      <c r="O40" s="7">
        <v>23548.7553233525</v>
      </c>
      <c r="P40" s="7">
        <v>24177.6632069532</v>
      </c>
      <c r="Q40" s="7">
        <v>30061.2646392662</v>
      </c>
      <c r="R40" s="7">
        <v>26386.4794114713</v>
      </c>
      <c r="S40" s="7">
        <v>29755.999339661</v>
      </c>
      <c r="T40" s="7">
        <v>30717.695954554</v>
      </c>
    </row>
    <row r="41">
      <c r="A41" s="9" t="s">
        <v>52</v>
      </c>
      <c r="B41" s="7">
        <v>401.340642699059</v>
      </c>
      <c r="C41" s="7">
        <v>426.845661473806</v>
      </c>
      <c r="D41" s="7">
        <v>446.216617791476</v>
      </c>
      <c r="E41" s="7">
        <v>465.451527291602</v>
      </c>
      <c r="F41" s="7">
        <v>461.567330069465</v>
      </c>
      <c r="G41" s="7">
        <v>495.375389059089</v>
      </c>
      <c r="H41" s="7">
        <v>511.28807378361</v>
      </c>
      <c r="I41" s="7">
        <v>460.893862784504</v>
      </c>
      <c r="J41" s="7">
        <v>477.642351139297</v>
      </c>
      <c r="K41" s="7">
        <v>458.383850237484</v>
      </c>
      <c r="L41" s="7">
        <v>441.770488198004</v>
      </c>
      <c r="M41" s="7">
        <v>499.691471896071</v>
      </c>
      <c r="N41" s="7">
        <v>532.171607739598</v>
      </c>
      <c r="O41" s="7">
        <v>541.147622513255</v>
      </c>
      <c r="P41" s="7">
        <v>556.9098022457</v>
      </c>
      <c r="Q41" s="7">
        <v>536.307283343143</v>
      </c>
      <c r="R41" s="7">
        <v>580.361483191314</v>
      </c>
      <c r="S41" s="7">
        <v>583.615761263516</v>
      </c>
      <c r="T41" s="7">
        <v>550.573203492594</v>
      </c>
    </row>
    <row r="42">
      <c r="A42" s="9" t="s">
        <v>54</v>
      </c>
      <c r="B42" s="7">
        <v>641.890922891598</v>
      </c>
      <c r="C42" s="7">
        <v>659.253276623531</v>
      </c>
      <c r="D42" s="7">
        <v>585.008351816765</v>
      </c>
      <c r="E42" s="7">
        <v>646.637441635381</v>
      </c>
      <c r="F42" s="7">
        <v>678.760113273281</v>
      </c>
      <c r="G42" s="7">
        <v>676.999803911603</v>
      </c>
      <c r="H42" s="7">
        <v>710.959547702708</v>
      </c>
      <c r="I42" s="7">
        <v>725.444944872989</v>
      </c>
      <c r="J42" s="7">
        <v>738.159838726227</v>
      </c>
      <c r="K42" s="7">
        <v>744.652248697652</v>
      </c>
      <c r="L42" s="7">
        <v>766.848082516048</v>
      </c>
      <c r="M42" s="7">
        <v>788.044964911896</v>
      </c>
      <c r="N42" s="7">
        <v>821.171577914454</v>
      </c>
      <c r="O42" s="7">
        <v>844.044720713517</v>
      </c>
      <c r="P42" s="7">
        <v>881.016965212954</v>
      </c>
      <c r="Q42" s="7">
        <v>913.49780925249</v>
      </c>
      <c r="R42" s="7">
        <v>967.048861194852</v>
      </c>
      <c r="S42" s="7">
        <v>1044.22855266045</v>
      </c>
      <c r="T42" s="7">
        <v>1123.45765605902</v>
      </c>
    </row>
    <row r="43">
      <c r="A43" s="9" t="s">
        <v>55</v>
      </c>
      <c r="B43" s="7">
        <v>409.324775040066</v>
      </c>
      <c r="C43" s="7">
        <v>389.868602622403</v>
      </c>
      <c r="D43" s="7">
        <v>385.051798025195</v>
      </c>
      <c r="E43" s="7">
        <v>387.387099302709</v>
      </c>
      <c r="F43" s="7">
        <v>434.434456878198</v>
      </c>
      <c r="G43" s="7">
        <v>467.863903167649</v>
      </c>
      <c r="H43" s="7">
        <v>500.204010143235</v>
      </c>
      <c r="I43" s="7">
        <v>530.534792188254</v>
      </c>
      <c r="J43" s="7">
        <v>542.962597884718</v>
      </c>
      <c r="K43" s="7">
        <v>530.2690695736</v>
      </c>
      <c r="L43" s="7">
        <v>567.972151932864</v>
      </c>
      <c r="M43" s="7">
        <v>578.212412128433</v>
      </c>
      <c r="N43" s="7">
        <v>583.974319058497</v>
      </c>
      <c r="O43" s="7">
        <v>625.632430470848</v>
      </c>
      <c r="P43" s="7">
        <v>648.839273188235</v>
      </c>
      <c r="Q43" s="7">
        <v>643.858035844031</v>
      </c>
      <c r="R43" s="7">
        <v>634.68167413496</v>
      </c>
      <c r="S43" s="7">
        <v>654.518704592068</v>
      </c>
      <c r="T43" s="7">
        <v>643.236959545725</v>
      </c>
    </row>
    <row r="44">
      <c r="A44" s="9" t="s">
        <v>56</v>
      </c>
      <c r="B44" s="7">
        <v>3577.28535553333</v>
      </c>
      <c r="C44" s="7">
        <v>3521.58571113304</v>
      </c>
      <c r="D44" s="7">
        <v>3459.09796738902</v>
      </c>
      <c r="E44" s="7">
        <v>3479.98034509222</v>
      </c>
      <c r="F44" s="7">
        <v>3511.17984566685</v>
      </c>
      <c r="G44" s="7">
        <v>3601.1318153724</v>
      </c>
      <c r="H44" s="7">
        <v>3706.27972022252</v>
      </c>
      <c r="I44" s="7">
        <v>3693.4202255095</v>
      </c>
      <c r="J44" s="7">
        <v>3692.1539446472</v>
      </c>
      <c r="K44" s="7">
        <v>3675.83133911569</v>
      </c>
      <c r="L44" s="7">
        <v>3755.94722472849</v>
      </c>
      <c r="M44" s="7">
        <v>3769.18417185379</v>
      </c>
      <c r="N44" s="7">
        <v>3731.32319038359</v>
      </c>
      <c r="O44" s="7">
        <v>3927.97392462158</v>
      </c>
      <c r="P44" s="7">
        <v>3995.78076406324</v>
      </c>
      <c r="Q44" s="7">
        <v>4070.1298076165</v>
      </c>
      <c r="R44" s="7">
        <v>4197.07164066702</v>
      </c>
      <c r="S44" s="7">
        <v>4136.94903669147</v>
      </c>
      <c r="T44" s="7">
        <v>4015.69363836955</v>
      </c>
    </row>
    <row r="45">
      <c r="A45" s="9" t="s">
        <v>59</v>
      </c>
      <c r="B45" s="7">
        <v>2872.20530644465</v>
      </c>
      <c r="C45" s="7">
        <v>3011.49036158753</v>
      </c>
      <c r="D45" s="7">
        <v>3030.61742521918</v>
      </c>
      <c r="E45" s="7">
        <v>3130.57041892359</v>
      </c>
      <c r="F45" s="7">
        <v>3129.33549587901</v>
      </c>
      <c r="G45" s="7">
        <v>3304.64039545606</v>
      </c>
      <c r="H45" s="7">
        <v>3417.94854176044</v>
      </c>
      <c r="I45" s="7">
        <v>3368.11758873579</v>
      </c>
      <c r="J45" s="7">
        <v>3812.6802719811</v>
      </c>
      <c r="K45" s="7">
        <v>4209.41322703107</v>
      </c>
      <c r="L45" s="7">
        <v>4234.29822196047</v>
      </c>
      <c r="M45" s="7">
        <v>4477.72273009669</v>
      </c>
      <c r="N45" s="7">
        <v>4418.9752466655</v>
      </c>
      <c r="O45" s="7">
        <v>4470.62988342984</v>
      </c>
      <c r="P45" s="7">
        <v>4285.8588512416</v>
      </c>
      <c r="Q45" s="7">
        <v>4408.86478522294</v>
      </c>
      <c r="R45" s="7">
        <v>4623.94881325153</v>
      </c>
      <c r="S45" s="7">
        <v>4457.55247943311</v>
      </c>
      <c r="T45" s="7">
        <v>4319.0398720229</v>
      </c>
    </row>
    <row r="46">
      <c r="A46" s="9" t="s">
        <v>60</v>
      </c>
      <c r="B46" s="7">
        <v>10056.5551417825</v>
      </c>
      <c r="C46" s="7">
        <v>9254.13899245042</v>
      </c>
      <c r="D46" s="7">
        <v>9790.34716725948</v>
      </c>
      <c r="E46" s="7">
        <v>9981.90331198116</v>
      </c>
      <c r="F46" s="7">
        <v>9993.71335638436</v>
      </c>
      <c r="G46" s="7">
        <v>9806.86366290354</v>
      </c>
      <c r="H46" s="7">
        <v>10327.4818742155</v>
      </c>
      <c r="I46" s="7">
        <v>10354.6039776065</v>
      </c>
      <c r="J46" s="7">
        <v>11773.4921971418</v>
      </c>
      <c r="K46" s="7">
        <v>12427.2562720178</v>
      </c>
      <c r="L46" s="7">
        <v>12268.9168187857</v>
      </c>
      <c r="M46" s="7">
        <v>12937.6248127808</v>
      </c>
      <c r="N46" s="7">
        <v>13789.7827037806</v>
      </c>
      <c r="O46" s="7">
        <v>14701.6346572801</v>
      </c>
      <c r="P46" s="7">
        <v>15748.134572588</v>
      </c>
      <c r="Q46" s="7">
        <v>16680.3584029217</v>
      </c>
      <c r="R46" s="7">
        <v>17309.3626427246</v>
      </c>
      <c r="S46" s="7">
        <v>19290.6090964905</v>
      </c>
      <c r="T46" s="7">
        <v>21220.3933730691</v>
      </c>
    </row>
    <row r="47">
      <c r="A47" s="9" t="s">
        <v>61</v>
      </c>
      <c r="B47" s="7">
        <v>2788.81979292787</v>
      </c>
      <c r="C47" s="7">
        <v>2493.4329100111</v>
      </c>
      <c r="D47" s="7">
        <v>2377.28366948901</v>
      </c>
      <c r="E47" s="7">
        <v>2436.52007871564</v>
      </c>
      <c r="F47" s="7">
        <v>2424.76696096695</v>
      </c>
      <c r="G47" s="7">
        <v>2611.70598819098</v>
      </c>
      <c r="H47" s="7">
        <v>2711.29518946849</v>
      </c>
      <c r="I47" s="7">
        <v>2532.8800612061</v>
      </c>
      <c r="J47" s="7">
        <v>2375.92903550854</v>
      </c>
      <c r="K47" s="7">
        <v>2255.86348576259</v>
      </c>
      <c r="L47" s="7">
        <v>2313.16509620714</v>
      </c>
      <c r="M47" s="7">
        <v>2401.72526859676</v>
      </c>
      <c r="N47" s="7">
        <v>2451.9806142891</v>
      </c>
      <c r="O47" s="7">
        <v>2531.02363854096</v>
      </c>
      <c r="P47" s="7">
        <v>2526.53132995917</v>
      </c>
      <c r="Q47" s="7">
        <v>2660.68343912759</v>
      </c>
      <c r="R47" s="7">
        <v>2811.07690828797</v>
      </c>
      <c r="S47" s="7">
        <v>2768.57806426775</v>
      </c>
      <c r="T47" s="7">
        <v>2905.39852317149</v>
      </c>
    </row>
    <row r="48">
      <c r="A48" s="9" t="s">
        <v>64</v>
      </c>
      <c r="B48" s="7">
        <v>7313.43964217317</v>
      </c>
      <c r="C48" s="7">
        <v>7201.62722790144</v>
      </c>
      <c r="D48" s="7">
        <v>6792.37730847332</v>
      </c>
      <c r="E48" s="7">
        <v>6442.37910186564</v>
      </c>
      <c r="F48" s="7">
        <v>5903.82084385445</v>
      </c>
      <c r="G48" s="7">
        <v>5805.58209310932</v>
      </c>
      <c r="H48" s="7">
        <v>5710.66895086233</v>
      </c>
      <c r="I48" s="7">
        <v>5632.18740807809</v>
      </c>
      <c r="J48" s="7">
        <v>5588.29234016604</v>
      </c>
      <c r="K48" s="7">
        <v>5742.02533651376</v>
      </c>
      <c r="L48" s="7">
        <v>5982.34435576305</v>
      </c>
      <c r="M48" s="7">
        <v>6104.00070779836</v>
      </c>
      <c r="N48" s="7">
        <v>6135.42053786092</v>
      </c>
      <c r="O48" s="7">
        <v>6308.20961318498</v>
      </c>
      <c r="P48" s="7">
        <v>6472.69380659748</v>
      </c>
      <c r="Q48" s="7">
        <v>6645.50234653308</v>
      </c>
      <c r="R48" s="7">
        <v>6969.87421544739</v>
      </c>
      <c r="S48" s="7">
        <v>7124.91865795539</v>
      </c>
      <c r="T48" s="7">
        <v>7305.19025589704</v>
      </c>
    </row>
    <row r="49">
      <c r="A49" s="9" t="s">
        <v>65</v>
      </c>
      <c r="B49" s="7">
        <v>4365.67109117681</v>
      </c>
      <c r="C49" s="7">
        <v>4573.47194926165</v>
      </c>
      <c r="D49" s="7">
        <v>4699.08367573266</v>
      </c>
      <c r="E49" s="7">
        <v>4868.73095439156</v>
      </c>
      <c r="F49" s="7">
        <v>5071.14523542039</v>
      </c>
      <c r="G49" s="7">
        <v>5001.10231893648</v>
      </c>
      <c r="H49" s="7">
        <v>5012.25634636034</v>
      </c>
      <c r="I49" s="7">
        <v>5053.70786357019</v>
      </c>
      <c r="J49" s="7">
        <v>5159.13990131933</v>
      </c>
      <c r="K49" s="7">
        <v>5337.214080994</v>
      </c>
      <c r="L49" s="7">
        <v>5450.28762899466</v>
      </c>
      <c r="M49" s="7">
        <v>5608.77132230393</v>
      </c>
      <c r="N49" s="7">
        <v>5784.82241721231</v>
      </c>
      <c r="O49" s="7">
        <v>6081.8957070164</v>
      </c>
      <c r="P49" s="7">
        <v>6179.81017011283</v>
      </c>
      <c r="Q49" s="7">
        <v>6623.23627518156</v>
      </c>
      <c r="R49" s="7">
        <v>6653.73019442718</v>
      </c>
      <c r="S49" s="7">
        <v>6735.07278965378</v>
      </c>
      <c r="T49" s="7">
        <v>6878.2760469759</v>
      </c>
    </row>
    <row r="50">
      <c r="A50" s="9" t="s">
        <v>67</v>
      </c>
      <c r="B50" s="7">
        <v>5125.52919169046</v>
      </c>
      <c r="C50" s="7">
        <v>5277.97706272642</v>
      </c>
      <c r="D50" s="7">
        <v>5421.42518306542</v>
      </c>
      <c r="E50" s="7">
        <v>5697.45270200838</v>
      </c>
      <c r="F50" s="7">
        <v>6031.54220022935</v>
      </c>
      <c r="G50" s="7">
        <v>6225.75056465585</v>
      </c>
      <c r="H50" s="7">
        <v>6387.85017716495</v>
      </c>
      <c r="I50" s="7">
        <v>6887.39394930817</v>
      </c>
      <c r="J50" s="7">
        <v>7243.6412288502</v>
      </c>
      <c r="K50" s="7">
        <v>7439.97925274078</v>
      </c>
      <c r="L50" s="7">
        <v>7844.17575214535</v>
      </c>
      <c r="M50" s="7">
        <v>8030.8662530326</v>
      </c>
      <c r="N50" s="7">
        <v>8257.94420664657</v>
      </c>
      <c r="O50" s="7">
        <v>8261.10623206013</v>
      </c>
      <c r="P50" s="7">
        <v>8454.50267151719</v>
      </c>
      <c r="Q50" s="7">
        <v>8634.30131142503</v>
      </c>
      <c r="R50" s="7">
        <v>8780.22773059671</v>
      </c>
      <c r="S50" s="7">
        <v>9035.27754941842</v>
      </c>
      <c r="T50" s="7">
        <v>9052.79691469515</v>
      </c>
    </row>
    <row r="51">
      <c r="A51" s="9" t="s">
        <v>70</v>
      </c>
      <c r="B51" s="7">
        <v>4564.07991766832</v>
      </c>
      <c r="C51" s="7">
        <v>4303.99063921797</v>
      </c>
      <c r="D51" s="7">
        <v>4196.76976017596</v>
      </c>
      <c r="E51" s="7">
        <v>4588.83190756892</v>
      </c>
      <c r="F51" s="7">
        <v>4628.39627752717</v>
      </c>
      <c r="G51" s="7">
        <v>4831.58553221299</v>
      </c>
      <c r="H51" s="7">
        <v>4701.30406704397</v>
      </c>
      <c r="I51" s="7">
        <v>4505.10030633419</v>
      </c>
      <c r="J51" s="7">
        <v>4638.0158493988</v>
      </c>
      <c r="K51" s="7">
        <v>5141.64973509653</v>
      </c>
      <c r="L51" s="7">
        <v>5682.07069210713</v>
      </c>
      <c r="M51" s="7">
        <v>5929.30461575808</v>
      </c>
      <c r="N51" s="7">
        <v>5993.84257304736</v>
      </c>
      <c r="O51" s="7">
        <v>5756.21546833823</v>
      </c>
      <c r="P51" s="7">
        <v>5635.95877030744</v>
      </c>
      <c r="Q51" s="7">
        <v>5791.36397254244</v>
      </c>
      <c r="R51" s="7">
        <v>5775.95373648208</v>
      </c>
      <c r="S51" s="7">
        <v>5150.25051849453</v>
      </c>
      <c r="T51" s="7">
        <v>5405.27956942534</v>
      </c>
    </row>
    <row r="52">
      <c r="A52" s="9" t="s">
        <v>71</v>
      </c>
      <c r="B52" s="7">
        <v>4307.90016038616</v>
      </c>
      <c r="C52" s="7">
        <v>4295.56737545213</v>
      </c>
      <c r="D52" s="7">
        <v>4199.16255462801</v>
      </c>
      <c r="E52" s="7">
        <v>4295.85743720919</v>
      </c>
      <c r="F52" s="7">
        <v>4427.16820339525</v>
      </c>
      <c r="G52" s="7">
        <v>4503.15538978546</v>
      </c>
      <c r="H52" s="7">
        <v>4728.96812507872</v>
      </c>
      <c r="I52" s="7">
        <v>4910.9834351601</v>
      </c>
      <c r="J52" s="7">
        <v>4739.26113964861</v>
      </c>
      <c r="K52" s="7">
        <v>4642.7945406943</v>
      </c>
      <c r="L52" s="7">
        <v>4780.76199768271</v>
      </c>
      <c r="M52" s="7">
        <v>4743.09064211017</v>
      </c>
      <c r="N52" s="7">
        <v>4899.71310463954</v>
      </c>
      <c r="O52" s="7">
        <v>5265.71470045761</v>
      </c>
      <c r="P52" s="7">
        <v>5503.15905136892</v>
      </c>
      <c r="Q52" s="7">
        <v>5523.16545303758</v>
      </c>
      <c r="R52" s="7">
        <v>5743.64272975267</v>
      </c>
      <c r="S52" s="7">
        <v>6051.07143016242</v>
      </c>
      <c r="T52" s="7">
        <v>6250.58879966857</v>
      </c>
    </row>
    <row r="53">
      <c r="A53" s="9" t="s">
        <v>75</v>
      </c>
      <c r="B53" s="7">
        <v>3856.11269756888</v>
      </c>
      <c r="C53" s="7">
        <v>4039.18581942494</v>
      </c>
      <c r="D53" s="7">
        <v>4073.50921143304</v>
      </c>
      <c r="E53" s="7">
        <v>4060.05038863456</v>
      </c>
      <c r="F53" s="7">
        <v>4143.93994039602</v>
      </c>
      <c r="G53" s="7">
        <v>4249.16254116539</v>
      </c>
      <c r="H53" s="7">
        <v>4434.49799766751</v>
      </c>
      <c r="I53" s="7">
        <v>4613.64849497843</v>
      </c>
      <c r="J53" s="7">
        <v>4912.66590295978</v>
      </c>
      <c r="K53" s="7">
        <v>5228.93461793096</v>
      </c>
      <c r="L53" s="7">
        <v>5617.21673844073</v>
      </c>
      <c r="M53" s="7">
        <v>5922.52810280334</v>
      </c>
      <c r="N53" s="7">
        <v>6130.72400915738</v>
      </c>
      <c r="O53" s="7">
        <v>6574.58996678876</v>
      </c>
      <c r="P53" s="7">
        <v>6951.37978956713</v>
      </c>
      <c r="Q53" s="7">
        <v>7289.6961443787</v>
      </c>
      <c r="R53" s="7">
        <v>7501.66308388453</v>
      </c>
      <c r="S53" s="7">
        <v>7575.12245726886</v>
      </c>
      <c r="T53" s="7">
        <v>7658.47848834549</v>
      </c>
    </row>
    <row r="54">
      <c r="A54" s="9" t="s">
        <v>79</v>
      </c>
      <c r="B54" s="7">
        <v>17034.1996659619</v>
      </c>
      <c r="C54" s="7">
        <v>17003.0105748518</v>
      </c>
      <c r="D54" s="7">
        <v>16796.2190500211</v>
      </c>
      <c r="E54" s="7">
        <v>16646.1708846469</v>
      </c>
      <c r="F54" s="7">
        <v>16180.1634219718</v>
      </c>
      <c r="G54" s="7">
        <v>16627.4869366482</v>
      </c>
      <c r="H54" s="7">
        <v>15708.7633996136</v>
      </c>
      <c r="I54" s="7">
        <v>16791.795647802</v>
      </c>
      <c r="J54" s="7">
        <v>17324.4383379215</v>
      </c>
      <c r="K54" s="7">
        <v>17414.4396220337</v>
      </c>
      <c r="L54" s="7">
        <v>16333.9354466806</v>
      </c>
      <c r="M54" s="7">
        <v>18090.6641729815</v>
      </c>
      <c r="N54" s="7">
        <v>16386.8809801015</v>
      </c>
      <c r="O54" s="7">
        <v>15073.3988338859</v>
      </c>
      <c r="P54" s="7">
        <v>16430.0498531114</v>
      </c>
      <c r="Q54" s="7">
        <v>17597.9756879033</v>
      </c>
      <c r="R54" s="7">
        <v>15892.9156856978</v>
      </c>
      <c r="S54" s="7">
        <v>16449.5130597775</v>
      </c>
      <c r="T54" s="7">
        <v>16500.78288507</v>
      </c>
    </row>
    <row r="55">
      <c r="A55" s="9" t="s">
        <v>80</v>
      </c>
      <c r="B55" s="7">
        <v>8162.50589106381</v>
      </c>
      <c r="C55" s="7">
        <v>8353.36783342162</v>
      </c>
      <c r="D55" s="7">
        <v>8452.06889566885</v>
      </c>
      <c r="E55" s="7">
        <v>8680.24489491742</v>
      </c>
      <c r="F55" s="7">
        <v>9340.46240580896</v>
      </c>
      <c r="G55" s="7">
        <v>8813.61824178656</v>
      </c>
      <c r="H55" s="7">
        <v>7921.98995575004</v>
      </c>
      <c r="I55" s="7">
        <v>8717.97103073066</v>
      </c>
      <c r="J55" s="7">
        <v>8723.23024641388</v>
      </c>
      <c r="K55" s="7">
        <v>9615.3513800793</v>
      </c>
      <c r="L55" s="7">
        <v>9268.16312825792</v>
      </c>
      <c r="M55" s="7">
        <v>9835.81848051157</v>
      </c>
      <c r="N55" s="7">
        <v>9054.08858238597</v>
      </c>
      <c r="O55" s="7">
        <v>9042.26721338538</v>
      </c>
      <c r="P55" s="7">
        <v>8797.49967352792</v>
      </c>
      <c r="Q55" s="7">
        <v>7980.91161205816</v>
      </c>
      <c r="R55" s="7">
        <v>8523.49070313482</v>
      </c>
      <c r="S55" s="7">
        <v>9004.51021826128</v>
      </c>
      <c r="T55" s="7">
        <v>9115.67337420464</v>
      </c>
    </row>
    <row r="56">
      <c r="A56" s="9" t="s">
        <v>82</v>
      </c>
      <c r="B56" s="7">
        <v>4448.00982614638</v>
      </c>
      <c r="C56" s="7">
        <v>4839.50688130194</v>
      </c>
      <c r="D56" s="7">
        <v>5101.19487107746</v>
      </c>
      <c r="E56" s="7">
        <v>5516.56485007973</v>
      </c>
      <c r="F56" s="7">
        <v>5910.26890194189</v>
      </c>
      <c r="G56" s="7">
        <v>6254.66661410473</v>
      </c>
      <c r="H56" s="7">
        <v>6618.66909279401</v>
      </c>
      <c r="I56" s="7">
        <v>6943.85976349376</v>
      </c>
      <c r="J56" s="7">
        <v>7463.63107147754</v>
      </c>
      <c r="K56" s="7">
        <v>7705.60884917607</v>
      </c>
      <c r="L56" s="7">
        <v>8345.17729190474</v>
      </c>
      <c r="M56" s="7">
        <v>8452.31957029551</v>
      </c>
      <c r="N56" s="7">
        <v>8854.09654720429</v>
      </c>
      <c r="O56" s="7">
        <v>9248.81652877936</v>
      </c>
      <c r="P56" s="7">
        <v>9598.7936265744</v>
      </c>
      <c r="Q56" s="7">
        <v>9930.68553405936</v>
      </c>
      <c r="R56" s="7">
        <v>10209.4596187278</v>
      </c>
      <c r="S56" s="7">
        <v>10471.6890188758</v>
      </c>
      <c r="T56" s="7">
        <v>10199.0400873163</v>
      </c>
    </row>
    <row r="57">
      <c r="A57" s="9" t="s">
        <v>83</v>
      </c>
      <c r="B57" s="7">
        <v>836.571418136026</v>
      </c>
      <c r="C57" s="7">
        <v>938.439867990849</v>
      </c>
      <c r="D57" s="7">
        <v>1053.50380145656</v>
      </c>
      <c r="E57" s="7">
        <v>1155.12556766308</v>
      </c>
      <c r="F57" s="7">
        <v>1280.81225503296</v>
      </c>
      <c r="G57" s="7">
        <v>1421.4402462099</v>
      </c>
      <c r="H57" s="7">
        <v>1531.28038358001</v>
      </c>
      <c r="I57" s="7">
        <v>1620.03293539429</v>
      </c>
      <c r="J57" s="7">
        <v>1549.30373285414</v>
      </c>
      <c r="K57" s="7">
        <v>1535.42609650047</v>
      </c>
      <c r="L57" s="7">
        <v>1551.446126184</v>
      </c>
      <c r="M57" s="7">
        <v>1643.07414648819</v>
      </c>
      <c r="N57" s="7">
        <v>1735.68929249449</v>
      </c>
      <c r="O57" s="7">
        <v>1848.91911259026</v>
      </c>
      <c r="P57" s="7">
        <v>1972.76267283915</v>
      </c>
      <c r="Q57" s="7">
        <v>2059.6084143737</v>
      </c>
      <c r="R57" s="7">
        <v>2146.65907595194</v>
      </c>
      <c r="S57" s="7">
        <v>2222.22703768629</v>
      </c>
      <c r="T57" s="7">
        <v>2252.71904920714</v>
      </c>
    </row>
    <row r="58">
      <c r="A58" s="9" t="s">
        <v>84</v>
      </c>
      <c r="B58" s="7">
        <v>1026.00298777034</v>
      </c>
      <c r="C58" s="7">
        <v>1054.44195882993</v>
      </c>
      <c r="D58" s="7">
        <v>1157.49382630999</v>
      </c>
      <c r="E58" s="7">
        <v>1246.49335081387</v>
      </c>
      <c r="F58" s="7">
        <v>1300.58333791371</v>
      </c>
      <c r="G58" s="7">
        <v>1409.51841919781</v>
      </c>
      <c r="H58" s="7">
        <v>1526.88259479711</v>
      </c>
      <c r="I58" s="7">
        <v>1617.82405614598</v>
      </c>
      <c r="J58" s="7">
        <v>1734.28569440275</v>
      </c>
      <c r="K58" s="7">
        <v>1798.74661329185</v>
      </c>
      <c r="L58" s="7">
        <v>1902.34995445255</v>
      </c>
      <c r="M58" s="7">
        <v>1845.6560797919</v>
      </c>
      <c r="N58" s="7">
        <v>1968.26786485145</v>
      </c>
      <c r="O58" s="7">
        <v>2074.30775888151</v>
      </c>
      <c r="P58" s="7">
        <v>2171.57050060645</v>
      </c>
      <c r="Q58" s="7">
        <v>2325.31869289191</v>
      </c>
      <c r="R58" s="7">
        <v>2502.87024058497</v>
      </c>
      <c r="S58" s="7">
        <v>2679.77270562775</v>
      </c>
      <c r="T58" s="7">
        <v>2769.10873712303</v>
      </c>
    </row>
    <row r="59">
      <c r="A59" s="9" t="s">
        <v>86</v>
      </c>
      <c r="B59" s="7">
        <v>3983.54449845512</v>
      </c>
      <c r="C59" s="7">
        <v>3962.08734461438</v>
      </c>
      <c r="D59" s="7">
        <v>3403.99082845341</v>
      </c>
      <c r="E59" s="7">
        <v>3212.46120744004</v>
      </c>
      <c r="F59" s="7">
        <v>2611.7040971108</v>
      </c>
      <c r="G59" s="7">
        <v>2389.07966313002</v>
      </c>
      <c r="H59" s="7">
        <v>2413.76409542637</v>
      </c>
      <c r="I59" s="7">
        <v>2202.91675552545</v>
      </c>
      <c r="J59" s="7">
        <v>2091.84630492591</v>
      </c>
      <c r="K59" s="7">
        <v>2029.80429303608</v>
      </c>
      <c r="L59" s="7">
        <v>2178.93228113073</v>
      </c>
      <c r="M59" s="7">
        <v>2423.07381490097</v>
      </c>
      <c r="N59" s="7">
        <v>2388.58783914482</v>
      </c>
      <c r="O59" s="7">
        <v>2261.522456918</v>
      </c>
      <c r="P59" s="7">
        <v>2349.29117207319</v>
      </c>
      <c r="Q59" s="7">
        <v>2588.81064344464</v>
      </c>
      <c r="R59" s="7">
        <v>2706.76512814005</v>
      </c>
      <c r="S59" s="7">
        <v>2843.60494071369</v>
      </c>
      <c r="T59" s="7">
        <v>2931.1112967183</v>
      </c>
    </row>
    <row r="60">
      <c r="A60" s="9" t="s">
        <v>87</v>
      </c>
      <c r="B60" s="7">
        <v>5782.38754491157</v>
      </c>
      <c r="C60" s="7">
        <v>5393.35173709904</v>
      </c>
      <c r="D60" s="7">
        <v>4869.95062899577</v>
      </c>
      <c r="E60" s="7">
        <v>4430.90762114492</v>
      </c>
      <c r="F60" s="7">
        <v>3929.73253545754</v>
      </c>
      <c r="G60" s="7">
        <v>3785.91955522929</v>
      </c>
      <c r="H60" s="7">
        <v>3576.06747313457</v>
      </c>
      <c r="I60" s="7">
        <v>3494.14847264219</v>
      </c>
      <c r="J60" s="7">
        <v>3442.21340689858</v>
      </c>
      <c r="K60" s="7">
        <v>3455.43584008364</v>
      </c>
      <c r="L60" s="7">
        <v>3448.4476160096</v>
      </c>
      <c r="M60" s="7">
        <v>3533.25532273886</v>
      </c>
      <c r="N60" s="7">
        <v>3615.02412967328</v>
      </c>
      <c r="O60" s="7">
        <v>3765.68891072124</v>
      </c>
      <c r="P60" s="7">
        <v>3851.21818343154</v>
      </c>
      <c r="Q60" s="7">
        <v>3936.44115717326</v>
      </c>
      <c r="R60" s="7">
        <v>4113.06452021733</v>
      </c>
      <c r="S60" s="7">
        <v>4202.14666197231</v>
      </c>
      <c r="T60" s="7">
        <v>4151.76232551192</v>
      </c>
    </row>
    <row r="61">
      <c r="A61" s="9" t="s">
        <v>88</v>
      </c>
      <c r="B61" s="7">
        <v>8755.93092446555</v>
      </c>
      <c r="C61" s="7">
        <v>8669.39392183156</v>
      </c>
      <c r="D61" s="7">
        <v>9121.6712537771</v>
      </c>
      <c r="E61" s="7">
        <v>10380.2773774442</v>
      </c>
      <c r="F61" s="7">
        <v>11112.9006281205</v>
      </c>
      <c r="G61" s="7">
        <v>11478.7467204565</v>
      </c>
      <c r="H61" s="7">
        <v>11993.377734528</v>
      </c>
      <c r="I61" s="7">
        <v>12626.7263934247</v>
      </c>
      <c r="J61" s="7">
        <v>14564.6842173903</v>
      </c>
      <c r="K61" s="7">
        <v>15928.0250784775</v>
      </c>
      <c r="L61" s="7">
        <v>16860.0339446207</v>
      </c>
      <c r="M61" s="7">
        <v>17932.5928572022</v>
      </c>
      <c r="N61" s="7">
        <v>19045.8746952664</v>
      </c>
      <c r="O61" s="7">
        <v>19937.0738621501</v>
      </c>
      <c r="P61" s="7">
        <v>20768.132048821</v>
      </c>
      <c r="Q61" s="7">
        <v>23680.4446920504</v>
      </c>
      <c r="R61" s="7">
        <v>25653.2318392385</v>
      </c>
      <c r="S61" s="7">
        <v>27211.808522474</v>
      </c>
      <c r="T61" s="7">
        <v>28787.6568308529</v>
      </c>
    </row>
    <row r="62">
      <c r="A62" s="9" t="s">
        <v>89</v>
      </c>
      <c r="B62" s="7">
        <v>5561.32559916931</v>
      </c>
      <c r="C62" s="7">
        <v>5599.08753991935</v>
      </c>
      <c r="D62" s="7">
        <v>5548.00856712076</v>
      </c>
      <c r="E62" s="7">
        <v>5568.13975306634</v>
      </c>
      <c r="F62" s="7">
        <v>5609.75561991666</v>
      </c>
      <c r="G62" s="7">
        <v>5775.2356681392</v>
      </c>
      <c r="H62" s="7">
        <v>5985.58517105721</v>
      </c>
      <c r="I62" s="7">
        <v>5962.88623779521</v>
      </c>
      <c r="J62" s="7">
        <v>6143.77901678802</v>
      </c>
      <c r="K62" s="7">
        <v>6208.99622419524</v>
      </c>
      <c r="L62" s="7">
        <v>6334.91877386536</v>
      </c>
      <c r="M62" s="7">
        <v>6442.81825084415</v>
      </c>
      <c r="N62" s="7">
        <v>6463.53341929991</v>
      </c>
      <c r="O62" s="7">
        <v>6626.36379865308</v>
      </c>
      <c r="P62" s="7">
        <v>6535.99423454591</v>
      </c>
      <c r="Q62" s="7">
        <v>6590.8239108134</v>
      </c>
      <c r="R62" s="7">
        <v>6564.2725612747</v>
      </c>
      <c r="S62" s="7">
        <v>6518.04081720228</v>
      </c>
      <c r="T62" s="7">
        <v>6399.50714027022</v>
      </c>
    </row>
    <row r="63">
      <c r="A63" s="9" t="s">
        <v>90</v>
      </c>
      <c r="B63" s="7">
        <v>12734.9893252717</v>
      </c>
      <c r="C63" s="7">
        <v>12715.5121427792</v>
      </c>
      <c r="D63" s="7">
        <v>12594.3993229057</v>
      </c>
      <c r="E63" s="7">
        <v>12885.5563362247</v>
      </c>
      <c r="F63" s="7">
        <v>12934.3948038503</v>
      </c>
      <c r="G63" s="7">
        <v>13193.2974913806</v>
      </c>
      <c r="H63" s="7">
        <v>13389.4424038834</v>
      </c>
      <c r="I63" s="7">
        <v>13413.8997894411</v>
      </c>
      <c r="J63" s="7">
        <v>13751.8136989213</v>
      </c>
      <c r="K63" s="7">
        <v>13876.6787182255</v>
      </c>
      <c r="L63" s="7">
        <v>14133.7229902485</v>
      </c>
      <c r="M63" s="7">
        <v>13767.5549059071</v>
      </c>
      <c r="N63" s="7">
        <v>14079.3589789074</v>
      </c>
      <c r="O63" s="7">
        <v>14038.014558486</v>
      </c>
      <c r="P63" s="7">
        <v>14224.3133838078</v>
      </c>
      <c r="Q63" s="7">
        <v>14395.9351340891</v>
      </c>
      <c r="R63" s="7">
        <v>14295.2406934743</v>
      </c>
      <c r="S63" s="7">
        <v>14494.901933419</v>
      </c>
      <c r="T63" s="7">
        <v>14205.684288035</v>
      </c>
    </row>
    <row r="64">
      <c r="A64" s="9" t="s">
        <v>91</v>
      </c>
      <c r="B64" s="7">
        <v>2731.03183837644</v>
      </c>
      <c r="C64" s="7">
        <v>2562.55067205629</v>
      </c>
      <c r="D64" s="7">
        <v>2361.84578548861</v>
      </c>
      <c r="E64" s="7">
        <v>2209.41124106679</v>
      </c>
      <c r="F64" s="7">
        <v>2092.3979797942</v>
      </c>
      <c r="G64" s="7">
        <v>2074.66291651648</v>
      </c>
      <c r="H64" s="7">
        <v>1956.05396743378</v>
      </c>
      <c r="I64" s="7">
        <v>1949.43529309357</v>
      </c>
      <c r="J64" s="7">
        <v>1914.29880277501</v>
      </c>
      <c r="K64" s="7">
        <v>1859.35250203995</v>
      </c>
      <c r="L64" s="7">
        <v>1890.48753128545</v>
      </c>
      <c r="M64" s="7">
        <v>1851.55561520336</v>
      </c>
      <c r="N64" s="7">
        <v>1928.77007441995</v>
      </c>
      <c r="O64" s="7">
        <v>1874.40003322345</v>
      </c>
      <c r="P64" s="7">
        <v>1879.06922783799</v>
      </c>
      <c r="Q64" s="7">
        <v>1776.68070266519</v>
      </c>
      <c r="R64" s="7">
        <v>1805.35240351477</v>
      </c>
      <c r="S64" s="7">
        <v>1763.81914811628</v>
      </c>
      <c r="T64" s="7">
        <v>1772.25909883955</v>
      </c>
    </row>
    <row r="65">
      <c r="A65" s="9" t="s">
        <v>92</v>
      </c>
      <c r="B65" s="7">
        <v>3069.61544866082</v>
      </c>
      <c r="C65" s="7">
        <v>3198.65793429734</v>
      </c>
      <c r="D65" s="7">
        <v>3327.81280243732</v>
      </c>
      <c r="E65" s="7">
        <v>3351.06623188101</v>
      </c>
      <c r="F65" s="7">
        <v>3369.82091891294</v>
      </c>
      <c r="G65" s="7">
        <v>3407.23389816858</v>
      </c>
      <c r="H65" s="7">
        <v>3440.72872729908</v>
      </c>
      <c r="I65" s="7">
        <v>3489.07711394068</v>
      </c>
      <c r="J65" s="7">
        <v>3552.70377470385</v>
      </c>
      <c r="K65" s="7">
        <v>3479.16181321039</v>
      </c>
      <c r="L65" s="7">
        <v>3619.43127130681</v>
      </c>
      <c r="M65" s="7">
        <v>3767.93560679706</v>
      </c>
      <c r="N65" s="7">
        <v>3680.67006839273</v>
      </c>
      <c r="O65" s="7">
        <v>3652.86626554765</v>
      </c>
      <c r="P65" s="7">
        <v>3872.08704090479</v>
      </c>
      <c r="Q65" s="7">
        <v>4112.5692361791</v>
      </c>
      <c r="R65" s="7">
        <v>4332.54626282066</v>
      </c>
      <c r="S65" s="7">
        <v>4391.00188455576</v>
      </c>
      <c r="T65" s="7">
        <v>4512.42582188841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4" t="str">
        <f>C4</f>
        <v>Electricity generation per person (kilowatt-hours)</v>
      </c>
      <c r="C1" s="6"/>
      <c r="D1" s="1"/>
      <c r="E1" s="8"/>
    </row>
    <row r="2">
      <c r="A2" s="1"/>
      <c r="B2" s="10"/>
      <c r="C2" s="10"/>
      <c r="D2" s="1"/>
      <c r="E2" s="8"/>
    </row>
    <row r="3">
      <c r="A3" s="1"/>
      <c r="B3" s="11" t="s">
        <v>7</v>
      </c>
      <c r="C3" s="1"/>
      <c r="D3" s="1"/>
      <c r="E3" s="8"/>
    </row>
    <row r="4">
      <c r="A4" s="1"/>
      <c r="B4" s="12" t="s">
        <v>13</v>
      </c>
      <c r="C4" s="13" t="s">
        <v>1</v>
      </c>
      <c r="D4" s="1"/>
      <c r="E4" s="8"/>
    </row>
    <row r="5">
      <c r="A5" s="1"/>
      <c r="B5" s="12" t="s">
        <v>21</v>
      </c>
      <c r="C5" s="15" t="s">
        <v>1</v>
      </c>
      <c r="D5" s="1"/>
      <c r="E5" s="8"/>
    </row>
    <row r="6">
      <c r="A6" s="1"/>
      <c r="B6" s="12" t="s">
        <v>28</v>
      </c>
      <c r="C6" s="18"/>
      <c r="D6" s="1"/>
      <c r="E6" s="8"/>
    </row>
    <row r="7">
      <c r="A7" s="1"/>
      <c r="B7" s="19"/>
      <c r="C7" s="10"/>
      <c r="D7" s="10"/>
      <c r="E7" s="8"/>
    </row>
    <row r="8">
      <c r="A8" s="1"/>
      <c r="B8" s="21" t="s">
        <v>45</v>
      </c>
      <c r="C8" s="1"/>
      <c r="D8" s="1"/>
      <c r="E8" s="8"/>
    </row>
    <row r="9">
      <c r="A9" s="1"/>
      <c r="B9" s="23" t="s">
        <v>53</v>
      </c>
      <c r="C9" s="15" t="s">
        <v>34</v>
      </c>
      <c r="D9" s="1"/>
      <c r="E9" s="8"/>
    </row>
    <row r="10">
      <c r="A10" s="1"/>
      <c r="B10" s="23" t="s">
        <v>62</v>
      </c>
      <c r="C10" s="25" t="s">
        <v>63</v>
      </c>
      <c r="D10" s="1"/>
      <c r="E10" s="8"/>
    </row>
    <row r="11">
      <c r="A11" s="1"/>
      <c r="B11" s="23" t="s">
        <v>72</v>
      </c>
      <c r="C11" s="13" t="s">
        <v>73</v>
      </c>
      <c r="D11" s="1"/>
      <c r="E11" s="8"/>
    </row>
    <row r="12">
      <c r="A12" s="1"/>
      <c r="B12" s="23" t="s">
        <v>74</v>
      </c>
      <c r="C12" s="25" t="s">
        <v>58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1" t="s">
        <v>76</v>
      </c>
      <c r="C14" s="1"/>
      <c r="D14" s="1"/>
      <c r="E14" s="8"/>
    </row>
    <row r="15">
      <c r="A15" s="1"/>
      <c r="B15" s="23" t="s">
        <v>77</v>
      </c>
      <c r="C15" s="27" t="s">
        <v>78</v>
      </c>
      <c r="D15" s="1"/>
      <c r="E15" s="8"/>
    </row>
    <row r="16">
      <c r="A16" s="1"/>
      <c r="B16" s="23" t="s">
        <v>85</v>
      </c>
      <c r="C16" s="28">
        <v>40180.0</v>
      </c>
      <c r="D16" s="1"/>
      <c r="E16" s="8"/>
    </row>
    <row r="17">
      <c r="A17" s="1"/>
      <c r="B17" s="1"/>
      <c r="C17" s="29"/>
      <c r="D17" s="1"/>
      <c r="E17" s="8"/>
    </row>
    <row r="18">
      <c r="A18" s="1"/>
      <c r="B18" s="1"/>
      <c r="C18" s="29"/>
      <c r="D18" s="1"/>
      <c r="E18" s="8"/>
    </row>
    <row r="19">
      <c r="A19" s="1"/>
      <c r="B19" s="1"/>
      <c r="C19" s="29"/>
      <c r="D19" s="1"/>
      <c r="E19" s="8"/>
    </row>
    <row r="20">
      <c r="A20" s="1"/>
      <c r="B20" s="1"/>
      <c r="C20" s="29"/>
      <c r="D20" s="1"/>
      <c r="E20" s="8"/>
    </row>
    <row r="21">
      <c r="A21" s="1"/>
      <c r="B21" s="1"/>
      <c r="C21" s="29"/>
      <c r="D21" s="1"/>
      <c r="E21" s="8"/>
    </row>
    <row r="22">
      <c r="A22" s="1"/>
      <c r="B22" s="1"/>
      <c r="C22" s="29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4" t="s">
        <v>11</v>
      </c>
      <c r="B1" s="6"/>
      <c r="C1" s="6"/>
      <c r="D1" s="6"/>
      <c r="E1" s="8"/>
    </row>
    <row r="2">
      <c r="A2" s="1"/>
      <c r="B2" s="1"/>
      <c r="C2" s="1"/>
      <c r="D2" s="16"/>
      <c r="E2" s="8"/>
    </row>
    <row r="3" ht="46.5" customHeight="1">
      <c r="A3" s="11" t="s">
        <v>32</v>
      </c>
      <c r="B3" s="17" t="s">
        <v>34</v>
      </c>
      <c r="C3" s="20"/>
      <c r="D3" s="22" t="s">
        <v>49</v>
      </c>
      <c r="E3" s="8"/>
    </row>
    <row r="4" ht="62.25" customHeight="1">
      <c r="A4" s="11" t="s">
        <v>57</v>
      </c>
      <c r="B4" s="24" t="s">
        <v>58</v>
      </c>
      <c r="C4" s="20"/>
      <c r="D4" s="22" t="s">
        <v>66</v>
      </c>
      <c r="E4" s="8"/>
    </row>
    <row r="5" ht="32.25" customHeight="1">
      <c r="A5" s="11" t="s">
        <v>68</v>
      </c>
      <c r="B5" s="26" t="s">
        <v>69</v>
      </c>
      <c r="C5" s="20"/>
      <c r="D5" s="22" t="s">
        <v>81</v>
      </c>
      <c r="E5" s="8"/>
    </row>
    <row r="6" ht="32.25" customHeight="1">
      <c r="A6" s="1"/>
      <c r="B6" s="1"/>
      <c r="C6" s="16"/>
      <c r="D6" s="16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0" t="s">
        <v>93</v>
      </c>
      <c r="C1" s="6"/>
      <c r="D1" s="1"/>
      <c r="E1" s="8"/>
    </row>
    <row r="2">
      <c r="A2" s="1"/>
      <c r="B2" s="10"/>
      <c r="C2" s="10"/>
      <c r="D2" s="1"/>
      <c r="E2" s="8"/>
    </row>
    <row r="3">
      <c r="A3" s="1"/>
      <c r="B3" s="32" t="s">
        <v>95</v>
      </c>
      <c r="C3" s="6"/>
      <c r="D3" s="1"/>
      <c r="E3" s="8"/>
    </row>
    <row r="4" ht="24.0" customHeight="1">
      <c r="A4" s="1"/>
      <c r="B4" s="33" t="s">
        <v>97</v>
      </c>
      <c r="C4" s="34" t="str">
        <f>hyperlink("http://spreadsheets.google.com/pub?key=pyj6tScZqmEeMtYNdMyLKOw&amp;output=xls", "[Download xls]")</f>
        <v>[Download xls]</v>
      </c>
      <c r="D4" s="1"/>
      <c r="E4" s="8"/>
    </row>
    <row r="5" ht="24.0" customHeight="1">
      <c r="A5" s="1"/>
      <c r="B5" s="33" t="s">
        <v>98</v>
      </c>
      <c r="C5" s="34" t="str">
        <f>hyperlink("http://spreadsheets.google.com/pub?key=pyj6tScZqmEeMtYNdMyLKOw&amp;output=csv", "[Download csv]")</f>
        <v>[Download csv]</v>
      </c>
      <c r="D5" s="1"/>
      <c r="E5" s="8"/>
    </row>
    <row r="6" ht="24.0" customHeight="1">
      <c r="A6" s="1"/>
      <c r="B6" s="33" t="s">
        <v>99</v>
      </c>
      <c r="C6" s="34" t="str">
        <f>hyperlink("http://spreadsheets.google.com/pub?key=pyj6tScZqmEeMtYNdMyLKOw&amp;output=pdf", "[Download pdf]")</f>
        <v>[Download pdf]</v>
      </c>
      <c r="D6" s="1"/>
      <c r="E6" s="8"/>
    </row>
    <row r="7" ht="18.0" customHeight="1">
      <c r="A7" s="1"/>
      <c r="B7" s="35"/>
      <c r="C7" s="35"/>
      <c r="D7" s="1"/>
      <c r="E7" s="8"/>
    </row>
    <row r="8" ht="14.25" customHeight="1">
      <c r="A8" s="1"/>
      <c r="B8" s="10"/>
      <c r="C8" s="10"/>
      <c r="D8" s="1"/>
      <c r="E8" s="8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94</v>
      </c>
      <c r="B1" s="31" t="s">
        <v>96</v>
      </c>
    </row>
  </sheetData>
  <drawing r:id="rId1"/>
</worksheet>
</file>