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0BusinessDataAnalysis_PerezV/data/"/>
    </mc:Choice>
  </mc:AlternateContent>
  <xr:revisionPtr revIDLastSave="0" documentId="13_ncr:1_{EE1E84C3-8D5C-F749-83DF-E163EDBD11FF}" xr6:coauthVersionLast="47" xr6:coauthVersionMax="47" xr10:uidLastSave="{00000000-0000-0000-0000-000000000000}"/>
  <bookViews>
    <workbookView xWindow="860" yWindow="1240" windowWidth="27240" windowHeight="16260" xr2:uid="{59923868-735E-5648-B99B-F1533C109F12}"/>
  </bookViews>
  <sheets>
    <sheet name="Analysis" sheetId="14" r:id="rId1"/>
    <sheet name="Sheet 1 - Recognized_Shop_Healt" sheetId="11" r:id="rId2"/>
    <sheet name="Sheet 1 - NYC EH Data Portal - " sheetId="8" r:id="rId3"/>
  </sheets>
  <definedNames>
    <definedName name="_xlnm._FilterDatabase" localSheetId="2" hidden="1">'Sheet 1 - NYC EH Data Portal - '!$A$2:$J$353</definedName>
    <definedName name="_xlnm._FilterDatabase" localSheetId="1" hidden="1">'Sheet 1 - Recognized_Shop_Healt'!$A$2:$N$711</definedName>
  </definedNames>
  <calcPr calcId="191029"/>
  <pivotCaches>
    <pivotCache cacheId="50" r:id="rId4"/>
    <pivotCache cacheId="6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4" l="1"/>
  <c r="C48" i="14"/>
  <c r="C47" i="14" a="1"/>
  <c r="C47" i="14" s="1"/>
  <c r="C46" i="14"/>
  <c r="C45" i="14"/>
  <c r="C44" i="14"/>
  <c r="B25" i="14" a="1"/>
  <c r="B25" i="14" s="1"/>
  <c r="E25" i="14" a="1"/>
  <c r="E25" i="14" s="1"/>
  <c r="B24" i="14"/>
  <c r="B21" i="14"/>
  <c r="B19" i="14"/>
  <c r="B22" i="14"/>
  <c r="B18" i="14"/>
  <c r="E19" i="14"/>
  <c r="E18" i="14"/>
  <c r="E21" i="14"/>
  <c r="E22" i="14" a="1"/>
  <c r="E22" i="14" s="1"/>
  <c r="E24" i="14"/>
  <c r="E45" i="14" a="1"/>
  <c r="E45" i="14" s="1"/>
  <c r="E49" i="14" a="1"/>
  <c r="E49" i="14" s="1"/>
  <c r="E48" i="14"/>
  <c r="E44" i="14"/>
  <c r="E47" i="14" a="1"/>
  <c r="E47" i="14" s="1"/>
  <c r="E46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<sst xmlns="http://schemas.openxmlformats.org/spreadsheetml/2006/main" count="4637" uniqueCount="1904">
  <si>
    <t>Count of Store Name</t>
  </si>
  <si>
    <t>Column Labels</t>
  </si>
  <si>
    <t>Row Labels</t>
  </si>
  <si>
    <t>Bronx</t>
  </si>
  <si>
    <t>Brooklyn</t>
  </si>
  <si>
    <t>Grand Total</t>
  </si>
  <si>
    <t>Max of Number</t>
  </si>
  <si>
    <t>Manhattan</t>
  </si>
  <si>
    <t>Store Name</t>
  </si>
  <si>
    <t>Street Address</t>
  </si>
  <si>
    <t>Borough</t>
  </si>
  <si>
    <t>Zip 
Code</t>
  </si>
  <si>
    <t>Year Awarded</t>
  </si>
  <si>
    <t>Program 
Wave</t>
  </si>
  <si>
    <t>Latitude</t>
  </si>
  <si>
    <t>Longitude</t>
  </si>
  <si>
    <t>Community Board</t>
  </si>
  <si>
    <t>Council District</t>
  </si>
  <si>
    <t>BIN</t>
  </si>
  <si>
    <t>BBL</t>
  </si>
  <si>
    <t>Census Tract (2020)</t>
  </si>
  <si>
    <t>Neighborhood Tabulation Area (NTA) (2020)</t>
  </si>
  <si>
    <t>NADAL 3 DELI CONVENIENCE</t>
  </si>
  <si>
    <t>888 Grand Concourse</t>
  </si>
  <si>
    <t>BX0401</t>
  </si>
  <si>
    <t>THIRD Avenue GROCERY&amp;DELI</t>
  </si>
  <si>
    <t>3047 3rd Avenue</t>
  </si>
  <si>
    <t>BX0102</t>
  </si>
  <si>
    <t>Elvis Deli Grocery</t>
  </si>
  <si>
    <t>430 Grand Concourse</t>
  </si>
  <si>
    <t>BX0101</t>
  </si>
  <si>
    <t>La Colonia Food</t>
  </si>
  <si>
    <t>594 Morris Avenue</t>
  </si>
  <si>
    <t>C-Town supermarket</t>
  </si>
  <si>
    <t>3220 Third Avenue</t>
  </si>
  <si>
    <t>BX0301</t>
  </si>
  <si>
    <t>C town Supermarket</t>
  </si>
  <si>
    <t>2733 third Avenue</t>
  </si>
  <si>
    <t>Chris Deli Buffet Salad bar</t>
  </si>
  <si>
    <t>903 Sheridan Avenue</t>
  </si>
  <si>
    <t>Fine Fare Supermarket</t>
  </si>
  <si>
    <t>675 Morris Avenue # 5</t>
  </si>
  <si>
    <t>Key Food Supermarket</t>
  </si>
  <si>
    <t>760 Melrose Avenue</t>
  </si>
  <si>
    <t>La Campiña Deli Grocery</t>
  </si>
  <si>
    <t>802 Melrose Avenue</t>
  </si>
  <si>
    <t>Food Town</t>
  </si>
  <si>
    <t>3100 3rd Avenue</t>
  </si>
  <si>
    <t>Food Bazaar</t>
  </si>
  <si>
    <t>238 East 161 Street</t>
  </si>
  <si>
    <t>760 Grand Concourse Food Corp</t>
  </si>
  <si>
    <t>760 Grand Concourse</t>
  </si>
  <si>
    <t>Court Side Deli II</t>
  </si>
  <si>
    <t>845 Concourse West Village</t>
  </si>
  <si>
    <t>URENA GROCERY</t>
  </si>
  <si>
    <t>759 Gerard Avenue</t>
  </si>
  <si>
    <t>Gerard Food Market</t>
  </si>
  <si>
    <t>740 Gerard Avenue</t>
  </si>
  <si>
    <t>M G DELI CORP</t>
  </si>
  <si>
    <t>917 Sheridan Avenue</t>
  </si>
  <si>
    <t>153 Deli Grocery</t>
  </si>
  <si>
    <t>153 East 149th</t>
  </si>
  <si>
    <t>D G deli</t>
  </si>
  <si>
    <t>528 Morris Avenue</t>
  </si>
  <si>
    <t>48 Burnside Food Corp (Food Dynasty Supermarket)</t>
  </si>
  <si>
    <t>40 W Burnside Avenue</t>
  </si>
  <si>
    <t>BX0501</t>
  </si>
  <si>
    <t>58 Burnside Food Corp</t>
  </si>
  <si>
    <t>58 W Burnside Avenue</t>
  </si>
  <si>
    <t>151 E Tremont Food Corp (Compare Supermarket)</t>
  </si>
  <si>
    <t>151 E Tremont Avenue</t>
  </si>
  <si>
    <t>BX0502</t>
  </si>
  <si>
    <t>183 Food Market Corp (Food Universe Supermarket)</t>
  </si>
  <si>
    <t>60 W 183rd Street</t>
  </si>
  <si>
    <t>1029 Food Plaza Inc</t>
  </si>
  <si>
    <t>122 E 181 Street</t>
  </si>
  <si>
    <t>A B International Market Inc (African)</t>
  </si>
  <si>
    <t>2235 Jerome Avenue</t>
  </si>
  <si>
    <t>BX0503</t>
  </si>
  <si>
    <t>AD Food Corp (Antillana Supermarket)</t>
  </si>
  <si>
    <t>2285 Grand Concourse</t>
  </si>
  <si>
    <t>Amor Supermarket Corp</t>
  </si>
  <si>
    <t>35 W 183rd Street</t>
  </si>
  <si>
    <t>BX0701</t>
  </si>
  <si>
    <t>Ashley &amp; Wilbis</t>
  </si>
  <si>
    <t>2160 Walton Avenue</t>
  </si>
  <si>
    <t>BBC Deli Grocery Corp</t>
  </si>
  <si>
    <t>51 E Tremont Avenue</t>
  </si>
  <si>
    <t>Bonoful Grocery Inc</t>
  </si>
  <si>
    <t>7 E 182nd Street</t>
  </si>
  <si>
    <t>Charisse And Christine Enterprise Ltd (C-Town)</t>
  </si>
  <si>
    <t>1750 University Avenue</t>
  </si>
  <si>
    <t>Cruz Meat Corp (Pioneer Supermarket)</t>
  </si>
  <si>
    <t>2262 Jerome Avenue</t>
  </si>
  <si>
    <t>Fama Food Corp (C-Town)</t>
  </si>
  <si>
    <t>2276 Creston Avenue</t>
  </si>
  <si>
    <t>Franco Fruit And Vegetable</t>
  </si>
  <si>
    <t>121 E Burnside Avenue</t>
  </si>
  <si>
    <t>Gava Food Corp (Bravo Supermarket)</t>
  </si>
  <si>
    <t>127 W Burnside Avenue</t>
  </si>
  <si>
    <t>La Vega Food (Villa Trina Food)</t>
  </si>
  <si>
    <t>70 East 183rd Street</t>
  </si>
  <si>
    <t>Los Castlillos Mini Market (Supermarket)</t>
  </si>
  <si>
    <t>1601 University Avenue</t>
  </si>
  <si>
    <t>Los Pinos Food Corp (Food Universe Supermarket)</t>
  </si>
  <si>
    <t>148 E Burnside Avenue</t>
  </si>
  <si>
    <t>Peguero Grand Grocery Corp</t>
  </si>
  <si>
    <t>2241 Grand Avenue</t>
  </si>
  <si>
    <t>Tres K Deli</t>
  </si>
  <si>
    <t>125 W Tremont Avenue</t>
  </si>
  <si>
    <t>1029 FOOD PLAZA INC</t>
  </si>
  <si>
    <t>1203 Sutter Avenue</t>
  </si>
  <si>
    <t>109 AJ DELI GROCERY CORP</t>
  </si>
  <si>
    <t>1211 Liberty Avenue</t>
  </si>
  <si>
    <t>124-176 MORRIS GROCERY CORP</t>
  </si>
  <si>
    <t>241 Ridgewood Avenue</t>
  </si>
  <si>
    <t>19 W BRONX DELI GROCERY CORP</t>
  </si>
  <si>
    <t>224 Lincoln Avenue</t>
  </si>
  <si>
    <t>48 BURNSIDE FOOD CORP</t>
  </si>
  <si>
    <t>290 Arlington Avenue</t>
  </si>
  <si>
    <t>58 BURNSIDE FOOD CORP</t>
  </si>
  <si>
    <t>690 Linwood St.</t>
  </si>
  <si>
    <t>60 WEST 183RD ST FOOD CORP</t>
  </si>
  <si>
    <t>1075 Liberty Avenue</t>
  </si>
  <si>
    <t>65 BURNSIDE MEAT MARKET CORP</t>
  </si>
  <si>
    <t>3336 Fulton St</t>
  </si>
  <si>
    <t>ADRIAN GROCERY STORE INC</t>
  </si>
  <si>
    <t>1055 Blake Avenue</t>
  </si>
  <si>
    <t>ALEX FOOD II CORP</t>
  </si>
  <si>
    <t>1615 UNIVERSITY AVE</t>
  </si>
  <si>
    <t>ALTAGRACIA GROCERY CORP</t>
  </si>
  <si>
    <t>10 EAST 176TH ST</t>
  </si>
  <si>
    <t>AMOR SUPERMARKET CORP</t>
  </si>
  <si>
    <t>35 WEST 183RD ST</t>
  </si>
  <si>
    <t>BBC DELI GROCERY CORP</t>
  </si>
  <si>
    <t>51 EAST TREMONT AVE</t>
  </si>
  <si>
    <t>BONAO MEATS AND PRODUCE II INC</t>
  </si>
  <si>
    <t>82 EAST BURNSIDE AVE</t>
  </si>
  <si>
    <t>BURNSIDE AVE FOOD CENTER INC</t>
  </si>
  <si>
    <t>111 EAST BURNSIDE AVE</t>
  </si>
  <si>
    <t>CRUZ MEAT CORP</t>
  </si>
  <si>
    <t>2262 JEROME AVE</t>
  </si>
  <si>
    <t>GANDA DELI GROCERY CORP</t>
  </si>
  <si>
    <t>129 WEST TREMONT AVE</t>
  </si>
  <si>
    <t>GAVA FOOD CORP</t>
  </si>
  <si>
    <t>127 WEST BURNSIDE AVE</t>
  </si>
  <si>
    <t>ILIANA DELI GROCERY LLC</t>
  </si>
  <si>
    <t>25 EAST 176TH ST</t>
  </si>
  <si>
    <t>JD DELI AND PIZZA INC</t>
  </si>
  <si>
    <t>2207 JEROME AVE</t>
  </si>
  <si>
    <t>JESSICA SUPERMARKET CORP</t>
  </si>
  <si>
    <t>1645 GRAND AVE</t>
  </si>
  <si>
    <t>JULIAN GROCERY CORP</t>
  </si>
  <si>
    <t>143 WEST BURNSIDE AVE</t>
  </si>
  <si>
    <t>LA GRAN FAMOSA FOOD MARKET CORP</t>
  </si>
  <si>
    <t>1704 GRAND AVE</t>
  </si>
  <si>
    <t>LA PODEROSA GROCERY STORE CORP</t>
  </si>
  <si>
    <t>27 EAST 175TH ST</t>
  </si>
  <si>
    <t>LOS COMPADRES - 1 GROCERY INC</t>
  </si>
  <si>
    <t>21 WEST 176TH ST</t>
  </si>
  <si>
    <t>LOS PINOS FOOD CORP</t>
  </si>
  <si>
    <t>148 EAST BURNSIDE AVE</t>
  </si>
  <si>
    <t>LUCKY 3 CONVENIENCE AND DELI CORP</t>
  </si>
  <si>
    <t>16 WEST 177TH ST</t>
  </si>
  <si>
    <t>MORRIS BEST DELI AND GRILL INC</t>
  </si>
  <si>
    <t>16 EAST 183RD ST</t>
  </si>
  <si>
    <t>MY FAMILY DELI GROCERY CORP</t>
  </si>
  <si>
    <t>54 EAST 181ST ST</t>
  </si>
  <si>
    <t>PALMAR MINI MARKET INC</t>
  </si>
  <si>
    <t>2160 WALTON AVE</t>
  </si>
  <si>
    <t>PAN DELI GROCERY CORP</t>
  </si>
  <si>
    <t>1893 ANDREWS AVE</t>
  </si>
  <si>
    <t>PEGUERO GRAND GROCERY CORP</t>
  </si>
  <si>
    <t>2241 GRAND AVE</t>
  </si>
  <si>
    <t>PRIMAVERA DELI GROCERY CORP</t>
  </si>
  <si>
    <t>79 EAST BURNSIDE AVE</t>
  </si>
  <si>
    <t>PUNAL GROCERY CORP</t>
  </si>
  <si>
    <t>218 WEST TREMONT AVE</t>
  </si>
  <si>
    <t>RAYKELL FOOD CORP</t>
  </si>
  <si>
    <t>78 WEST 183RD ST</t>
  </si>
  <si>
    <t>SABOR CRIOLLO GROCERY CORP</t>
  </si>
  <si>
    <t>1841 GRAND CONCOURSE</t>
  </si>
  <si>
    <t>SAZON DELI GROCERY CORP</t>
  </si>
  <si>
    <t>131 EAST 183RD ST</t>
  </si>
  <si>
    <t>SHOP LAND DISCOUNT CORP</t>
  </si>
  <si>
    <t>25 WEST TREMONT AVE</t>
  </si>
  <si>
    <t>SWEET CORNER FOOD CENTER CORP</t>
  </si>
  <si>
    <t>1971 GRAND AVE</t>
  </si>
  <si>
    <t>TEAMS MARKET INC</t>
  </si>
  <si>
    <t>1791 WALTON AVE</t>
  </si>
  <si>
    <t>THREE TIMES C FOOD CORP</t>
  </si>
  <si>
    <t>1707 UNIVERSITY AVE</t>
  </si>
  <si>
    <t>TRES K DELI GRCY FRUITANDMEAT INC</t>
  </si>
  <si>
    <t>125 WEST TREMONT AVE</t>
  </si>
  <si>
    <t>TU GENTE DELI AND GROCERY CORP</t>
  </si>
  <si>
    <t>1801 UNIVERSITY AVE</t>
  </si>
  <si>
    <t>VILLA TRINA FOOD CORP</t>
  </si>
  <si>
    <t>70 EAST 183RD ST</t>
  </si>
  <si>
    <t>VALERIO &amp; SONS DELI GROCERY</t>
  </si>
  <si>
    <t>1383 Boston Road</t>
  </si>
  <si>
    <t>TEJEDA’S GROCERY</t>
  </si>
  <si>
    <t>271 E 166th Street</t>
  </si>
  <si>
    <t>FULTON DELI</t>
  </si>
  <si>
    <t>1225 Fulton Avenue</t>
  </si>
  <si>
    <t>BX0302</t>
  </si>
  <si>
    <t>LA FUERTE DELI GROCERY</t>
  </si>
  <si>
    <t>1408 Fulton Avenue</t>
  </si>
  <si>
    <t>LAYSHA DELI GROCERY</t>
  </si>
  <si>
    <t>1274 WebsterAvenue</t>
  </si>
  <si>
    <t>LOS HIJOS DE CHORRO DELI # 2</t>
  </si>
  <si>
    <t>1278 Grand Concourse</t>
  </si>
  <si>
    <t>LOS MELLIZOS GROCERY DELI</t>
  </si>
  <si>
    <t>199 East 165 Street</t>
  </si>
  <si>
    <t>A&amp;M SUPERMARKET</t>
  </si>
  <si>
    <t>1393 Webster Avenue</t>
  </si>
  <si>
    <t>BX0403</t>
  </si>
  <si>
    <t>735 SUPERMARKET</t>
  </si>
  <si>
    <t>735 East 166 Street</t>
  </si>
  <si>
    <t>O &amp; V DELI</t>
  </si>
  <si>
    <t>1397 Franklin Avenue</t>
  </si>
  <si>
    <t>ONE FAMILY DELI GROCERY</t>
  </si>
  <si>
    <t>292 East 166 Street</t>
  </si>
  <si>
    <t>180 LA SOLUCION</t>
  </si>
  <si>
    <t>180 McClellan Street</t>
  </si>
  <si>
    <t>AYLIN GROCERY</t>
  </si>
  <si>
    <t>388 E 169th Street</t>
  </si>
  <si>
    <t>BARAKA AFRICAN MKT STORE</t>
  </si>
  <si>
    <t>1345 Webster Avenue</t>
  </si>
  <si>
    <t>BRAVO SUPERMARKET</t>
  </si>
  <si>
    <t>210 East 170th Street</t>
  </si>
  <si>
    <t>ELAINY DELI GROCERY CORP</t>
  </si>
  <si>
    <t>1154 Washington Avenue</t>
  </si>
  <si>
    <t>ELVA DELI GROCERY</t>
  </si>
  <si>
    <t>751 Home Steet</t>
  </si>
  <si>
    <t>FOOD BAZAAR</t>
  </si>
  <si>
    <t>535 East 170th Street</t>
  </si>
  <si>
    <t>KEY FOOD</t>
  </si>
  <si>
    <t>256 East 167th Street</t>
  </si>
  <si>
    <t>PIONEER SUPERMARKET</t>
  </si>
  <si>
    <t>275 East 169th Street</t>
  </si>
  <si>
    <t>1296 SHERIDAN DELI GRCR</t>
  </si>
  <si>
    <t>1296 Sheridan Avenue</t>
  </si>
  <si>
    <t>ABREU GROCERY</t>
  </si>
  <si>
    <t>773 East 169th Street</t>
  </si>
  <si>
    <t>COMPARE SUPERMARKET</t>
  </si>
  <si>
    <t>1091 Boston Road</t>
  </si>
  <si>
    <t>GREEN EARTH GRCY STORE</t>
  </si>
  <si>
    <t>1420 Grand Concourse</t>
  </si>
  <si>
    <t>M&amp;G FOOD CORP</t>
  </si>
  <si>
    <t>391 East 167TH Street</t>
  </si>
  <si>
    <t>MCL FRUIT &amp; VEGETABLES</t>
  </si>
  <si>
    <t>227 East 167th Street</t>
  </si>
  <si>
    <t>PAPASE DELI GROCERY</t>
  </si>
  <si>
    <t>1331 Webster Avenue</t>
  </si>
  <si>
    <t>Associated Supermarket</t>
  </si>
  <si>
    <t>206 East 167th Street</t>
  </si>
  <si>
    <t>1188 Webster Avenue</t>
  </si>
  <si>
    <t>3470 Third Avenue</t>
  </si>
  <si>
    <t>724 East 161st Street</t>
  </si>
  <si>
    <t>S &amp; R DELI GROCERY CORP</t>
  </si>
  <si>
    <t>300 East 170TH Street</t>
  </si>
  <si>
    <t>C TOWN SUPERMARKET</t>
  </si>
  <si>
    <t>630 East 169ST Street</t>
  </si>
  <si>
    <t>C- TOWN SUPERMARKET</t>
  </si>
  <si>
    <t>3690 Third Avenue</t>
  </si>
  <si>
    <t>SHOP FAIR SUPERMARKET</t>
  </si>
  <si>
    <t>306 East 170 Street</t>
  </si>
  <si>
    <t>MR Grill Deli Grocery</t>
  </si>
  <si>
    <t>1431 Prospect Avenue</t>
  </si>
  <si>
    <t>TimePeriod</t>
  </si>
  <si>
    <t>GeoTypeDesc</t>
  </si>
  <si>
    <t>GeoID</t>
  </si>
  <si>
    <t>GeoRank</t>
  </si>
  <si>
    <t>BoroID</t>
  </si>
  <si>
    <t>Geography</t>
  </si>
  <si>
    <t>Area</t>
  </si>
  <si>
    <t>Number</t>
  </si>
  <si>
    <t>Percent</t>
  </si>
  <si>
    <t>34.3 (30.9, 37.8)</t>
  </si>
  <si>
    <t>25.0 (22.5, 27.6)</t>
  </si>
  <si>
    <t>19.5 (16.7, 22.6)</t>
  </si>
  <si>
    <t>UHF 34</t>
  </si>
  <si>
    <t>Kingsbridge - Riverdale</t>
  </si>
  <si>
    <t>Kingsbridge - Riverdale  Bronx</t>
  </si>
  <si>
    <t>25,000*</t>
  </si>
  <si>
    <t>36.8* (25.3, 49.9)</t>
  </si>
  <si>
    <t>Northeast Bronx</t>
  </si>
  <si>
    <t>Northeast Bronx  Bronx</t>
  </si>
  <si>
    <t>32.6 (24.9, 41.5)</t>
  </si>
  <si>
    <t>Fordham - Bronx Pk</t>
  </si>
  <si>
    <t>Fordham - Bronx Pk  Bronx</t>
  </si>
  <si>
    <t>31.8 (24.6, 40.0)</t>
  </si>
  <si>
    <t>Pelham - Throgs Neck</t>
  </si>
  <si>
    <t>Pelham - Throgs Neck  Bronx</t>
  </si>
  <si>
    <t>35.4 (28.6, 43.0)</t>
  </si>
  <si>
    <t>South Bronx</t>
  </si>
  <si>
    <t>South Bronx  Bronx</t>
  </si>
  <si>
    <t>35.0 (29.3, 41.2)</t>
  </si>
  <si>
    <t>Greenpoint</t>
  </si>
  <si>
    <t>Greenpoint  Brooklyn</t>
  </si>
  <si>
    <t>16.2 (9.5, 26.1)</t>
  </si>
  <si>
    <t>Downtown - Heights - Slope</t>
  </si>
  <si>
    <t>Downtown - Heights - Slope  Brooklyn</t>
  </si>
  <si>
    <t>18.6 (13.5, 25.1)</t>
  </si>
  <si>
    <t>Bedford Stuyvesant - Crown Heights</t>
  </si>
  <si>
    <t>Bedford Stuyvesant - Crown Heights  Brooklyn</t>
  </si>
  <si>
    <t>26.4 (20.4, 33.5)</t>
  </si>
  <si>
    <t>East New York</t>
  </si>
  <si>
    <t>East New York  Brooklyn</t>
  </si>
  <si>
    <t>62,000*</t>
  </si>
  <si>
    <t>40.3* (29.8, 51.9)</t>
  </si>
  <si>
    <t>Sunset Park</t>
  </si>
  <si>
    <t>Sunset Park  Brooklyn</t>
  </si>
  <si>
    <t>19,000*</t>
  </si>
  <si>
    <t>20.7* (11.3, 34.8)</t>
  </si>
  <si>
    <t>Borough Park</t>
  </si>
  <si>
    <t>Borough Park  Brooklyn</t>
  </si>
  <si>
    <t>17.9 (12.0, 26.0)</t>
  </si>
  <si>
    <t>East Flatbush - Flatbush</t>
  </si>
  <si>
    <t>East Flatbush - Flatbush  Brooklyn</t>
  </si>
  <si>
    <t>31.9 (24.4, 40.6)</t>
  </si>
  <si>
    <t>Canarsie - Flatlands</t>
  </si>
  <si>
    <t>Canarsie - Flatlands  Brooklyn</t>
  </si>
  <si>
    <t>54,000*</t>
  </si>
  <si>
    <t>33.5* (23.7, 45.0)</t>
  </si>
  <si>
    <t>Bensonhurst - Bay Ridge</t>
  </si>
  <si>
    <t>Bensonhurst - Bay Ridge  Brooklyn</t>
  </si>
  <si>
    <t>20.4 (13.0, 30.4)</t>
  </si>
  <si>
    <t>Coney Island - Sheepshead Bay</t>
  </si>
  <si>
    <t>Coney Island - Sheepshead Bay  Brooklyn</t>
  </si>
  <si>
    <t>23.3 (16.4, 31.9)</t>
  </si>
  <si>
    <t>Williamsburg - Bushwick</t>
  </si>
  <si>
    <t>Williamsburg - Bushwick  Brooklyn</t>
  </si>
  <si>
    <t>22.9 (15.9, 31.8)</t>
  </si>
  <si>
    <t>Washington Heights</t>
  </si>
  <si>
    <t>Washington Heights  Manhattan</t>
  </si>
  <si>
    <t>78,000*</t>
  </si>
  <si>
    <t>33.9* (24.3, 45.0)</t>
  </si>
  <si>
    <t>Central Harlem - Morningside Heights</t>
  </si>
  <si>
    <t>Central Harlem - Morningside Heights  Manhattan</t>
  </si>
  <si>
    <t>44,000*</t>
  </si>
  <si>
    <t>31.6* (21.3, 44.2)</t>
  </si>
  <si>
    <t>East Harlem</t>
  </si>
  <si>
    <t>East Harlem  Manhattan</t>
  </si>
  <si>
    <t>34,000*</t>
  </si>
  <si>
    <t>38.3* (27.5, 50.3)</t>
  </si>
  <si>
    <t>Upper West Side</t>
  </si>
  <si>
    <t>Upper West Side  Manhattan</t>
  </si>
  <si>
    <t>13.7 (8.5, 21.4)</t>
  </si>
  <si>
    <t>Upper East Side-Gramercy</t>
  </si>
  <si>
    <t>Upper East Side-Gramercy  Manhattan</t>
  </si>
  <si>
    <t>8.8 (5.2, 14.6)</t>
  </si>
  <si>
    <t>Chelsea-Village</t>
  </si>
  <si>
    <t>Chelsea-Village    Manhattan</t>
  </si>
  <si>
    <t>13.2 (8.1, 20.9)</t>
  </si>
  <si>
    <t>Union Square-Lower Manhattan</t>
  </si>
  <si>
    <t>Union Square-Lower Manhattan  Manhattan</t>
  </si>
  <si>
    <t>14.4 (9.6, 21.0)</t>
  </si>
  <si>
    <t>56,000*</t>
  </si>
  <si>
    <t>13,000*</t>
  </si>
  <si>
    <t>50,000*</t>
  </si>
  <si>
    <t>32.4 (29.1, 35.8)</t>
  </si>
  <si>
    <t>24.6 (22.3, 27.0)</t>
  </si>
  <si>
    <t>17.1 (14.7, 19.7)</t>
  </si>
  <si>
    <t>18.3 (11.3, 28.2)</t>
  </si>
  <si>
    <t>29.7 (21.3, 39.8)</t>
  </si>
  <si>
    <t>36.0 (28.2, 44.7)</t>
  </si>
  <si>
    <t>27.5 (21.0, 35.1)</t>
  </si>
  <si>
    <t>37.0 (31.7, 42.7)</t>
  </si>
  <si>
    <t>15,000*</t>
  </si>
  <si>
    <t>15.3* (8.0, 27.5)</t>
  </si>
  <si>
    <t>15.6 (10.4, 22.8)</t>
  </si>
  <si>
    <t>29.1 (22.8, 36.3)</t>
  </si>
  <si>
    <t>26.5 (18.6, 36.3)</t>
  </si>
  <si>
    <t>24.0 (15.8, 34.6)</t>
  </si>
  <si>
    <t>20.8 (15.1, 27.9)</t>
  </si>
  <si>
    <t>27.6 (21.1, 35.2)</t>
  </si>
  <si>
    <t>37.0* (27.5, 47.6)</t>
  </si>
  <si>
    <t>21.9 (14.5, 31.6)</t>
  </si>
  <si>
    <t>26.4 (19.6, 34.5)</t>
  </si>
  <si>
    <t>25.0 (18.0, 33.4)</t>
  </si>
  <si>
    <t>29.1 (21.7, 37.7)</t>
  </si>
  <si>
    <t>29.1 (21.6, 37.9)</t>
  </si>
  <si>
    <t>24,000*</t>
  </si>
  <si>
    <t>29.5* (19.4, 42.1)</t>
  </si>
  <si>
    <t>17.3 (10.8, 26.5)</t>
  </si>
  <si>
    <t>8.8 (5.6, 13.6)</t>
  </si>
  <si>
    <t>9.6 (5.7, 15.7)</t>
  </si>
  <si>
    <t>14.1 (9.4, 20.5)</t>
  </si>
  <si>
    <t>33.5 (30.0, 37.2)</t>
  </si>
  <si>
    <t>25.8 (23.4, 28.4)</t>
  </si>
  <si>
    <t>17.4 (14.8, 20.5)</t>
  </si>
  <si>
    <t>26.7* (17.5, 38.4)</t>
  </si>
  <si>
    <t>30.9 (22.9, 40.2)</t>
  </si>
  <si>
    <t>33.5 (24.9, 43.4)</t>
  </si>
  <si>
    <t>37.5 (30.3, 45.3)</t>
  </si>
  <si>
    <t>33.0 (27.2, 39.3)</t>
  </si>
  <si>
    <t>15.0 (9.3, 23.5)</t>
  </si>
  <si>
    <t>14.6 (9.5, 21.6)</t>
  </si>
  <si>
    <t>25.9 (19.9, 33.0)</t>
  </si>
  <si>
    <t>48,000*</t>
  </si>
  <si>
    <t>35.5* (25.4, 47.0)</t>
  </si>
  <si>
    <t>14.1* (7.6, 24.7)</t>
  </si>
  <si>
    <t>18.7 (13.5, 25.4)</t>
  </si>
  <si>
    <t>31.2 (24.0, 39.6)</t>
  </si>
  <si>
    <t>64,000*</t>
  </si>
  <si>
    <t>42.2* (31.5, 53.6)</t>
  </si>
  <si>
    <t>18.8 (13.5, 25.6)</t>
  </si>
  <si>
    <t>27.5 (20.5, 35.7)</t>
  </si>
  <si>
    <t>32.3 (23.2, 43.0)</t>
  </si>
  <si>
    <t>25.3 (17.9, 34.4)</t>
  </si>
  <si>
    <t>45,000*</t>
  </si>
  <si>
    <t>36.9* (25.4, 50.0)</t>
  </si>
  <si>
    <t>27,000*</t>
  </si>
  <si>
    <t>34.1* (22.7, 47.6)</t>
  </si>
  <si>
    <t>17.0 (9.7, 27.9)</t>
  </si>
  <si>
    <t>9.3 (6.1, 13.7)</t>
  </si>
  <si>
    <t>11.9 (6.7, 20.3)</t>
  </si>
  <si>
    <t>10.2 (6.9, 14.9)</t>
  </si>
  <si>
    <t>31.8 (28.7, 34.9)</t>
  </si>
  <si>
    <t>26.9 (24.6, 29.4)</t>
  </si>
  <si>
    <t>18.3 (15.9, 21.0)</t>
  </si>
  <si>
    <t>23.1 (15.8, 32.6)</t>
  </si>
  <si>
    <t>35.1 (26.7, 44.6)</t>
  </si>
  <si>
    <t>31.9 (24.3, 40.5)</t>
  </si>
  <si>
    <t>34.0 (27.6, 40.9)</t>
  </si>
  <si>
    <t>31.1 (26.5, 36.1)</t>
  </si>
  <si>
    <t>29,000*</t>
  </si>
  <si>
    <t>28.4* (18.0, 41.8)</t>
  </si>
  <si>
    <t>18.3 (12.7, 25.7)</t>
  </si>
  <si>
    <t>31.4 (24.9, 38.8)</t>
  </si>
  <si>
    <t>31,000*</t>
  </si>
  <si>
    <t>22.4* (13.7, 34.4)</t>
  </si>
  <si>
    <t>20.5 (13.6, 29.7)</t>
  </si>
  <si>
    <t>20.9 (15.6, 27.4)</t>
  </si>
  <si>
    <t>32.5 (25.2, 40.8)</t>
  </si>
  <si>
    <t>30.1 (21.5, 40.5)</t>
  </si>
  <si>
    <t>28.6 (22.2, 36.1)</t>
  </si>
  <si>
    <t>28.4 (22.1, 35.8)</t>
  </si>
  <si>
    <t>29.3 (21.1, 39.2)</t>
  </si>
  <si>
    <t>29.2 (22.1, 37.4)</t>
  </si>
  <si>
    <t>36.6 (28.8, 45.2)</t>
  </si>
  <si>
    <t>22,000*</t>
  </si>
  <si>
    <t>26.9* (17.3, 39.2)</t>
  </si>
  <si>
    <t>17.0 (10.3, 26.8)</t>
  </si>
  <si>
    <t>8.8 (5.8, 12.9)</t>
  </si>
  <si>
    <t>12.9 (7.6, 21.0)</t>
  </si>
  <si>
    <t>14.3 (9.4, 21.0)</t>
  </si>
  <si>
    <t>Queens</t>
  </si>
  <si>
    <t>24.0 (21.3, 27.0)</t>
  </si>
  <si>
    <t>Staten Island</t>
  </si>
  <si>
    <t>31.8 (25.6, 38.8)</t>
  </si>
  <si>
    <t>Long Island City - Astoria</t>
  </si>
  <si>
    <t>Long Island City - Astoria  Queens</t>
  </si>
  <si>
    <t>20.3 (14.4, 27.8)</t>
  </si>
  <si>
    <t>West Queens</t>
  </si>
  <si>
    <t>West Queens  Queens</t>
  </si>
  <si>
    <t>24.5 (17.3, 33.5)</t>
  </si>
  <si>
    <t>Flushing - Clearview</t>
  </si>
  <si>
    <t>Flushing - Clearview  Queens</t>
  </si>
  <si>
    <t>14.9 (9.4, 22.7)</t>
  </si>
  <si>
    <t>Ridgewood - Forest Hills</t>
  </si>
  <si>
    <t>Ridgewood - Forest Hills  Queens</t>
  </si>
  <si>
    <t>25.9 (18.2, 35.4)</t>
  </si>
  <si>
    <t>Southwest Queens</t>
  </si>
  <si>
    <t>Southwest Queens  Queens</t>
  </si>
  <si>
    <t>25.5 (18.8, 33.6)</t>
  </si>
  <si>
    <t>Jamaica</t>
  </si>
  <si>
    <t>Jamaica  Queens</t>
  </si>
  <si>
    <t>28.4 (20.4, 38.1)</t>
  </si>
  <si>
    <t>Southeast Queens</t>
  </si>
  <si>
    <t>Southeast Queens  Queens</t>
  </si>
  <si>
    <t>60,000*</t>
  </si>
  <si>
    <t>33.9* (24.4, 45.0)</t>
  </si>
  <si>
    <t>Rockaways</t>
  </si>
  <si>
    <t>Rockaways  Queens</t>
  </si>
  <si>
    <t>26.3 (18.9, 35.3)</t>
  </si>
  <si>
    <t>Bayside Little Neck-Fresh Meadows</t>
  </si>
  <si>
    <t>Bayside Little Neck-Fresh Meadows  Queens</t>
  </si>
  <si>
    <t>15.2 (10.3, 22.0)</t>
  </si>
  <si>
    <t>Northern SI</t>
  </si>
  <si>
    <t>Northern SI  Staten Island</t>
  </si>
  <si>
    <t>52,000*</t>
  </si>
  <si>
    <t>34.1* (23.2, 47.0)</t>
  </si>
  <si>
    <t>Southern SI</t>
  </si>
  <si>
    <t>Southern SI  Staten Island</t>
  </si>
  <si>
    <t>30.3 (23.2, 38.4)</t>
  </si>
  <si>
    <t>24.6 (21.8, 27.7)</t>
  </si>
  <si>
    <t>32.5 (26.5, 39.1)</t>
  </si>
  <si>
    <t>18.4 (12.0, 27.3)</t>
  </si>
  <si>
    <t>26.2 (20.2, 33.1)</t>
  </si>
  <si>
    <t>14.4 (8.2, 24.3)</t>
  </si>
  <si>
    <t>19.9 (13.4, 28.5)</t>
  </si>
  <si>
    <t>31.8 (24.2, 40.6)</t>
  </si>
  <si>
    <t>20.6 (12.9, 31.4)</t>
  </si>
  <si>
    <t>41.1* (29.7, 53.5)</t>
  </si>
  <si>
    <t>28,000*</t>
  </si>
  <si>
    <t>34.4* (18.7, 54.3)</t>
  </si>
  <si>
    <t>19.3 (12.9, 28.0)</t>
  </si>
  <si>
    <t>47,000*</t>
  </si>
  <si>
    <t>32.0* (22.7, 43.0)</t>
  </si>
  <si>
    <t>33.1 (25.7, 41.5)</t>
  </si>
  <si>
    <t>23.4 (20.7, 26.3)</t>
  </si>
  <si>
    <t>29.3 (23.4, 35.9)</t>
  </si>
  <si>
    <t>18.4 (12.1, 26.8)</t>
  </si>
  <si>
    <t>22.2 (16.3, 29.5)</t>
  </si>
  <si>
    <t>18,000*</t>
  </si>
  <si>
    <t>8.9* (3.7, 20.2)</t>
  </si>
  <si>
    <t>27.0 (20.2, 34.9)</t>
  </si>
  <si>
    <t>27.7 (20.7, 36.0)</t>
  </si>
  <si>
    <t>26.8 (19.2, 36.0)</t>
  </si>
  <si>
    <t>33.1* (23.3, 44.6)</t>
  </si>
  <si>
    <t>31.2* (19.5, 46.0)</t>
  </si>
  <si>
    <t>19.2 (12.2, 28.7)</t>
  </si>
  <si>
    <t>25.8 (17.4, 36.4)</t>
  </si>
  <si>
    <t>32.1 (24.3, 41.1)</t>
  </si>
  <si>
    <t>24.5 (22.0, 27.2)</t>
  </si>
  <si>
    <t>35.9 (29.3, 43.0)</t>
  </si>
  <si>
    <t>20.8 (13.4, 30.8)</t>
  </si>
  <si>
    <t>25.5 (20.1, 31.7)</t>
  </si>
  <si>
    <t>18.2 (11.0, 28.6)</t>
  </si>
  <si>
    <t>23.0 (17.2, 30.1)</t>
  </si>
  <si>
    <t>25.4 (19.2, 32.8)</t>
  </si>
  <si>
    <t>26.9 (19.3, 36.1)</t>
  </si>
  <si>
    <t>32.8 (23.9, 43.2)</t>
  </si>
  <si>
    <t>30,000*</t>
  </si>
  <si>
    <t>36.4* (26.7, 47.4)</t>
  </si>
  <si>
    <t>22.2 (15.2, 31.2)</t>
  </si>
  <si>
    <t>55,000*</t>
  </si>
  <si>
    <t>38.8* (27.7, 51.1)</t>
  </si>
  <si>
    <t>35.7 (27.7, 44.6)</t>
  </si>
  <si>
    <t>Z&amp;J NY ENTERPRISES CORP</t>
  </si>
  <si>
    <t>111 West 110TH St</t>
  </si>
  <si>
    <t>GRILL 24 GOURMET DELI CORP</t>
  </si>
  <si>
    <t>255 West 116TH St</t>
  </si>
  <si>
    <t>WEST HARLEM GROCERY CORP</t>
  </si>
  <si>
    <t>283 West 115TH St</t>
  </si>
  <si>
    <t>9-11 DELI CORP.</t>
  </si>
  <si>
    <t>9-11 West 110TH St</t>
  </si>
  <si>
    <t>NO 1 IN &amp; OUT DELI GROCERY INC</t>
  </si>
  <si>
    <t>1958 Adam Clayton Powell Blvd</t>
  </si>
  <si>
    <t>FREDS MUNCHIES INC</t>
  </si>
  <si>
    <t>2070 Frederick Douglass Blvd</t>
  </si>
  <si>
    <t>ADJA KHADY FOOD DISTRIBUTORS INC</t>
  </si>
  <si>
    <t>251 West 116 St</t>
  </si>
  <si>
    <t>CENTRAL PARK NORTH MEAT LLC</t>
  </si>
  <si>
    <t>37 Lenox Ave</t>
  </si>
  <si>
    <t>117 CORONA MEAT CORP</t>
  </si>
  <si>
    <t>136 Lennox</t>
  </si>
  <si>
    <t>N&amp;M GOURMET DELI INC</t>
  </si>
  <si>
    <t>60th ST Nicholas Ave</t>
  </si>
  <si>
    <t>JOES GROCERY CORP</t>
  </si>
  <si>
    <t>168 Lenox</t>
  </si>
  <si>
    <t>EDWIN FOOD CORP</t>
  </si>
  <si>
    <t>2 W 111TH St</t>
  </si>
  <si>
    <t>BHAKTI 2154 INC</t>
  </si>
  <si>
    <t>2154 8TH Ave</t>
  </si>
  <si>
    <t>182 Willis Deli &amp; Grocery Corp</t>
  </si>
  <si>
    <t>182 Willis Ave</t>
  </si>
  <si>
    <t>217 Baitoa Deli Grocery Corp</t>
  </si>
  <si>
    <t>217 Saint Anns Ave</t>
  </si>
  <si>
    <t>2690 Grocery Corp</t>
  </si>
  <si>
    <t>2690 3rd Ave</t>
  </si>
  <si>
    <t>Brook Meat &amp; Produce Corp (Shop Fair)</t>
  </si>
  <si>
    <t>228 Brook Ave</t>
  </si>
  <si>
    <t>Brook Mi Pueblo Mexican Deli Corp</t>
  </si>
  <si>
    <t>245 Brook Ave</t>
  </si>
  <si>
    <t>Cofaci Foods Inc. (Borinquen)</t>
  </si>
  <si>
    <t>436 Brook Ave</t>
  </si>
  <si>
    <t>Don Jose Mexican Grocery Inc.</t>
  </si>
  <si>
    <t>216 Saint Anns Ave</t>
  </si>
  <si>
    <t>Fruits Vegs &amp; Meat Corp (Pioneer)</t>
  </si>
  <si>
    <t>256 Saint Anns Ave</t>
  </si>
  <si>
    <t>Good Times Deli Corp</t>
  </si>
  <si>
    <t>131 Alexander Ave</t>
  </si>
  <si>
    <t>Guerrero Suriel Walter</t>
  </si>
  <si>
    <t>595 East 141st St</t>
  </si>
  <si>
    <t>La Charrita Deli Grocery Corp</t>
  </si>
  <si>
    <t>416 Willis Ave</t>
  </si>
  <si>
    <t>La Tienda Deli Grocery &amp; Bakery C</t>
  </si>
  <si>
    <t>502 East 138th St</t>
  </si>
  <si>
    <t>Lili Deli Grocery &amp; Meat Market I</t>
  </si>
  <si>
    <t>486 East 138th St</t>
  </si>
  <si>
    <t>Lucky Deli and Meat Corp</t>
  </si>
  <si>
    <t>523 East 137th St</t>
  </si>
  <si>
    <t>Makey Deli Grocery #1 Inc.</t>
  </si>
  <si>
    <t>2704 3rd Ave</t>
  </si>
  <si>
    <t>Manuel Deli Grocery Corp</t>
  </si>
  <si>
    <t>625 East 137th St</t>
  </si>
  <si>
    <t>Raymond Deli &amp; Grocery Corp</t>
  </si>
  <si>
    <t>297 Brook Ave</t>
  </si>
  <si>
    <t>St. Ann�s Meat Corp (Shop Fair)</t>
  </si>
  <si>
    <t>345 Saint Anns Ave</t>
  </si>
  <si>
    <t>Tello Grocery Corp</t>
  </si>
  <si>
    <t>353 East 138th St</t>
  </si>
  <si>
    <t>Will Grocery &amp; Meat INC (Pioneer)</t>
  </si>
  <si>
    <t>250 Willis Ave</t>
  </si>
  <si>
    <t>Yun Sung Han</t>
  </si>
  <si>
    <t>349 East 138th St</t>
  </si>
  <si>
    <t>3 JS Deli Grocery INC.</t>
  </si>
  <si>
    <t>1098 Anderson Avenue</t>
  </si>
  <si>
    <t>BX0402</t>
  </si>
  <si>
    <t>53 JM Deli Grocery Corp</t>
  </si>
  <si>
    <t>53 West 167th Street</t>
  </si>
  <si>
    <t>152 VM Grocery Corp</t>
  </si>
  <si>
    <t>152 East 171 Street</t>
  </si>
  <si>
    <t>881 Stadium Food Corp</t>
  </si>
  <si>
    <t>881 Gerard Avenue</t>
  </si>
  <si>
    <t>1289 JC Deli Grocery Corp</t>
  </si>
  <si>
    <t>1289 Walton Avenue</t>
  </si>
  <si>
    <t>1296 Rivera Grocery Inc</t>
  </si>
  <si>
    <t>1296 Walton Avenue</t>
  </si>
  <si>
    <t>1434 Food CO LLC</t>
  </si>
  <si>
    <t>1434 Jerome Avenue</t>
  </si>
  <si>
    <t>1538 Deli Grocery Corp</t>
  </si>
  <si>
    <t>1538 University Avenue</t>
  </si>
  <si>
    <t>1605 Grocery and Deli Market Corp</t>
  </si>
  <si>
    <t>1605 Inwood Avenue</t>
  </si>
  <si>
    <t>Alra Corp</t>
  </si>
  <si>
    <t>1384 Nelson Avenue</t>
  </si>
  <si>
    <t>A&amp;R Grocery  Deli Corp</t>
  </si>
  <si>
    <t>57 East 168th Street</t>
  </si>
  <si>
    <t>Barbara Deli Food Corp</t>
  </si>
  <si>
    <t>1027 Walton Avenue</t>
  </si>
  <si>
    <t>C &amp; C Brothers of NY</t>
  </si>
  <si>
    <t>59 East 167th Street</t>
  </si>
  <si>
    <t>Deli Mini Market Corp</t>
  </si>
  <si>
    <t>1472 Inwood Avenue</t>
  </si>
  <si>
    <t>Daylan Deli Corp</t>
  </si>
  <si>
    <t>100 West 168th Street</t>
  </si>
  <si>
    <t>Eddie's Place African Market INC.</t>
  </si>
  <si>
    <t>5 East 167th Street</t>
  </si>
  <si>
    <t>Emporium Supermarket Corp</t>
  </si>
  <si>
    <t>148 East 170th Street</t>
  </si>
  <si>
    <t>Fredarlet Deli Grocery Corp</t>
  </si>
  <si>
    <t>1575 Walton Avenue</t>
  </si>
  <si>
    <t>La Mexicana Fruit and Grocery Corp</t>
  </si>
  <si>
    <t>1322 Jerome Avenue</t>
  </si>
  <si>
    <t>Lay Deli Grocery INC</t>
  </si>
  <si>
    <t>125 West 165 Street</t>
  </si>
  <si>
    <t>Leudy Deli Grocery Corp</t>
  </si>
  <si>
    <t>1310 Jerome Avenue</t>
  </si>
  <si>
    <t>L S Grocery Deli Inc.</t>
  </si>
  <si>
    <t>1388 Jesup Avenue</t>
  </si>
  <si>
    <t>Los Primos Mini Market Inc.</t>
  </si>
  <si>
    <t>1050 Woodycrest Avenue</t>
  </si>
  <si>
    <t>Miandav Food Corp</t>
  </si>
  <si>
    <t>1187 Jerome Avenue</t>
  </si>
  <si>
    <t>New Kuku's Market Corp</t>
  </si>
  <si>
    <t>111 East 167th Street</t>
  </si>
  <si>
    <t>Pascual Jorge</t>
  </si>
  <si>
    <t>951 Odgen Avenue</t>
  </si>
  <si>
    <t>Richard's Deli Grocery &amp; Mex Product</t>
  </si>
  <si>
    <t>1356 Jerome Avenue</t>
  </si>
  <si>
    <t>San Jose Mini Market Corp</t>
  </si>
  <si>
    <t>1055 Walton Avenue</t>
  </si>
  <si>
    <t>Shakespeare Deli and Grocery Inc.</t>
  </si>
  <si>
    <t>1174 Shakespeare Avenue</t>
  </si>
  <si>
    <t>West 170st Deli Grocery Corp</t>
  </si>
  <si>
    <t>1346 Edward L Grant Highway</t>
  </si>
  <si>
    <t>Wanda RP Corp</t>
  </si>
  <si>
    <t>104 Elliot Place</t>
  </si>
  <si>
    <t>JLT 156 Food Corp (Bravo)</t>
  </si>
  <si>
    <t>156 West 170th Street</t>
  </si>
  <si>
    <t>La Dura Food Corp</t>
  </si>
  <si>
    <t>73 Featherbed Lane</t>
  </si>
  <si>
    <t>La Milagrosa</t>
  </si>
  <si>
    <t>1052 Gerard Avenue</t>
  </si>
  <si>
    <t>Nicky Deli</t>
  </si>
  <si>
    <t>1147 River Avenue</t>
  </si>
  <si>
    <t>711 Food Mart &amp; Deli Corp</t>
  </si>
  <si>
    <t>711 Knickerbocker Avenue</t>
  </si>
  <si>
    <t>BK0402</t>
  </si>
  <si>
    <t>Mini Market</t>
  </si>
  <si>
    <t>716 Knickerbocker Avenue</t>
  </si>
  <si>
    <t>Woodbine Natural Deli Inc</t>
  </si>
  <si>
    <t>279 Woodbine Avenue</t>
  </si>
  <si>
    <t>Your Deal Food Corp</t>
  </si>
  <si>
    <t>472 Wilson Avenue</t>
  </si>
  <si>
    <t>Linden &amp; Wilson Corp</t>
  </si>
  <si>
    <t>338 Wilson Avenue</t>
  </si>
  <si>
    <t>King Central Deli Inc</t>
  </si>
  <si>
    <t>468 Central Avenue</t>
  </si>
  <si>
    <t>Banderas Food Corp</t>
  </si>
  <si>
    <t>388 Central Avenue</t>
  </si>
  <si>
    <t>La Cana Food Corp</t>
  </si>
  <si>
    <t>346 central Avenue</t>
  </si>
  <si>
    <t>Ranchadero Food Corp</t>
  </si>
  <si>
    <t>543 Evergreen Avenue</t>
  </si>
  <si>
    <t>Far Deli Corp</t>
  </si>
  <si>
    <t>560 Greene Avenue</t>
  </si>
  <si>
    <t>BK0301</t>
  </si>
  <si>
    <t>El Aguila Mini Market Corp</t>
  </si>
  <si>
    <t>1192 Gates Avenue</t>
  </si>
  <si>
    <t>Laziza Deli &amp; Grocery Corp</t>
  </si>
  <si>
    <t>418 Evergreen Avenue</t>
  </si>
  <si>
    <t>Gm Bani Deli Grocery Corp</t>
  </si>
  <si>
    <t>311 Evergreen Avenue</t>
  </si>
  <si>
    <t>BK0401</t>
  </si>
  <si>
    <t>291 Dicayagua Grocery Inc</t>
  </si>
  <si>
    <t>291 Evergreen</t>
  </si>
  <si>
    <t>Salt &amp; Pepper Deli &amp; Grill Llc</t>
  </si>
  <si>
    <t>854 Bushwick Avenue</t>
  </si>
  <si>
    <t>Kev &amp; J Grocery Inc</t>
  </si>
  <si>
    <t>1195 Bushwick Avenue</t>
  </si>
  <si>
    <t>Prince Broadway Deli Corp</t>
  </si>
  <si>
    <t>1432 Broadway</t>
  </si>
  <si>
    <t>BK0302</t>
  </si>
  <si>
    <t>Howard Natural Food Corp</t>
  </si>
  <si>
    <t>8 Howard Avenue</t>
  </si>
  <si>
    <t>1291 Food Corp</t>
  </si>
  <si>
    <t>1291 Broadway</t>
  </si>
  <si>
    <t>Tasty Gourmet And Deli Corp</t>
  </si>
  <si>
    <t>1060 Greene Avenue</t>
  </si>
  <si>
    <t>1165 Fresh Produce Corp</t>
  </si>
  <si>
    <t>1165 Broadway</t>
  </si>
  <si>
    <t>Best Deli And Grocery</t>
  </si>
  <si>
    <t>671 Bushwick Avenue</t>
  </si>
  <si>
    <t>1305 Myrtle Llc</t>
  </si>
  <si>
    <t>Sunrise Deli &amp; Grill Corp</t>
  </si>
  <si>
    <t>214 Central Avenue</t>
  </si>
  <si>
    <t>Jessica Deli Grocery Corp</t>
  </si>
  <si>
    <t>418 Jefferson Avenue</t>
  </si>
  <si>
    <t>Inlet Market Corp</t>
  </si>
  <si>
    <t>416 Monroe Street</t>
  </si>
  <si>
    <t>Healthy Organic Market Inc</t>
  </si>
  <si>
    <t>370 Throop Avenue</t>
  </si>
  <si>
    <t>Cee Food Corp</t>
  </si>
  <si>
    <t>844 Dekalb Avenue</t>
  </si>
  <si>
    <t>Prestige Gourmet Deli Corp</t>
  </si>
  <si>
    <t>362  Marcus Garvey</t>
  </si>
  <si>
    <t>G-O Deli Ortiz  Guarionex</t>
  </si>
  <si>
    <t>268 Marcus Garvey</t>
  </si>
  <si>
    <t>One Stop Deli &amp; More</t>
  </si>
  <si>
    <t>732 Marcus Garvey</t>
  </si>
  <si>
    <t>Pastrami Deli &amp; Grocery Corp</t>
  </si>
  <si>
    <t>902 Dekalb Avenue</t>
  </si>
  <si>
    <t>Liam Deli Grocery Ny Corp</t>
  </si>
  <si>
    <t>892 Dekalb Avenue</t>
  </si>
  <si>
    <t>Awgarey Abdullah’s+A71:A94+A71:A94</t>
  </si>
  <si>
    <t>567 Jefferson Avenue</t>
  </si>
  <si>
    <t>Novatos Grocery Corp</t>
  </si>
  <si>
    <t>228 Lewis Avenue</t>
  </si>
  <si>
    <t>Ameer Gourmet Deli Corp</t>
  </si>
  <si>
    <t>209 Lewis Avenue</t>
  </si>
  <si>
    <t>Kings Gourmet Deli Inc</t>
  </si>
  <si>
    <t>144 Lewis Avenue</t>
  </si>
  <si>
    <t>Stuyvesant Deli Grocery Corp</t>
  </si>
  <si>
    <t>59 Stuyvesant Avenue</t>
  </si>
  <si>
    <t>Greene Market Inc</t>
  </si>
  <si>
    <t>137 Stuyvesant  Avenue</t>
  </si>
  <si>
    <t>Lewis Deli &amp; Grocery Corp</t>
  </si>
  <si>
    <t>334 Lewis Avenue</t>
  </si>
  <si>
    <t>Good Times Deli &amp; Grocery Corp</t>
  </si>
  <si>
    <t>857 Greene Avenue</t>
  </si>
  <si>
    <t>Jazlynn Deli Grocery Corp</t>
  </si>
  <si>
    <t>222 Stuyvesant Avenue</t>
  </si>
  <si>
    <t>Mechy Food Store Corp</t>
  </si>
  <si>
    <t>895 Gates Avenue</t>
  </si>
  <si>
    <t>Green Deli Mart Inc</t>
  </si>
  <si>
    <t>33 Patchen Avenue</t>
  </si>
  <si>
    <t>Patchen Deli Grocery Corp</t>
  </si>
  <si>
    <t>156 Patchen Avenue</t>
  </si>
  <si>
    <t>Patchen Gourmet Grill Corp</t>
  </si>
  <si>
    <t>139 Patchen Avenue</t>
  </si>
  <si>
    <t>107 Ralph Avenue Corp</t>
  </si>
  <si>
    <t>107 Ralph Avenue</t>
  </si>
  <si>
    <t>NYC Deli Food Corp</t>
  </si>
  <si>
    <t>87 Ralph Avenue</t>
  </si>
  <si>
    <t>World Health Juice Bar Deli 2 Corp</t>
  </si>
  <si>
    <t>48 Ralph Avenue</t>
  </si>
  <si>
    <t>Gutierrez Grocery Corp</t>
  </si>
  <si>
    <t>545 Kickerbocker Avenue</t>
  </si>
  <si>
    <t>960 Summer Deli Grocery Corp</t>
  </si>
  <si>
    <t>960 Dekalb Avenue</t>
  </si>
  <si>
    <t>200 Malcolm X Meat Corp</t>
  </si>
  <si>
    <t>200 Malcolm X BLVD</t>
  </si>
  <si>
    <t>Piggy  Meat Corp</t>
  </si>
  <si>
    <t>301 Marcus Garvey BLVD</t>
  </si>
  <si>
    <t>Natural And Organic Deli Corp</t>
  </si>
  <si>
    <t>1203 Myrtle Avenue</t>
  </si>
  <si>
    <t>Keita West African Market Inc</t>
  </si>
  <si>
    <t>1225 Broadway</t>
  </si>
  <si>
    <t>Organic Fresh Market Corps</t>
  </si>
  <si>
    <t>1440 Broadway</t>
  </si>
  <si>
    <t>City Star Deli Corp</t>
  </si>
  <si>
    <t>1104 Bushwick</t>
  </si>
  <si>
    <t>Amor Deli Grocery</t>
  </si>
  <si>
    <t>21 Convent Avenue</t>
  </si>
  <si>
    <t>MN0902</t>
  </si>
  <si>
    <t>C TOWN</t>
  </si>
  <si>
    <t>560 est 125th Street</t>
  </si>
  <si>
    <t>Eleganza Gourmet Deli</t>
  </si>
  <si>
    <t>1 Covent Avenue</t>
  </si>
  <si>
    <t>FAMILY COMMUNITY DELI &amp;</t>
  </si>
  <si>
    <t>41 ST Nicholas Terr.</t>
  </si>
  <si>
    <t>Food town/Fine Fare Supermarket</t>
  </si>
  <si>
    <t>2463 Frederick Douglass Blvd</t>
  </si>
  <si>
    <t>MN1002</t>
  </si>
  <si>
    <t>Lenox deli gourmet corp.</t>
  </si>
  <si>
    <t>370 Malcolm X Blvd</t>
  </si>
  <si>
    <t>Gourmet Revolution</t>
  </si>
  <si>
    <t>2090 7th Avenue</t>
  </si>
  <si>
    <t>MN1001</t>
  </si>
  <si>
    <t>Jhajara Deli -Anan Gourmet Deli</t>
  </si>
  <si>
    <t>2391 Frederick Douglass Blvd</t>
  </si>
  <si>
    <t>Manhattan Food Market</t>
  </si>
  <si>
    <t>507 Manhattan Avenue</t>
  </si>
  <si>
    <t>MANHATTANVILLE DELI</t>
  </si>
  <si>
    <t>1413 Amsterdam Avenue</t>
  </si>
  <si>
    <t>Met Foodmarket</t>
  </si>
  <si>
    <t>1316 Amsterdam Avenue</t>
  </si>
  <si>
    <t>MN0901</t>
  </si>
  <si>
    <t>Sarah Deli Grocery</t>
  </si>
  <si>
    <t>201 West 131st Street</t>
  </si>
  <si>
    <t>Shop &amp; Fair Supermarket</t>
  </si>
  <si>
    <t>2108 Adam Clayton Powell Blvd</t>
  </si>
  <si>
    <t>St Nicholas Express Deli Inc</t>
  </si>
  <si>
    <t>25 Saint Nicholas Ter # 1</t>
  </si>
  <si>
    <t>Sweet corner grocery</t>
  </si>
  <si>
    <t>550 West 126 Street</t>
  </si>
  <si>
    <t>THRIFTY DELI SPRMKT</t>
  </si>
  <si>
    <t>3149 Broadway</t>
  </si>
  <si>
    <t>Anabelle Deli Grocery</t>
  </si>
  <si>
    <t>2121 2nd Ave</t>
  </si>
  <si>
    <t>MN1102</t>
  </si>
  <si>
    <t>Cherry Gourmet Deli</t>
  </si>
  <si>
    <t>1575 Lexington Ave</t>
  </si>
  <si>
    <t>MN1101</t>
  </si>
  <si>
    <t>Cherry Valley Supermarket</t>
  </si>
  <si>
    <t>1968 2nd Ave</t>
  </si>
  <si>
    <t>Dave’s Gourmet</t>
  </si>
  <si>
    <t>1944 1st Ave</t>
  </si>
  <si>
    <t>Family 1st Deli</t>
  </si>
  <si>
    <t>2105 1st Ave</t>
  </si>
  <si>
    <t>Gold Deli</t>
  </si>
  <si>
    <t>126 E 103rd St.</t>
  </si>
  <si>
    <t>L&amp;O Deli Grocery</t>
  </si>
  <si>
    <t>1618 Madison Ave</t>
  </si>
  <si>
    <t>La Constenita Grocery</t>
  </si>
  <si>
    <t>2175 2nd Ave</t>
  </si>
  <si>
    <t>Luna Food Market</t>
  </si>
  <si>
    <t>2121 1st Ave</t>
  </si>
  <si>
    <t>Lucky Corner Deli &amp; Pro</t>
  </si>
  <si>
    <t>2137 2nd Ave</t>
  </si>
  <si>
    <t>Mr. Moe’s Deli</t>
  </si>
  <si>
    <t>2001 3rd Ave</t>
  </si>
  <si>
    <t>.NYC Fresh Market</t>
  </si>
  <si>
    <t>1660 Madison Ave</t>
  </si>
  <si>
    <t>Puchito Grocery</t>
  </si>
  <si>
    <t>2122 2nd Ave</t>
  </si>
  <si>
    <t>Raspberry Deli</t>
  </si>
  <si>
    <t>2127 2nd Ave</t>
  </si>
  <si>
    <t>East Harlem Grocery</t>
  </si>
  <si>
    <t>85 E 110th St.</t>
  </si>
  <si>
    <t>Sun &amp; Moon Deli</t>
  </si>
  <si>
    <t>142 E 112th St.</t>
  </si>
  <si>
    <t>Garden Gourmet</t>
  </si>
  <si>
    <t>2019 1st Ave</t>
  </si>
  <si>
    <t>2037 Meat &amp; Grocery</t>
  </si>
  <si>
    <t>2037 2nd Ave</t>
  </si>
  <si>
    <t>Oxford 2 Deli Grocery</t>
  </si>
  <si>
    <t>2024 2nd Ave</t>
  </si>
  <si>
    <t>1891 3rd Ave</t>
  </si>
  <si>
    <t>Asunan Inc.</t>
  </si>
  <si>
    <t>1665 Lexington Ave</t>
  </si>
  <si>
    <t>1705 Deli Grocery</t>
  </si>
  <si>
    <t>1705 Lexington Ave</t>
  </si>
  <si>
    <t>Lex &amp; 103rd Inc.</t>
  </si>
  <si>
    <t>1629 Lexington Ave</t>
  </si>
  <si>
    <t>Ranch Market</t>
  </si>
  <si>
    <t>1635 Lexington Ave</t>
  </si>
  <si>
    <t>Uptown Supermarket</t>
  </si>
  <si>
    <t>1588 Madison Ave</t>
  </si>
  <si>
    <t>El Tepeyac</t>
  </si>
  <si>
    <t>1621 Lexington Ave</t>
  </si>
  <si>
    <t>Super Fi Emporium</t>
  </si>
  <si>
    <t>Manhattan Haat Baazar</t>
  </si>
  <si>
    <t>165 East 106th St.</t>
  </si>
  <si>
    <t>Cappellan Deli Grocery</t>
  </si>
  <si>
    <t>1626 Park Ave</t>
  </si>
  <si>
    <t>Third Avenue Gourmet</t>
  </si>
  <si>
    <t>2105 Third Ave</t>
  </si>
  <si>
    <t>309 East 115th St.</t>
  </si>
  <si>
    <t>El Barrio Superette</t>
  </si>
  <si>
    <t>1858 Lexington Ave</t>
  </si>
  <si>
    <t>New King Deli Grocery Corp.</t>
  </si>
  <si>
    <t>23 East 115th St.</t>
  </si>
  <si>
    <t>Little Mexico Meat Grocery</t>
  </si>
  <si>
    <t>2119 Third Ave</t>
  </si>
  <si>
    <t>Paniagua Deli Grocery</t>
  </si>
  <si>
    <t>203 East 115th St.</t>
  </si>
  <si>
    <t>JJ Food Market</t>
  </si>
  <si>
    <t>153 East 99th St.</t>
  </si>
  <si>
    <t>Comidas Dominicanas Capellan Deli</t>
  </si>
  <si>
    <t>1626 Park Avenue</t>
  </si>
  <si>
    <t>Deli Superette</t>
  </si>
  <si>
    <t>1858 Lexington Avenue</t>
  </si>
  <si>
    <t>2122 2nd Avenue</t>
  </si>
  <si>
    <t>Annabelle Deli</t>
  </si>
  <si>
    <t>2121 2nd Avenue</t>
  </si>
  <si>
    <t>Juice Bar Deli</t>
  </si>
  <si>
    <t>308 East 116th Street</t>
  </si>
  <si>
    <t>AA Deli and Grocery</t>
  </si>
  <si>
    <t>21012 2nd Avenue</t>
  </si>
  <si>
    <t>Mini Market Corps</t>
  </si>
  <si>
    <t>1690 Lexington Avenue</t>
  </si>
  <si>
    <t>Madison Deli and Grocery</t>
  </si>
  <si>
    <t>1550 Madison Avenue</t>
  </si>
  <si>
    <t>El Tepeyac Grocery</t>
  </si>
  <si>
    <t>1621 Lexington Avenue</t>
  </si>
  <si>
    <t>Mi Mexico Mini Market</t>
  </si>
  <si>
    <t>172 East 104th Street</t>
  </si>
  <si>
    <t>East Side Gourmet Deli</t>
  </si>
  <si>
    <t>1863 3rd Avenue</t>
  </si>
  <si>
    <t>2015 Food Deli</t>
  </si>
  <si>
    <t>2015 1st Avenue</t>
  </si>
  <si>
    <t>JJ Food  Market</t>
  </si>
  <si>
    <t>153 East 99th Street</t>
  </si>
  <si>
    <t>Deli Mini Mart</t>
  </si>
  <si>
    <t>339 East 115th Street</t>
  </si>
  <si>
    <t>Cherry Deli Gourmet</t>
  </si>
  <si>
    <t>1575 Lexington Avenue</t>
  </si>
  <si>
    <t>Cherry Valley Market</t>
  </si>
  <si>
    <t>309 East 115th Street</t>
  </si>
  <si>
    <t>1635 Lexington Avenue</t>
  </si>
  <si>
    <t>NYC Fresh Market</t>
  </si>
  <si>
    <t>1656 Madison Avenue</t>
  </si>
  <si>
    <t>Fine Fare</t>
  </si>
  <si>
    <t>1718 Madison Avenue</t>
  </si>
  <si>
    <t>City Fresh Market</t>
  </si>
  <si>
    <t>235 East 106th Street</t>
  </si>
  <si>
    <t>Domingo Grocery</t>
  </si>
  <si>
    <t>2591 8th Avenue</t>
  </si>
  <si>
    <t>Farida Halal African Market</t>
  </si>
  <si>
    <t>2529 Frederick Douglas Blvd</t>
  </si>
  <si>
    <t>135th St. Deli &amp; Grocery</t>
  </si>
  <si>
    <t>266 West 135th Street</t>
  </si>
  <si>
    <t>128 T EDGECOMBE DELI CORP</t>
  </si>
  <si>
    <t>128 EDGECOMBE AVE</t>
  </si>
  <si>
    <t>135TH STREET DELI AND GROCERY CORP</t>
  </si>
  <si>
    <t>266 WEST 135TH ST</t>
  </si>
  <si>
    <t>141 FINEST DELI CORP</t>
  </si>
  <si>
    <t>332 WEST 141ST ST</t>
  </si>
  <si>
    <t>2278 DELI AND GROCERY INC</t>
  </si>
  <si>
    <t>2278 7TH AVE</t>
  </si>
  <si>
    <t>7TH AVE DELI GROCERY CORP</t>
  </si>
  <si>
    <t>2417 ADAM CLAYTON POWELL JR BLVD</t>
  </si>
  <si>
    <t>ADAM 1 FOOD CENTER INC</t>
  </si>
  <si>
    <t>2657 FREDERICK DOUGLAS BLVD</t>
  </si>
  <si>
    <t>ESAYI CORP</t>
  </si>
  <si>
    <t>2461 ADAM CLAYTON POWELL JR BLVD</t>
  </si>
  <si>
    <t>HARLEM EMPIRE DELI INC</t>
  </si>
  <si>
    <t>251 WEST 135TH ST</t>
  </si>
  <si>
    <t>JANET FOOD CORP</t>
  </si>
  <si>
    <t>2630 FREDERICK DOUGLASS BLVD</t>
  </si>
  <si>
    <t>MANDS FOOD CORP</t>
  </si>
  <si>
    <t>2482 7TH AVE</t>
  </si>
  <si>
    <t>MR 2497 FOOD CORP</t>
  </si>
  <si>
    <t>2497 7TH AVE</t>
  </si>
  <si>
    <t>NUNEZ DOMINGO</t>
  </si>
  <si>
    <t>2591 8TH AVE</t>
  </si>
  <si>
    <t>RIMAR GOURMET DELI INC</t>
  </si>
  <si>
    <t>2611 FREDERICK DOUGLAS BLVD</t>
  </si>
  <si>
    <t>Family Deli &amp; Grill</t>
  </si>
  <si>
    <t>2266 1st Avenue</t>
  </si>
  <si>
    <t>Taino Sunrise Corp</t>
  </si>
  <si>
    <t>2254 Third Avenue</t>
  </si>
  <si>
    <t>Natural Food Deli Inc.</t>
  </si>
  <si>
    <t>2181 3rd Avenue</t>
  </si>
  <si>
    <t>Harlem Health Food Gourment</t>
  </si>
  <si>
    <t>2239 1st Avenue</t>
  </si>
  <si>
    <t>1663 Park Avenue Mini Market Corp</t>
  </si>
  <si>
    <t>1663 Park Avenue</t>
  </si>
  <si>
    <t>NYC Grill</t>
  </si>
  <si>
    <t>1938 Madison Avenue</t>
  </si>
  <si>
    <t>Prince Deli Grocery Corp</t>
  </si>
  <si>
    <t>1461 5th Avenue</t>
  </si>
  <si>
    <t>Grab &amp; Go Food Inc.</t>
  </si>
  <si>
    <t>2096 5th Avenue</t>
  </si>
  <si>
    <t>Wild Olive Inc.</t>
  </si>
  <si>
    <t>10 East 125th Street</t>
  </si>
  <si>
    <t>1886 Park Avenue Food Corp</t>
  </si>
  <si>
    <t>1886 Park Avenue</t>
  </si>
  <si>
    <t>Wild Olive Market</t>
  </si>
  <si>
    <t>Juan Calito Meat Corp./City Fresh</t>
  </si>
  <si>
    <t>2212 3rd Avenue</t>
  </si>
  <si>
    <t>Prince Deli Grocery</t>
  </si>
  <si>
    <t>TSM 2ND Ave Gourmet Deli</t>
  </si>
  <si>
    <t>248 East 119th street</t>
  </si>
  <si>
    <t>2330 1st Avenue</t>
  </si>
  <si>
    <t>Viva Deli</t>
  </si>
  <si>
    <t>Abdur Sami</t>
  </si>
  <si>
    <t>2262 2nd Avenue</t>
  </si>
  <si>
    <t>Mis Hijos</t>
  </si>
  <si>
    <t>2401 2nd Avenue</t>
  </si>
  <si>
    <t>Oasis Gourmet Deli</t>
  </si>
  <si>
    <t>1966 Madison Avenue</t>
  </si>
  <si>
    <t>Tasty Pick Deli &amp; Grocery</t>
  </si>
  <si>
    <t>1878 Lexington Avenue</t>
  </si>
  <si>
    <t>K&amp;O Deli Grocery</t>
  </si>
  <si>
    <t>2288 2nd Avenue</t>
  </si>
  <si>
    <t>Finest Food Corp</t>
  </si>
  <si>
    <t>315 Pleasant Avenue</t>
  </si>
  <si>
    <t>El Patio Deli Corp.</t>
  </si>
  <si>
    <t>2082 Madison Avenue</t>
  </si>
  <si>
    <t>Lenox &amp; 132nd Food Corp.</t>
  </si>
  <si>
    <t>424 West 135th Street</t>
  </si>
  <si>
    <t>48 Lenox Avenue</t>
  </si>
  <si>
    <t>Golden Deli Grocery Corp.</t>
  </si>
  <si>
    <t>2210 5th Avenue</t>
  </si>
  <si>
    <t>AJ Food Center</t>
  </si>
  <si>
    <t>1 West 131th Street</t>
  </si>
  <si>
    <t>Exquisite Deli &amp; Grill</t>
  </si>
  <si>
    <t>521 Malcom X Blvd</t>
  </si>
  <si>
    <t>FunFair Deli Corp.</t>
  </si>
  <si>
    <t>537 Lenox Avenue</t>
  </si>
  <si>
    <t>592 Lenox Avenue</t>
  </si>
  <si>
    <t>135 FUTURE LANDM CORP</t>
  </si>
  <si>
    <t>24 WEST 135TH ST</t>
  </si>
  <si>
    <t>477 FOOD CORP</t>
  </si>
  <si>
    <t>477 LENOX AVE</t>
  </si>
  <si>
    <t>BEST OF HARLEM CORP</t>
  </si>
  <si>
    <t>585 LENOX AVE</t>
  </si>
  <si>
    <t>BIG APPLE GRILL DELI INC</t>
  </si>
  <si>
    <t>521 LENOX AVE</t>
  </si>
  <si>
    <t>EL PATIO DELI CORP</t>
  </si>
  <si>
    <t>2082 MADISON AVE</t>
  </si>
  <si>
    <t>FUNFAIR DELI CORP</t>
  </si>
  <si>
    <t>537 LENOX AVE</t>
  </si>
  <si>
    <t>GOLDEN DELI GROCERY CORP</t>
  </si>
  <si>
    <t>2210 5TH AVE</t>
  </si>
  <si>
    <t>K AND S DELI CORP</t>
  </si>
  <si>
    <t>429 LENOX AVE</t>
  </si>
  <si>
    <t>LENOX 551 DELI GROCERY CORP</t>
  </si>
  <si>
    <t>551 LENOX AVE</t>
  </si>
  <si>
    <t>LENOX AND 132ND FOOD CORP</t>
  </si>
  <si>
    <t>448 LENOX AVE</t>
  </si>
  <si>
    <t>LINCOLN DELI GROCERY INC 1</t>
  </si>
  <si>
    <t>2095 MADISON AVE</t>
  </si>
  <si>
    <t>MO DELI AND GRILL CORP</t>
  </si>
  <si>
    <t>665 LENOX AVE</t>
  </si>
  <si>
    <t>ROSANNA FOOD CORP</t>
  </si>
  <si>
    <t>592 LENOX AVE</t>
  </si>
  <si>
    <t>WINSOME DELI INC</t>
  </si>
  <si>
    <t>482 LENOX AVE</t>
  </si>
  <si>
    <t>Exquisite Grill Deli</t>
  </si>
  <si>
    <t>521 Lenox Avenue</t>
  </si>
  <si>
    <t>551 Deli &amp; Grocery</t>
  </si>
  <si>
    <t>551 Lenox Avenue</t>
  </si>
  <si>
    <t>AJ Food Center Inc.</t>
  </si>
  <si>
    <t>1 West 131 Street</t>
  </si>
  <si>
    <t>448 Lenox Avenue</t>
  </si>
  <si>
    <t>477 Food Corp</t>
  </si>
  <si>
    <t>477 Lenox Avenue</t>
  </si>
  <si>
    <t>2082 Food Corp. Deli</t>
  </si>
  <si>
    <t>543 Deli</t>
  </si>
  <si>
    <t>543 Southern Boulevard</t>
  </si>
  <si>
    <t>BX0202</t>
  </si>
  <si>
    <t>El Patio Grocery</t>
  </si>
  <si>
    <t>643 Wales Avenue/766 E 152 ST</t>
  </si>
  <si>
    <t>J&amp;W Food Center</t>
  </si>
  <si>
    <t>990 Leggett Avenue</t>
  </si>
  <si>
    <t>Los Hermanos Meat &amp; Grocery</t>
  </si>
  <si>
    <t>501B Jackson Avenue</t>
  </si>
  <si>
    <t>South Side Food</t>
  </si>
  <si>
    <t>726 East 152nd Street</t>
  </si>
  <si>
    <t>Super Deli Grocery Store</t>
  </si>
  <si>
    <t>740 East 149th Street</t>
  </si>
  <si>
    <t>Union Foods</t>
  </si>
  <si>
    <t>835 East152nd Street</t>
  </si>
  <si>
    <t>1408 Deli &amp; Grocery Corp.</t>
  </si>
  <si>
    <t>2009 Melissa Deli Corp.</t>
  </si>
  <si>
    <t>621 East 170th Street</t>
  </si>
  <si>
    <t>99 Cent Deli Square</t>
  </si>
  <si>
    <t>3754 3rd AVE</t>
  </si>
  <si>
    <t>Baraka African Market</t>
  </si>
  <si>
    <t>College Ave.  Deli and Market Inc.</t>
  </si>
  <si>
    <t>288 East 168th Street</t>
  </si>
  <si>
    <t>First Food Market</t>
  </si>
  <si>
    <t>3706 3rd Avenue</t>
  </si>
  <si>
    <t>Key Food Supermarket.</t>
  </si>
  <si>
    <t>340 Pennsylvania Avenue</t>
  </si>
  <si>
    <t>La Hermadad Supermarket Inc.</t>
  </si>
  <si>
    <t>193 McClellan Street</t>
  </si>
  <si>
    <t>M&amp;G Food Corp.</t>
  </si>
  <si>
    <t>391 East 167th Street</t>
  </si>
  <si>
    <t>Soumandji Meat Fish Market</t>
  </si>
  <si>
    <t>381 East 169th Street</t>
  </si>
  <si>
    <t>Z&amp;F Deli Grocery</t>
  </si>
  <si>
    <t>3321 Third Avenue</t>
  </si>
  <si>
    <t>2001 GOURMET DELI</t>
  </si>
  <si>
    <t>2001 CLINTON AVE</t>
  </si>
  <si>
    <t>BX0602</t>
  </si>
  <si>
    <t>347 CHABELY DELI GROCERY</t>
  </si>
  <si>
    <t>347 E 173RD ST</t>
  </si>
  <si>
    <t>ALFONSOS DELI &amp; GROCERY</t>
  </si>
  <si>
    <t>2236 GRAND CONCOURSE</t>
  </si>
  <si>
    <t>AMIGOS GROCERY</t>
  </si>
  <si>
    <t>551 EAST 172ND ST</t>
  </si>
  <si>
    <t>FELINO GROCERY</t>
  </si>
  <si>
    <t>1836 ANTHONY AVE</t>
  </si>
  <si>
    <t>FELOMAR GROCERY STORE</t>
  </si>
  <si>
    <t>154 E 175TH ST</t>
  </si>
  <si>
    <t>HABIBI DELI</t>
  </si>
  <si>
    <t>2070 CLINTON AVE</t>
  </si>
  <si>
    <t>LOS PALMARITOS DELI GROCERY</t>
  </si>
  <si>
    <t>2080 VALENTINE AVE</t>
  </si>
  <si>
    <t>PAULINO GROCERY</t>
  </si>
  <si>
    <t>4378 3RD AVE</t>
  </si>
  <si>
    <t>SAER &amp; JAMAL MARKET 2</t>
  </si>
  <si>
    <t>563 E TREMONT AVE</t>
  </si>
  <si>
    <t>CONCOURSE FOOD PLAZA</t>
  </si>
  <si>
    <t>2096 GRAND CONCOURSE</t>
  </si>
  <si>
    <t>305 GROCERY DELI</t>
  </si>
  <si>
    <t>305 EAST 181ST ST</t>
  </si>
  <si>
    <t>551 REY FOOD</t>
  </si>
  <si>
    <t>551 E 178TH ST</t>
  </si>
  <si>
    <t>ALANTE ALANTE DELI GROCERY</t>
  </si>
  <si>
    <t>207 MT HOPE PL</t>
  </si>
  <si>
    <t>BANESA DELI GROCERY 2</t>
  </si>
  <si>
    <t>2007 ANTHONY AVE</t>
  </si>
  <si>
    <t>BODEGA BUILT</t>
  </si>
  <si>
    <t>601 EAST 180TH STREET</t>
  </si>
  <si>
    <t>CHICKEN DELI GROCERY</t>
  </si>
  <si>
    <t>555 EAST 180TH ST</t>
  </si>
  <si>
    <t>JJN CORP</t>
  </si>
  <si>
    <t>1512 WASHINGTON AVE</t>
  </si>
  <si>
    <t>LOS PRIMOS DELI GROCERY</t>
  </si>
  <si>
    <t>1798 CROTONA AVE</t>
  </si>
  <si>
    <t>ZAEL DELI &amp; GROCERY</t>
  </si>
  <si>
    <t>2160 TIEBOUT AVE</t>
  </si>
  <si>
    <t>FINE FARE SUPERMARKET</t>
  </si>
  <si>
    <t>708 E TREMONT AVE</t>
  </si>
  <si>
    <t>C &amp; T DELI GROCERY STORE</t>
  </si>
  <si>
    <t>2275 WASHINGTON AVE</t>
  </si>
  <si>
    <t>BX0603</t>
  </si>
  <si>
    <t>C-TOWN</t>
  </si>
  <si>
    <t>309 E BURNSIDE AVE</t>
  </si>
  <si>
    <t>LOS PRIMOS GROCERY</t>
  </si>
  <si>
    <t>1965 WEBSTER AVE</t>
  </si>
  <si>
    <t>269 MINI MARKET &amp; DELI</t>
  </si>
  <si>
    <t>269 E BURNSIDE AVE</t>
  </si>
  <si>
    <t>JR 2121 DELI GROCERY</t>
  </si>
  <si>
    <t>2121 BELMONT AVE</t>
  </si>
  <si>
    <t>BBB DELI GROCERY</t>
  </si>
  <si>
    <t>214B E 180TH ST</t>
  </si>
  <si>
    <t>DIAZ DELI GROCERY</t>
  </si>
  <si>
    <t>306 E 178TH ST</t>
  </si>
  <si>
    <t>LA ANTILLANA MEAT WAREHOUSE</t>
  </si>
  <si>
    <t>245 E TREMONT AVE</t>
  </si>
  <si>
    <t>JADE FOOD CENTER</t>
  </si>
  <si>
    <t>3822 3RD AVE</t>
  </si>
  <si>
    <t>OJ DELI GROCERY</t>
  </si>
  <si>
    <t>230 E 174TH ST</t>
  </si>
  <si>
    <t>LA BODEGUITA DE ROSAURA</t>
  </si>
  <si>
    <t>160 E 174TH ST</t>
  </si>
  <si>
    <t>EXPRESS MARKET</t>
  </si>
  <si>
    <t>469 E TREMONT AVE</t>
  </si>
  <si>
    <t>1879 Deli Carter Corp</t>
  </si>
  <si>
    <t>1879 Carter Avenue</t>
  </si>
  <si>
    <t>Anthony's Place Deli Grocery</t>
  </si>
  <si>
    <t>306 East 178 Street</t>
  </si>
  <si>
    <t>Aurora Deli Grocery</t>
  </si>
  <si>
    <t>150 East 174 STREET</t>
  </si>
  <si>
    <t>C &amp; T Deli Grocery</t>
  </si>
  <si>
    <t>2275 Washington Avenue</t>
  </si>
  <si>
    <t>Concourse Food Plaza</t>
  </si>
  <si>
    <t>2096 Grand Concourse</t>
  </si>
  <si>
    <t>C-Town</t>
  </si>
  <si>
    <t>229 East Tremont Avenue</t>
  </si>
  <si>
    <t>309 East Burnside Avenue</t>
  </si>
  <si>
    <t>Deli Grocery</t>
  </si>
  <si>
    <t>2236 Grand Concourse</t>
  </si>
  <si>
    <t>El Abanico Deli Grocery Corp.</t>
  </si>
  <si>
    <t>214 East 180 Street</t>
  </si>
  <si>
    <t>Fresh Food Deli Grocery</t>
  </si>
  <si>
    <t>2179 Washington Avenue</t>
  </si>
  <si>
    <t>J.J.N. Corp Deli Grocery</t>
  </si>
  <si>
    <t>1512 Washington Avenue</t>
  </si>
  <si>
    <t>Jade Food Center</t>
  </si>
  <si>
    <t>3822 3 AVENUE</t>
  </si>
  <si>
    <t>Los Primos Grocery</t>
  </si>
  <si>
    <t>1965 Webster Avenue</t>
  </si>
  <si>
    <t>1798 Crotona Avenue</t>
  </si>
  <si>
    <t>Mills Grocery</t>
  </si>
  <si>
    <t>1570 Bathgate Avenue</t>
  </si>
  <si>
    <t>Naranjal Grocery</t>
  </si>
  <si>
    <t>200 East Tremont Avenue</t>
  </si>
  <si>
    <t>Omale New York Grocery</t>
  </si>
  <si>
    <t>2172 Crotona Avenue</t>
  </si>
  <si>
    <t>Vasquez Deli Grocery</t>
  </si>
  <si>
    <t>1959 Clinton Avenue</t>
  </si>
  <si>
    <t>Webster Food Corp</t>
  </si>
  <si>
    <t>2031 Webster Avenue</t>
  </si>
  <si>
    <t>Rivas Deli Grocery</t>
  </si>
  <si>
    <t>651 East 183rd Street</t>
  </si>
  <si>
    <t>Food Choice</t>
  </si>
  <si>
    <t>333 East 184th Street</t>
  </si>
  <si>
    <t>Pioneer Supermarket</t>
  </si>
  <si>
    <t>2865 Webester Avenue</t>
  </si>
  <si>
    <t>Compare Foods</t>
  </si>
  <si>
    <t>4800 Park Avenue</t>
  </si>
  <si>
    <t>Met Supermarket</t>
  </si>
  <si>
    <t>277 198th Street</t>
  </si>
  <si>
    <t>EEJ Deli</t>
  </si>
  <si>
    <t>550 East 187th Street</t>
  </si>
  <si>
    <t>Santana</t>
  </si>
  <si>
    <t>4664 Park Avenue</t>
  </si>
  <si>
    <t>275 East Kingsbridge Road</t>
  </si>
  <si>
    <t>Santos</t>
  </si>
  <si>
    <t>2641 Bainbridge Avenue</t>
  </si>
  <si>
    <t>BX0702</t>
  </si>
  <si>
    <t>Brianelly</t>
  </si>
  <si>
    <t>2308 Washington Avenue</t>
  </si>
  <si>
    <t>Emerald Food Store</t>
  </si>
  <si>
    <t>2709-11 Briggs Avenue</t>
  </si>
  <si>
    <t>Bx Supermarket/Compare Foods</t>
  </si>
  <si>
    <t>312 E. 194th Street</t>
  </si>
  <si>
    <t>Kelvin Food Mart, Inc</t>
  </si>
  <si>
    <t>724 East 187th Street</t>
  </si>
  <si>
    <t>Stop One</t>
  </si>
  <si>
    <t>2431 Hoffman Street</t>
  </si>
  <si>
    <t>A-Mart</t>
  </si>
  <si>
    <t>2433 Hoffman Street</t>
  </si>
  <si>
    <t>Modern Food</t>
  </si>
  <si>
    <t>2385 Arthur Avenue</t>
  </si>
  <si>
    <t>Mickey &amp; Elvis College</t>
  </si>
  <si>
    <t>717 East 187th Street</t>
  </si>
  <si>
    <t>548 Gourmet Deli</t>
  </si>
  <si>
    <t>548 East 183rd Street</t>
  </si>
  <si>
    <t>Tejada Castillo Food Corporation</t>
  </si>
  <si>
    <t>1675 Boston Road</t>
  </si>
  <si>
    <t>BX0303</t>
  </si>
  <si>
    <t>Tony's Family</t>
  </si>
  <si>
    <t>526 East 183rd Street</t>
  </si>
  <si>
    <t>2477 Valentine Avenue</t>
  </si>
  <si>
    <t>20/20 Deli</t>
  </si>
  <si>
    <t>1120 Southern Boulevard</t>
  </si>
  <si>
    <t>908 Garcia Fruit and Grocery</t>
  </si>
  <si>
    <t>908 East 163rd Street</t>
  </si>
  <si>
    <t>Alan Deli Grocery</t>
  </si>
  <si>
    <t>798 East 170th Street</t>
  </si>
  <si>
    <t>Amelia Grocery</t>
  </si>
  <si>
    <t>954 Prospect Avenue</t>
  </si>
  <si>
    <t>Asociados Meat Market</t>
  </si>
  <si>
    <t>1025 Westchester Avenue</t>
  </si>
  <si>
    <t>1334 Louis Nine Boulevard</t>
  </si>
  <si>
    <t>Celia</t>
  </si>
  <si>
    <t>966 Longwood Avenue</t>
  </si>
  <si>
    <t>Crystal Grocery</t>
  </si>
  <si>
    <t>1090 Longfellow Avenue</t>
  </si>
  <si>
    <t>Deli Farm Meat and Grocery</t>
  </si>
  <si>
    <t>850 Longwood Avenue</t>
  </si>
  <si>
    <t>Fair Farm</t>
  </si>
  <si>
    <t>950 Westchester Avenue</t>
  </si>
  <si>
    <t>Genao Food Store</t>
  </si>
  <si>
    <t>926 Intervale Avenue</t>
  </si>
  <si>
    <t>Home Street Deli</t>
  </si>
  <si>
    <t>892-894 Home Street</t>
  </si>
  <si>
    <t>Ivoire African Market</t>
  </si>
  <si>
    <t>1339 Prospect Avenue</t>
  </si>
  <si>
    <t>Luis &amp; Angie Deli Grocery</t>
  </si>
  <si>
    <t>976 Prospect Avenue</t>
  </si>
  <si>
    <t>REAL Supermarket</t>
  </si>
  <si>
    <t>818 Westchester Ave. (795 Prospect Ave.)</t>
  </si>
  <si>
    <t>Salgados Superette</t>
  </si>
  <si>
    <t>1131 West Farms Road</t>
  </si>
  <si>
    <t>Top Quality</t>
  </si>
  <si>
    <t>1019 SIimpson Street</t>
  </si>
  <si>
    <t>Torres Meat &amp; Grocery</t>
  </si>
  <si>
    <t>950 Longwood Avenue</t>
  </si>
  <si>
    <t>VR Vegetable N Grocery</t>
  </si>
  <si>
    <t>928 Sothern Boulevard</t>
  </si>
  <si>
    <t>AZ Deli</t>
  </si>
  <si>
    <t>1093A Southern Boulevard</t>
  </si>
  <si>
    <t>Key Foods</t>
  </si>
  <si>
    <t>1050 Westchester Boulevard</t>
  </si>
  <si>
    <t>1761 Southern Boulevard</t>
  </si>
  <si>
    <t>La India Mini Market</t>
  </si>
  <si>
    <t>1942 Marmion Avenue</t>
  </si>
  <si>
    <t>Los Hermanos</t>
  </si>
  <si>
    <t>2019 Vyse Avenue</t>
  </si>
  <si>
    <t>BX0601</t>
  </si>
  <si>
    <t>Price Choice Food Market</t>
  </si>
  <si>
    <t>820 East 180th Street</t>
  </si>
  <si>
    <t>D&amp;A Deli Grocery</t>
  </si>
  <si>
    <t>1155 East Tremont Avenue</t>
  </si>
  <si>
    <t>Lucky Star Gourmet Deli</t>
  </si>
  <si>
    <t>856 East 188th Street</t>
  </si>
  <si>
    <t>Cache Grocery</t>
  </si>
  <si>
    <t>804 East 178th Street</t>
  </si>
  <si>
    <t>807 Tremont Avenue</t>
  </si>
  <si>
    <t>FineFare</t>
  </si>
  <si>
    <t>1472 Boston Road</t>
  </si>
  <si>
    <t>965 Castillo Meat and Produce</t>
  </si>
  <si>
    <t>965 East 172nd Street</t>
  </si>
  <si>
    <t>Alondra Food Corp.</t>
  </si>
  <si>
    <t>838 East 180th Street</t>
  </si>
  <si>
    <t>1030 Deli &amp; Food Corp</t>
  </si>
  <si>
    <t>1030 East Tremont Avenue</t>
  </si>
  <si>
    <t>Bronx Zoo Deli Corp</t>
  </si>
  <si>
    <t>732 East 187th Street</t>
  </si>
  <si>
    <t>Danery's Grocery Corp.</t>
  </si>
  <si>
    <t>765 East 175th Street</t>
  </si>
  <si>
    <t>Will Grocery &amp; Meat Market</t>
  </si>
  <si>
    <t>1492 Vyse Avenue</t>
  </si>
  <si>
    <t>A &amp; G Gourmet Deli</t>
  </si>
  <si>
    <t>2132 Mohegan Avenue</t>
  </si>
  <si>
    <t>Caña Arriba</t>
  </si>
  <si>
    <t>1465 Bryant Avenue</t>
  </si>
  <si>
    <t>885 East Tremont Deli</t>
  </si>
  <si>
    <t>885 East Tremont Avenue</t>
  </si>
  <si>
    <t>Paulino Deli Grocery</t>
  </si>
  <si>
    <t>798 Hunts Point Avenue</t>
  </si>
  <si>
    <t>BX0201</t>
  </si>
  <si>
    <t>SIRAH 1720 LLC</t>
  </si>
  <si>
    <t>535 MARCY AVE</t>
  </si>
  <si>
    <t>M AND D MINI MARKET</t>
  </si>
  <si>
    <t>613 MARCY AVE</t>
  </si>
  <si>
    <t>FIRST STOP GROCERY INC</t>
  </si>
  <si>
    <t>643 MARCY AVE</t>
  </si>
  <si>
    <t>BC GROCERY CORP</t>
  </si>
  <si>
    <t>305 THROOP AVE</t>
  </si>
  <si>
    <t>TAJUKEN DELI CORP</t>
  </si>
  <si>
    <t>114 MARCUS GARVEY BLVD</t>
  </si>
  <si>
    <t>AANDE DIRECT LLC</t>
  </si>
  <si>
    <t>40 LEWIS AVE</t>
  </si>
  <si>
    <t>CENTRAL ORGANIC</t>
  </si>
  <si>
    <t>67 CENTRAL AVE</t>
  </si>
  <si>
    <t>ALBANITA DELI GROCERY CORP</t>
  </si>
  <si>
    <t>586 BUSHWICK AVE</t>
  </si>
  <si>
    <t>194 THROOP FOOD CORP</t>
  </si>
  <si>
    <t>777 PARK AVE</t>
  </si>
  <si>
    <t>BROADWAY ORGANIC DELI INC</t>
  </si>
  <si>
    <t>799 BROADWAY</t>
  </si>
  <si>
    <t>STAY FRESH GRILL II CORP</t>
  </si>
  <si>
    <t>889 BROADWAY</t>
  </si>
  <si>
    <t>L STOP GOURMET DELI CORP</t>
  </si>
  <si>
    <t>223 MONTROSE AVE</t>
  </si>
  <si>
    <t>BK0104</t>
  </si>
  <si>
    <t>7 SEAS GROCERY CORP</t>
  </si>
  <si>
    <t>235 BUSHWICK AVE</t>
  </si>
  <si>
    <t>MLD 91 FOOD CORP</t>
  </si>
  <si>
    <t>91 HUMBOLDT ST</t>
  </si>
  <si>
    <t>JC DELI AND GRILL CORPORATION</t>
  </si>
  <si>
    <t>442 LORIMER ST</t>
  </si>
  <si>
    <t>ROCKY DELI GROCERY INC</t>
  </si>
  <si>
    <t>590 BROADWAY</t>
  </si>
  <si>
    <t>BK0103</t>
  </si>
  <si>
    <t>HERMANOS ACOSTA FOOD CORP</t>
  </si>
  <si>
    <t>166 MANHATTAN AVE</t>
  </si>
  <si>
    <t>131 MANHATTAN DELI GROCERY CORP</t>
  </si>
  <si>
    <t>134 MANHATTAN AVE</t>
  </si>
  <si>
    <t>GRAHAM STOP ONE DELI INC</t>
  </si>
  <si>
    <t>146 GRAHAM AVE</t>
  </si>
  <si>
    <t>MR NICE GUY DELI GRILL</t>
  </si>
  <si>
    <t>92 MANHATTAN AVE</t>
  </si>
  <si>
    <t>FAMOUS DELI AND GRILL INC</t>
  </si>
  <si>
    <t>116 GRAHAM AVE</t>
  </si>
  <si>
    <t>BOGOPA MANHATTAN INC</t>
  </si>
  <si>
    <t>21 MANHATTAN AVE</t>
  </si>
  <si>
    <t>LEE HEYWARD GROCERY INC</t>
  </si>
  <si>
    <t>198 LEE AVE</t>
  </si>
  <si>
    <t>574 MARCY DELI CORP</t>
  </si>
  <si>
    <t>574 MARCY AVE</t>
  </si>
  <si>
    <t>164 TOMPKIN DELI</t>
  </si>
  <si>
    <t>164 TOMPKINS ST</t>
  </si>
  <si>
    <t>BROOKLYNS FINEST DELI CORP</t>
  </si>
  <si>
    <t>131 TOMPKINS AVE</t>
  </si>
  <si>
    <t>J A TOMPKINS FOOD CORP</t>
  </si>
  <si>
    <t>920 MYRTLE AVE</t>
  </si>
  <si>
    <t>GAWAD DELI GROCERY CORP</t>
  </si>
  <si>
    <t>207 HART ST</t>
  </si>
  <si>
    <t>JRM DELI GROCERY CORP</t>
  </si>
  <si>
    <t>98 MARCUS GARVEY BLVD</t>
  </si>
  <si>
    <t>AFS MARKET INC</t>
  </si>
  <si>
    <t>1102 MYRTLE AVE</t>
  </si>
  <si>
    <t>MONEGRO HECTOR E</t>
  </si>
  <si>
    <t>105 CENTRAL AVE</t>
  </si>
  <si>
    <t>GREEN CORNER OF NY LLC</t>
  </si>
  <si>
    <t>801 FLUSHING AVE</t>
  </si>
  <si>
    <t>726 MEAT MARKET INC</t>
  </si>
  <si>
    <t>726 BROADWAY</t>
  </si>
  <si>
    <t>711 BROOKLYN DELI CORP</t>
  </si>
  <si>
    <t>711 FLUSHING AVE</t>
  </si>
  <si>
    <t>BNS HOT DELI CORP</t>
  </si>
  <si>
    <t>773 PARK AVE</t>
  </si>
  <si>
    <t>EAGLE DELI AND GRILL INC</t>
  </si>
  <si>
    <t>317 BUSHWICK AVE</t>
  </si>
  <si>
    <t>BUSHWICK DELI GROCERY CORP</t>
  </si>
  <si>
    <t>285 BUSHWICK AVE</t>
  </si>
  <si>
    <t>THE LUNCH BOX DELI CORP</t>
  </si>
  <si>
    <t>204 BUSHWICK AVE</t>
  </si>
  <si>
    <t>PAULA MARKET AND DELI CORP</t>
  </si>
  <si>
    <t>276 HUMBOLDT ST</t>
  </si>
  <si>
    <t>MAJOR DELI AND GROCERY CORP</t>
  </si>
  <si>
    <t>203 MAUJER ST</t>
  </si>
  <si>
    <t>SEM SEM DELI CORP</t>
  </si>
  <si>
    <t>75 HUMBOLDT ST</t>
  </si>
  <si>
    <t>LORIMER DELI FOOD CORP</t>
  </si>
  <si>
    <t>400 LORIMER ST</t>
  </si>
  <si>
    <t>ORANGE TREE ORGANIC MARKET CORP</t>
  </si>
  <si>
    <t>121 GRAHAM AVE</t>
  </si>
  <si>
    <t>BONILLA CARLOS M</t>
  </si>
  <si>
    <t>62 MANHATTAN AVE</t>
  </si>
  <si>
    <t>EXPRESS GROCERY AND DELI CORPORATIO</t>
  </si>
  <si>
    <t>25 BEAVER ST</t>
  </si>
  <si>
    <t>Angelic Grocery and Deli Corp</t>
  </si>
  <si>
    <t>305 Jerome St</t>
  </si>
  <si>
    <t>BK0502</t>
  </si>
  <si>
    <t>Dama Food Market</t>
  </si>
  <si>
    <t>2303 Pitkin Avenue</t>
  </si>
  <si>
    <t>Danilo's Corp Deli Grocery</t>
  </si>
  <si>
    <t>731 Schenck Avenue</t>
  </si>
  <si>
    <t>BK0503</t>
  </si>
  <si>
    <t>George Deli &amp; Grocery</t>
  </si>
  <si>
    <t>710 Georgia Avenue</t>
  </si>
  <si>
    <t>JLC Deli Grocery</t>
  </si>
  <si>
    <t>653 Liberty Avenue</t>
  </si>
  <si>
    <t>BK0501</t>
  </si>
  <si>
    <t>Melissa Meat Market</t>
  </si>
  <si>
    <t>772 Sutter Avenue</t>
  </si>
  <si>
    <t>Quezada Deli Grocery</t>
  </si>
  <si>
    <t>570 Van Siclen Avenue</t>
  </si>
  <si>
    <t>Sajoma Deli Grocery</t>
  </si>
  <si>
    <t>772 Miller Avenue</t>
  </si>
  <si>
    <t>VA Grocery &amp; Deli Corp  
(Brother's Mini Market)</t>
  </si>
  <si>
    <t>207 Hull Street</t>
  </si>
  <si>
    <t>BK1601</t>
  </si>
  <si>
    <t>Almontaser Enterprises LLC</t>
  </si>
  <si>
    <t>2792 Fulton Street</t>
  </si>
  <si>
    <t>Habibi Gourmet Deli</t>
  </si>
  <si>
    <t>2761 Fulton Street</t>
  </si>
  <si>
    <t>J &amp; K Grocery</t>
  </si>
  <si>
    <t>2737 Fulton Street</t>
  </si>
  <si>
    <t>La Vega Grocery</t>
  </si>
  <si>
    <t>2772 Fulton Street</t>
  </si>
  <si>
    <t>Marien Groceries Corp.</t>
  </si>
  <si>
    <t>99 Jamaica Avenue</t>
  </si>
  <si>
    <t>One Apple Grocery Store</t>
  </si>
  <si>
    <t>609 Wilson Avenue</t>
  </si>
  <si>
    <t>Plaza Meat Market</t>
  </si>
  <si>
    <t>100 Cooper Street</t>
  </si>
  <si>
    <t>Shorty Meat Farm</t>
  </si>
  <si>
    <t>2949 Fulton Street</t>
  </si>
  <si>
    <t>Sunny Supermarket</t>
  </si>
  <si>
    <t>200 Jamaica Avenue</t>
  </si>
  <si>
    <t>VLT Mini Market Inc.</t>
  </si>
  <si>
    <t>2837 Fulton Street</t>
  </si>
  <si>
    <t>3368 Cypress Deli &amp; Grocery</t>
  </si>
  <si>
    <t>3368 Fulton Street</t>
  </si>
  <si>
    <t>Apple Deli and Grill</t>
  </si>
  <si>
    <t>BK0505</t>
  </si>
  <si>
    <t>Bangla Supermarket</t>
  </si>
  <si>
    <t>Claribel Deli &amp; Grocery</t>
  </si>
  <si>
    <t>Dari's Grocery</t>
  </si>
  <si>
    <t>Decayagua Deli Grocery</t>
  </si>
  <si>
    <t>Dumont Deli &amp; Grocery</t>
  </si>
  <si>
    <t>Four Star Supermarket</t>
  </si>
  <si>
    <t>Fulton Gourmet Deli and Grill</t>
  </si>
  <si>
    <t>J and J Grocery</t>
  </si>
  <si>
    <t>J R Grocery</t>
  </si>
  <si>
    <t>944 Hegeman Avenue</t>
  </si>
  <si>
    <t>J.T. Deli Grocery</t>
  </si>
  <si>
    <t>1145 Glenmore Avenue</t>
  </si>
  <si>
    <t>Los Chamona Deli Grocery</t>
  </si>
  <si>
    <t>576 Ridgewood Avenue</t>
  </si>
  <si>
    <t>Luna Grocery</t>
  </si>
  <si>
    <t>1082 Hegeman Avenue</t>
  </si>
  <si>
    <t>MACO Food Corp.</t>
  </si>
  <si>
    <t>1018 Belmont Avenue</t>
  </si>
  <si>
    <t>Melendez Deli Grocery</t>
  </si>
  <si>
    <t>145 Euclid Avenue</t>
  </si>
  <si>
    <t>Mike's Grocery Corp.</t>
  </si>
  <si>
    <t>1268 Sutter Avenue</t>
  </si>
  <si>
    <t>My Neighborhood Grocery</t>
  </si>
  <si>
    <t>385 Chestnut Street</t>
  </si>
  <si>
    <t>New Way Grocery</t>
  </si>
  <si>
    <t>145 Ridgewood Avenue</t>
  </si>
  <si>
    <t>Reyes &amp; G Mini Market</t>
  </si>
  <si>
    <t>120 Autumn Avenue</t>
  </si>
  <si>
    <t>Sutter Grocery</t>
  </si>
  <si>
    <t>978 Sutter Avenue</t>
  </si>
  <si>
    <t>3 Sisters Deli Grocery</t>
  </si>
  <si>
    <t>269 Dumont Ave</t>
  </si>
  <si>
    <t>BK1602</t>
  </si>
  <si>
    <t>702 Livonia Ave Deli</t>
  </si>
  <si>
    <t>702 Rockaway Ave</t>
  </si>
  <si>
    <t>Chester Food Market</t>
  </si>
  <si>
    <t>241 Blake Ave</t>
  </si>
  <si>
    <t>MJT Grocery Store</t>
  </si>
  <si>
    <t>666 Rockaway Ave</t>
  </si>
  <si>
    <t>Blessings Food Corp.</t>
  </si>
  <si>
    <t>578 Rockaway Ave</t>
  </si>
  <si>
    <t>Rockaway Deli Food Corp.</t>
  </si>
  <si>
    <t>674 Rockaway Ave</t>
  </si>
  <si>
    <t>El Especial Deli &amp; Gril</t>
  </si>
  <si>
    <t>774 Rockaway Ave</t>
  </si>
  <si>
    <t>Friendly Food &amp; Grocery</t>
  </si>
  <si>
    <t>784 Saratoga Ave</t>
  </si>
  <si>
    <t>Sanaa Express Grocery</t>
  </si>
  <si>
    <t>245 Riverdale Ave</t>
  </si>
  <si>
    <t>Cherry Valley</t>
  </si>
  <si>
    <t>381 Mother Gaston Blvd</t>
  </si>
  <si>
    <t>Jamao Grocery</t>
  </si>
  <si>
    <t>174 Blake Ave</t>
  </si>
  <si>
    <t>57 Sutter Ave</t>
  </si>
  <si>
    <t>39 Lott Grocery</t>
  </si>
  <si>
    <t>39 Lott Ave</t>
  </si>
  <si>
    <t>51 Deli &amp; Grocery NYC</t>
  </si>
  <si>
    <t>51 Hegeman Ave</t>
  </si>
  <si>
    <t>77 Hegeman Mini Market</t>
  </si>
  <si>
    <t>77 Hegeman Ave</t>
  </si>
  <si>
    <t>Glen Deli &amp; Grocery</t>
  </si>
  <si>
    <t>55 Hegeman Ave</t>
  </si>
  <si>
    <t>Associated supermarket</t>
  </si>
  <si>
    <t>103 Hegeman Ave</t>
  </si>
  <si>
    <t>Hidayat Deli Grocery</t>
  </si>
  <si>
    <t>1111 Rutland Rd</t>
  </si>
  <si>
    <t>BK1704</t>
  </si>
  <si>
    <t>T&amp;L Deli &amp; Grocery</t>
  </si>
  <si>
    <t>1067 Rutland Rd</t>
  </si>
  <si>
    <t>Bravo Supermarket</t>
  </si>
  <si>
    <t>80 E 93Rd St</t>
  </si>
  <si>
    <t>190 E 98th St</t>
  </si>
  <si>
    <t>Boston MiniMarket</t>
  </si>
  <si>
    <t>9424 Kings Highway</t>
  </si>
  <si>
    <t>Clarkson Food</t>
  </si>
  <si>
    <t>1125 Clarkson Ave</t>
  </si>
  <si>
    <t>New Way Supermarket</t>
  </si>
  <si>
    <t>1167 Lenox Rd</t>
  </si>
  <si>
    <t>Star Two Deli</t>
  </si>
  <si>
    <t>994 Winthrop St</t>
  </si>
  <si>
    <t>BK1703</t>
  </si>
  <si>
    <t>Ameer Food Market</t>
  </si>
  <si>
    <t>9527 Church Ave</t>
  </si>
  <si>
    <t>El Flaco Food</t>
  </si>
  <si>
    <t>1093 Linden Blvd</t>
  </si>
  <si>
    <t>La Linda Deli Grocery</t>
  </si>
  <si>
    <t>1157 Willmohr St</t>
  </si>
  <si>
    <t>9323 Linden Deli Food</t>
  </si>
  <si>
    <t>9323 Church Ave</t>
  </si>
  <si>
    <t>420 Royal Deli</t>
  </si>
  <si>
    <t>420B Mother Gaston Blvd</t>
  </si>
  <si>
    <t>Leonardo Deli Grocery</t>
  </si>
  <si>
    <t>441 Mother Gaston Blvd</t>
  </si>
  <si>
    <t>29 Belmont Ave</t>
  </si>
  <si>
    <t>Moreno Mini Market</t>
  </si>
  <si>
    <t>113 Belmont Ave</t>
  </si>
  <si>
    <t>Bridge Deli &amp; Grocery</t>
  </si>
  <si>
    <t>1861 Pitkin Ave</t>
  </si>
  <si>
    <t>Eye Deli &amp; Grocery</t>
  </si>
  <si>
    <t>1540 E New York Ave</t>
  </si>
  <si>
    <t>Family Express Deli &amp; Grocery</t>
  </si>
  <si>
    <t>112 Watkins St</t>
  </si>
  <si>
    <t>Golden Deli</t>
  </si>
  <si>
    <t>1569 E New York Ave</t>
  </si>
  <si>
    <t>New Friends Gourmet Deli</t>
  </si>
  <si>
    <t>1788 Pitkin Ave</t>
  </si>
  <si>
    <t>Yoha Mini Market</t>
  </si>
  <si>
    <t>78 Thatford Ave</t>
  </si>
  <si>
    <t>Pitikin Ave Deli &amp; Grocery</t>
  </si>
  <si>
    <t>1801 Pitkin Ave</t>
  </si>
  <si>
    <t>Ideal Food Basket</t>
  </si>
  <si>
    <t>1488 Pitkin Ave</t>
  </si>
  <si>
    <t>Caba Deli Grocery</t>
  </si>
  <si>
    <t>1419 E New York Ave</t>
  </si>
  <si>
    <t>El Cibao</t>
  </si>
  <si>
    <t>38 Herzl St</t>
  </si>
  <si>
    <t>Shop Fair Supermarket</t>
  </si>
  <si>
    <t>256 Livonia Ave</t>
  </si>
  <si>
    <t>417 Junius St</t>
  </si>
  <si>
    <t>455 Sutter Ave</t>
  </si>
  <si>
    <t>Airon Food Market</t>
  </si>
  <si>
    <t>44 New Lots Ave</t>
  </si>
  <si>
    <t>Giselle Mini Market</t>
  </si>
  <si>
    <t>1697 E New York Ave</t>
  </si>
  <si>
    <t>Powell Supermarket</t>
  </si>
  <si>
    <t>323 Powell St</t>
  </si>
  <si>
    <t>Green Village Meat Farm</t>
  </si>
  <si>
    <t>229 Tapscott St</t>
  </si>
  <si>
    <t>1797 DELI GROCERY</t>
  </si>
  <si>
    <t>1797 Prospect Place</t>
  </si>
  <si>
    <t>53 BUFFALO DELI</t>
  </si>
  <si>
    <t>53 Buffalo Avenue</t>
  </si>
  <si>
    <t>A&amp;H MINI MARKET</t>
  </si>
  <si>
    <t>323 Ralph Avenue</t>
  </si>
  <si>
    <t>ADAMZ DELI &amp; GRILL</t>
  </si>
  <si>
    <t>354 Saratoga Avenue</t>
  </si>
  <si>
    <t>ATLANTIC BEST DELI</t>
  </si>
  <si>
    <t>2053 Atlantic Avenue</t>
  </si>
  <si>
    <t>EASY STOP DELI</t>
  </si>
  <si>
    <t>2059 Fulton Street</t>
  </si>
  <si>
    <t>FULTON&amp;SARATOGA DELI</t>
  </si>
  <si>
    <t>1961 Fulton Street</t>
  </si>
  <si>
    <t>HANCOCK DELI</t>
  </si>
  <si>
    <t>865 Hancock Street</t>
  </si>
  <si>
    <t>KEIRY DELI</t>
  </si>
  <si>
    <t>483 Ralph Avenue</t>
  </si>
  <si>
    <t>KINGSBOROUGH DELI</t>
  </si>
  <si>
    <t>374 Ralph Avenue</t>
  </si>
  <si>
    <t>BK0802</t>
  </si>
  <si>
    <t>MALCOLM X GROCERY</t>
  </si>
  <si>
    <t>360 Malcolm X BLVD</t>
  </si>
  <si>
    <t>MALCOLM X SHOP SMART</t>
  </si>
  <si>
    <t>297 Malcom X BLVD</t>
  </si>
  <si>
    <t>MONTSE DELI</t>
  </si>
  <si>
    <t>564 Bainbridge Street</t>
  </si>
  <si>
    <t>MORALES GROCERY</t>
  </si>
  <si>
    <t>433 Ralph Avenue</t>
  </si>
  <si>
    <t>QUALITY DELI</t>
  </si>
  <si>
    <t>1872 Fulton Street</t>
  </si>
  <si>
    <t>STUYVESANT DELI SUPRMKT</t>
  </si>
  <si>
    <t>357 Stuyvesant Avenue</t>
  </si>
  <si>
    <t>VA GROCERY AND DELI</t>
  </si>
  <si>
    <t>ASSOCIATED</t>
  </si>
  <si>
    <t>1888 Fulton Street</t>
  </si>
  <si>
    <t>1682 ST Johns Place</t>
  </si>
  <si>
    <t>NSA SUPERMARKET</t>
  </si>
  <si>
    <t>2220 Atlantic Avenue</t>
  </si>
  <si>
    <t>147 M&amp;A grocery deli</t>
  </si>
  <si>
    <t>147 Wilson Avenue</t>
  </si>
  <si>
    <t>ACOSTA GROCERY STORE</t>
  </si>
  <si>
    <t>313 Wilson Avenue</t>
  </si>
  <si>
    <t>Anna’s Best</t>
  </si>
  <si>
    <t>139 Saint Nicholas Avenue</t>
  </si>
  <si>
    <t>Bleecker Deli &amp; Grill</t>
  </si>
  <si>
    <t>442 Bleecker St # A</t>
  </si>
  <si>
    <t>Bushwick Deli</t>
  </si>
  <si>
    <t>1449 Myrtle Avenue</t>
  </si>
  <si>
    <t>Chino’s Deli and Grill</t>
  </si>
  <si>
    <t>422 Irving Avenue</t>
  </si>
  <si>
    <t>229 Knickerbocker Avenue</t>
  </si>
  <si>
    <t>DEKALB MARKET</t>
  </si>
  <si>
    <t>1549 Dekalb Avenue</t>
  </si>
  <si>
    <t>D'ELIA DELI GROCERY</t>
  </si>
  <si>
    <t>43 Wilson Avenue</t>
  </si>
  <si>
    <t>DOMINGO GROCERY</t>
  </si>
  <si>
    <t>1004 Flushing Avenue</t>
  </si>
  <si>
    <t>Emita Grocery</t>
  </si>
  <si>
    <t>1711 Harman Street</t>
  </si>
  <si>
    <t>17-59 Ridgewood Place</t>
  </si>
  <si>
    <t>Food Story</t>
  </si>
  <si>
    <t>1552 Myrtle Avenue</t>
  </si>
  <si>
    <t>Halsey deli &amp;Grill</t>
  </si>
  <si>
    <t>1245 Halsey Street</t>
  </si>
  <si>
    <t>Irving Gourmet Deli</t>
  </si>
  <si>
    <t>350 Irving Avenue</t>
  </si>
  <si>
    <t>Kanowa Deli</t>
  </si>
  <si>
    <t>17-11 Bleecker Street</t>
  </si>
  <si>
    <t>Key Food</t>
  </si>
  <si>
    <t>72 Wyckoff Avenue</t>
  </si>
  <si>
    <t>Metfresh Supermarket</t>
  </si>
  <si>
    <t>1397 Myrtle Avenue</t>
  </si>
  <si>
    <t>Mi Pueblo Deli Mini Market Corp.</t>
  </si>
  <si>
    <t>180 Irving Avenue</t>
  </si>
  <si>
    <t>Mr. Grocery</t>
  </si>
  <si>
    <t>164 Irving Avenue</t>
  </si>
  <si>
    <t>Mr. Lemon</t>
  </si>
  <si>
    <t>410 Knickerbocker Avenue</t>
  </si>
  <si>
    <t>NANA DELI GROCERY</t>
  </si>
  <si>
    <t>182 Wilson Avenue</t>
  </si>
  <si>
    <t>Nen Grocery</t>
  </si>
  <si>
    <t>201 Irving Avenue</t>
  </si>
  <si>
    <t>114 Wyckoff Avenue</t>
  </si>
  <si>
    <t>Quisqueya Deli Grocery</t>
  </si>
  <si>
    <t>181 Saint Nicholas Avenue</t>
  </si>
  <si>
    <t>Raydan Deli</t>
  </si>
  <si>
    <t>276 Wilson Avenue</t>
  </si>
  <si>
    <t>Stop 1 Grocery Store</t>
  </si>
  <si>
    <t>263 Wyckoff Avenue # A</t>
  </si>
  <si>
    <t>TAMBRU FRUIT MARKET</t>
  </si>
  <si>
    <t>272 Knickerbocker Avenue</t>
  </si>
  <si>
    <t>Valdez Mini Market</t>
  </si>
  <si>
    <t>1524 Jefferson Avenue</t>
  </si>
  <si>
    <t>Valerie Deli Grocery Corp</t>
  </si>
  <si>
    <t>216 Knickerbocker Avenue</t>
  </si>
  <si>
    <t>Valerie Grocery</t>
  </si>
  <si>
    <t>237 Irving Avenue</t>
  </si>
  <si>
    <t>Villa F deli grocery</t>
  </si>
  <si>
    <t>17-12 Menahan Street</t>
  </si>
  <si>
    <t>Yasmin Deli Grocery</t>
  </si>
  <si>
    <t>1436 Myrtle Avenue</t>
  </si>
  <si>
    <t>NYC EH Data Portal - Obesity (adults) (filtered)-2</t>
  </si>
  <si>
    <t>34.4 (31.3, 37.6)</t>
  </si>
  <si>
    <t>26.4 (24.4, 28.6)</t>
  </si>
  <si>
    <t>17.3 (14.8, 20.0)</t>
  </si>
  <si>
    <t>23.9 (21.6, 26.3)</t>
  </si>
  <si>
    <t>26.0 (20.9, 31.8)</t>
  </si>
  <si>
    <t>17,000*</t>
  </si>
  <si>
    <t>23.7* (14.8, 35.8)</t>
  </si>
  <si>
    <t>27.9 (21.2, 35.8)</t>
  </si>
  <si>
    <t>36.5 (29.6, 44.0)</t>
  </si>
  <si>
    <t>32.0 (25.4, 39.5)</t>
  </si>
  <si>
    <t>39.1 (34.1, 44.4)</t>
  </si>
  <si>
    <t>21.1 (13.1, 32.1)</t>
  </si>
  <si>
    <t>21.8 (15.3, 30.0)</t>
  </si>
  <si>
    <t>36.1 (30.3, 42.5)</t>
  </si>
  <si>
    <t>31.7 (24.4, 40.0)</t>
  </si>
  <si>
    <t>22.5 (15.0, 32.2)</t>
  </si>
  <si>
    <t>19.7 (15.2, 25.2)</t>
  </si>
  <si>
    <t>33.9 (27.6, 40.8)</t>
  </si>
  <si>
    <t>23.5 (17.1, 31.2)</t>
  </si>
  <si>
    <t>19.5 (13.7, 27.1)</t>
  </si>
  <si>
    <t>26.4 (20.8, 32.8)</t>
  </si>
  <si>
    <t>27.5 (20.9, 35.4)</t>
  </si>
  <si>
    <t>29.0 (21.9, 37.2)</t>
  </si>
  <si>
    <t>24.8 (17.2, 34.3)</t>
  </si>
  <si>
    <t>23,000*</t>
  </si>
  <si>
    <t>28.6* (17.6, 43.0)</t>
  </si>
  <si>
    <t>13.4 (8.4, 20.6)</t>
  </si>
  <si>
    <t>12.9 (8.1, 19.8)</t>
  </si>
  <si>
    <t>9.0 (6.0, 13.3)</t>
  </si>
  <si>
    <t>15.2 (10.4, 21.6)</t>
  </si>
  <si>
    <t>24.0 (17.1, 32.5)</t>
  </si>
  <si>
    <t>19.7 (15.7, 24.4)</t>
  </si>
  <si>
    <t>17.9 (11.6, 26.7)</t>
  </si>
  <si>
    <t>22.7 (16.6, 30.2)</t>
  </si>
  <si>
    <t>30.6 (24.4, 37.5)</t>
  </si>
  <si>
    <t>33.5 (25.9, 42.1)</t>
  </si>
  <si>
    <t>17.1 (11.5, 24.8)</t>
  </si>
  <si>
    <t>33.7 (24.8, 44.0)</t>
  </si>
  <si>
    <t>22.7 (15.8, 31.5)</t>
  </si>
  <si>
    <t>30.2 (22.4, 39.2)</t>
  </si>
  <si>
    <t>23.4 (17.1, 31.3)</t>
  </si>
  <si>
    <t>33.5 (30.3, 36.9)</t>
  </si>
  <si>
    <t>25.8 (23.7, 27.9)</t>
  </si>
  <si>
    <t>15.4 (13.2, 17.9)</t>
  </si>
  <si>
    <t>21.3 (19.0, 23.7)</t>
  </si>
  <si>
    <t>26.4 (21.6, 31.8)</t>
  </si>
  <si>
    <t>25.2 (16.5, 36.3)</t>
  </si>
  <si>
    <t>37.5 (29.9, 45.9)</t>
  </si>
  <si>
    <t>28.5 (21.8, 36.2)</t>
  </si>
  <si>
    <t>29.0 (23.0, 35.9)</t>
  </si>
  <si>
    <t>38.6 (32.8, 44.7)</t>
  </si>
  <si>
    <t>14,000*</t>
  </si>
  <si>
    <t>13.5* (7.2, 24.0)</t>
  </si>
  <si>
    <t>19.0 (13.5, 26.2)</t>
  </si>
  <si>
    <t>32.1 (26.7, 37.9)</t>
  </si>
  <si>
    <t>33.3 (24.9, 43.0)</t>
  </si>
  <si>
    <t>24.4 (16.3, 34.8)</t>
  </si>
  <si>
    <t>19.6 (14.3, 26.4)</t>
  </si>
  <si>
    <t>25.9 (20.2, 32.6)</t>
  </si>
  <si>
    <t>31.5 (23.1, 41.3)</t>
  </si>
  <si>
    <t>25.8 (18.9, 34.0)</t>
  </si>
  <si>
    <t>26.9 (21.4, 33.3)</t>
  </si>
  <si>
    <t>28.2 (22.1, 35.3)</t>
  </si>
  <si>
    <t>27.9 (21.0, 36.2)</t>
  </si>
  <si>
    <t>29.4 (22.0, 38.1)</t>
  </si>
  <si>
    <t>20,000*</t>
  </si>
  <si>
    <t>25.2* (16.4, 36.7)</t>
  </si>
  <si>
    <t>11.1 (6.6, 18.0)</t>
  </si>
  <si>
    <t>10.9 (7.3, 16.1)</t>
  </si>
  <si>
    <t>6.7* (3.6, 12.1)</t>
  </si>
  <si>
    <t>10.5 (6.3, 17.1)</t>
  </si>
  <si>
    <t>19.8 (13.2, 28.6)</t>
  </si>
  <si>
    <t>17.2 (13.4, 21.8)</t>
  </si>
  <si>
    <t>10.2* (5.4, 18.4)</t>
  </si>
  <si>
    <t>25.5 (19.5, 32.5)</t>
  </si>
  <si>
    <t>22.9 (18.0, 28.7)</t>
  </si>
  <si>
    <t>26.7 (19.8, 34.9)</t>
  </si>
  <si>
    <t>29.5* (19.2, 42.4)</t>
  </si>
  <si>
    <t>27.1 (19.1, 36.9)</t>
  </si>
  <si>
    <t>22.2 (15.2, 31.3)</t>
  </si>
  <si>
    <t>22.1 (15.7, 30.1)</t>
  </si>
  <si>
    <t>29.3 (22.9, 36.7)</t>
  </si>
  <si>
    <t>31.1 (28.3, 34.0)</t>
  </si>
  <si>
    <t>26.7 (24.6, 28.9)</t>
  </si>
  <si>
    <t>15.5 (13.4, 17.7)</t>
  </si>
  <si>
    <t>23.6 (21.3, 26.1)</t>
  </si>
  <si>
    <t>25.1 (20.3, 30.5)</t>
  </si>
  <si>
    <t>32.5* (20.3, 47.6)</t>
  </si>
  <si>
    <t>27.3 (20.5, 35.4)</t>
  </si>
  <si>
    <t>30.1 (23.8, 37.2)</t>
  </si>
  <si>
    <t>29.4 (23.6, 35.9)</t>
  </si>
  <si>
    <t>33.9 (29.8, 38.4)</t>
  </si>
  <si>
    <t>26,000*</t>
  </si>
  <si>
    <t>24.9* (15.7, 37.2)</t>
  </si>
  <si>
    <t>15.4 (10.7, 21.5)</t>
  </si>
  <si>
    <t>36.0 (29.8, 42.8)</t>
  </si>
  <si>
    <t>35.4 (27.1, 44.7)</t>
  </si>
  <si>
    <t>21.2 (14.4, 30.1)</t>
  </si>
  <si>
    <t>16.0 (11.7, 21.6)</t>
  </si>
  <si>
    <t>35.8 (29.3, 42.9)</t>
  </si>
  <si>
    <t>28.9 (21.6, 37.4)</t>
  </si>
  <si>
    <t>21.4 (15.1, 29.4)</t>
  </si>
  <si>
    <t>28.5 (22.7, 35.1)</t>
  </si>
  <si>
    <t>25.8 (19.2, 33.6)</t>
  </si>
  <si>
    <t>25.8 (19.6, 33.2)</t>
  </si>
  <si>
    <t>31.1 (24.0, 39.2)</t>
  </si>
  <si>
    <t>26.2 (19.2, 34.7)</t>
  </si>
  <si>
    <t>7.8 (4.6, 13.0)</t>
  </si>
  <si>
    <t>12.9 (9.0, 18.2)</t>
  </si>
  <si>
    <t>8.8 (5.8, 13.1)</t>
  </si>
  <si>
    <t>7.5 (4.8, 11.6)</t>
  </si>
  <si>
    <t>40,000*</t>
  </si>
  <si>
    <t>23.2* (14.6, 35.0)</t>
  </si>
  <si>
    <t>22.0 (17.5, 27.1)</t>
  </si>
  <si>
    <t>17.7 (12.7, 24.2)</t>
  </si>
  <si>
    <t>18.1 (12.6, 25.2)</t>
  </si>
  <si>
    <t>29.3 (22.5, 37.2)</t>
  </si>
  <si>
    <t>30.1 (23.4, 37.9)</t>
  </si>
  <si>
    <t>25.7 (18.9, 33.9)</t>
  </si>
  <si>
    <t>34.2* (24.7, 45.1)</t>
  </si>
  <si>
    <t>19.3 (13.2, 27.2)</t>
  </si>
  <si>
    <t>23.6 (16.9, 31.9)</t>
  </si>
  <si>
    <t>26.2 (19.9, 33.6)</t>
  </si>
  <si>
    <t>30.2 (27.0, 33.7)</t>
  </si>
  <si>
    <t>26.3 (24.0, 28.9)</t>
  </si>
  <si>
    <t>17.5 (15.2, 20.0)</t>
  </si>
  <si>
    <t>24.1 (21.6, 26.8)</t>
  </si>
  <si>
    <t>30.2 (25.5, 35.2)</t>
  </si>
  <si>
    <t>27.9* (16.6, 43.0)</t>
  </si>
  <si>
    <t>24.6 (17.0, 34.0)</t>
  </si>
  <si>
    <t>29.6 (22.8, 37.4)</t>
  </si>
  <si>
    <t>34.0 (26.2, 42.8)</t>
  </si>
  <si>
    <t>30.5 (25.9, 35.4)</t>
  </si>
  <si>
    <t>16.1 (9.9, 25.2)</t>
  </si>
  <si>
    <t>17.5 (11.9, 25.1)</t>
  </si>
  <si>
    <t>30.9 (25.0, 37.5)</t>
  </si>
  <si>
    <t>31.3 (23.1, 40.9)</t>
  </si>
  <si>
    <t>19.1 (12.6, 27.9)</t>
  </si>
  <si>
    <t>22.6 (16.0, 31.0)</t>
  </si>
  <si>
    <t>30.8 (23.7, 39.0)</t>
  </si>
  <si>
    <t>30.5 (21.7, 40.9)</t>
  </si>
  <si>
    <t>21.0 (13.2, 31.7)</t>
  </si>
  <si>
    <t>31.1 (23.8, 39.5)</t>
  </si>
  <si>
    <t>31.7 (23.9, 40.6)</t>
  </si>
  <si>
    <t>23.3 (17.5, 30.4)</t>
  </si>
  <si>
    <t>34.3* (24.8, 45.2)</t>
  </si>
  <si>
    <t>34.9 (25.7, 45.3)</t>
  </si>
  <si>
    <t>14.5 (9.2, 22.1)</t>
  </si>
  <si>
    <t>11.8 (7.8, 17.6)</t>
  </si>
  <si>
    <t>11.7 (7.3, 18.4)</t>
  </si>
  <si>
    <t>13.0 (9.2, 18.2)</t>
  </si>
  <si>
    <t>26.7 (18.8, 36.4)</t>
  </si>
  <si>
    <t>23.4 (18.4, 29.3)</t>
  </si>
  <si>
    <t>15.0 (10.0, 21.8)</t>
  </si>
  <si>
    <t>19.0 (13.1, 26.9)</t>
  </si>
  <si>
    <t>30.7 (22.7, 40.2)</t>
  </si>
  <si>
    <t>30.2 (22.7, 39.0)</t>
  </si>
  <si>
    <t>20.7 (13.7, 30.0)</t>
  </si>
  <si>
    <t>21,000*</t>
  </si>
  <si>
    <t>26.0* (16.8, 37.9)</t>
  </si>
  <si>
    <t>27.1 (18.6, 37.8)</t>
  </si>
  <si>
    <t>28.9 (21.9, 37.0)</t>
  </si>
  <si>
    <t>31.0 (25.1, 37.7)</t>
  </si>
  <si>
    <t>31.0 (28.0, 34.2)</t>
  </si>
  <si>
    <t>27.0 (24.5, 29.7)</t>
  </si>
  <si>
    <t>16.4 (14.3, 18.7)</t>
  </si>
  <si>
    <t>19.3 (17.1, 21.6)</t>
  </si>
  <si>
    <t>30.0 (25.3, 35.2)</t>
  </si>
  <si>
    <t>16,000*</t>
  </si>
  <si>
    <t>24.5* (15.3, 36.8)</t>
  </si>
  <si>
    <t>31.3 (23.8, 40.0)</t>
  </si>
  <si>
    <t>24.5 (18.1, 32.2)</t>
  </si>
  <si>
    <t>34.8 (27.5, 42.9)</t>
  </si>
  <si>
    <t>34.1 (29.7, 38.9)</t>
  </si>
  <si>
    <t>15.7 (10.3, 23.1)</t>
  </si>
  <si>
    <t>17.0 (11.5, 24.5)</t>
  </si>
  <si>
    <t>28.6 (22.5, 35.7)</t>
  </si>
  <si>
    <t>24.2 (17.6, 32.4)</t>
  </si>
  <si>
    <t>20.7 (13.2, 31.0)</t>
  </si>
  <si>
    <t>30.0 (21.6, 40.1)</t>
  </si>
  <si>
    <t>28.8 (21.9, 36.9)</t>
  </si>
  <si>
    <t>63,000*</t>
  </si>
  <si>
    <t>42.0* (31.2, 53.5)</t>
  </si>
  <si>
    <t>23.6 (15.2, 34.7)</t>
  </si>
  <si>
    <t>32.7 (25.5, 40.8)</t>
  </si>
  <si>
    <t>25.1 (18.3, 33.4)</t>
  </si>
  <si>
    <t>24.0 (17.9, 31.5)</t>
  </si>
  <si>
    <t>26.2 (19.0, 34.8)</t>
  </si>
  <si>
    <t>37.8 (28.6, 47.9)</t>
  </si>
  <si>
    <t>11.6 (7.4, 17.5)</t>
  </si>
  <si>
    <t>9.8 (6.6, 14.1)</t>
  </si>
  <si>
    <t>10.6 (6.7, 16.5)</t>
  </si>
  <si>
    <t>13.2 (8.6, 19.8)</t>
  </si>
  <si>
    <t>15.1 (9.3, 23.5)</t>
  </si>
  <si>
    <t>22.6 (16.8, 29.8)</t>
  </si>
  <si>
    <t>11.5 (7.7, 17.0)</t>
  </si>
  <si>
    <t>14.1 (9.5, 20.5)</t>
  </si>
  <si>
    <t>23.4 (17.1, 31.2)</t>
  </si>
  <si>
    <t>23.6 (17.1, 31.6)</t>
  </si>
  <si>
    <t>22.7 (16.2, 31.0)</t>
  </si>
  <si>
    <t>27.7* (18.3, 39.6)</t>
  </si>
  <si>
    <t>13.5 (8.5, 21.0)</t>
  </si>
  <si>
    <t>29.5 (22.3, 37.9)</t>
  </si>
  <si>
    <t>30.0 (24.0, 36.8)</t>
  </si>
  <si>
    <t>Number of Obese People  by Year and Borough</t>
  </si>
  <si>
    <t>Number of Stores in Shop Healthy's Retail Challenge by Year Joined and Borough</t>
  </si>
  <si>
    <t>Year:</t>
  </si>
  <si>
    <t xml:space="preserve"> Year of Most Newly Participating Stores in the Bronx:</t>
  </si>
  <si>
    <t xml:space="preserve"> Year of Most Newly Participating Stores in the Brooklyn:</t>
  </si>
  <si>
    <t xml:space="preserve"> Year of Most Newly Participating Stores in the Manhattan:</t>
  </si>
  <si>
    <t>Most Participating Stores:</t>
  </si>
  <si>
    <t>Least Participating Stores:</t>
  </si>
  <si>
    <t>Most Participating Stores</t>
  </si>
  <si>
    <t>Lowest/Highest Amount of People per Borough and Year:</t>
  </si>
  <si>
    <t>Bronx:</t>
  </si>
  <si>
    <t>Brooklyn:</t>
  </si>
  <si>
    <t>Manhattan:</t>
  </si>
  <si>
    <t>Highest:</t>
  </si>
  <si>
    <t>Lowest: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</si>
</sst>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theme="1"/>
      <name val="Helvetica Neue"/>
      <family val="2"/>
    </font>
    <font>
      <sz val="20"/>
      <color theme="1"/>
      <name val="Aptos Narrow (Body)"/>
    </font>
    <font>
      <sz val="18"/>
      <color theme="1"/>
      <name val="Aptos Narrow (Body)"/>
    </font>
    <font>
      <sz val="14"/>
      <color theme="1"/>
      <name val="Aptos Narrow (Body)"/>
    </font>
    <font>
      <sz val="12"/>
      <color theme="1"/>
      <name val="Aptos Narrow (Body)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3" fillId="0" borderId="0" xfId="1" applyNumberFormat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vertical="top"/>
    </xf>
    <xf numFmtId="49" fontId="3" fillId="2" borderId="1" xfId="1" applyNumberFormat="1" applyFill="1" applyBorder="1" applyAlignment="1">
      <alignment vertical="top"/>
    </xf>
    <xf numFmtId="0" fontId="3" fillId="2" borderId="1" xfId="1" applyNumberFormat="1" applyFill="1" applyBorder="1" applyAlignment="1">
      <alignment vertical="top"/>
    </xf>
    <xf numFmtId="3" fontId="3" fillId="2" borderId="1" xfId="1" applyNumberFormat="1" applyFill="1" applyBorder="1" applyAlignment="1">
      <alignment vertical="top"/>
    </xf>
    <xf numFmtId="0" fontId="2" fillId="2" borderId="1" xfId="1" applyNumberFormat="1" applyFont="1" applyFill="1" applyBorder="1" applyAlignment="1">
      <alignment vertical="top"/>
    </xf>
    <xf numFmtId="0" fontId="3" fillId="2" borderId="0" xfId="1" applyNumberFormat="1" applyFill="1" applyAlignment="1">
      <alignment vertical="top"/>
    </xf>
    <xf numFmtId="49" fontId="2" fillId="2" borderId="1" xfId="1" applyNumberFormat="1" applyFont="1" applyFill="1" applyBorder="1">
      <alignment vertical="top" wrapText="1"/>
    </xf>
    <xf numFmtId="0" fontId="3" fillId="2" borderId="1" xfId="1" applyFill="1" applyBorder="1" applyAlignment="1">
      <alignment vertical="top"/>
    </xf>
    <xf numFmtId="0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 2" xfId="1" xr:uid="{91D98652-5D85-0B44-8DCB-C3E99E3EA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[analysis.xlsx]Analysis!PivotTable12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Bronx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Analysis!$A$5:$A$14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Analysis!$B$5:$B$14</c:f>
              <c:numCache>
                <c:formatCode>General</c:formatCode>
                <c:ptCount val="9"/>
                <c:pt idx="0">
                  <c:v>44</c:v>
                </c:pt>
                <c:pt idx="1">
                  <c:v>27</c:v>
                </c:pt>
                <c:pt idx="2">
                  <c:v>19</c:v>
                </c:pt>
                <c:pt idx="3">
                  <c:v>13</c:v>
                </c:pt>
                <c:pt idx="4">
                  <c:v>33</c:v>
                </c:pt>
                <c:pt idx="5">
                  <c:v>36</c:v>
                </c:pt>
                <c:pt idx="6">
                  <c:v>19</c:v>
                </c:pt>
                <c:pt idx="7">
                  <c:v>44</c:v>
                </c:pt>
                <c:pt idx="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B-4E43-A1FB-05AA7DD0EB71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Brooklyn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Analysis!$A$5:$A$14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Analysis!$C$5:$C$14</c:f>
              <c:numCache>
                <c:formatCode>General</c:formatCode>
                <c:ptCount val="9"/>
                <c:pt idx="2">
                  <c:v>21</c:v>
                </c:pt>
                <c:pt idx="3">
                  <c:v>19</c:v>
                </c:pt>
                <c:pt idx="4">
                  <c:v>50</c:v>
                </c:pt>
                <c:pt idx="5">
                  <c:v>20</c:v>
                </c:pt>
                <c:pt idx="6">
                  <c:v>33</c:v>
                </c:pt>
                <c:pt idx="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B-4E43-A1FB-05AA7DD0EB71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Manhattan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Analysis!$A$5:$A$14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Analysis!$D$5:$D$14</c:f>
              <c:numCache>
                <c:formatCode>General</c:formatCode>
                <c:ptCount val="9"/>
                <c:pt idx="2">
                  <c:v>20</c:v>
                </c:pt>
                <c:pt idx="3">
                  <c:v>12</c:v>
                </c:pt>
                <c:pt idx="4">
                  <c:v>36</c:v>
                </c:pt>
                <c:pt idx="5">
                  <c:v>17</c:v>
                </c:pt>
                <c:pt idx="6">
                  <c:v>16</c:v>
                </c:pt>
                <c:pt idx="7">
                  <c:v>27</c:v>
                </c:pt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6B-4E43-A1FB-05AA7DD0E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587199"/>
        <c:axId val="237971743"/>
      </c:lineChart>
      <c:catAx>
        <c:axId val="59558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71743"/>
        <c:crosses val="autoZero"/>
        <c:auto val="1"/>
        <c:lblAlgn val="ctr"/>
        <c:lblOffset val="100"/>
        <c:noMultiLvlLbl val="0"/>
      </c:catAx>
      <c:valAx>
        <c:axId val="2379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</a:t>
                </a:r>
                <a:r>
                  <a:rPr lang="en-US" sz="1400" baseline="0"/>
                  <a:t> of Stores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8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[analysis.xlsx]Analysis!PivotTable13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Analysis!$B$29:$B$30</c:f>
              <c:strCache>
                <c:ptCount val="1"/>
                <c:pt idx="0">
                  <c:v>Bronx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Analysis!$A$31:$A$40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Analysis!$B$31:$B$40</c:f>
              <c:numCache>
                <c:formatCode>General</c:formatCode>
                <c:ptCount val="9"/>
                <c:pt idx="0">
                  <c:v>308000</c:v>
                </c:pt>
                <c:pt idx="1">
                  <c:v>303000</c:v>
                </c:pt>
                <c:pt idx="2">
                  <c:v>319000</c:v>
                </c:pt>
                <c:pt idx="3">
                  <c:v>348000</c:v>
                </c:pt>
                <c:pt idx="4">
                  <c:v>357000</c:v>
                </c:pt>
                <c:pt idx="5">
                  <c:v>336000</c:v>
                </c:pt>
                <c:pt idx="6">
                  <c:v>343000</c:v>
                </c:pt>
                <c:pt idx="7">
                  <c:v>332000</c:v>
                </c:pt>
                <c:pt idx="8">
                  <c:v>363000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A-F541-895B-DA17555215BD}"/>
            </c:ext>
          </c:extLst>
        </c:ser>
        <c:ser>
          <c:idx val="1"/>
          <c:order val="1"/>
          <c:tx>
            <c:strRef>
              <c:f>Analysis!$C$29:$C$30</c:f>
              <c:strCache>
                <c:ptCount val="1"/>
                <c:pt idx="0">
                  <c:v>Brooklyn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Analysis!$A$31:$A$40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Analysis!$C$31:$C$40</c:f>
              <c:numCache>
                <c:formatCode>General</c:formatCode>
                <c:ptCount val="9"/>
                <c:pt idx="0">
                  <c:v>510000</c:v>
                </c:pt>
                <c:pt idx="1">
                  <c:v>505000</c:v>
                </c:pt>
                <c:pt idx="2">
                  <c:v>520000</c:v>
                </c:pt>
                <c:pt idx="3">
                  <c:v>498000</c:v>
                </c:pt>
                <c:pt idx="4">
                  <c:v>514000</c:v>
                </c:pt>
                <c:pt idx="5">
                  <c:v>527000</c:v>
                </c:pt>
                <c:pt idx="6">
                  <c:v>490000</c:v>
                </c:pt>
                <c:pt idx="7">
                  <c:v>479000</c:v>
                </c:pt>
                <c:pt idx="8">
                  <c:v>512000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AA-F541-895B-DA17555215BD}"/>
            </c:ext>
          </c:extLst>
        </c:ser>
        <c:ser>
          <c:idx val="2"/>
          <c:order val="2"/>
          <c:tx>
            <c:strRef>
              <c:f>Analysis!$D$29:$D$30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Analysis!$A$31:$A$40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Analysis!$D$31:$D$40</c:f>
              <c:numCache>
                <c:formatCode>General</c:formatCode>
                <c:ptCount val="9"/>
                <c:pt idx="0">
                  <c:v>212000</c:v>
                </c:pt>
                <c:pt idx="1">
                  <c:v>227000</c:v>
                </c:pt>
                <c:pt idx="2">
                  <c:v>201000</c:v>
                </c:pt>
                <c:pt idx="3">
                  <c:v>201000</c:v>
                </c:pt>
                <c:pt idx="4">
                  <c:v>226000</c:v>
                </c:pt>
                <c:pt idx="5">
                  <c:v>242000</c:v>
                </c:pt>
                <c:pt idx="6">
                  <c:v>227000</c:v>
                </c:pt>
                <c:pt idx="7">
                  <c:v>227000</c:v>
                </c:pt>
                <c:pt idx="8">
                  <c:v>266000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AA-F541-895B-DA1755521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709487"/>
        <c:axId val="547598863"/>
      </c:barChart>
      <c:catAx>
        <c:axId val="38170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98863"/>
        <c:crosses val="autoZero"/>
        <c:auto val="1"/>
        <c:lblAlgn val="ctr"/>
        <c:lblOffset val="100"/>
        <c:noMultiLvlLbl val="0"/>
      </c:catAx>
      <c:valAx>
        <c:axId val="54759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</a:t>
                </a:r>
                <a:r>
                  <a:rPr lang="en-US" sz="1400" baseline="0"/>
                  <a:t> of People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0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2</xdr:row>
      <xdr:rowOff>50800</xdr:rowOff>
    </xdr:from>
    <xdr:to>
      <xdr:col>15</xdr:col>
      <xdr:colOff>165100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85A2E2-7DC6-4522-C4FC-1D0F5B830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27</xdr:row>
      <xdr:rowOff>50800</xdr:rowOff>
    </xdr:from>
    <xdr:to>
      <xdr:col>15</xdr:col>
      <xdr:colOff>139700</xdr:colOff>
      <xdr:row>43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24D718-4C19-B925-1CE0-8CD85AC77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eans/Desktop/Module%200%20Project/NYC%20EH%20Data%20Portal%20-%20Obesity%20(adults)%20(filtered)-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783.601993518518" createdVersion="8" refreshedVersion="8" minRefreshableVersion="3" recordCount="390" xr:uid="{2393207E-2DC1-0A4A-A3B8-6D0B2B2B3B4F}">
  <cacheSource type="worksheet">
    <worksheetSource ref="A1:J391" sheet="NYC EH Data Portal - Obesity (a" r:id="rId2"/>
  </cacheSource>
  <cacheFields count="10">
    <cacheField name="TimePeriod" numFmtId="0">
      <sharedItems containsSemiMixedTypes="0" containsString="0" containsNumber="1" containsInteger="1" minValue="2013" maxValue="2022" count="10">
        <n v="2022"/>
        <n v="2021"/>
        <n v="2020"/>
        <n v="2019"/>
        <n v="2018"/>
        <n v="2017"/>
        <n v="2016"/>
        <n v="2015"/>
        <n v="2014"/>
        <n v="2013"/>
      </sharedItems>
    </cacheField>
    <cacheField name="GeoTypeDesc" numFmtId="0">
      <sharedItems/>
    </cacheField>
    <cacheField name="GeoID" numFmtId="0">
      <sharedItems containsSemiMixedTypes="0" containsString="0" containsNumber="1" containsInteger="1" minValue="1" maxValue="105106107"/>
    </cacheField>
    <cacheField name="GeoRank" numFmtId="0">
      <sharedItems containsSemiMixedTypes="0" containsString="0" containsNumber="1" containsInteger="1" minValue="1" maxValue="3"/>
    </cacheField>
    <cacheField name="BoroID" numFmtId="0">
      <sharedItems containsSemiMixedTypes="0" containsString="0" containsNumber="1" containsInteger="1" minValue="1" maxValue="5"/>
    </cacheField>
    <cacheField name="Borough" numFmtId="0">
      <sharedItems count="5">
        <s v="Bronx"/>
        <s v="Brooklyn"/>
        <s v="Manhattan"/>
        <s v="Queens"/>
        <s v="Staten Island"/>
      </sharedItems>
    </cacheField>
    <cacheField name="Geography" numFmtId="0">
      <sharedItems/>
    </cacheField>
    <cacheField name="Area" numFmtId="0">
      <sharedItems/>
    </cacheField>
    <cacheField name="Number" numFmtId="0">
      <sharedItems containsMixedTypes="1" containsNumber="1" containsInteger="1" minValue="13000" maxValue="527000" count="160">
        <n v="363000"/>
        <n v="512000"/>
        <n v="266000"/>
        <n v="453000"/>
        <n v="120000"/>
        <s v="25,000*"/>
        <n v="54000"/>
        <n v="59000"/>
        <n v="81000"/>
        <n v="144000"/>
        <n v="19000"/>
        <n v="39000"/>
        <n v="71000"/>
        <s v="62,000*"/>
        <s v="19,000*"/>
        <n v="40000"/>
        <n v="79000"/>
        <s v="54,000*"/>
        <n v="34000"/>
        <n v="55000"/>
        <n v="41000"/>
        <s v="78,000*"/>
        <s v="44,000*"/>
        <s v="34,000*"/>
        <n v="26000"/>
        <n v="28000"/>
        <n v="30000"/>
        <n v="36000"/>
        <n v="90000"/>
        <n v="32000"/>
        <n v="56000"/>
        <n v="60000"/>
        <n v="72000"/>
        <s v="60,000*"/>
        <n v="24000"/>
        <n v="23000"/>
        <s v="52,000*"/>
        <n v="68000"/>
        <n v="357000"/>
        <n v="517000"/>
        <n v="248000"/>
        <n v="418000"/>
        <n v="102000"/>
        <n v="20000"/>
        <n v="53000"/>
        <n v="73000"/>
        <n v="67000"/>
        <n v="143000"/>
        <n v="21000"/>
        <n v="77000"/>
        <s v="56,000*"/>
        <s v="13,000*"/>
        <n v="69000"/>
        <s v="50,000*"/>
        <n v="58000"/>
        <n v="43000"/>
        <n v="29000"/>
        <n v="25000"/>
        <n v="78000"/>
        <n v="48000"/>
        <n v="70000"/>
        <s v="31,000*"/>
        <n v="14000"/>
        <n v="332000"/>
        <n v="479000"/>
        <n v="227000"/>
        <n v="435000"/>
        <n v="118000"/>
        <n v="13000"/>
        <n v="66000"/>
        <n v="61000"/>
        <s v="15,000*"/>
        <n v="35000"/>
        <n v="49000"/>
        <n v="63000"/>
        <n v="38000"/>
        <s v="24,000*"/>
        <n v="31000"/>
        <n v="98000"/>
        <n v="65000"/>
        <n v="44000"/>
        <s v="64,000*"/>
        <s v="28,000*"/>
        <s v="47,000*"/>
        <n v="343000"/>
        <n v="490000"/>
        <n v="408000"/>
        <n v="106000"/>
        <n v="46000"/>
        <n v="86000"/>
        <n v="128000"/>
        <s v="48,000*"/>
        <n v="64000"/>
        <n v="47000"/>
        <n v="50000"/>
        <s v="45,000*"/>
        <s v="27,000*"/>
        <s v="18,000*"/>
        <n v="57000"/>
        <n v="27000"/>
        <n v="37000"/>
        <n v="336000"/>
        <n v="527000"/>
        <n v="242000"/>
        <n v="447000"/>
        <n v="130000"/>
        <n v="17000"/>
        <n v="80000"/>
        <n v="126000"/>
        <s v="29,000*"/>
        <s v="22,000*"/>
        <n v="94000"/>
        <n v="51000"/>
        <s v="30,000*"/>
        <n v="33000"/>
        <s v="55,000*"/>
        <n v="75000"/>
        <n v="514000"/>
        <n v="226000"/>
        <n v="426000"/>
        <s v="17,000*"/>
        <n v="74000"/>
        <n v="153000"/>
        <n v="22000"/>
        <n v="88000"/>
        <n v="42000"/>
        <n v="62000"/>
        <s v="23,000*"/>
        <n v="18000"/>
        <n v="348000"/>
        <n v="498000"/>
        <n v="201000"/>
        <n v="382000"/>
        <n v="151000"/>
        <s v="14,000*"/>
        <n v="45000"/>
        <s v="20,000*"/>
        <n v="52000"/>
        <n v="319000"/>
        <n v="520000"/>
        <n v="421000"/>
        <n v="132000"/>
        <s v="26,000*"/>
        <n v="83000"/>
        <n v="16000"/>
        <s v="40,000*"/>
        <n v="82000"/>
        <n v="303000"/>
        <n v="505000"/>
        <n v="424000"/>
        <n v="107000"/>
        <n v="115000"/>
        <s v="21,000*"/>
        <n v="308000"/>
        <n v="510000"/>
        <n v="212000"/>
        <n v="338000"/>
        <n v="105000"/>
        <s v="16,000*"/>
        <s v="63,000*"/>
      </sharedItems>
    </cacheField>
    <cacheField name="Perc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783.782042013889" createdVersion="8" refreshedVersion="8" minRefreshableVersion="3" recordCount="709" xr:uid="{546D4825-0ACF-2B46-B3AE-14691FC72205}">
  <cacheSource type="worksheet">
    <worksheetSource ref="A2:N711" sheet="Sheet 1 - Recognized_Shop_Healt"/>
  </cacheSource>
  <cacheFields count="14">
    <cacheField name="Store Name" numFmtId="49">
      <sharedItems count="657">
        <s v="48 Burnside Food Corp (Food Dynasty Supermarket)"/>
        <s v="58 Burnside Food Corp"/>
        <s v="151 E Tremont Food Corp (Compare Supermarket)"/>
        <s v="183 Food Market Corp (Food Universe Supermarket)"/>
        <s v="1029 Food Plaza Inc"/>
        <s v="A B International Market Inc (African)"/>
        <s v="AD Food Corp (Antillana Supermarket)"/>
        <s v="Amor Supermarket Corp"/>
        <s v="Ashley &amp; Wilbis"/>
        <s v="BBC Deli Grocery Corp"/>
        <s v="Bonoful Grocery Inc"/>
        <s v="Charisse And Christine Enterprise Ltd (C-Town)"/>
        <s v="Cruz Meat Corp (Pioneer Supermarket)"/>
        <s v="Fama Food Corp (C-Town)"/>
        <s v="Franco Fruit And Vegetable"/>
        <s v="Gava Food Corp (Bravo Supermarket)"/>
        <s v="La Vega Food (Villa Trina Food)"/>
        <s v="Los Castlillos Mini Market (Supermarket)"/>
        <s v="Los Pinos Food Corp (Food Universe Supermarket)"/>
        <s v="Peguero Grand Grocery Corp"/>
        <s v="Tres K Deli"/>
        <s v="El Patio Deli Corp."/>
        <s v="Lenox &amp; 132nd Food Corp."/>
        <s v="Fine Fare Supermarket"/>
        <s v="Golden Deli Grocery Corp."/>
        <s v="AJ Food Center"/>
        <s v="Exquisite Deli &amp; Grill"/>
        <s v="FunFair Deli Corp."/>
        <s v="Key Food Supermarket"/>
        <s v="Domingo Grocery"/>
        <s v="Farida Halal African Market"/>
        <s v="135th St. Deli &amp; Grocery"/>
        <s v="SIRAH 1720 LLC"/>
        <s v="M AND D MINI MARKET"/>
        <s v="FIRST STOP GROCERY INC"/>
        <s v="BC GROCERY CORP"/>
        <s v="TAJUKEN DELI CORP"/>
        <s v="AANDE DIRECT LLC"/>
        <s v="CENTRAL ORGANIC"/>
        <s v="ALBANITA DELI GROCERY CORP"/>
        <s v="194 THROOP FOOD CORP"/>
        <s v="BROADWAY ORGANIC DELI INC"/>
        <s v="STAY FRESH GRILL II CORP"/>
        <s v="L STOP GOURMET DELI CORP"/>
        <s v="7 SEAS GROCERY CORP"/>
        <s v="MLD 91 FOOD CORP"/>
        <s v="JC DELI AND GRILL CORPORATION"/>
        <s v="ROCKY DELI GROCERY INC"/>
        <s v="HERMANOS ACOSTA FOOD CORP"/>
        <s v="131 MANHATTAN DELI GROCERY CORP"/>
        <s v="GRAHAM STOP ONE DELI INC"/>
        <s v="MR NICE GUY DELI GRILL"/>
        <s v="FAMOUS DELI AND GRILL INC"/>
        <s v="BOGOPA MANHATTAN INC"/>
        <s v="LEE HEYWARD GROCERY INC"/>
        <s v="574 MARCY DELI CORP"/>
        <s v="164 TOMPKIN DELI"/>
        <s v="BROOKLYNS FINEST DELI CORP"/>
        <s v="J A TOMPKINS FOOD CORP"/>
        <s v="GAWAD DELI GROCERY CORP"/>
        <s v="JRM DELI GROCERY CORP"/>
        <s v="AFS MARKET INC"/>
        <s v="MONEGRO HECTOR E"/>
        <s v="GREEN CORNER OF NY LLC"/>
        <s v="726 MEAT MARKET INC"/>
        <s v="711 BROOKLYN DELI CORP"/>
        <s v="BNS HOT DELI CORP"/>
        <s v="EAGLE DELI AND GRILL INC"/>
        <s v="BUSHWICK DELI GROCERY CORP"/>
        <s v="THE LUNCH BOX DELI CORP"/>
        <s v="PAULA MARKET AND DELI CORP"/>
        <s v="MAJOR DELI AND GROCERY CORP"/>
        <s v="SEM SEM DELI CORP"/>
        <s v="LORIMER DELI FOOD CORP"/>
        <s v="ORANGE TREE ORGANIC MARKET CORP"/>
        <s v="BONILLA CARLOS M"/>
        <s v="EXPRESS GROCERY AND DELI CORPORATIO"/>
        <s v="128 T EDGECOMBE DELI CORP"/>
        <s v="135 FUTURE LANDM CORP"/>
        <s v="135TH STREET DELI AND GROCERY CORP"/>
        <s v="141 FINEST DELI CORP"/>
        <s v="2278 DELI AND GROCERY INC"/>
        <s v="477 FOOD CORP"/>
        <s v="7TH AVE DELI GROCERY CORP"/>
        <s v="ADAM 1 FOOD CENTER INC"/>
        <s v="BEST OF HARLEM CORP"/>
        <s v="BIG APPLE GRILL DELI INC"/>
        <s v="EL PATIO DELI CORP"/>
        <s v="ESAYI CORP"/>
        <s v="FUNFAIR DELI CORP"/>
        <s v="GOLDEN DELI GROCERY CORP"/>
        <s v="HARLEM EMPIRE DELI INC"/>
        <s v="JANET FOOD CORP"/>
        <s v="K AND S DELI CORP"/>
        <s v="LENOX 551 DELI GROCERY CORP"/>
        <s v="LENOX AND 132ND FOOD CORP"/>
        <s v="LINCOLN DELI GROCERY INC 1"/>
        <s v="MANDS FOOD CORP"/>
        <s v="MO DELI AND GRILL CORP"/>
        <s v="MR 2497 FOOD CORP"/>
        <s v="NUNEZ DOMINGO"/>
        <s v="RIMAR GOURMET DELI INC"/>
        <s v="ROSANNA FOOD CORP"/>
        <s v="WINSOME DELI INC"/>
        <s v="109 AJ DELI GROCERY CORP"/>
        <s v="124-176 MORRIS GROCERY CORP"/>
        <s v="19 W BRONX DELI GROCERY CORP"/>
        <s v="48 BURNSIDE FOOD CORP"/>
        <s v="60 WEST 183RD ST FOOD CORP"/>
        <s v="65 BURNSIDE MEAT MARKET CORP"/>
        <s v="ADRIAN GROCERY STORE INC"/>
        <s v="ALEX FOOD II CORP"/>
        <s v="ALTAGRACIA GROCERY CORP"/>
        <s v="BONAO MEATS AND PRODUCE II INC"/>
        <s v="BURNSIDE AVE FOOD CENTER INC"/>
        <s v="CRUZ MEAT CORP"/>
        <s v="GANDA DELI GROCERY CORP"/>
        <s v="GAVA FOOD CORP"/>
        <s v="ILIANA DELI GROCERY LLC"/>
        <s v="JD DELI AND PIZZA INC"/>
        <s v="JESSICA SUPERMARKET CORP"/>
        <s v="JULIAN GROCERY CORP"/>
        <s v="LA GRAN FAMOSA FOOD MARKET CORP"/>
        <s v="LA PODEROSA GROCERY STORE CORP"/>
        <s v="LOS COMPADRES - 1 GROCERY INC"/>
        <s v="LOS PINOS FOOD CORP"/>
        <s v="LUCKY 3 CONVENIENCE AND DELI CORP"/>
        <s v="MORRIS BEST DELI AND GRILL INC"/>
        <s v="MY FAMILY DELI GROCERY CORP"/>
        <s v="PALMAR MINI MARKET INC"/>
        <s v="PAN DELI GROCERY CORP"/>
        <s v="PRIMAVERA DELI GROCERY CORP"/>
        <s v="PUNAL GROCERY CORP"/>
        <s v="RAYKELL FOOD CORP"/>
        <s v="SABOR CRIOLLO GROCERY CORP"/>
        <s v="SAZON DELI GROCERY CORP"/>
        <s v="SHOP LAND DISCOUNT CORP"/>
        <s v="SWEET CORNER FOOD CENTER CORP"/>
        <s v="TEAMS MARKET INC"/>
        <s v="THREE TIMES C FOOD CORP"/>
        <s v="TRES K DELI GRCY FRUITANDMEAT INC"/>
        <s v="TU GENTE DELI AND GROCERY CORP"/>
        <s v="VILLA TRINA FOOD CORP"/>
        <s v="147 M&amp;A grocery deli"/>
        <s v="ACOSTA GROCERY STORE"/>
        <s v="Anna’s Best"/>
        <s v="Bleecker Deli &amp; Grill"/>
        <s v="Bushwick Deli"/>
        <s v="Chino’s Deli and Grill"/>
        <s v="City Fresh Market"/>
        <s v="DEKALB MARKET"/>
        <s v="D'ELIA DELI GROCERY"/>
        <s v="Emita Grocery"/>
        <s v="FOOD BAZAAR"/>
        <s v="Food Story"/>
        <s v="Halsey deli &amp;Grill"/>
        <s v="Irving Gourmet Deli"/>
        <s v="Kanowa Deli"/>
        <s v="Key Food"/>
        <s v="Metfresh Supermarket"/>
        <s v="Mi Pueblo Deli Mini Market Corp."/>
        <s v="Mr. Grocery"/>
        <s v="Mr. Lemon"/>
        <s v="NANA DELI GROCERY"/>
        <s v="Nen Grocery"/>
        <s v="New Way Supermarket"/>
        <s v="Quisqueya Deli Grocery"/>
        <s v="Raydan Deli"/>
        <s v="Stop 1 Grocery Store"/>
        <s v="TAMBRU FRUIT MARKET"/>
        <s v="Valdez Mini Market"/>
        <s v="Valerie Deli Grocery Corp"/>
        <s v="Valerie Grocery"/>
        <s v="Villa F deli grocery"/>
        <s v="Yasmin Deli Grocery"/>
        <s v="NADAL 3 DELI CONVENIENCE"/>
        <s v="THIRD Avenue GROCERY&amp;DELI"/>
        <s v="Elvis Deli Grocery"/>
        <s v="La Colonia Food"/>
        <s v="C-Town supermarket"/>
        <s v="C town Supermarket"/>
        <s v="Chris Deli Buffet Salad bar"/>
        <s v="La Campiña Deli Grocery"/>
        <s v="Food Town"/>
        <s v="760 Grand Concourse Food Corp"/>
        <s v="Court Side Deli II"/>
        <s v="URENA GROCERY"/>
        <s v="Gerard Food Market"/>
        <s v="M G DELI CORP"/>
        <s v="153 Deli Grocery"/>
        <s v="D G deli"/>
        <s v="Amor Deli Grocery"/>
        <s v="C TOWN"/>
        <s v="Eleganza Gourmet Deli"/>
        <s v="FAMILY COMMUNITY DELI &amp;"/>
        <s v="Food town/Fine Fare Supermarket"/>
        <s v="Lenox deli gourmet corp."/>
        <s v="Gourmet Revolution"/>
        <s v="Jhajara Deli -Anan Gourmet Deli"/>
        <s v="Manhattan Food Market"/>
        <s v="MANHATTANVILLE DELI"/>
        <s v="Met Foodmarket"/>
        <s v="Sarah Deli Grocery"/>
        <s v="Shop &amp; Fair Supermarket"/>
        <s v="St Nicholas Express Deli Inc"/>
        <s v="Sweet corner grocery"/>
        <s v="THRIFTY DELI SPRMKT"/>
        <s v="Family Deli &amp; Grill"/>
        <s v="Taino Sunrise Corp"/>
        <s v="Natural Food Deli Inc."/>
        <s v="Harlem Health Food Gourment"/>
        <s v="1663 Park Avenue Mini Market Corp"/>
        <s v="NYC Grill"/>
        <s v="Prince Deli Grocery Corp"/>
        <s v="Grab &amp; Go Food Inc."/>
        <s v="Wild Olive Inc."/>
        <s v="1886 Park Avenue Food Corp"/>
        <s v="Exquisite Grill Deli"/>
        <s v="551 Deli &amp; Grocery"/>
        <s v="AJ Food Center Inc."/>
        <s v="Associated Supermarket"/>
        <s v="2082 Food Corp. Deli"/>
        <s v="1797 DELI GROCERY"/>
        <s v="53 BUFFALO DELI"/>
        <s v="A&amp;H MINI MARKET"/>
        <s v="ADAMZ DELI &amp; GRILL"/>
        <s v="ATLANTIC BEST DELI"/>
        <s v="EASY STOP DELI"/>
        <s v="FULTON&amp;SARATOGA DELI"/>
        <s v="HANCOCK DELI"/>
        <s v="KEIRY DELI"/>
        <s v="KINGSBOROUGH DELI"/>
        <s v="MALCOLM X GROCERY"/>
        <s v="MALCOLM X SHOP SMART"/>
        <s v="MONTSE DELI"/>
        <s v="MORALES GROCERY"/>
        <s v="QUALITY DELI"/>
        <s v="STUYVESANT DELI SUPRMKT"/>
        <s v="VA GROCERY AND DELI"/>
        <s v="ASSOCIATED"/>
        <s v="NSA SUPERMARKET"/>
        <s v="VALERIO &amp; SONS DELI GROCERY"/>
        <s v="TEJEDA’S GROCERY"/>
        <s v="FULTON DELI"/>
        <s v="LA FUERTE DELI GROCERY"/>
        <s v="LAYSHA DELI GROCERY"/>
        <s v="LOS HIJOS DE CHORRO DELI # 2"/>
        <s v="LOS MELLIZOS GROCERY DELI"/>
        <s v="A&amp;M SUPERMARKET"/>
        <s v="735 SUPERMARKET"/>
        <s v="O &amp; V DELI"/>
        <s v="ONE FAMILY DELI GROCERY"/>
        <s v="180 LA SOLUCION"/>
        <s v="AYLIN GROCERY"/>
        <s v="BARAKA AFRICAN MKT STORE"/>
        <s v="BRAVO SUPERMARKET"/>
        <s v="ELAINY DELI GROCERY CORP"/>
        <s v="ELVA DELI GROCERY"/>
        <s v="PIONEER SUPERMARKET"/>
        <s v="1296 SHERIDAN DELI GRCR"/>
        <s v="ABREU GROCERY"/>
        <s v="COMPARE SUPERMARKET"/>
        <s v="GREEN EARTH GRCY STORE"/>
        <s v="M&amp;G FOOD CORP"/>
        <s v="MCL FRUIT &amp; VEGETABLES"/>
        <s v="PAPASE DELI GROCERY"/>
        <s v="S &amp; R DELI GROCERY CORP"/>
        <s v="C- TOWN SUPERMARKET"/>
        <s v="SHOP FAIR SUPERMARKET"/>
        <s v="MR Grill Deli Grocery"/>
        <s v="2001 GOURMET DELI"/>
        <s v="347 CHABELY DELI GROCERY"/>
        <s v="ALFONSOS DELI &amp; GROCERY"/>
        <s v="AMIGOS GROCERY"/>
        <s v="FELINO GROCERY"/>
        <s v="FELOMAR GROCERY STORE"/>
        <s v="HABIBI DELI"/>
        <s v="LOS PALMARITOS DELI GROCERY"/>
        <s v="PAULINO GROCERY"/>
        <s v="SAER &amp; JAMAL MARKET 2"/>
        <s v="CONCOURSE FOOD PLAZA"/>
        <s v="305 GROCERY DELI"/>
        <s v="551 REY FOOD"/>
        <s v="ALANTE ALANTE DELI GROCERY"/>
        <s v="BANESA DELI GROCERY 2"/>
        <s v="BODEGA BUILT"/>
        <s v="CHICKEN DELI GROCERY"/>
        <s v="JJN CORP"/>
        <s v="LOS PRIMOS DELI GROCERY"/>
        <s v="ZAEL DELI &amp; GROCERY"/>
        <s v="C &amp; T DELI GROCERY STORE"/>
        <s v="C-TOWN"/>
        <s v="LOS PRIMOS GROCERY"/>
        <s v="269 MINI MARKET &amp; DELI"/>
        <s v="JR 2121 DELI GROCERY"/>
        <s v="BBB DELI GROCERY"/>
        <s v="DIAZ DELI GROCERY"/>
        <s v="LA ANTILLANA MEAT WAREHOUSE"/>
        <s v="JADE FOOD CENTER"/>
        <s v="OJ DELI GROCERY"/>
        <s v="LA BODEGUITA DE ROSAURA"/>
        <s v="EXPRESS MARKET"/>
        <s v="3 Sisters Deli Grocery"/>
        <s v="702 Livonia Ave Deli"/>
        <s v="Chester Food Market"/>
        <s v="MJT Grocery Store"/>
        <s v="Blessings Food Corp."/>
        <s v="Rockaway Deli Food Corp."/>
        <s v="El Especial Deli &amp; Gril"/>
        <s v="Friendly Food &amp; Grocery"/>
        <s v="Sanaa Express Grocery"/>
        <s v="Cherry Valley"/>
        <s v="Jamao Grocery"/>
        <s v="39 Lott Grocery"/>
        <s v="51 Deli &amp; Grocery NYC"/>
        <s v="77 Hegeman Mini Market"/>
        <s v="Glen Deli &amp; Grocery"/>
        <s v="Hidayat Deli Grocery"/>
        <s v="T&amp;L Deli &amp; Grocery"/>
        <s v="Boston MiniMarket"/>
        <s v="Clarkson Food"/>
        <s v="Star Two Deli"/>
        <s v="Ameer Food Market"/>
        <s v="El Flaco Food"/>
        <s v="La Linda Deli Grocery"/>
        <s v="9323 Linden Deli Food"/>
        <s v="420 Royal Deli"/>
        <s v="Leonardo Deli Grocery"/>
        <s v="Moreno Mini Market"/>
        <s v="Bridge Deli &amp; Grocery"/>
        <s v="Eye Deli &amp; Grocery"/>
        <s v="Family Express Deli &amp; Grocery"/>
        <s v="Golden Deli"/>
        <s v="New Friends Gourmet Deli"/>
        <s v="Yoha Mini Market"/>
        <s v="Pitikin Ave Deli &amp; Grocery"/>
        <s v="Ideal Food Basket"/>
        <s v="Caba Deli Grocery"/>
        <s v="El Cibao"/>
        <s v="Airon Food Market"/>
        <s v="Giselle Mini Market"/>
        <s v="Powell Supermarket"/>
        <s v="Green Village Meat Farm"/>
        <s v="Anabelle Deli Grocery"/>
        <s v="Cherry Gourmet Deli"/>
        <s v="Cherry Valley Supermarket"/>
        <s v="Dave’s Gourmet"/>
        <s v="Family 1st Deli"/>
        <s v="Gold Deli"/>
        <s v="L&amp;O Deli Grocery"/>
        <s v="La Constenita Grocery"/>
        <s v="Luna Food Market"/>
        <s v="Lucky Corner Deli &amp; Pro"/>
        <s v="Mr. Moe’s Deli"/>
        <s v=".NYC Fresh Market"/>
        <s v="Puchito Grocery"/>
        <s v="Raspberry Deli"/>
        <s v="East Harlem Grocery"/>
        <s v="Sun &amp; Moon Deli"/>
        <s v="Garden Gourmet"/>
        <s v="2037 Meat &amp; Grocery"/>
        <s v="Oxford 2 Deli Grocery"/>
        <s v="Asunan Inc."/>
        <s v="1705 Deli Grocery"/>
        <s v="Lex &amp; 103rd Inc."/>
        <s v="Ranch Market"/>
        <s v="Uptown Supermarket"/>
        <s v="El Tepeyac"/>
        <s v="Super Fi Emporium"/>
        <s v="Manhattan Haat Baazar"/>
        <s v="Cappellan Deli Grocery"/>
        <s v="Third Avenue Gourmet"/>
        <s v="El Barrio Superette"/>
        <s v="New King Deli Grocery Corp."/>
        <s v="Little Mexico Meat Grocery"/>
        <s v="Paniagua Deli Grocery"/>
        <s v="JJ Food Market"/>
        <s v="Almontaser Enterprises LLC"/>
        <s v="Habibi Gourmet Deli"/>
        <s v="J &amp; K Grocery"/>
        <s v="La Vega Grocery"/>
        <s v="Marien Groceries Corp."/>
        <s v="One Apple Grocery Store"/>
        <s v="Plaza Meat Market"/>
        <s v="Shorty Meat Farm"/>
        <s v="Sunny Supermarket"/>
        <s v="VLT Mini Market Inc."/>
        <s v="1408 Deli &amp; Grocery Corp."/>
        <s v="2009 Melissa Deli Corp."/>
        <s v="99 Cent Deli Square"/>
        <s v="Baraka African Market"/>
        <s v="College Ave.  Deli and Market Inc."/>
        <s v="First Food Market"/>
        <s v="Key Food Supermarket."/>
        <s v="La Hermadad Supermarket Inc."/>
        <s v="M&amp;G Food Corp."/>
        <s v="Soumandji Meat Fish Market"/>
        <s v="Z&amp;F Deli Grocery"/>
        <s v="Angelic Grocery and Deli Corp"/>
        <s v="Dama Food Market"/>
        <s v="Danilo's Corp Deli Grocery"/>
        <s v="George Deli &amp; Grocery"/>
        <s v="JLC Deli Grocery"/>
        <s v="Melissa Meat Market"/>
        <s v="Quezada Deli Grocery"/>
        <s v="Sajoma Deli Grocery"/>
        <s v="VA Grocery &amp; Deli Corp  _x000a_(Brother's Mini Market)"/>
        <s v="Wild Olive Market"/>
        <s v="Juan Calito Meat Corp./City Fresh"/>
        <s v="Prince Deli Grocery"/>
        <s v="TSM 2ND Ave Gourmet Deli"/>
        <s v="Viva Deli"/>
        <s v="Abdur Sami"/>
        <s v="Mis Hijos"/>
        <s v="Oasis Gourmet Deli"/>
        <s v="Tasty Pick Deli &amp; Grocery"/>
        <s v="K&amp;O Deli Grocery"/>
        <s v="Finest Food Corp"/>
        <s v="3368 Cypress Deli &amp; Grocery"/>
        <s v="Apple Deli and Grill"/>
        <s v="Bangla Supermarket"/>
        <s v="Claribel Deli &amp; Grocery"/>
        <s v="Dari's Grocery"/>
        <s v="Decayagua Deli Grocery"/>
        <s v="Dumont Deli &amp; Grocery"/>
        <s v="Four Star Supermarket"/>
        <s v="Fulton Gourmet Deli and Grill"/>
        <s v="J and J Grocery"/>
        <s v="J R Grocery"/>
        <s v="J.T. Deli Grocery"/>
        <s v="Los Chamona Deli Grocery"/>
        <s v="Luna Grocery"/>
        <s v="MACO Food Corp."/>
        <s v="Melendez Deli Grocery"/>
        <s v="Mike's Grocery Corp."/>
        <s v="My Neighborhood Grocery"/>
        <s v="New Way Grocery"/>
        <s v="Reyes &amp; G Mini Market"/>
        <s v="Sutter Grocery"/>
        <s v="1879 Deli Carter Corp"/>
        <s v="Anthony's Place Deli Grocery"/>
        <s v="Aurora Deli Grocery"/>
        <s v="C &amp; T Deli Grocery"/>
        <s v="Deli Grocery"/>
        <s v="El Abanico Deli Grocery Corp."/>
        <s v="Fresh Food Deli Grocery"/>
        <s v="J.J.N. Corp Deli Grocery"/>
        <s v="Mills Grocery"/>
        <s v="Naranjal Grocery"/>
        <s v="Omale New York Grocery"/>
        <s v="Vasquez Deli Grocery"/>
        <s v="Webster Food Corp"/>
        <s v="Comidas Dominicanas Capellan Deli"/>
        <s v="Deli Superette"/>
        <s v="Annabelle Deli"/>
        <s v="Juice Bar Deli"/>
        <s v="AA Deli and Grocery"/>
        <s v="Mini Market Corps"/>
        <s v="Madison Deli and Grocery"/>
        <s v="El Tepeyac Grocery"/>
        <s v="Mi Mexico Mini Market"/>
        <s v="East Side Gourmet Deli"/>
        <s v="2015 Food Deli"/>
        <s v="JJ Food  Market"/>
        <s v="Deli Mini Mart"/>
        <s v="Cherry Deli Gourmet"/>
        <s v="Cherry Valley Market"/>
        <s v="NYC Fresh Market"/>
        <s v="Fine Fare"/>
        <s v="20/20 Deli"/>
        <s v="543 Deli"/>
        <s v="908 Garcia Fruit and Grocery"/>
        <s v="Alan Deli Grocery"/>
        <s v="Amelia Grocery"/>
        <s v="Asociados Meat Market"/>
        <s v="Celia"/>
        <s v="Crystal Grocery"/>
        <s v="Deli Farm Meat and Grocery"/>
        <s v="El Patio Grocery"/>
        <s v="Fair Farm"/>
        <s v="Genao Food Store"/>
        <s v="Home Street Deli"/>
        <s v="Ivoire African Market"/>
        <s v="J&amp;W Food Center"/>
        <s v="Los Hermanos Meat &amp; Grocery"/>
        <s v="Luis &amp; Angie Deli Grocery"/>
        <s v="Paulino Deli Grocery"/>
        <s v="REAL Supermarket"/>
        <s v="Salgados Superette"/>
        <s v="South Side Food"/>
        <s v="Super Deli Grocery Store"/>
        <s v="Top Quality"/>
        <s v="Torres Meat &amp; Grocery"/>
        <s v="Union Foods"/>
        <s v="VR Vegetable N Grocery"/>
        <s v="Rivas Deli Grocery"/>
        <s v="La India Mini Market"/>
        <s v="Los Hermanos"/>
        <s v="Price Choice Food Market"/>
        <s v="D&amp;A Deli Grocery"/>
        <s v="Lucky Star Gourmet Deli"/>
        <s v="Food Choice"/>
        <s v="Cache Grocery"/>
        <s v="AZ Deli"/>
        <s v="Key Foods"/>
        <s v="Compare Foods"/>
        <s v="Met Supermarket"/>
        <s v="EEJ Deli"/>
        <s v="Santana"/>
        <s v="FineFare"/>
        <s v="965 Castillo Meat and Produce"/>
        <s v="Santos"/>
        <s v="Alondra Food Corp."/>
        <s v="Brianelly"/>
        <s v="Emerald Food Store"/>
        <s v="Bx Supermarket/Compare Foods"/>
        <s v="1030 Deli &amp; Food Corp"/>
        <s v="Kelvin Food Mart, Inc"/>
        <s v="Stop One"/>
        <s v="A-Mart"/>
        <s v="Modern Food"/>
        <s v="Mickey &amp; Elvis College"/>
        <s v="Bronx Zoo Deli Corp"/>
        <s v="548 Gourmet Deli"/>
        <s v="Danery's Grocery Corp."/>
        <s v="Will Grocery &amp; Meat Market"/>
        <s v="A &amp; G Gourmet Deli"/>
        <s v="Caña Arriba"/>
        <s v="885 East Tremont Deli"/>
        <s v="Tejada Castillo Food Corporation"/>
        <s v="Tony's Family"/>
        <s v="3 JS Deli Grocery INC."/>
        <s v="53 JM Deli Grocery Corp"/>
        <s v="152 VM Grocery Corp"/>
        <s v="881 Stadium Food Corp"/>
        <s v="1289 JC Deli Grocery Corp"/>
        <s v="1296 Rivera Grocery Inc"/>
        <s v="1434 Food CO LLC"/>
        <s v="1538 Deli Grocery Corp"/>
        <s v="1605 Grocery and Deli Market Corp"/>
        <s v="Alra Corp"/>
        <s v="A&amp;R Grocery  Deli Corp"/>
        <s v="Barbara Deli Food Corp"/>
        <s v="C &amp; C Brothers of NY"/>
        <s v="Deli Mini Market Corp"/>
        <s v="Daylan Deli Corp"/>
        <s v="Eddie's Place African Market INC."/>
        <s v="Emporium Supermarket Corp"/>
        <s v="Fredarlet Deli Grocery Corp"/>
        <s v="La Mexicana Fruit and Grocery Corp"/>
        <s v="Lay Deli Grocery INC"/>
        <s v="Leudy Deli Grocery Corp"/>
        <s v="L S Grocery Deli Inc."/>
        <s v="Los Primos Mini Market Inc."/>
        <s v="Miandav Food Corp"/>
        <s v="New Kuku's Market Corp"/>
        <s v="Pascual Jorge"/>
        <s v="Richard's Deli Grocery &amp; Mex Product"/>
        <s v="San Jose Mini Market Corp"/>
        <s v="Shakespeare Deli and Grocery Inc."/>
        <s v="West 170st Deli Grocery Corp"/>
        <s v="Wanda RP Corp"/>
        <s v="JLT 156 Food Corp (Bravo)"/>
        <s v="La Dura Food Corp"/>
        <s v="La Milagrosa"/>
        <s v="Nicky Deli"/>
        <s v="711 Food Mart &amp; Deli Corp"/>
        <s v="Mini Market"/>
        <s v="Woodbine Natural Deli Inc"/>
        <s v="Your Deal Food Corp"/>
        <s v="Linden &amp; Wilson Corp"/>
        <s v="King Central Deli Inc"/>
        <s v="Banderas Food Corp"/>
        <s v="La Cana Food Corp"/>
        <s v="Ranchadero Food Corp"/>
        <s v="Far Deli Corp"/>
        <s v="El Aguila Mini Market Corp"/>
        <s v="Laziza Deli &amp; Grocery Corp"/>
        <s v="Gm Bani Deli Grocery Corp"/>
        <s v="291 Dicayagua Grocery Inc"/>
        <s v="Salt &amp; Pepper Deli &amp; Grill Llc"/>
        <s v="Kev &amp; J Grocery Inc"/>
        <s v="Prince Broadway Deli Corp"/>
        <s v="Howard Natural Food Corp"/>
        <s v="1291 Food Corp"/>
        <s v="Tasty Gourmet And Deli Corp"/>
        <s v="1165 Fresh Produce Corp"/>
        <s v="Best Deli And Grocery"/>
        <s v="1305 Myrtle Llc"/>
        <s v="Sunrise Deli &amp; Grill Corp"/>
        <s v="Jessica Deli Grocery Corp"/>
        <s v="Inlet Market Corp"/>
        <s v="Healthy Organic Market Inc"/>
        <s v="Cee Food Corp"/>
        <s v="Prestige Gourmet Deli Corp"/>
        <s v="G-O Deli Ortiz  Guarionex"/>
        <s v="One Stop Deli &amp; More"/>
        <s v="Pastrami Deli &amp; Grocery Corp"/>
        <s v="Liam Deli Grocery Ny Corp"/>
        <s v="Awgarey Abdullah’s+A71:A94+A71:A94"/>
        <s v="Novatos Grocery Corp"/>
        <s v="Ameer Gourmet Deli Corp"/>
        <s v="Kings Gourmet Deli Inc"/>
        <s v="Stuyvesant Deli Grocery Corp"/>
        <s v="Greene Market Inc"/>
        <s v="Lewis Deli &amp; Grocery Corp"/>
        <s v="Good Times Deli &amp; Grocery Corp"/>
        <s v="Jazlynn Deli Grocery Corp"/>
        <s v="Mechy Food Store Corp"/>
        <s v="Green Deli Mart Inc"/>
        <s v="Patchen Deli Grocery Corp"/>
        <s v="Patchen Gourmet Grill Corp"/>
        <s v="107 Ralph Avenue Corp"/>
        <s v="NYC Deli Food Corp"/>
        <s v="World Health Juice Bar Deli 2 Corp"/>
        <s v="Gutierrez Grocery Corp"/>
        <s v="960 Summer Deli Grocery Corp"/>
        <s v="200 Malcolm X Meat Corp"/>
        <s v="Piggy  Meat Corp"/>
        <s v="Natural And Organic Deli Corp"/>
        <s v="Keita West African Market Inc"/>
        <s v="Organic Fresh Market Corps"/>
        <s v="City Star Deli Corp"/>
        <s v="Z&amp;J NY ENTERPRISES CORP"/>
        <s v="GRILL 24 GOURMET DELI CORP"/>
        <s v="WEST HARLEM GROCERY CORP"/>
        <s v="9-11 DELI CORP."/>
        <s v="NO 1 IN &amp; OUT DELI GROCERY INC"/>
        <s v="FREDS MUNCHIES INC"/>
        <s v="ADJA KHADY FOOD DISTRIBUTORS INC"/>
        <s v="CENTRAL PARK NORTH MEAT LLC"/>
        <s v="117 CORONA MEAT CORP"/>
        <s v="N&amp;M GOURMET DELI INC"/>
        <s v="JOES GROCERY CORP"/>
        <s v="EDWIN FOOD CORP"/>
        <s v="BHAKTI 2154 INC"/>
        <s v="182 Willis Deli &amp; Grocery Corp"/>
        <s v="217 Baitoa Deli Grocery Corp"/>
        <s v="2690 Grocery Corp"/>
        <s v="Brook Meat &amp; Produce Corp (Shop Fair)"/>
        <s v="Brook Mi Pueblo Mexican Deli Corp"/>
        <s v="Cofaci Foods Inc. (Borinquen)"/>
        <s v="Don Jose Mexican Grocery Inc."/>
        <s v="Fruits Vegs &amp; Meat Corp (Pioneer)"/>
        <s v="Good Times Deli Corp"/>
        <s v="Guerrero Suriel Walter"/>
        <s v="La Charrita Deli Grocery Corp"/>
        <s v="La Tienda Deli Grocery &amp; Bakery C"/>
        <s v="Lili Deli Grocery &amp; Meat Market I"/>
        <s v="Lucky Deli and Meat Corp"/>
        <s v="Makey Deli Grocery #1 Inc."/>
        <s v="Manuel Deli Grocery Corp"/>
        <s v="Raymond Deli &amp; Grocery Corp"/>
        <s v="St. Ann�s Meat Corp (Shop Fair)"/>
        <s v="Tello Grocery Corp"/>
        <s v="Will Grocery &amp; Meat INC (Pioneer)"/>
        <s v="Yun Sung Han"/>
      </sharedItems>
    </cacheField>
    <cacheField name="Street Address" numFmtId="49">
      <sharedItems/>
    </cacheField>
    <cacheField name="Borough" numFmtId="49">
      <sharedItems count="3">
        <s v="Bronx"/>
        <s v="Manhattan"/>
        <s v="Brooklyn"/>
      </sharedItems>
    </cacheField>
    <cacheField name="Zip _x000a_Code" numFmtId="0">
      <sharedItems containsSemiMixedTypes="0" containsString="0" containsNumber="1" containsInteger="1" minValue="10026" maxValue="11237"/>
    </cacheField>
    <cacheField name="Year Awarded" numFmtId="0">
      <sharedItems containsSemiMixedTypes="0" containsString="0" containsNumber="1" containsInteger="1" minValue="2013" maxValue="2024" count="11">
        <n v="2022"/>
        <n v="2020"/>
        <n v="2019"/>
        <n v="2018"/>
        <n v="2017"/>
        <n v="2016"/>
        <n v="2015"/>
        <n v="2014"/>
        <n v="2013"/>
        <n v="2023"/>
        <n v="2024"/>
      </sharedItems>
    </cacheField>
    <cacheField name="Program _x000a_Wave" numFmtId="0">
      <sharedItems containsSemiMixedTypes="0" containsString="0" containsNumber="1" containsInteger="1" minValue="1" maxValue="11" count="11">
        <n v="9"/>
        <n v="8"/>
        <n v="7"/>
        <n v="6"/>
        <n v="5"/>
        <n v="3"/>
        <n v="4"/>
        <n v="2"/>
        <n v="1"/>
        <n v="10"/>
        <n v="11"/>
      </sharedItems>
    </cacheField>
    <cacheField name="Latitude" numFmtId="0">
      <sharedItems containsString="0" containsBlank="1" containsNumber="1" minValue="40.654327000000002" maxValue="40.866359000000003"/>
    </cacheField>
    <cacheField name="Longitude" numFmtId="0">
      <sharedItems containsString="0" containsBlank="1" containsNumber="1" minValue="-73.962436100000005" maxValue="-73.864857999999998"/>
    </cacheField>
    <cacheField name="Community Board" numFmtId="0">
      <sharedItems containsString="0" containsBlank="1" containsNumber="1" containsInteger="1" minValue="109" maxValue="317"/>
    </cacheField>
    <cacheField name="Council District" numFmtId="0">
      <sharedItems containsString="0" containsBlank="1" containsNumber="1" containsInteger="1" minValue="7" maxValue="42"/>
    </cacheField>
    <cacheField name="BIN" numFmtId="0">
      <sharedItems containsString="0" containsBlank="1" containsNumber="1" containsInteger="1" minValue="1051507" maxValue="3426800"/>
    </cacheField>
    <cacheField name="BBL" numFmtId="0">
      <sharedItems containsString="0" containsBlank="1" containsNumber="1" containsInteger="1" minValue="1016100058" maxValue="3046920044"/>
    </cacheField>
    <cacheField name="Census Tract (2020)" numFmtId="0">
      <sharedItems containsString="0" containsBlank="1" containsNumber="1" containsInteger="1" minValue="35" maxValue="120801"/>
    </cacheField>
    <cacheField name="Neighborhood Tabulation Area (NTA) (2020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x v="0"/>
    <s v="Borough"/>
    <n v="1"/>
    <n v="1"/>
    <n v="1"/>
    <x v="0"/>
    <s v="Bronx"/>
    <s v="Bronx"/>
    <x v="0"/>
    <s v="34.3 (30.9, 37.8)"/>
  </r>
  <r>
    <x v="0"/>
    <s v="Borough"/>
    <n v="2"/>
    <n v="1"/>
    <n v="2"/>
    <x v="1"/>
    <s v="Brooklyn"/>
    <s v="Brooklyn"/>
    <x v="1"/>
    <s v="25.0 (22.5, 27.6)"/>
  </r>
  <r>
    <x v="0"/>
    <s v="Borough"/>
    <n v="3"/>
    <n v="1"/>
    <n v="3"/>
    <x v="2"/>
    <s v="Manhattan"/>
    <s v="Manhattan"/>
    <x v="2"/>
    <s v="19.5 (16.7, 22.6)"/>
  </r>
  <r>
    <x v="0"/>
    <s v="Borough"/>
    <n v="4"/>
    <n v="1"/>
    <n v="4"/>
    <x v="3"/>
    <s v="Queens"/>
    <s v="Queens"/>
    <x v="3"/>
    <s v="24.0 (21.3, 27.0)"/>
  </r>
  <r>
    <x v="0"/>
    <s v="Borough"/>
    <n v="5"/>
    <n v="1"/>
    <n v="5"/>
    <x v="4"/>
    <s v="Staten Island"/>
    <s v="Staten Island"/>
    <x v="4"/>
    <s v="31.8 (25.6, 38.8)"/>
  </r>
  <r>
    <x v="0"/>
    <s v="UHF 34"/>
    <n v="101"/>
    <n v="3"/>
    <n v="1"/>
    <x v="0"/>
    <s v="Kingsbridge - Riverdale"/>
    <s v="Kingsbridge - Riverdale  Bronx"/>
    <x v="5"/>
    <s v="36.8* (25.3, 49.9)"/>
  </r>
  <r>
    <x v="0"/>
    <s v="UHF 34"/>
    <n v="102"/>
    <n v="3"/>
    <n v="1"/>
    <x v="0"/>
    <s v="Northeast Bronx"/>
    <s v="Northeast Bronx  Bronx"/>
    <x v="6"/>
    <s v="32.6 (24.9, 41.5)"/>
  </r>
  <r>
    <x v="0"/>
    <s v="UHF 34"/>
    <n v="103"/>
    <n v="3"/>
    <n v="1"/>
    <x v="0"/>
    <s v="Fordham - Bronx Pk"/>
    <s v="Fordham - Bronx Pk  Bronx"/>
    <x v="7"/>
    <s v="31.8 (24.6, 40.0)"/>
  </r>
  <r>
    <x v="0"/>
    <s v="UHF 34"/>
    <n v="104"/>
    <n v="3"/>
    <n v="1"/>
    <x v="0"/>
    <s v="Pelham - Throgs Neck"/>
    <s v="Pelham - Throgs Neck  Bronx"/>
    <x v="8"/>
    <s v="35.4 (28.6, 43.0)"/>
  </r>
  <r>
    <x v="0"/>
    <s v="UHF 34"/>
    <n v="105106107"/>
    <n v="3"/>
    <n v="1"/>
    <x v="0"/>
    <s v="South Bronx"/>
    <s v="South Bronx  Bronx"/>
    <x v="9"/>
    <s v="35.0 (29.3, 41.2)"/>
  </r>
  <r>
    <x v="0"/>
    <s v="UHF 34"/>
    <n v="201"/>
    <n v="3"/>
    <n v="2"/>
    <x v="1"/>
    <s v="Greenpoint"/>
    <s v="Greenpoint  Brooklyn"/>
    <x v="10"/>
    <s v="16.2 (9.5, 26.1)"/>
  </r>
  <r>
    <x v="0"/>
    <s v="UHF 34"/>
    <n v="202"/>
    <n v="3"/>
    <n v="2"/>
    <x v="1"/>
    <s v="Downtown - Heights - Slope"/>
    <s v="Downtown - Heights - Slope  Brooklyn"/>
    <x v="11"/>
    <s v="18.6 (13.5, 25.1)"/>
  </r>
  <r>
    <x v="0"/>
    <s v="UHF 34"/>
    <n v="203"/>
    <n v="3"/>
    <n v="2"/>
    <x v="1"/>
    <s v="Bedford Stuyvesant - Crown Heights"/>
    <s v="Bedford Stuyvesant - Crown Heights  Brooklyn"/>
    <x v="12"/>
    <s v="26.4 (20.4, 33.5)"/>
  </r>
  <r>
    <x v="0"/>
    <s v="UHF 34"/>
    <n v="204"/>
    <n v="3"/>
    <n v="2"/>
    <x v="1"/>
    <s v="East New York"/>
    <s v="East New York  Brooklyn"/>
    <x v="13"/>
    <s v="40.3* (29.8, 51.9)"/>
  </r>
  <r>
    <x v="0"/>
    <s v="UHF 34"/>
    <n v="205"/>
    <n v="3"/>
    <n v="2"/>
    <x v="1"/>
    <s v="Sunset Park"/>
    <s v="Sunset Park  Brooklyn"/>
    <x v="14"/>
    <s v="20.7* (11.3, 34.8)"/>
  </r>
  <r>
    <x v="0"/>
    <s v="UHF 34"/>
    <n v="206"/>
    <n v="3"/>
    <n v="2"/>
    <x v="1"/>
    <s v="Borough Park"/>
    <s v="Borough Park  Brooklyn"/>
    <x v="15"/>
    <s v="17.9 (12.0, 26.0)"/>
  </r>
  <r>
    <x v="0"/>
    <s v="UHF 34"/>
    <n v="207"/>
    <n v="3"/>
    <n v="2"/>
    <x v="1"/>
    <s v="East Flatbush - Flatbush"/>
    <s v="East Flatbush - Flatbush  Brooklyn"/>
    <x v="16"/>
    <s v="31.9 (24.4, 40.6)"/>
  </r>
  <r>
    <x v="0"/>
    <s v="UHF 34"/>
    <n v="208"/>
    <n v="3"/>
    <n v="2"/>
    <x v="1"/>
    <s v="Canarsie - Flatlands"/>
    <s v="Canarsie - Flatlands  Brooklyn"/>
    <x v="17"/>
    <s v="33.5* (23.7, 45.0)"/>
  </r>
  <r>
    <x v="0"/>
    <s v="UHF 34"/>
    <n v="209"/>
    <n v="3"/>
    <n v="2"/>
    <x v="1"/>
    <s v="Bensonhurst - Bay Ridge"/>
    <s v="Bensonhurst - Bay Ridge  Brooklyn"/>
    <x v="18"/>
    <s v="20.4 (13.0, 30.4)"/>
  </r>
  <r>
    <x v="0"/>
    <s v="UHF 34"/>
    <n v="210"/>
    <n v="3"/>
    <n v="2"/>
    <x v="1"/>
    <s v="Coney Island - Sheepshead Bay"/>
    <s v="Coney Island - Sheepshead Bay  Brooklyn"/>
    <x v="19"/>
    <s v="23.3 (16.4, 31.9)"/>
  </r>
  <r>
    <x v="0"/>
    <s v="UHF 34"/>
    <n v="211"/>
    <n v="3"/>
    <n v="2"/>
    <x v="1"/>
    <s v="Williamsburg - Bushwick"/>
    <s v="Williamsburg - Bushwick  Brooklyn"/>
    <x v="20"/>
    <s v="22.9 (15.9, 31.8)"/>
  </r>
  <r>
    <x v="0"/>
    <s v="UHF 34"/>
    <n v="301"/>
    <n v="3"/>
    <n v="3"/>
    <x v="2"/>
    <s v="Washington Heights"/>
    <s v="Washington Heights  Manhattan"/>
    <x v="21"/>
    <s v="33.9* (24.3, 45.0)"/>
  </r>
  <r>
    <x v="0"/>
    <s v="UHF 34"/>
    <n v="302"/>
    <n v="3"/>
    <n v="3"/>
    <x v="2"/>
    <s v="Central Harlem - Morningside Heights"/>
    <s v="Central Harlem - Morningside Heights  Manhattan"/>
    <x v="22"/>
    <s v="31.6* (21.3, 44.2)"/>
  </r>
  <r>
    <x v="0"/>
    <s v="UHF 34"/>
    <n v="303"/>
    <n v="3"/>
    <n v="3"/>
    <x v="2"/>
    <s v="East Harlem"/>
    <s v="East Harlem  Manhattan"/>
    <x v="23"/>
    <s v="38.3* (27.5, 50.3)"/>
  </r>
  <r>
    <x v="0"/>
    <s v="UHF 34"/>
    <n v="304"/>
    <n v="3"/>
    <n v="3"/>
    <x v="2"/>
    <s v="Upper West Side"/>
    <s v="Upper West Side  Manhattan"/>
    <x v="24"/>
    <s v="13.7 (8.5, 21.4)"/>
  </r>
  <r>
    <x v="0"/>
    <s v="UHF 34"/>
    <n v="305307"/>
    <n v="3"/>
    <n v="3"/>
    <x v="2"/>
    <s v="Upper East Side-Gramercy"/>
    <s v="Upper East Side-Gramercy  Manhattan"/>
    <x v="24"/>
    <s v="8.8 (5.2, 14.6)"/>
  </r>
  <r>
    <x v="0"/>
    <s v="UHF 34"/>
    <n v="306308"/>
    <n v="3"/>
    <n v="3"/>
    <x v="2"/>
    <s v="Chelsea-Village"/>
    <s v="Chelsea-Village    Manhattan"/>
    <x v="25"/>
    <s v="13.2 (8.1, 20.9)"/>
  </r>
  <r>
    <x v="0"/>
    <s v="UHF 34"/>
    <n v="309310"/>
    <n v="3"/>
    <n v="3"/>
    <x v="2"/>
    <s v="Union Square-Lower Manhattan"/>
    <s v="Union Square-Lower Manhattan  Manhattan"/>
    <x v="26"/>
    <s v="14.4 (9.6, 21.0)"/>
  </r>
  <r>
    <x v="0"/>
    <s v="UHF 34"/>
    <n v="401"/>
    <n v="3"/>
    <n v="4"/>
    <x v="3"/>
    <s v="Long Island City - Astoria"/>
    <s v="Long Island City - Astoria  Queens"/>
    <x v="27"/>
    <s v="20.3 (14.4, 27.8)"/>
  </r>
  <r>
    <x v="0"/>
    <s v="UHF 34"/>
    <n v="402"/>
    <n v="3"/>
    <n v="4"/>
    <x v="3"/>
    <s v="West Queens"/>
    <s v="West Queens  Queens"/>
    <x v="28"/>
    <s v="24.5 (17.3, 33.5)"/>
  </r>
  <r>
    <x v="0"/>
    <s v="UHF 34"/>
    <n v="403"/>
    <n v="3"/>
    <n v="4"/>
    <x v="3"/>
    <s v="Flushing - Clearview"/>
    <s v="Flushing - Clearview  Queens"/>
    <x v="29"/>
    <s v="14.9 (9.4, 22.7)"/>
  </r>
  <r>
    <x v="0"/>
    <s v="UHF 34"/>
    <n v="405"/>
    <n v="3"/>
    <n v="4"/>
    <x v="3"/>
    <s v="Ridgewood - Forest Hills"/>
    <s v="Ridgewood - Forest Hills  Queens"/>
    <x v="30"/>
    <s v="25.9 (18.2, 35.4)"/>
  </r>
  <r>
    <x v="0"/>
    <s v="UHF 34"/>
    <n v="407"/>
    <n v="3"/>
    <n v="4"/>
    <x v="3"/>
    <s v="Southwest Queens"/>
    <s v="Southwest Queens  Queens"/>
    <x v="31"/>
    <s v="25.5 (18.8, 33.6)"/>
  </r>
  <r>
    <x v="0"/>
    <s v="UHF 34"/>
    <n v="408"/>
    <n v="3"/>
    <n v="4"/>
    <x v="3"/>
    <s v="Jamaica"/>
    <s v="Jamaica  Queens"/>
    <x v="32"/>
    <s v="28.4 (20.4, 38.1)"/>
  </r>
  <r>
    <x v="0"/>
    <s v="UHF 34"/>
    <n v="409"/>
    <n v="3"/>
    <n v="4"/>
    <x v="3"/>
    <s v="Southeast Queens"/>
    <s v="Southeast Queens  Queens"/>
    <x v="33"/>
    <s v="33.9* (24.4, 45.0)"/>
  </r>
  <r>
    <x v="0"/>
    <s v="UHF 34"/>
    <n v="410"/>
    <n v="3"/>
    <n v="4"/>
    <x v="3"/>
    <s v="Rockaways"/>
    <s v="Rockaways  Queens"/>
    <x v="34"/>
    <s v="26.3 (18.9, 35.3)"/>
  </r>
  <r>
    <x v="0"/>
    <s v="UHF 34"/>
    <n v="404406"/>
    <n v="3"/>
    <n v="4"/>
    <x v="3"/>
    <s v="Bayside Little Neck-Fresh Meadows"/>
    <s v="Bayside Little Neck-Fresh Meadows  Queens"/>
    <x v="35"/>
    <s v="15.2 (10.3, 22.0)"/>
  </r>
  <r>
    <x v="0"/>
    <s v="UHF 34"/>
    <n v="501502"/>
    <n v="3"/>
    <n v="5"/>
    <x v="4"/>
    <s v="Northern SI"/>
    <s v="Northern SI  Staten Island"/>
    <x v="36"/>
    <s v="34.1* (23.2, 47.0)"/>
  </r>
  <r>
    <x v="0"/>
    <s v="UHF 34"/>
    <n v="503504"/>
    <n v="3"/>
    <n v="5"/>
    <x v="4"/>
    <s v="Southern SI"/>
    <s v="Southern SI  Staten Island"/>
    <x v="37"/>
    <s v="30.3 (23.2, 38.4)"/>
  </r>
  <r>
    <x v="1"/>
    <s v="Borough"/>
    <n v="1"/>
    <n v="1"/>
    <n v="1"/>
    <x v="0"/>
    <s v="Bronx"/>
    <s v="Bronx"/>
    <x v="38"/>
    <s v="34.8 (31.2, 38.7)"/>
  </r>
  <r>
    <x v="1"/>
    <s v="Borough"/>
    <n v="2"/>
    <n v="1"/>
    <n v="2"/>
    <x v="1"/>
    <s v="Brooklyn"/>
    <s v="Brooklyn"/>
    <x v="39"/>
    <s v="26.7 (24.2, 29.3)"/>
  </r>
  <r>
    <x v="1"/>
    <s v="Borough"/>
    <n v="3"/>
    <n v="1"/>
    <n v="3"/>
    <x v="2"/>
    <s v="Manhattan"/>
    <s v="Manhattan"/>
    <x v="40"/>
    <s v="18.5 (15.9, 21.5)"/>
  </r>
  <r>
    <x v="1"/>
    <s v="Borough"/>
    <n v="4"/>
    <n v="1"/>
    <n v="4"/>
    <x v="3"/>
    <s v="Queens"/>
    <s v="Queens"/>
    <x v="41"/>
    <s v="23.6 (21.0, 26.3)"/>
  </r>
  <r>
    <x v="1"/>
    <s v="Borough"/>
    <n v="5"/>
    <n v="1"/>
    <n v="5"/>
    <x v="4"/>
    <s v="Staten Island"/>
    <s v="Staten Island"/>
    <x v="42"/>
    <s v="28.0 (22.7, 33.9)"/>
  </r>
  <r>
    <x v="1"/>
    <s v="UHF 34"/>
    <n v="101"/>
    <n v="3"/>
    <n v="1"/>
    <x v="0"/>
    <s v="Kingsbridge - Riverdale"/>
    <s v="Kingsbridge - Riverdale  Bronx"/>
    <x v="43"/>
    <s v="29.4 (21.0, 39.5)"/>
  </r>
  <r>
    <x v="1"/>
    <s v="UHF 34"/>
    <n v="102"/>
    <n v="3"/>
    <n v="1"/>
    <x v="0"/>
    <s v="Northeast Bronx"/>
    <s v="Northeast Bronx  Bronx"/>
    <x v="44"/>
    <s v="32.4 (23.4, 42.9)"/>
  </r>
  <r>
    <x v="1"/>
    <s v="UHF 34"/>
    <n v="103"/>
    <n v="3"/>
    <n v="1"/>
    <x v="0"/>
    <s v="Fordham - Bronx Pk"/>
    <s v="Fordham - Bronx Pk  Bronx"/>
    <x v="45"/>
    <s v="40.1 (30.9, 50.2)"/>
  </r>
  <r>
    <x v="1"/>
    <s v="UHF 34"/>
    <n v="104"/>
    <n v="3"/>
    <n v="1"/>
    <x v="0"/>
    <s v="Pelham - Throgs Neck"/>
    <s v="Pelham - Throgs Neck  Bronx"/>
    <x v="46"/>
    <s v="30.4 (23.9, 37.7)"/>
  </r>
  <r>
    <x v="1"/>
    <s v="UHF 34"/>
    <n v="105106107"/>
    <n v="3"/>
    <n v="1"/>
    <x v="0"/>
    <s v="South Bronx"/>
    <s v="South Bronx  Bronx"/>
    <x v="47"/>
    <s v="36.8 (30.7, 43.4)"/>
  </r>
  <r>
    <x v="1"/>
    <s v="UHF 34"/>
    <n v="201"/>
    <n v="3"/>
    <n v="2"/>
    <x v="1"/>
    <s v="Greenpoint"/>
    <s v="Greenpoint  Brooklyn"/>
    <x v="48"/>
    <s v="19.5 (11.9, 30.2)"/>
  </r>
  <r>
    <x v="1"/>
    <s v="UHF 34"/>
    <n v="202"/>
    <n v="3"/>
    <n v="2"/>
    <x v="1"/>
    <s v="Downtown - Heights - Slope"/>
    <s v="Downtown - Heights - Slope  Brooklyn"/>
    <x v="25"/>
    <s v="14.3 (10.4, 19.4)"/>
  </r>
  <r>
    <x v="1"/>
    <s v="UHF 34"/>
    <n v="203"/>
    <n v="3"/>
    <n v="2"/>
    <x v="1"/>
    <s v="Bedford Stuyvesant - Crown Heights"/>
    <s v="Bedford Stuyvesant - Crown Heights  Brooklyn"/>
    <x v="49"/>
    <s v="30.4 (23.9, 37.7)"/>
  </r>
  <r>
    <x v="1"/>
    <s v="UHF 34"/>
    <n v="204"/>
    <n v="3"/>
    <n v="2"/>
    <x v="1"/>
    <s v="East New York"/>
    <s v="East New York  Brooklyn"/>
    <x v="50"/>
    <s v="40.2* (28.8, 52.8)"/>
  </r>
  <r>
    <x v="1"/>
    <s v="UHF 34"/>
    <n v="205"/>
    <n v="3"/>
    <n v="2"/>
    <x v="1"/>
    <s v="Sunset Park"/>
    <s v="Sunset Park  Brooklyn"/>
    <x v="51"/>
    <s v="14.3* (7.3, 26.1)"/>
  </r>
  <r>
    <x v="1"/>
    <s v="UHF 34"/>
    <n v="206"/>
    <n v="3"/>
    <n v="2"/>
    <x v="1"/>
    <s v="Borough Park"/>
    <s v="Borough Park  Brooklyn"/>
    <x v="30"/>
    <s v="25.5 (18.8, 33.7)"/>
  </r>
  <r>
    <x v="1"/>
    <s v="UHF 34"/>
    <n v="207"/>
    <n v="3"/>
    <n v="2"/>
    <x v="1"/>
    <s v="East Flatbush - Flatbush"/>
    <s v="East Flatbush - Flatbush  Brooklyn"/>
    <x v="52"/>
    <s v="30.3 (22.8, 39.0)"/>
  </r>
  <r>
    <x v="1"/>
    <s v="UHF 34"/>
    <n v="208"/>
    <n v="3"/>
    <n v="2"/>
    <x v="1"/>
    <s v="Canarsie - Flatlands"/>
    <s v="Canarsie - Flatlands  Brooklyn"/>
    <x v="53"/>
    <s v="31.9* (21.9, 43.9)"/>
  </r>
  <r>
    <x v="1"/>
    <s v="UHF 34"/>
    <n v="209"/>
    <n v="3"/>
    <n v="2"/>
    <x v="1"/>
    <s v="Bensonhurst - Bay Ridge"/>
    <s v="Bensonhurst - Bay Ridge  Brooklyn"/>
    <x v="26"/>
    <s v="18.9 (12.8, 27.0)"/>
  </r>
  <r>
    <x v="1"/>
    <s v="UHF 34"/>
    <n v="210"/>
    <n v="3"/>
    <n v="2"/>
    <x v="1"/>
    <s v="Coney Island - Sheepshead Bay"/>
    <s v="Coney Island - Sheepshead Bay  Brooklyn"/>
    <x v="54"/>
    <s v="25.9 (19.7, 33.4)"/>
  </r>
  <r>
    <x v="1"/>
    <s v="UHF 34"/>
    <n v="211"/>
    <n v="3"/>
    <n v="2"/>
    <x v="1"/>
    <s v="Williamsburg - Bushwick"/>
    <s v="Williamsburg - Bushwick  Brooklyn"/>
    <x v="7"/>
    <s v="35.6 (26.5, 46.0)"/>
  </r>
  <r>
    <x v="1"/>
    <s v="UHF 34"/>
    <n v="301"/>
    <n v="3"/>
    <n v="3"/>
    <x v="2"/>
    <s v="Washington Heights"/>
    <s v="Washington Heights  Manhattan"/>
    <x v="52"/>
    <s v="31.9 (23.2, 42.0)"/>
  </r>
  <r>
    <x v="1"/>
    <s v="UHF 34"/>
    <n v="302"/>
    <n v="3"/>
    <n v="3"/>
    <x v="2"/>
    <s v="Central Harlem - Morningside Heights"/>
    <s v="Central Harlem - Morningside Heights  Manhattan"/>
    <x v="55"/>
    <s v="30.9 (22.3, 41.1)"/>
  </r>
  <r>
    <x v="1"/>
    <s v="UHF 34"/>
    <n v="303"/>
    <n v="3"/>
    <n v="3"/>
    <x v="2"/>
    <s v="East Harlem"/>
    <s v="East Harlem  Manhattan"/>
    <x v="48"/>
    <s v="24.4 (15.8, 35.5)"/>
  </r>
  <r>
    <x v="1"/>
    <s v="UHF 34"/>
    <n v="304"/>
    <n v="3"/>
    <n v="3"/>
    <x v="2"/>
    <s v="Upper West Side"/>
    <s v="Upper West Side  Manhattan"/>
    <x v="56"/>
    <s v="16.1 (9.8, 25.2)"/>
  </r>
  <r>
    <x v="1"/>
    <s v="UHF 34"/>
    <n v="305307"/>
    <n v="3"/>
    <n v="3"/>
    <x v="2"/>
    <s v="Upper East Side-Gramercy"/>
    <s v="Upper East Side-Gramercy  Manhattan"/>
    <x v="25"/>
    <s v="9.3 (5.7, 14.9)"/>
  </r>
  <r>
    <x v="1"/>
    <s v="UHF 34"/>
    <n v="306308"/>
    <n v="3"/>
    <n v="3"/>
    <x v="2"/>
    <s v="Chelsea-Village"/>
    <s v="Chelsea-Village    Manhattan"/>
    <x v="29"/>
    <s v="15.2 (10.2, 22.1)"/>
  </r>
  <r>
    <x v="1"/>
    <s v="UHF 34"/>
    <n v="309310"/>
    <n v="3"/>
    <n v="3"/>
    <x v="2"/>
    <s v="Union Square-Lower Manhattan"/>
    <s v="Union Square-Lower Manhattan  Manhattan"/>
    <x v="57"/>
    <s v="12.4 (8.0, 18.8)"/>
  </r>
  <r>
    <x v="1"/>
    <s v="UHF 34"/>
    <n v="401"/>
    <n v="3"/>
    <n v="4"/>
    <x v="3"/>
    <s v="Long Island City - Astoria"/>
    <s v="Long Island City - Astoria  Queens"/>
    <x v="34"/>
    <s v="14.5 (10.1, 20.4)"/>
  </r>
  <r>
    <x v="1"/>
    <s v="UHF 34"/>
    <n v="402"/>
    <n v="3"/>
    <n v="4"/>
    <x v="3"/>
    <s v="West Queens"/>
    <s v="West Queens  Queens"/>
    <x v="58"/>
    <s v="22.2 (16.8, 28.8)"/>
  </r>
  <r>
    <x v="1"/>
    <s v="UHF 34"/>
    <n v="403"/>
    <n v="3"/>
    <n v="4"/>
    <x v="3"/>
    <s v="Flushing - Clearview"/>
    <s v="Flushing - Clearview  Queens"/>
    <x v="11"/>
    <s v="19.0 (12.0, 28.6)"/>
  </r>
  <r>
    <x v="1"/>
    <s v="UHF 34"/>
    <n v="405"/>
    <n v="3"/>
    <n v="4"/>
    <x v="3"/>
    <s v="Ridgewood - Forest Hills"/>
    <s v="Ridgewood - Forest Hills  Queens"/>
    <x v="59"/>
    <s v="23.9 (17.1, 32.2)"/>
  </r>
  <r>
    <x v="1"/>
    <s v="UHF 34"/>
    <n v="407"/>
    <n v="3"/>
    <n v="4"/>
    <x v="3"/>
    <s v="Southwest Queens"/>
    <s v="Southwest Queens  Queens"/>
    <x v="60"/>
    <s v="32.1 (24.6, 40.8)"/>
  </r>
  <r>
    <x v="1"/>
    <s v="UHF 34"/>
    <n v="408"/>
    <n v="3"/>
    <n v="4"/>
    <x v="3"/>
    <s v="Jamaica"/>
    <s v="Jamaica  Queens"/>
    <x v="31"/>
    <s v="25.0 (17.7, 34.1)"/>
  </r>
  <r>
    <x v="1"/>
    <s v="UHF 34"/>
    <n v="409"/>
    <n v="3"/>
    <n v="4"/>
    <x v="3"/>
    <s v="Southeast Queens"/>
    <s v="Southeast Queens  Queens"/>
    <x v="17"/>
    <s v="33.6* (23.1, 45.9)"/>
  </r>
  <r>
    <x v="1"/>
    <s v="UHF 34"/>
    <n v="410"/>
    <n v="3"/>
    <n v="4"/>
    <x v="3"/>
    <s v="Rockaways"/>
    <s v="Rockaways  Queens"/>
    <x v="61"/>
    <s v="36.1* (25.9, 47.9)"/>
  </r>
  <r>
    <x v="1"/>
    <s v="UHF 34"/>
    <n v="404406"/>
    <n v="3"/>
    <n v="4"/>
    <x v="3"/>
    <s v="Bayside Little Neck-Fresh Meadows"/>
    <s v="Bayside Little Neck-Fresh Meadows  Queens"/>
    <x v="62"/>
    <s v="9.8 (6.3, 14.9)"/>
  </r>
  <r>
    <x v="1"/>
    <s v="UHF 34"/>
    <n v="501502"/>
    <n v="3"/>
    <n v="5"/>
    <x v="4"/>
    <s v="Northern SI"/>
    <s v="Northern SI  Staten Island"/>
    <x v="55"/>
    <s v="30.0 (21.9, 39.5)"/>
  </r>
  <r>
    <x v="1"/>
    <s v="UHF 34"/>
    <n v="503504"/>
    <n v="3"/>
    <n v="5"/>
    <x v="4"/>
    <s v="Southern SI"/>
    <s v="Southern SI  Staten Island"/>
    <x v="7"/>
    <s v="26.7 (20.1, 34.6)"/>
  </r>
  <r>
    <x v="2"/>
    <s v="Borough"/>
    <n v="1"/>
    <n v="1"/>
    <n v="1"/>
    <x v="0"/>
    <s v="Bronx"/>
    <s v="Bronx"/>
    <x v="63"/>
    <s v="32.4 (29.1, 35.8)"/>
  </r>
  <r>
    <x v="2"/>
    <s v="Borough"/>
    <n v="2"/>
    <n v="1"/>
    <n v="2"/>
    <x v="1"/>
    <s v="Brooklyn"/>
    <s v="Brooklyn"/>
    <x v="64"/>
    <s v="24.6 (22.3, 27.0)"/>
  </r>
  <r>
    <x v="2"/>
    <s v="Borough"/>
    <n v="3"/>
    <n v="1"/>
    <n v="3"/>
    <x v="2"/>
    <s v="Manhattan"/>
    <s v="Manhattan"/>
    <x v="65"/>
    <s v="17.1 (14.7, 19.7)"/>
  </r>
  <r>
    <x v="2"/>
    <s v="Borough"/>
    <n v="4"/>
    <n v="1"/>
    <n v="4"/>
    <x v="3"/>
    <s v="Queens"/>
    <s v="Queens"/>
    <x v="66"/>
    <s v="24.6 (21.8, 27.7)"/>
  </r>
  <r>
    <x v="2"/>
    <s v="Borough"/>
    <n v="5"/>
    <n v="1"/>
    <n v="5"/>
    <x v="4"/>
    <s v="Staten Island"/>
    <s v="Staten Island"/>
    <x v="67"/>
    <s v="32.5 (26.5, 39.1)"/>
  </r>
  <r>
    <x v="2"/>
    <s v="UHF 34"/>
    <n v="101"/>
    <n v="3"/>
    <n v="1"/>
    <x v="0"/>
    <s v="Kingsbridge - Riverdale"/>
    <s v="Kingsbridge - Riverdale  Bronx"/>
    <x v="68"/>
    <s v="18.3 (11.3, 28.2)"/>
  </r>
  <r>
    <x v="2"/>
    <s v="UHF 34"/>
    <n v="102"/>
    <n v="3"/>
    <n v="1"/>
    <x v="0"/>
    <s v="Northeast Bronx"/>
    <s v="Northeast Bronx  Bronx"/>
    <x v="55"/>
    <s v="29.7 (21.3, 39.8)"/>
  </r>
  <r>
    <x v="2"/>
    <s v="UHF 34"/>
    <n v="103"/>
    <n v="3"/>
    <n v="1"/>
    <x v="0"/>
    <s v="Fordham - Bronx Pk"/>
    <s v="Fordham - Bronx Pk  Bronx"/>
    <x v="69"/>
    <s v="36.0 (28.2, 44.7)"/>
  </r>
  <r>
    <x v="2"/>
    <s v="UHF 34"/>
    <n v="104"/>
    <n v="3"/>
    <n v="1"/>
    <x v="0"/>
    <s v="Pelham - Throgs Neck"/>
    <s v="Pelham - Throgs Neck  Bronx"/>
    <x v="70"/>
    <s v="27.5 (21.0, 35.1)"/>
  </r>
  <r>
    <x v="2"/>
    <s v="UHF 34"/>
    <n v="105106107"/>
    <n v="3"/>
    <n v="1"/>
    <x v="0"/>
    <s v="South Bronx"/>
    <s v="South Bronx  Bronx"/>
    <x v="47"/>
    <s v="37.0 (31.7, 42.7)"/>
  </r>
  <r>
    <x v="2"/>
    <s v="UHF 34"/>
    <n v="201"/>
    <n v="3"/>
    <n v="2"/>
    <x v="1"/>
    <s v="Greenpoint"/>
    <s v="Greenpoint  Brooklyn"/>
    <x v="71"/>
    <s v="15.3* (8.0, 27.5)"/>
  </r>
  <r>
    <x v="2"/>
    <s v="UHF 34"/>
    <n v="202"/>
    <n v="3"/>
    <n v="2"/>
    <x v="1"/>
    <s v="Downtown - Heights - Slope"/>
    <s v="Downtown - Heights - Slope  Brooklyn"/>
    <x v="25"/>
    <s v="15.6 (10.4, 22.8)"/>
  </r>
  <r>
    <x v="2"/>
    <s v="UHF 34"/>
    <n v="203"/>
    <n v="3"/>
    <n v="2"/>
    <x v="1"/>
    <s v="Bedford Stuyvesant - Crown Heights"/>
    <s v="Bedford Stuyvesant - Crown Heights  Brooklyn"/>
    <x v="60"/>
    <s v="29.1 (22.8, 36.3)"/>
  </r>
  <r>
    <x v="2"/>
    <s v="UHF 34"/>
    <n v="204"/>
    <n v="3"/>
    <n v="2"/>
    <x v="1"/>
    <s v="East New York"/>
    <s v="East New York  Brooklyn"/>
    <x v="72"/>
    <s v="26.5 (18.6, 36.3)"/>
  </r>
  <r>
    <x v="2"/>
    <s v="UHF 34"/>
    <n v="205"/>
    <n v="3"/>
    <n v="2"/>
    <x v="1"/>
    <s v="Sunset Park"/>
    <s v="Sunset Park  Brooklyn"/>
    <x v="34"/>
    <s v="24.0 (15.8, 34.6)"/>
  </r>
  <r>
    <x v="2"/>
    <s v="UHF 34"/>
    <n v="206"/>
    <n v="3"/>
    <n v="2"/>
    <x v="1"/>
    <s v="Borough Park"/>
    <s v="Borough Park  Brooklyn"/>
    <x v="73"/>
    <s v="20.8 (15.1, 27.9)"/>
  </r>
  <r>
    <x v="2"/>
    <s v="UHF 34"/>
    <n v="207"/>
    <n v="3"/>
    <n v="2"/>
    <x v="1"/>
    <s v="East Flatbush - Flatbush"/>
    <s v="East Flatbush - Flatbush  Brooklyn"/>
    <x v="74"/>
    <s v="27.6 (21.1, 35.2)"/>
  </r>
  <r>
    <x v="2"/>
    <s v="UHF 34"/>
    <n v="208"/>
    <n v="3"/>
    <n v="2"/>
    <x v="1"/>
    <s v="Canarsie - Flatlands"/>
    <s v="Canarsie - Flatlands  Brooklyn"/>
    <x v="50"/>
    <s v="37.0* (27.5, 47.6)"/>
  </r>
  <r>
    <x v="2"/>
    <s v="UHF 34"/>
    <n v="209"/>
    <n v="3"/>
    <n v="2"/>
    <x v="1"/>
    <s v="Bensonhurst - Bay Ridge"/>
    <s v="Bensonhurst - Bay Ridge  Brooklyn"/>
    <x v="27"/>
    <s v="21.9 (14.5, 31.6)"/>
  </r>
  <r>
    <x v="2"/>
    <s v="UHF 34"/>
    <n v="210"/>
    <n v="3"/>
    <n v="2"/>
    <x v="1"/>
    <s v="Coney Island - Sheepshead Bay"/>
    <s v="Coney Island - Sheepshead Bay  Brooklyn"/>
    <x v="31"/>
    <s v="26.4 (19.6, 34.5)"/>
  </r>
  <r>
    <x v="2"/>
    <s v="UHF 34"/>
    <n v="211"/>
    <n v="3"/>
    <n v="2"/>
    <x v="1"/>
    <s v="Williamsburg - Bushwick"/>
    <s v="Williamsburg - Bushwick  Brooklyn"/>
    <x v="75"/>
    <s v="25.0 (18.0, 33.4)"/>
  </r>
  <r>
    <x v="2"/>
    <s v="UHF 34"/>
    <n v="301"/>
    <n v="3"/>
    <n v="3"/>
    <x v="2"/>
    <s v="Washington Heights"/>
    <s v="Washington Heights  Manhattan"/>
    <x v="54"/>
    <s v="29.1 (21.7, 37.7)"/>
  </r>
  <r>
    <x v="2"/>
    <s v="UHF 34"/>
    <n v="302"/>
    <n v="3"/>
    <n v="3"/>
    <x v="2"/>
    <s v="Central Harlem - Morningside Heights"/>
    <s v="Central Harlem - Morningside Heights  Manhattan"/>
    <x v="27"/>
    <s v="29.1 (21.6, 37.9)"/>
  </r>
  <r>
    <x v="2"/>
    <s v="UHF 34"/>
    <n v="303"/>
    <n v="3"/>
    <n v="3"/>
    <x v="2"/>
    <s v="East Harlem"/>
    <s v="East Harlem  Manhattan"/>
    <x v="76"/>
    <s v="29.5* (19.4, 42.1)"/>
  </r>
  <r>
    <x v="2"/>
    <s v="UHF 34"/>
    <n v="304"/>
    <n v="3"/>
    <n v="3"/>
    <x v="2"/>
    <s v="Upper West Side"/>
    <s v="Upper West Side  Manhattan"/>
    <x v="29"/>
    <s v="17.3 (10.8, 26.5)"/>
  </r>
  <r>
    <x v="2"/>
    <s v="UHF 34"/>
    <n v="305307"/>
    <n v="3"/>
    <n v="3"/>
    <x v="2"/>
    <s v="Upper East Side-Gramercy"/>
    <s v="Upper East Side-Gramercy  Manhattan"/>
    <x v="25"/>
    <s v="8.8 (5.6, 13.6)"/>
  </r>
  <r>
    <x v="2"/>
    <s v="UHF 34"/>
    <n v="306308"/>
    <n v="3"/>
    <n v="3"/>
    <x v="2"/>
    <s v="Chelsea-Village"/>
    <s v="Chelsea-Village    Manhattan"/>
    <x v="43"/>
    <s v="9.6 (5.7, 15.7)"/>
  </r>
  <r>
    <x v="2"/>
    <s v="UHF 34"/>
    <n v="309310"/>
    <n v="3"/>
    <n v="3"/>
    <x v="2"/>
    <s v="Union Square-Lower Manhattan"/>
    <s v="Union Square-Lower Manhattan  Manhattan"/>
    <x v="26"/>
    <s v="14.1 (9.4, 20.5)"/>
  </r>
  <r>
    <x v="2"/>
    <s v="UHF 34"/>
    <n v="401"/>
    <n v="3"/>
    <n v="4"/>
    <x v="3"/>
    <s v="Long Island City - Astoria"/>
    <s v="Long Island City - Astoria  Queens"/>
    <x v="77"/>
    <s v="18.4 (12.0, 27.3)"/>
  </r>
  <r>
    <x v="2"/>
    <s v="UHF 34"/>
    <n v="402"/>
    <n v="3"/>
    <n v="4"/>
    <x v="3"/>
    <s v="West Queens"/>
    <s v="West Queens  Queens"/>
    <x v="78"/>
    <s v="26.2 (20.2, 33.1)"/>
  </r>
  <r>
    <x v="2"/>
    <s v="UHF 34"/>
    <n v="403"/>
    <n v="3"/>
    <n v="4"/>
    <x v="3"/>
    <s v="Flushing - Clearview"/>
    <s v="Flushing - Clearview  Queens"/>
    <x v="26"/>
    <s v="14.4 (8.2, 24.3)"/>
  </r>
  <r>
    <x v="2"/>
    <s v="UHF 34"/>
    <n v="405"/>
    <n v="3"/>
    <n v="4"/>
    <x v="3"/>
    <s v="Ridgewood - Forest Hills"/>
    <s v="Ridgewood - Forest Hills  Queens"/>
    <x v="11"/>
    <s v="19.9 (13.4, 28.5)"/>
  </r>
  <r>
    <x v="2"/>
    <s v="UHF 34"/>
    <n v="407"/>
    <n v="3"/>
    <n v="4"/>
    <x v="3"/>
    <s v="Southwest Queens"/>
    <s v="Southwest Queens  Queens"/>
    <x v="79"/>
    <s v="31.8 (24.2, 40.6)"/>
  </r>
  <r>
    <x v="2"/>
    <s v="UHF 34"/>
    <n v="408"/>
    <n v="3"/>
    <n v="4"/>
    <x v="3"/>
    <s v="Jamaica"/>
    <s v="Jamaica  Queens"/>
    <x v="80"/>
    <s v="20.6 (12.9, 31.4)"/>
  </r>
  <r>
    <x v="2"/>
    <s v="UHF 34"/>
    <n v="409"/>
    <n v="3"/>
    <n v="4"/>
    <x v="3"/>
    <s v="Southeast Queens"/>
    <s v="Southeast Queens  Queens"/>
    <x v="81"/>
    <s v="41.1* (29.7, 53.5)"/>
  </r>
  <r>
    <x v="2"/>
    <s v="UHF 34"/>
    <n v="410"/>
    <n v="3"/>
    <n v="4"/>
    <x v="3"/>
    <s v="Rockaways"/>
    <s v="Rockaways  Queens"/>
    <x v="82"/>
    <s v="34.4* (18.7, 54.3)"/>
  </r>
  <r>
    <x v="2"/>
    <s v="UHF 34"/>
    <n v="404406"/>
    <n v="3"/>
    <n v="4"/>
    <x v="3"/>
    <s v="Bayside Little Neck-Fresh Meadows"/>
    <s v="Bayside Little Neck-Fresh Meadows  Queens"/>
    <x v="25"/>
    <s v="19.3 (12.9, 28.0)"/>
  </r>
  <r>
    <x v="2"/>
    <s v="UHF 34"/>
    <n v="501502"/>
    <n v="3"/>
    <n v="5"/>
    <x v="4"/>
    <s v="Northern SI"/>
    <s v="Northern SI  Staten Island"/>
    <x v="83"/>
    <s v="32.0* (22.7, 43.0)"/>
  </r>
  <r>
    <x v="2"/>
    <s v="UHF 34"/>
    <n v="503504"/>
    <n v="3"/>
    <n v="5"/>
    <x v="4"/>
    <s v="Southern SI"/>
    <s v="Southern SI  Staten Island"/>
    <x v="45"/>
    <s v="33.1 (25.7, 41.5)"/>
  </r>
  <r>
    <x v="3"/>
    <s v="Borough"/>
    <n v="1"/>
    <n v="1"/>
    <n v="1"/>
    <x v="0"/>
    <s v="Bronx"/>
    <s v="Bronx"/>
    <x v="84"/>
    <s v="33.5 (30.0, 37.2)"/>
  </r>
  <r>
    <x v="3"/>
    <s v="Borough"/>
    <n v="2"/>
    <n v="1"/>
    <n v="2"/>
    <x v="1"/>
    <s v="Brooklyn"/>
    <s v="Brooklyn"/>
    <x v="85"/>
    <s v="25.8 (23.4, 28.4)"/>
  </r>
  <r>
    <x v="3"/>
    <s v="Borough"/>
    <n v="3"/>
    <n v="1"/>
    <n v="3"/>
    <x v="2"/>
    <s v="Manhattan"/>
    <s v="Manhattan"/>
    <x v="65"/>
    <s v="17.4 (14.8, 20.5)"/>
  </r>
  <r>
    <x v="3"/>
    <s v="Borough"/>
    <n v="4"/>
    <n v="1"/>
    <n v="4"/>
    <x v="3"/>
    <s v="Queens"/>
    <s v="Queens"/>
    <x v="86"/>
    <s v="23.4 (20.7, 26.3)"/>
  </r>
  <r>
    <x v="3"/>
    <s v="Borough"/>
    <n v="5"/>
    <n v="1"/>
    <n v="5"/>
    <x v="4"/>
    <s v="Staten Island"/>
    <s v="Staten Island"/>
    <x v="87"/>
    <s v="29.3 (23.4, 35.9)"/>
  </r>
  <r>
    <x v="3"/>
    <s v="UHF 34"/>
    <n v="101"/>
    <n v="3"/>
    <n v="1"/>
    <x v="0"/>
    <s v="Kingsbridge - Riverdale"/>
    <s v="Kingsbridge - Riverdale  Bronx"/>
    <x v="14"/>
    <s v="26.7* (17.5, 38.4)"/>
  </r>
  <r>
    <x v="3"/>
    <s v="UHF 34"/>
    <n v="102"/>
    <n v="3"/>
    <n v="1"/>
    <x v="0"/>
    <s v="Northeast Bronx"/>
    <s v="Northeast Bronx  Bronx"/>
    <x v="88"/>
    <s v="30.9 (22.9, 40.2)"/>
  </r>
  <r>
    <x v="3"/>
    <s v="UHF 34"/>
    <n v="103"/>
    <n v="3"/>
    <n v="1"/>
    <x v="0"/>
    <s v="Fordham - Bronx Pk"/>
    <s v="Fordham - Bronx Pk  Bronx"/>
    <x v="54"/>
    <s v="33.5 (24.9, 43.4)"/>
  </r>
  <r>
    <x v="3"/>
    <s v="UHF 34"/>
    <n v="104"/>
    <n v="3"/>
    <n v="1"/>
    <x v="0"/>
    <s v="Pelham - Throgs Neck"/>
    <s v="Pelham - Throgs Neck  Bronx"/>
    <x v="89"/>
    <s v="37.5 (30.3, 45.3)"/>
  </r>
  <r>
    <x v="3"/>
    <s v="UHF 34"/>
    <n v="105106107"/>
    <n v="3"/>
    <n v="1"/>
    <x v="0"/>
    <s v="South Bronx"/>
    <s v="South Bronx  Bronx"/>
    <x v="90"/>
    <s v="33.0 (27.2, 39.3)"/>
  </r>
  <r>
    <x v="3"/>
    <s v="UHF 34"/>
    <n v="201"/>
    <n v="3"/>
    <n v="2"/>
    <x v="1"/>
    <s v="Greenpoint"/>
    <s v="Greenpoint  Brooklyn"/>
    <x v="62"/>
    <s v="15.0 (9.3, 23.5)"/>
  </r>
  <r>
    <x v="3"/>
    <s v="UHF 34"/>
    <n v="202"/>
    <n v="3"/>
    <n v="2"/>
    <x v="1"/>
    <s v="Downtown - Heights - Slope"/>
    <s v="Downtown - Heights - Slope  Brooklyn"/>
    <x v="57"/>
    <s v="14.6 (9.5, 21.6)"/>
  </r>
  <r>
    <x v="3"/>
    <s v="UHF 34"/>
    <n v="203"/>
    <n v="3"/>
    <n v="2"/>
    <x v="1"/>
    <s v="Bedford Stuyvesant - Crown Heights"/>
    <s v="Bedford Stuyvesant - Crown Heights  Brooklyn"/>
    <x v="70"/>
    <s v="25.9 (19.9, 33.0)"/>
  </r>
  <r>
    <x v="3"/>
    <s v="UHF 34"/>
    <n v="204"/>
    <n v="3"/>
    <n v="2"/>
    <x v="1"/>
    <s v="East New York"/>
    <s v="East New York  Brooklyn"/>
    <x v="91"/>
    <s v="35.5* (25.4, 47.0)"/>
  </r>
  <r>
    <x v="3"/>
    <s v="UHF 34"/>
    <n v="205"/>
    <n v="3"/>
    <n v="2"/>
    <x v="1"/>
    <s v="Sunset Park"/>
    <s v="Sunset Park  Brooklyn"/>
    <x v="51"/>
    <s v="14.1* (7.6, 24.7)"/>
  </r>
  <r>
    <x v="3"/>
    <s v="UHF 34"/>
    <n v="206"/>
    <n v="3"/>
    <n v="2"/>
    <x v="1"/>
    <s v="Borough Park"/>
    <s v="Borough Park  Brooklyn"/>
    <x v="55"/>
    <s v="18.7 (13.5, 25.4)"/>
  </r>
  <r>
    <x v="3"/>
    <s v="UHF 34"/>
    <n v="207"/>
    <n v="3"/>
    <n v="2"/>
    <x v="1"/>
    <s v="East Flatbush - Flatbush"/>
    <s v="East Flatbush - Flatbush  Brooklyn"/>
    <x v="32"/>
    <s v="31.2 (24.0, 39.6)"/>
  </r>
  <r>
    <x v="3"/>
    <s v="UHF 34"/>
    <n v="208"/>
    <n v="3"/>
    <n v="2"/>
    <x v="1"/>
    <s v="Canarsie - Flatlands"/>
    <s v="Canarsie - Flatlands  Brooklyn"/>
    <x v="81"/>
    <s v="42.2* (31.5, 53.6)"/>
  </r>
  <r>
    <x v="3"/>
    <s v="UHF 34"/>
    <n v="209"/>
    <n v="3"/>
    <n v="2"/>
    <x v="1"/>
    <s v="Bensonhurst - Bay Ridge"/>
    <s v="Bensonhurst - Bay Ridge  Brooklyn"/>
    <x v="26"/>
    <s v="18.8 (13.5, 25.6)"/>
  </r>
  <r>
    <x v="3"/>
    <s v="UHF 34"/>
    <n v="210"/>
    <n v="3"/>
    <n v="2"/>
    <x v="1"/>
    <s v="Coney Island - Sheepshead Bay"/>
    <s v="Coney Island - Sheepshead Bay  Brooklyn"/>
    <x v="92"/>
    <s v="27.5 (20.5, 35.7)"/>
  </r>
  <r>
    <x v="3"/>
    <s v="UHF 34"/>
    <n v="211"/>
    <n v="3"/>
    <n v="2"/>
    <x v="1"/>
    <s v="Williamsburg - Bushwick"/>
    <s v="Williamsburg - Bushwick  Brooklyn"/>
    <x v="93"/>
    <s v="32.3 (23.2, 43.0)"/>
  </r>
  <r>
    <x v="3"/>
    <s v="UHF 34"/>
    <n v="301"/>
    <n v="3"/>
    <n v="3"/>
    <x v="2"/>
    <s v="Washington Heights"/>
    <s v="Washington Heights  Manhattan"/>
    <x v="94"/>
    <s v="25.3 (17.9, 34.4)"/>
  </r>
  <r>
    <x v="3"/>
    <s v="UHF 34"/>
    <n v="302"/>
    <n v="3"/>
    <n v="3"/>
    <x v="2"/>
    <s v="Central Harlem - Morningside Heights"/>
    <s v="Central Harlem - Morningside Heights  Manhattan"/>
    <x v="95"/>
    <s v="36.9* (25.4, 50.0)"/>
  </r>
  <r>
    <x v="3"/>
    <s v="UHF 34"/>
    <n v="303"/>
    <n v="3"/>
    <n v="3"/>
    <x v="2"/>
    <s v="East Harlem"/>
    <s v="East Harlem  Manhattan"/>
    <x v="96"/>
    <s v="34.1* (22.7, 47.6)"/>
  </r>
  <r>
    <x v="3"/>
    <s v="UHF 34"/>
    <n v="304"/>
    <n v="3"/>
    <n v="3"/>
    <x v="2"/>
    <s v="Upper West Side"/>
    <s v="Upper West Side  Manhattan"/>
    <x v="77"/>
    <s v="17.0 (9.7, 27.9)"/>
  </r>
  <r>
    <x v="3"/>
    <s v="UHF 34"/>
    <n v="305307"/>
    <n v="3"/>
    <n v="3"/>
    <x v="2"/>
    <s v="Upper East Side-Gramercy"/>
    <s v="Upper East Side-Gramercy  Manhattan"/>
    <x v="56"/>
    <s v="9.3 (6.1, 13.7)"/>
  </r>
  <r>
    <x v="3"/>
    <s v="UHF 34"/>
    <n v="306308"/>
    <n v="3"/>
    <n v="3"/>
    <x v="2"/>
    <s v="Chelsea-Village"/>
    <s v="Chelsea-Village    Manhattan"/>
    <x v="34"/>
    <s v="11.9 (6.7, 20.3)"/>
  </r>
  <r>
    <x v="3"/>
    <s v="UHF 34"/>
    <n v="309310"/>
    <n v="3"/>
    <n v="3"/>
    <x v="2"/>
    <s v="Union Square-Lower Manhattan"/>
    <s v="Union Square-Lower Manhattan  Manhattan"/>
    <x v="48"/>
    <s v="10.2 (6.9, 14.9)"/>
  </r>
  <r>
    <x v="3"/>
    <s v="UHF 34"/>
    <n v="401"/>
    <n v="3"/>
    <n v="4"/>
    <x v="3"/>
    <s v="Long Island City - Astoria"/>
    <s v="Long Island City - Astoria  Queens"/>
    <x v="29"/>
    <s v="18.4 (12.1, 26.8)"/>
  </r>
  <r>
    <x v="3"/>
    <s v="UHF 34"/>
    <n v="402"/>
    <n v="3"/>
    <n v="4"/>
    <x v="3"/>
    <s v="West Queens"/>
    <s v="West Queens  Queens"/>
    <x v="16"/>
    <s v="22.2 (16.3, 29.5)"/>
  </r>
  <r>
    <x v="3"/>
    <s v="UHF 34"/>
    <n v="403"/>
    <n v="3"/>
    <n v="4"/>
    <x v="3"/>
    <s v="Flushing - Clearview"/>
    <s v="Flushing - Clearview  Queens"/>
    <x v="97"/>
    <s v="8.9* (3.7, 20.2)"/>
  </r>
  <r>
    <x v="3"/>
    <s v="UHF 34"/>
    <n v="405"/>
    <n v="3"/>
    <n v="4"/>
    <x v="3"/>
    <s v="Ridgewood - Forest Hills"/>
    <s v="Ridgewood - Forest Hills  Queens"/>
    <x v="6"/>
    <s v="27.0 (20.2, 34.9)"/>
  </r>
  <r>
    <x v="3"/>
    <s v="UHF 34"/>
    <n v="407"/>
    <n v="3"/>
    <n v="4"/>
    <x v="3"/>
    <s v="Southwest Queens"/>
    <s v="Southwest Queens  Queens"/>
    <x v="98"/>
    <s v="27.7 (20.7, 36.0)"/>
  </r>
  <r>
    <x v="3"/>
    <s v="UHF 34"/>
    <n v="408"/>
    <n v="3"/>
    <n v="4"/>
    <x v="3"/>
    <s v="Jamaica"/>
    <s v="Jamaica  Queens"/>
    <x v="30"/>
    <s v="26.8 (19.2, 36.0)"/>
  </r>
  <r>
    <x v="3"/>
    <s v="UHF 34"/>
    <n v="409"/>
    <n v="3"/>
    <n v="4"/>
    <x v="3"/>
    <s v="Southeast Queens"/>
    <s v="Southeast Queens  Queens"/>
    <x v="53"/>
    <s v="33.1* (23.3, 44.6)"/>
  </r>
  <r>
    <x v="3"/>
    <s v="UHF 34"/>
    <n v="410"/>
    <n v="3"/>
    <n v="4"/>
    <x v="3"/>
    <s v="Rockaways"/>
    <s v="Rockaways  Queens"/>
    <x v="76"/>
    <s v="31.2* (19.5, 46.0)"/>
  </r>
  <r>
    <x v="3"/>
    <s v="UHF 34"/>
    <n v="404406"/>
    <n v="3"/>
    <n v="4"/>
    <x v="3"/>
    <s v="Bayside Little Neck-Fresh Meadows"/>
    <s v="Bayside Little Neck-Fresh Meadows  Queens"/>
    <x v="99"/>
    <s v="19.2 (12.2, 28.7)"/>
  </r>
  <r>
    <x v="3"/>
    <s v="UHF 34"/>
    <n v="501502"/>
    <n v="3"/>
    <n v="5"/>
    <x v="4"/>
    <s v="Northern SI"/>
    <s v="Northern SI  Staten Island"/>
    <x v="100"/>
    <s v="25.8 (17.4, 36.4)"/>
  </r>
  <r>
    <x v="3"/>
    <s v="UHF 34"/>
    <n v="503504"/>
    <n v="3"/>
    <n v="5"/>
    <x v="4"/>
    <s v="Southern SI"/>
    <s v="Southern SI  Staten Island"/>
    <x v="37"/>
    <s v="32.1 (24.3, 41.1)"/>
  </r>
  <r>
    <x v="4"/>
    <s v="Borough"/>
    <n v="1"/>
    <n v="1"/>
    <n v="1"/>
    <x v="0"/>
    <s v="Bronx"/>
    <s v="Bronx"/>
    <x v="101"/>
    <s v="31.8 (28.7, 34.9)"/>
  </r>
  <r>
    <x v="4"/>
    <s v="Borough"/>
    <n v="2"/>
    <n v="1"/>
    <n v="2"/>
    <x v="1"/>
    <s v="Brooklyn"/>
    <s v="Brooklyn"/>
    <x v="102"/>
    <s v="26.9 (24.6, 29.4)"/>
  </r>
  <r>
    <x v="4"/>
    <s v="Borough"/>
    <n v="3"/>
    <n v="1"/>
    <n v="3"/>
    <x v="2"/>
    <s v="Manhattan"/>
    <s v="Manhattan"/>
    <x v="103"/>
    <s v="18.3 (15.9, 21.0)"/>
  </r>
  <r>
    <x v="4"/>
    <s v="Borough"/>
    <n v="4"/>
    <n v="1"/>
    <n v="4"/>
    <x v="3"/>
    <s v="Queens"/>
    <s v="Queens"/>
    <x v="104"/>
    <s v="24.5 (22.0, 27.2)"/>
  </r>
  <r>
    <x v="4"/>
    <s v="Borough"/>
    <n v="5"/>
    <n v="1"/>
    <n v="5"/>
    <x v="4"/>
    <s v="Staten Island"/>
    <s v="Staten Island"/>
    <x v="105"/>
    <s v="35.9 (29.3, 43.0)"/>
  </r>
  <r>
    <x v="4"/>
    <s v="UHF 34"/>
    <n v="101"/>
    <n v="3"/>
    <n v="1"/>
    <x v="0"/>
    <s v="Kingsbridge - Riverdale"/>
    <s v="Kingsbridge - Riverdale  Bronx"/>
    <x v="106"/>
    <s v="23.1 (15.8, 32.6)"/>
  </r>
  <r>
    <x v="4"/>
    <s v="UHF 34"/>
    <n v="102"/>
    <n v="3"/>
    <n v="1"/>
    <x v="0"/>
    <s v="Northeast Bronx"/>
    <s v="Northeast Bronx  Bronx"/>
    <x v="44"/>
    <s v="35.1 (26.7, 44.6)"/>
  </r>
  <r>
    <x v="4"/>
    <s v="UHF 34"/>
    <n v="103"/>
    <n v="3"/>
    <n v="1"/>
    <x v="0"/>
    <s v="Fordham - Bronx Pk"/>
    <s v="Fordham - Bronx Pk  Bronx"/>
    <x v="54"/>
    <s v="31.9 (24.3, 40.5)"/>
  </r>
  <r>
    <x v="4"/>
    <s v="UHF 34"/>
    <n v="104"/>
    <n v="3"/>
    <n v="1"/>
    <x v="0"/>
    <s v="Pelham - Throgs Neck"/>
    <s v="Pelham - Throgs Neck  Bronx"/>
    <x v="107"/>
    <s v="34.0 (27.6, 40.9)"/>
  </r>
  <r>
    <x v="4"/>
    <s v="UHF 34"/>
    <n v="105106107"/>
    <n v="3"/>
    <n v="1"/>
    <x v="0"/>
    <s v="South Bronx"/>
    <s v="South Bronx  Bronx"/>
    <x v="108"/>
    <s v="31.1 (26.5, 36.1)"/>
  </r>
  <r>
    <x v="4"/>
    <s v="UHF 34"/>
    <n v="201"/>
    <n v="3"/>
    <n v="2"/>
    <x v="1"/>
    <s v="Greenpoint"/>
    <s v="Greenpoint  Brooklyn"/>
    <x v="109"/>
    <s v="28.4* (18.0, 41.8)"/>
  </r>
  <r>
    <x v="4"/>
    <s v="UHF 34"/>
    <n v="202"/>
    <n v="3"/>
    <n v="2"/>
    <x v="1"/>
    <s v="Downtown - Heights - Slope"/>
    <s v="Downtown - Heights - Slope  Brooklyn"/>
    <x v="29"/>
    <s v="18.3 (12.7, 25.7)"/>
  </r>
  <r>
    <x v="4"/>
    <s v="UHF 34"/>
    <n v="203"/>
    <n v="3"/>
    <n v="2"/>
    <x v="1"/>
    <s v="Bedford Stuyvesant - Crown Heights"/>
    <s v="Bedford Stuyvesant - Crown Heights  Brooklyn"/>
    <x v="49"/>
    <s v="31.4 (24.9, 38.8)"/>
  </r>
  <r>
    <x v="4"/>
    <s v="UHF 34"/>
    <n v="204"/>
    <n v="3"/>
    <n v="2"/>
    <x v="1"/>
    <s v="East New York"/>
    <s v="East New York  Brooklyn"/>
    <x v="61"/>
    <s v="22.4* (13.7, 34.4)"/>
  </r>
  <r>
    <x v="4"/>
    <s v="UHF 34"/>
    <n v="205"/>
    <n v="3"/>
    <n v="2"/>
    <x v="1"/>
    <s v="Sunset Park"/>
    <s v="Sunset Park  Brooklyn"/>
    <x v="43"/>
    <s v="20.5 (13.6, 29.7)"/>
  </r>
  <r>
    <x v="4"/>
    <s v="UHF 34"/>
    <n v="206"/>
    <n v="3"/>
    <n v="2"/>
    <x v="1"/>
    <s v="Borough Park"/>
    <s v="Borough Park  Brooklyn"/>
    <x v="73"/>
    <s v="20.9 (15.6, 27.4)"/>
  </r>
  <r>
    <x v="4"/>
    <s v="UHF 34"/>
    <n v="207"/>
    <n v="3"/>
    <n v="2"/>
    <x v="1"/>
    <s v="East Flatbush - Flatbush"/>
    <s v="East Flatbush - Flatbush  Brooklyn"/>
    <x v="49"/>
    <s v="32.5 (25.2, 40.8)"/>
  </r>
  <r>
    <x v="4"/>
    <s v="UHF 34"/>
    <n v="208"/>
    <n v="3"/>
    <n v="2"/>
    <x v="1"/>
    <s v="Canarsie - Flatlands"/>
    <s v="Canarsie - Flatlands  Brooklyn"/>
    <x v="93"/>
    <s v="30.1 (21.5, 40.5)"/>
  </r>
  <r>
    <x v="4"/>
    <s v="UHF 34"/>
    <n v="209"/>
    <n v="3"/>
    <n v="2"/>
    <x v="1"/>
    <s v="Bensonhurst - Bay Ridge"/>
    <s v="Bensonhurst - Bay Ridge  Brooklyn"/>
    <x v="93"/>
    <s v="28.6 (22.2, 36.1)"/>
  </r>
  <r>
    <x v="4"/>
    <s v="UHF 34"/>
    <n v="210"/>
    <n v="3"/>
    <n v="2"/>
    <x v="1"/>
    <s v="Coney Island - Sheepshead Bay"/>
    <s v="Coney Island - Sheepshead Bay  Brooklyn"/>
    <x v="46"/>
    <s v="28.4 (22.1, 35.8)"/>
  </r>
  <r>
    <x v="4"/>
    <s v="UHF 34"/>
    <n v="211"/>
    <n v="3"/>
    <n v="2"/>
    <x v="1"/>
    <s v="Williamsburg - Bushwick"/>
    <s v="Williamsburg - Bushwick  Brooklyn"/>
    <x v="88"/>
    <s v="29.3 (21.1, 39.2)"/>
  </r>
  <r>
    <x v="4"/>
    <s v="UHF 34"/>
    <n v="301"/>
    <n v="3"/>
    <n v="3"/>
    <x v="2"/>
    <s v="Washington Heights"/>
    <s v="Washington Heights  Manhattan"/>
    <x v="31"/>
    <s v="29.2 (22.1, 37.4)"/>
  </r>
  <r>
    <x v="4"/>
    <s v="UHF 34"/>
    <n v="302"/>
    <n v="3"/>
    <n v="3"/>
    <x v="2"/>
    <s v="Central Harlem - Morningside Heights"/>
    <s v="Central Harlem - Morningside Heights  Manhattan"/>
    <x v="88"/>
    <s v="36.6 (28.8, 45.2)"/>
  </r>
  <r>
    <x v="4"/>
    <s v="UHF 34"/>
    <n v="303"/>
    <n v="3"/>
    <n v="3"/>
    <x v="2"/>
    <s v="East Harlem"/>
    <s v="East Harlem  Manhattan"/>
    <x v="110"/>
    <s v="26.9* (17.3, 39.2)"/>
  </r>
  <r>
    <x v="4"/>
    <s v="UHF 34"/>
    <n v="304"/>
    <n v="3"/>
    <n v="3"/>
    <x v="2"/>
    <s v="Upper West Side"/>
    <s v="Upper West Side  Manhattan"/>
    <x v="77"/>
    <s v="17.0 (10.3, 26.8)"/>
  </r>
  <r>
    <x v="4"/>
    <s v="UHF 34"/>
    <n v="305307"/>
    <n v="3"/>
    <n v="3"/>
    <x v="2"/>
    <s v="Upper East Side-Gramercy"/>
    <s v="Upper East Side-Gramercy  Manhattan"/>
    <x v="99"/>
    <s v="8.8 (5.8, 12.9)"/>
  </r>
  <r>
    <x v="4"/>
    <s v="UHF 34"/>
    <n v="306308"/>
    <n v="3"/>
    <n v="3"/>
    <x v="2"/>
    <s v="Chelsea-Village"/>
    <s v="Chelsea-Village    Manhattan"/>
    <x v="24"/>
    <s v="12.9 (7.6, 21.0)"/>
  </r>
  <r>
    <x v="4"/>
    <s v="UHF 34"/>
    <n v="309310"/>
    <n v="3"/>
    <n v="3"/>
    <x v="2"/>
    <s v="Union Square-Lower Manhattan"/>
    <s v="Union Square-Lower Manhattan  Manhattan"/>
    <x v="26"/>
    <s v="14.3 (9.4, 21.0)"/>
  </r>
  <r>
    <x v="4"/>
    <s v="UHF 34"/>
    <n v="401"/>
    <n v="3"/>
    <n v="4"/>
    <x v="3"/>
    <s v="Long Island City - Astoria"/>
    <s v="Long Island City - Astoria  Queens"/>
    <x v="100"/>
    <s v="20.8 (13.4, 30.8)"/>
  </r>
  <r>
    <x v="4"/>
    <s v="UHF 34"/>
    <n v="402"/>
    <n v="3"/>
    <n v="4"/>
    <x v="3"/>
    <s v="West Queens"/>
    <s v="West Queens  Queens"/>
    <x v="111"/>
    <s v="25.5 (20.1, 31.7)"/>
  </r>
  <r>
    <x v="4"/>
    <s v="UHF 34"/>
    <n v="403"/>
    <n v="3"/>
    <n v="4"/>
    <x v="3"/>
    <s v="Flushing - Clearview"/>
    <s v="Flushing - Clearview  Queens"/>
    <x v="75"/>
    <s v="18.2 (11.0, 28.6)"/>
  </r>
  <r>
    <x v="4"/>
    <s v="UHF 34"/>
    <n v="405"/>
    <n v="3"/>
    <n v="4"/>
    <x v="3"/>
    <s v="Ridgewood - Forest Hills"/>
    <s v="Ridgewood - Forest Hills  Queens"/>
    <x v="59"/>
    <s v="23.0 (17.2, 30.1)"/>
  </r>
  <r>
    <x v="4"/>
    <s v="UHF 34"/>
    <n v="407"/>
    <n v="3"/>
    <n v="4"/>
    <x v="3"/>
    <s v="Southwest Queens"/>
    <s v="Southwest Queens  Queens"/>
    <x v="6"/>
    <s v="25.4 (19.2, 32.8)"/>
  </r>
  <r>
    <x v="4"/>
    <s v="UHF 34"/>
    <n v="408"/>
    <n v="3"/>
    <n v="4"/>
    <x v="3"/>
    <s v="Jamaica"/>
    <s v="Jamaica  Queens"/>
    <x v="7"/>
    <s v="26.9 (19.3, 36.1)"/>
  </r>
  <r>
    <x v="4"/>
    <s v="UHF 34"/>
    <n v="409"/>
    <n v="3"/>
    <n v="4"/>
    <x v="3"/>
    <s v="Southeast Queens"/>
    <s v="Southeast Queens  Queens"/>
    <x v="112"/>
    <s v="32.8 (23.9, 43.2)"/>
  </r>
  <r>
    <x v="4"/>
    <s v="UHF 34"/>
    <n v="410"/>
    <n v="3"/>
    <n v="4"/>
    <x v="3"/>
    <s v="Rockaways"/>
    <s v="Rockaways  Queens"/>
    <x v="113"/>
    <s v="36.4* (26.7, 47.4)"/>
  </r>
  <r>
    <x v="4"/>
    <s v="UHF 34"/>
    <n v="404406"/>
    <n v="3"/>
    <n v="4"/>
    <x v="3"/>
    <s v="Bayside Little Neck-Fresh Meadows"/>
    <s v="Bayside Little Neck-Fresh Meadows  Queens"/>
    <x v="114"/>
    <s v="22.2 (15.2, 31.2)"/>
  </r>
  <r>
    <x v="4"/>
    <s v="UHF 34"/>
    <n v="501502"/>
    <n v="3"/>
    <n v="5"/>
    <x v="4"/>
    <s v="Northern SI"/>
    <s v="Northern SI  Staten Island"/>
    <x v="115"/>
    <s v="38.8* (27.7, 51.1)"/>
  </r>
  <r>
    <x v="4"/>
    <s v="UHF 34"/>
    <n v="503504"/>
    <n v="3"/>
    <n v="5"/>
    <x v="4"/>
    <s v="Southern SI"/>
    <s v="Southern SI  Staten Island"/>
    <x v="116"/>
    <s v="35.7 (27.7, 44.6)"/>
  </r>
  <r>
    <x v="5"/>
    <s v="Borough"/>
    <n v="1"/>
    <n v="1"/>
    <n v="1"/>
    <x v="0"/>
    <s v="Bronx"/>
    <s v="Bronx"/>
    <x v="38"/>
    <s v="34.4 (31.3, 37.6)"/>
  </r>
  <r>
    <x v="5"/>
    <s v="Borough"/>
    <n v="2"/>
    <n v="1"/>
    <n v="2"/>
    <x v="1"/>
    <s v="Brooklyn"/>
    <s v="Brooklyn"/>
    <x v="117"/>
    <s v="26.4 (24.4, 28.6)"/>
  </r>
  <r>
    <x v="5"/>
    <s v="Borough"/>
    <n v="3"/>
    <n v="1"/>
    <n v="3"/>
    <x v="2"/>
    <s v="Manhattan"/>
    <s v="Manhattan"/>
    <x v="118"/>
    <s v="17.3 (14.8, 20.0)"/>
  </r>
  <r>
    <x v="5"/>
    <s v="Borough"/>
    <n v="4"/>
    <n v="1"/>
    <n v="4"/>
    <x v="3"/>
    <s v="Queens"/>
    <s v="Queens"/>
    <x v="119"/>
    <s v="23.9 (21.6, 26.3)"/>
  </r>
  <r>
    <x v="5"/>
    <s v="Borough"/>
    <n v="5"/>
    <n v="1"/>
    <n v="5"/>
    <x v="4"/>
    <s v="Staten Island"/>
    <s v="Staten Island"/>
    <x v="111"/>
    <s v="26.0 (20.9, 31.8)"/>
  </r>
  <r>
    <x v="5"/>
    <s v="UHF 34"/>
    <n v="101"/>
    <n v="3"/>
    <n v="1"/>
    <x v="0"/>
    <s v="Kingsbridge - Riverdale"/>
    <s v="Kingsbridge - Riverdale  Bronx"/>
    <x v="120"/>
    <s v="23.7* (14.8, 35.8)"/>
  </r>
  <r>
    <x v="5"/>
    <s v="UHF 34"/>
    <n v="102"/>
    <n v="3"/>
    <n v="1"/>
    <x v="0"/>
    <s v="Northeast Bronx"/>
    <s v="Northeast Bronx  Bronx"/>
    <x v="20"/>
    <s v="27.9 (21.2, 35.8)"/>
  </r>
  <r>
    <x v="5"/>
    <s v="UHF 34"/>
    <n v="103"/>
    <n v="3"/>
    <n v="1"/>
    <x v="0"/>
    <s v="Fordham - Bronx Pk"/>
    <s v="Fordham - Bronx Pk  Bronx"/>
    <x v="52"/>
    <s v="36.5 (29.6, 44.0)"/>
  </r>
  <r>
    <x v="5"/>
    <s v="UHF 34"/>
    <n v="104"/>
    <n v="3"/>
    <n v="1"/>
    <x v="0"/>
    <s v="Pelham - Throgs Neck"/>
    <s v="Pelham - Throgs Neck  Bronx"/>
    <x v="121"/>
    <s v="32.0 (25.4, 39.5)"/>
  </r>
  <r>
    <x v="5"/>
    <s v="UHF 34"/>
    <n v="105106107"/>
    <n v="3"/>
    <n v="1"/>
    <x v="0"/>
    <s v="South Bronx"/>
    <s v="South Bronx  Bronx"/>
    <x v="122"/>
    <s v="39.1 (34.1, 44.4)"/>
  </r>
  <r>
    <x v="5"/>
    <s v="UHF 34"/>
    <n v="201"/>
    <n v="3"/>
    <n v="2"/>
    <x v="1"/>
    <s v="Greenpoint"/>
    <s v="Greenpoint  Brooklyn"/>
    <x v="123"/>
    <s v="21.1 (13.1, 32.1)"/>
  </r>
  <r>
    <x v="5"/>
    <s v="UHF 34"/>
    <n v="202"/>
    <n v="3"/>
    <n v="2"/>
    <x v="1"/>
    <s v="Downtown - Heights - Slope"/>
    <s v="Downtown - Heights - Slope  Brooklyn"/>
    <x v="11"/>
    <s v="21.8 (15.3, 30.0)"/>
  </r>
  <r>
    <x v="5"/>
    <s v="UHF 34"/>
    <n v="203"/>
    <n v="3"/>
    <n v="2"/>
    <x v="1"/>
    <s v="Bedford Stuyvesant - Crown Heights"/>
    <s v="Bedford Stuyvesant - Crown Heights  Brooklyn"/>
    <x v="124"/>
    <s v="36.1 (30.3, 42.5)"/>
  </r>
  <r>
    <x v="5"/>
    <s v="UHF 34"/>
    <n v="204"/>
    <n v="3"/>
    <n v="2"/>
    <x v="1"/>
    <s v="East New York"/>
    <s v="East New York  Brooklyn"/>
    <x v="125"/>
    <s v="31.7 (24.4, 40.0)"/>
  </r>
  <r>
    <x v="5"/>
    <s v="UHF 34"/>
    <n v="205"/>
    <n v="3"/>
    <n v="2"/>
    <x v="1"/>
    <s v="Sunset Park"/>
    <s v="Sunset Park  Brooklyn"/>
    <x v="123"/>
    <s v="22.5 (15.0, 32.2)"/>
  </r>
  <r>
    <x v="5"/>
    <s v="UHF 34"/>
    <n v="206"/>
    <n v="3"/>
    <n v="2"/>
    <x v="1"/>
    <s v="Borough Park"/>
    <s v="Borough Park  Brooklyn"/>
    <x v="93"/>
    <s v="19.7 (15.2, 25.2)"/>
  </r>
  <r>
    <x v="5"/>
    <s v="UHF 34"/>
    <n v="207"/>
    <n v="3"/>
    <n v="2"/>
    <x v="1"/>
    <s v="East Flatbush - Flatbush"/>
    <s v="East Flatbush - Flatbush  Brooklyn"/>
    <x v="16"/>
    <s v="33.9 (27.6, 40.8)"/>
  </r>
  <r>
    <x v="5"/>
    <s v="UHF 34"/>
    <n v="208"/>
    <n v="3"/>
    <n v="2"/>
    <x v="1"/>
    <s v="Canarsie - Flatlands"/>
    <s v="Canarsie - Flatlands  Brooklyn"/>
    <x v="27"/>
    <s v="23.5 (17.1, 31.2)"/>
  </r>
  <r>
    <x v="5"/>
    <s v="UHF 34"/>
    <n v="209"/>
    <n v="3"/>
    <n v="2"/>
    <x v="1"/>
    <s v="Bensonhurst - Bay Ridge"/>
    <s v="Bensonhurst - Bay Ridge  Brooklyn"/>
    <x v="29"/>
    <s v="19.5 (13.7, 27.1)"/>
  </r>
  <r>
    <x v="5"/>
    <s v="UHF 34"/>
    <n v="210"/>
    <n v="3"/>
    <n v="2"/>
    <x v="1"/>
    <s v="Coney Island - Sheepshead Bay"/>
    <s v="Coney Island - Sheepshead Bay  Brooklyn"/>
    <x v="126"/>
    <s v="26.4 (20.8, 32.8)"/>
  </r>
  <r>
    <x v="5"/>
    <s v="UHF 34"/>
    <n v="211"/>
    <n v="3"/>
    <n v="2"/>
    <x v="1"/>
    <s v="Williamsburg - Bushwick"/>
    <s v="Williamsburg - Bushwick  Brooklyn"/>
    <x v="80"/>
    <s v="27.5 (20.9, 35.4)"/>
  </r>
  <r>
    <x v="5"/>
    <s v="UHF 34"/>
    <n v="301"/>
    <n v="3"/>
    <n v="3"/>
    <x v="2"/>
    <s v="Washington Heights"/>
    <s v="Washington Heights  Manhattan"/>
    <x v="98"/>
    <s v="29.0 (21.9, 37.2)"/>
  </r>
  <r>
    <x v="5"/>
    <s v="UHF 34"/>
    <n v="302"/>
    <n v="3"/>
    <n v="3"/>
    <x v="2"/>
    <s v="Central Harlem - Morningside Heights"/>
    <s v="Central Harlem - Morningside Heights  Manhattan"/>
    <x v="26"/>
    <s v="24.8 (17.2, 34.3)"/>
  </r>
  <r>
    <x v="5"/>
    <s v="UHF 34"/>
    <n v="303"/>
    <n v="3"/>
    <n v="3"/>
    <x v="2"/>
    <s v="East Harlem"/>
    <s v="East Harlem  Manhattan"/>
    <x v="127"/>
    <s v="28.6* (17.6, 43.0)"/>
  </r>
  <r>
    <x v="5"/>
    <s v="UHF 34"/>
    <n v="304"/>
    <n v="3"/>
    <n v="3"/>
    <x v="2"/>
    <s v="Upper West Side"/>
    <s v="Upper West Side  Manhattan"/>
    <x v="57"/>
    <s v="13.4 (8.4, 20.6)"/>
  </r>
  <r>
    <x v="5"/>
    <s v="UHF 34"/>
    <n v="305307"/>
    <n v="3"/>
    <n v="3"/>
    <x v="2"/>
    <s v="Upper East Side-Gramercy"/>
    <s v="Upper East Side-Gramercy  Manhattan"/>
    <x v="15"/>
    <s v="12.9 (8.1, 19.8)"/>
  </r>
  <r>
    <x v="5"/>
    <s v="UHF 34"/>
    <n v="306308"/>
    <n v="3"/>
    <n v="3"/>
    <x v="2"/>
    <s v="Chelsea-Village"/>
    <s v="Chelsea-Village    Manhattan"/>
    <x v="128"/>
    <s v="9.0 (6.0, 13.3)"/>
  </r>
  <r>
    <x v="5"/>
    <s v="UHF 34"/>
    <n v="309310"/>
    <n v="3"/>
    <n v="3"/>
    <x v="2"/>
    <s v="Union Square-Lower Manhattan"/>
    <s v="Union Square-Lower Manhattan  Manhattan"/>
    <x v="29"/>
    <s v="15.2 (10.4, 21.6)"/>
  </r>
  <r>
    <x v="5"/>
    <s v="UHF 34"/>
    <n v="401"/>
    <n v="3"/>
    <n v="4"/>
    <x v="3"/>
    <s v="Long Island City - Astoria"/>
    <s v="Long Island City - Astoria  Queens"/>
    <x v="20"/>
    <s v="24.0 (17.1, 32.5)"/>
  </r>
  <r>
    <x v="5"/>
    <s v="UHF 34"/>
    <n v="402"/>
    <n v="3"/>
    <n v="4"/>
    <x v="3"/>
    <s v="West Queens"/>
    <s v="West Queens  Queens"/>
    <x v="121"/>
    <s v="19.7 (15.7, 24.4)"/>
  </r>
  <r>
    <x v="5"/>
    <s v="UHF 34"/>
    <n v="403"/>
    <n v="3"/>
    <n v="4"/>
    <x v="3"/>
    <s v="Flushing - Clearview"/>
    <s v="Flushing - Clearview  Queens"/>
    <x v="75"/>
    <s v="17.9 (11.6, 26.7)"/>
  </r>
  <r>
    <x v="5"/>
    <s v="UHF 34"/>
    <n v="405"/>
    <n v="3"/>
    <n v="4"/>
    <x v="3"/>
    <s v="Ridgewood - Forest Hills"/>
    <s v="Ridgewood - Forest Hills  Queens"/>
    <x v="88"/>
    <s v="22.7 (16.6, 30.2)"/>
  </r>
  <r>
    <x v="5"/>
    <s v="UHF 34"/>
    <n v="407"/>
    <n v="3"/>
    <n v="4"/>
    <x v="3"/>
    <s v="Southwest Queens"/>
    <s v="Southwest Queens  Queens"/>
    <x v="92"/>
    <s v="30.6 (24.4, 37.5)"/>
  </r>
  <r>
    <x v="5"/>
    <s v="UHF 34"/>
    <n v="408"/>
    <n v="3"/>
    <n v="4"/>
    <x v="3"/>
    <s v="Jamaica"/>
    <s v="Jamaica  Queens"/>
    <x v="116"/>
    <s v="33.5 (25.9, 42.1)"/>
  </r>
  <r>
    <x v="5"/>
    <s v="UHF 34"/>
    <n v="409"/>
    <n v="3"/>
    <n v="4"/>
    <x v="3"/>
    <s v="Southeast Queens"/>
    <s v="Southeast Queens  Queens"/>
    <x v="24"/>
    <s v="17.1 (11.5, 24.8)"/>
  </r>
  <r>
    <x v="5"/>
    <s v="UHF 34"/>
    <n v="410"/>
    <n v="3"/>
    <n v="4"/>
    <x v="3"/>
    <s v="Rockaways"/>
    <s v="Rockaways  Queens"/>
    <x v="99"/>
    <s v="33.7 (24.8, 44.0)"/>
  </r>
  <r>
    <x v="5"/>
    <s v="UHF 34"/>
    <n v="404406"/>
    <n v="3"/>
    <n v="4"/>
    <x v="3"/>
    <s v="Bayside Little Neck-Fresh Meadows"/>
    <s v="Bayside Little Neck-Fresh Meadows  Queens"/>
    <x v="18"/>
    <s v="22.7 (15.8, 31.5)"/>
  </r>
  <r>
    <x v="5"/>
    <s v="UHF 34"/>
    <n v="501502"/>
    <n v="3"/>
    <n v="5"/>
    <x v="4"/>
    <s v="Northern SI"/>
    <s v="Northern SI  Staten Island"/>
    <x v="55"/>
    <s v="30.2 (22.4, 39.2)"/>
  </r>
  <r>
    <x v="5"/>
    <s v="UHF 34"/>
    <n v="503504"/>
    <n v="3"/>
    <n v="5"/>
    <x v="4"/>
    <s v="Southern SI"/>
    <s v="Southern SI  Staten Island"/>
    <x v="112"/>
    <s v="23.4 (17.1, 31.3)"/>
  </r>
  <r>
    <x v="6"/>
    <s v="Borough"/>
    <n v="1"/>
    <n v="1"/>
    <n v="1"/>
    <x v="0"/>
    <s v="Bronx"/>
    <s v="Bronx"/>
    <x v="129"/>
    <s v="33.5 (30.3, 36.9)"/>
  </r>
  <r>
    <x v="6"/>
    <s v="Borough"/>
    <n v="2"/>
    <n v="1"/>
    <n v="2"/>
    <x v="1"/>
    <s v="Brooklyn"/>
    <s v="Brooklyn"/>
    <x v="130"/>
    <s v="25.8 (23.7, 27.9)"/>
  </r>
  <r>
    <x v="6"/>
    <s v="Borough"/>
    <n v="3"/>
    <n v="1"/>
    <n v="3"/>
    <x v="2"/>
    <s v="Manhattan"/>
    <s v="Manhattan"/>
    <x v="131"/>
    <s v="15.4 (13.2, 17.9)"/>
  </r>
  <r>
    <x v="6"/>
    <s v="Borough"/>
    <n v="4"/>
    <n v="1"/>
    <n v="4"/>
    <x v="3"/>
    <s v="Queens"/>
    <s v="Queens"/>
    <x v="132"/>
    <s v="21.3 (19.0, 23.7)"/>
  </r>
  <r>
    <x v="6"/>
    <s v="Borough"/>
    <n v="5"/>
    <n v="1"/>
    <n v="5"/>
    <x v="4"/>
    <s v="Staten Island"/>
    <s v="Staten Island"/>
    <x v="111"/>
    <s v="26.4 (21.6, 31.8)"/>
  </r>
  <r>
    <x v="6"/>
    <s v="UHF 34"/>
    <n v="101"/>
    <n v="3"/>
    <n v="1"/>
    <x v="0"/>
    <s v="Kingsbridge - Riverdale"/>
    <s v="Kingsbridge - Riverdale  Bronx"/>
    <x v="128"/>
    <s v="25.2 (16.5, 36.3)"/>
  </r>
  <r>
    <x v="6"/>
    <s v="UHF 34"/>
    <n v="102"/>
    <n v="3"/>
    <n v="1"/>
    <x v="0"/>
    <s v="Northeast Bronx"/>
    <s v="Northeast Bronx  Bronx"/>
    <x v="98"/>
    <s v="37.5 (29.9, 45.9)"/>
  </r>
  <r>
    <x v="6"/>
    <s v="UHF 34"/>
    <n v="103"/>
    <n v="3"/>
    <n v="1"/>
    <x v="0"/>
    <s v="Fordham - Bronx Pk"/>
    <s v="Fordham - Bronx Pk  Bronx"/>
    <x v="44"/>
    <s v="28.5 (21.8, 36.2)"/>
  </r>
  <r>
    <x v="6"/>
    <s v="UHF 34"/>
    <n v="104"/>
    <n v="3"/>
    <n v="1"/>
    <x v="0"/>
    <s v="Pelham - Throgs Neck"/>
    <s v="Pelham - Throgs Neck  Bronx"/>
    <x v="46"/>
    <s v="29.0 (23.0, 35.9)"/>
  </r>
  <r>
    <x v="6"/>
    <s v="UHF 34"/>
    <n v="105106107"/>
    <n v="3"/>
    <n v="1"/>
    <x v="0"/>
    <s v="South Bronx"/>
    <s v="South Bronx  Bronx"/>
    <x v="133"/>
    <s v="38.6 (32.8, 44.7)"/>
  </r>
  <r>
    <x v="6"/>
    <s v="UHF 34"/>
    <n v="201"/>
    <n v="3"/>
    <n v="2"/>
    <x v="1"/>
    <s v="Greenpoint"/>
    <s v="Greenpoint  Brooklyn"/>
    <x v="134"/>
    <s v="13.5* (7.2, 24.0)"/>
  </r>
  <r>
    <x v="6"/>
    <s v="UHF 34"/>
    <n v="202"/>
    <n v="3"/>
    <n v="2"/>
    <x v="1"/>
    <s v="Downtown - Heights - Slope"/>
    <s v="Downtown - Heights - Slope  Brooklyn"/>
    <x v="18"/>
    <s v="19.0 (13.5, 26.2)"/>
  </r>
  <r>
    <x v="6"/>
    <s v="UHF 34"/>
    <n v="203"/>
    <n v="3"/>
    <n v="2"/>
    <x v="1"/>
    <s v="Bedford Stuyvesant - Crown Heights"/>
    <s v="Bedford Stuyvesant - Crown Heights  Brooklyn"/>
    <x v="58"/>
    <s v="32.1 (26.7, 37.9)"/>
  </r>
  <r>
    <x v="6"/>
    <s v="UHF 34"/>
    <n v="204"/>
    <n v="3"/>
    <n v="2"/>
    <x v="1"/>
    <s v="East New York"/>
    <s v="East New York  Brooklyn"/>
    <x v="135"/>
    <s v="33.3 (24.9, 43.0)"/>
  </r>
  <r>
    <x v="6"/>
    <s v="UHF 34"/>
    <n v="205"/>
    <n v="3"/>
    <n v="2"/>
    <x v="1"/>
    <s v="Sunset Park"/>
    <s v="Sunset Park  Brooklyn"/>
    <x v="34"/>
    <s v="24.4 (16.3, 34.8)"/>
  </r>
  <r>
    <x v="6"/>
    <s v="UHF 34"/>
    <n v="206"/>
    <n v="3"/>
    <n v="2"/>
    <x v="1"/>
    <s v="Borough Park"/>
    <s v="Borough Park  Brooklyn"/>
    <x v="88"/>
    <s v="19.6 (14.3, 26.4)"/>
  </r>
  <r>
    <x v="6"/>
    <s v="UHF 34"/>
    <n v="207"/>
    <n v="3"/>
    <n v="2"/>
    <x v="1"/>
    <s v="East Flatbush - Flatbush"/>
    <s v="East Flatbush - Flatbush  Brooklyn"/>
    <x v="7"/>
    <s v="25.9 (20.2, 32.6)"/>
  </r>
  <r>
    <x v="6"/>
    <s v="UHF 34"/>
    <n v="208"/>
    <n v="3"/>
    <n v="2"/>
    <x v="1"/>
    <s v="Canarsie - Flatlands"/>
    <s v="Canarsie - Flatlands  Brooklyn"/>
    <x v="59"/>
    <s v="31.5 (23.1, 41.3)"/>
  </r>
  <r>
    <x v="6"/>
    <s v="UHF 34"/>
    <n v="209"/>
    <n v="3"/>
    <n v="2"/>
    <x v="1"/>
    <s v="Bensonhurst - Bay Ridge"/>
    <s v="Bensonhurst - Bay Ridge  Brooklyn"/>
    <x v="20"/>
    <s v="25.8 (18.9, 34.0)"/>
  </r>
  <r>
    <x v="6"/>
    <s v="UHF 34"/>
    <n v="210"/>
    <n v="3"/>
    <n v="2"/>
    <x v="1"/>
    <s v="Coney Island - Sheepshead Bay"/>
    <s v="Coney Island - Sheepshead Bay  Brooklyn"/>
    <x v="74"/>
    <s v="26.9 (21.4, 33.3)"/>
  </r>
  <r>
    <x v="6"/>
    <s v="UHF 34"/>
    <n v="211"/>
    <n v="3"/>
    <n v="2"/>
    <x v="1"/>
    <s v="Williamsburg - Bushwick"/>
    <s v="Williamsburg - Bushwick  Brooklyn"/>
    <x v="55"/>
    <s v="28.2 (22.1, 35.3)"/>
  </r>
  <r>
    <x v="6"/>
    <s v="UHF 34"/>
    <n v="301"/>
    <n v="3"/>
    <n v="3"/>
    <x v="2"/>
    <s v="Washington Heights"/>
    <s v="Washington Heights  Manhattan"/>
    <x v="19"/>
    <s v="27.9 (21.0, 36.2)"/>
  </r>
  <r>
    <x v="6"/>
    <s v="UHF 34"/>
    <n v="302"/>
    <n v="3"/>
    <n v="3"/>
    <x v="2"/>
    <s v="Central Harlem - Morningside Heights"/>
    <s v="Central Harlem - Morningside Heights  Manhattan"/>
    <x v="27"/>
    <s v="29.4 (22.0, 38.1)"/>
  </r>
  <r>
    <x v="6"/>
    <s v="UHF 34"/>
    <n v="303"/>
    <n v="3"/>
    <n v="3"/>
    <x v="2"/>
    <s v="East Harlem"/>
    <s v="East Harlem  Manhattan"/>
    <x v="136"/>
    <s v="25.2* (16.4, 36.7)"/>
  </r>
  <r>
    <x v="6"/>
    <s v="UHF 34"/>
    <n v="304"/>
    <n v="3"/>
    <n v="3"/>
    <x v="2"/>
    <s v="Upper West Side"/>
    <s v="Upper West Side  Manhattan"/>
    <x v="43"/>
    <s v="11.1 (6.6, 18.0)"/>
  </r>
  <r>
    <x v="6"/>
    <s v="UHF 34"/>
    <n v="305307"/>
    <n v="3"/>
    <n v="3"/>
    <x v="2"/>
    <s v="Upper East Side-Gramercy"/>
    <s v="Upper East Side-Gramercy  Manhattan"/>
    <x v="18"/>
    <s v="10.9 (7.3, 16.1)"/>
  </r>
  <r>
    <x v="6"/>
    <s v="UHF 34"/>
    <n v="306308"/>
    <n v="3"/>
    <n v="3"/>
    <x v="2"/>
    <s v="Chelsea-Village"/>
    <s v="Chelsea-Village    Manhattan"/>
    <x v="134"/>
    <s v="6.7* (3.6, 12.1)"/>
  </r>
  <r>
    <x v="6"/>
    <s v="UHF 34"/>
    <n v="309310"/>
    <n v="3"/>
    <n v="3"/>
    <x v="2"/>
    <s v="Union Square-Lower Manhattan"/>
    <s v="Union Square-Lower Manhattan  Manhattan"/>
    <x v="123"/>
    <s v="10.5 (6.3, 17.1)"/>
  </r>
  <r>
    <x v="6"/>
    <s v="UHF 34"/>
    <n v="401"/>
    <n v="3"/>
    <n v="4"/>
    <x v="3"/>
    <s v="Long Island City - Astoria"/>
    <s v="Long Island City - Astoria  Queens"/>
    <x v="72"/>
    <s v="19.8 (13.2, 28.6)"/>
  </r>
  <r>
    <x v="6"/>
    <s v="UHF 34"/>
    <n v="402"/>
    <n v="3"/>
    <n v="4"/>
    <x v="3"/>
    <s v="West Queens"/>
    <s v="West Queens  Queens"/>
    <x v="79"/>
    <s v="17.2 (13.4, 21.8)"/>
  </r>
  <r>
    <x v="6"/>
    <s v="UHF 34"/>
    <n v="403"/>
    <n v="3"/>
    <n v="4"/>
    <x v="3"/>
    <s v="Flushing - Clearview"/>
    <s v="Flushing - Clearview  Queens"/>
    <x v="110"/>
    <s v="10.2* (5.4, 18.4)"/>
  </r>
  <r>
    <x v="6"/>
    <s v="UHF 34"/>
    <n v="405"/>
    <n v="3"/>
    <n v="4"/>
    <x v="3"/>
    <s v="Ridgewood - Forest Hills"/>
    <s v="Ridgewood - Forest Hills  Queens"/>
    <x v="137"/>
    <s v="25.5 (19.5, 32.5)"/>
  </r>
  <r>
    <x v="6"/>
    <s v="UHF 34"/>
    <n v="407"/>
    <n v="3"/>
    <n v="4"/>
    <x v="3"/>
    <s v="Southwest Queens"/>
    <s v="Southwest Queens  Queens"/>
    <x v="93"/>
    <s v="22.9 (18.0, 28.7)"/>
  </r>
  <r>
    <x v="6"/>
    <s v="UHF 34"/>
    <n v="408"/>
    <n v="3"/>
    <n v="4"/>
    <x v="3"/>
    <s v="Jamaica"/>
    <s v="Jamaica  Queens"/>
    <x v="7"/>
    <s v="26.7 (19.8, 34.9)"/>
  </r>
  <r>
    <x v="6"/>
    <s v="UHF 34"/>
    <n v="409"/>
    <n v="3"/>
    <n v="4"/>
    <x v="3"/>
    <s v="Southeast Queens"/>
    <s v="Southeast Queens  Queens"/>
    <x v="83"/>
    <s v="29.5* (19.2, 42.4)"/>
  </r>
  <r>
    <x v="6"/>
    <s v="UHF 34"/>
    <n v="410"/>
    <n v="3"/>
    <n v="4"/>
    <x v="3"/>
    <s v="Rockaways"/>
    <s v="Rockaways  Queens"/>
    <x v="48"/>
    <s v="27.1 (19.1, 36.9)"/>
  </r>
  <r>
    <x v="6"/>
    <s v="UHF 34"/>
    <n v="404406"/>
    <n v="3"/>
    <n v="4"/>
    <x v="3"/>
    <s v="Bayside Little Neck-Fresh Meadows"/>
    <s v="Bayside Little Neck-Fresh Meadows  Queens"/>
    <x v="114"/>
    <s v="22.2 (15.2, 31.3)"/>
  </r>
  <r>
    <x v="6"/>
    <s v="UHF 34"/>
    <n v="501502"/>
    <n v="3"/>
    <n v="5"/>
    <x v="4"/>
    <s v="Northern SI"/>
    <s v="Northern SI  Staten Island"/>
    <x v="77"/>
    <s v="22.1 (15.7, 30.1)"/>
  </r>
  <r>
    <x v="6"/>
    <s v="UHF 34"/>
    <n v="503504"/>
    <n v="3"/>
    <n v="5"/>
    <x v="4"/>
    <s v="Southern SI"/>
    <s v="Southern SI  Staten Island"/>
    <x v="126"/>
    <s v="29.3 (22.9, 36.7)"/>
  </r>
  <r>
    <x v="7"/>
    <s v="Borough"/>
    <n v="1"/>
    <n v="1"/>
    <n v="1"/>
    <x v="0"/>
    <s v="Bronx"/>
    <s v="Bronx"/>
    <x v="138"/>
    <s v="31.1 (28.3, 34.0)"/>
  </r>
  <r>
    <x v="7"/>
    <s v="Borough"/>
    <n v="2"/>
    <n v="1"/>
    <n v="2"/>
    <x v="1"/>
    <s v="Brooklyn"/>
    <s v="Brooklyn"/>
    <x v="139"/>
    <s v="26.7 (24.6, 28.9)"/>
  </r>
  <r>
    <x v="7"/>
    <s v="Borough"/>
    <n v="3"/>
    <n v="1"/>
    <n v="3"/>
    <x v="2"/>
    <s v="Manhattan"/>
    <s v="Manhattan"/>
    <x v="131"/>
    <s v="15.5 (13.4, 17.7)"/>
  </r>
  <r>
    <x v="7"/>
    <s v="Borough"/>
    <n v="4"/>
    <n v="1"/>
    <n v="4"/>
    <x v="3"/>
    <s v="Queens"/>
    <s v="Queens"/>
    <x v="140"/>
    <s v="23.6 (21.3, 26.1)"/>
  </r>
  <r>
    <x v="7"/>
    <s v="Borough"/>
    <n v="5"/>
    <n v="1"/>
    <n v="5"/>
    <x v="4"/>
    <s v="Staten Island"/>
    <s v="Staten Island"/>
    <x v="28"/>
    <s v="25.1 (20.3, 30.5)"/>
  </r>
  <r>
    <x v="7"/>
    <s v="UHF 34"/>
    <n v="101"/>
    <n v="3"/>
    <n v="1"/>
    <x v="0"/>
    <s v="Kingsbridge - Riverdale"/>
    <s v="Kingsbridge - Riverdale  Bronx"/>
    <x v="127"/>
    <s v="32.5* (20.3, 47.6)"/>
  </r>
  <r>
    <x v="7"/>
    <s v="UHF 34"/>
    <n v="102"/>
    <n v="3"/>
    <n v="1"/>
    <x v="0"/>
    <s v="Northeast Bronx"/>
    <s v="Northeast Bronx  Bronx"/>
    <x v="20"/>
    <s v="27.3 (20.5, 35.4)"/>
  </r>
  <r>
    <x v="7"/>
    <s v="UHF 34"/>
    <n v="103"/>
    <n v="3"/>
    <n v="1"/>
    <x v="0"/>
    <s v="Fordham - Bronx Pk"/>
    <s v="Fordham - Bronx Pk  Bronx"/>
    <x v="19"/>
    <s v="30.1 (23.8, 37.2)"/>
  </r>
  <r>
    <x v="7"/>
    <s v="UHF 34"/>
    <n v="104"/>
    <n v="3"/>
    <n v="1"/>
    <x v="0"/>
    <s v="Pelham - Throgs Neck"/>
    <s v="Pelham - Throgs Neck  Bronx"/>
    <x v="37"/>
    <s v="29.4 (23.6, 35.9)"/>
  </r>
  <r>
    <x v="7"/>
    <s v="UHF 34"/>
    <n v="105106107"/>
    <n v="3"/>
    <n v="1"/>
    <x v="0"/>
    <s v="South Bronx"/>
    <s v="South Bronx  Bronx"/>
    <x v="141"/>
    <s v="33.9 (29.8, 38.4)"/>
  </r>
  <r>
    <x v="7"/>
    <s v="UHF 34"/>
    <n v="201"/>
    <n v="3"/>
    <n v="2"/>
    <x v="1"/>
    <s v="Greenpoint"/>
    <s v="Greenpoint  Brooklyn"/>
    <x v="142"/>
    <s v="24.9* (15.7, 37.2)"/>
  </r>
  <r>
    <x v="7"/>
    <s v="UHF 34"/>
    <n v="202"/>
    <n v="3"/>
    <n v="2"/>
    <x v="1"/>
    <s v="Downtown - Heights - Slope"/>
    <s v="Downtown - Heights - Slope  Brooklyn"/>
    <x v="99"/>
    <s v="15.4 (10.7, 21.5)"/>
  </r>
  <r>
    <x v="7"/>
    <s v="UHF 34"/>
    <n v="203"/>
    <n v="3"/>
    <n v="2"/>
    <x v="1"/>
    <s v="Bedford Stuyvesant - Crown Heights"/>
    <s v="Bedford Stuyvesant - Crown Heights  Brooklyn"/>
    <x v="89"/>
    <s v="36.0 (29.8, 42.8)"/>
  </r>
  <r>
    <x v="7"/>
    <s v="UHF 34"/>
    <n v="204"/>
    <n v="3"/>
    <n v="2"/>
    <x v="1"/>
    <s v="East New York"/>
    <s v="East New York  Brooklyn"/>
    <x v="73"/>
    <s v="35.4 (27.1, 44.7)"/>
  </r>
  <r>
    <x v="7"/>
    <s v="UHF 34"/>
    <n v="205"/>
    <n v="3"/>
    <n v="2"/>
    <x v="1"/>
    <s v="Sunset Park"/>
    <s v="Sunset Park  Brooklyn"/>
    <x v="48"/>
    <s v="21.2 (14.4, 30.1)"/>
  </r>
  <r>
    <x v="7"/>
    <s v="UHF 34"/>
    <n v="206"/>
    <n v="3"/>
    <n v="2"/>
    <x v="1"/>
    <s v="Borough Park"/>
    <s v="Borough Park  Brooklyn"/>
    <x v="11"/>
    <s v="16.0 (11.7, 21.6)"/>
  </r>
  <r>
    <x v="7"/>
    <s v="UHF 34"/>
    <n v="207"/>
    <n v="3"/>
    <n v="2"/>
    <x v="1"/>
    <s v="East Flatbush - Flatbush"/>
    <s v="East Flatbush - Flatbush  Brooklyn"/>
    <x v="143"/>
    <s v="35.8 (29.3, 42.9)"/>
  </r>
  <r>
    <x v="7"/>
    <s v="UHF 34"/>
    <n v="208"/>
    <n v="3"/>
    <n v="2"/>
    <x v="1"/>
    <s v="Canarsie - Flatlands"/>
    <s v="Canarsie - Flatlands  Brooklyn"/>
    <x v="135"/>
    <s v="28.9 (21.6, 37.4)"/>
  </r>
  <r>
    <x v="7"/>
    <s v="UHF 34"/>
    <n v="209"/>
    <n v="3"/>
    <n v="2"/>
    <x v="1"/>
    <s v="Bensonhurst - Bay Ridge"/>
    <s v="Bensonhurst - Bay Ridge  Brooklyn"/>
    <x v="72"/>
    <s v="21.4 (15.1, 29.4)"/>
  </r>
  <r>
    <x v="7"/>
    <s v="UHF 34"/>
    <n v="210"/>
    <n v="3"/>
    <n v="2"/>
    <x v="1"/>
    <s v="Coney Island - Sheepshead Bay"/>
    <s v="Coney Island - Sheepshead Bay  Brooklyn"/>
    <x v="69"/>
    <s v="28.5 (22.7, 35.1)"/>
  </r>
  <r>
    <x v="7"/>
    <s v="UHF 34"/>
    <n v="211"/>
    <n v="3"/>
    <n v="2"/>
    <x v="1"/>
    <s v="Williamsburg - Bushwick"/>
    <s v="Williamsburg - Bushwick  Brooklyn"/>
    <x v="75"/>
    <s v="25.8 (19.2, 33.6)"/>
  </r>
  <r>
    <x v="7"/>
    <s v="UHF 34"/>
    <n v="301"/>
    <n v="3"/>
    <n v="3"/>
    <x v="2"/>
    <s v="Washington Heights"/>
    <s v="Washington Heights  Manhattan"/>
    <x v="137"/>
    <s v="25.8 (19.6, 33.2)"/>
  </r>
  <r>
    <x v="7"/>
    <s v="UHF 34"/>
    <n v="302"/>
    <n v="3"/>
    <n v="3"/>
    <x v="2"/>
    <s v="Central Harlem - Morningside Heights"/>
    <s v="Central Harlem - Morningside Heights  Manhattan"/>
    <x v="100"/>
    <s v="31.1 (24.0, 39.2)"/>
  </r>
  <r>
    <x v="7"/>
    <s v="UHF 34"/>
    <n v="303"/>
    <n v="3"/>
    <n v="3"/>
    <x v="2"/>
    <s v="East Harlem"/>
    <s v="East Harlem  Manhattan"/>
    <x v="43"/>
    <s v="26.2 (19.2, 34.7)"/>
  </r>
  <r>
    <x v="7"/>
    <s v="UHF 34"/>
    <n v="304"/>
    <n v="3"/>
    <n v="3"/>
    <x v="2"/>
    <s v="Upper West Side"/>
    <s v="Upper West Side  Manhattan"/>
    <x v="62"/>
    <s v="7.8 (4.6, 13.0)"/>
  </r>
  <r>
    <x v="7"/>
    <s v="UHF 34"/>
    <n v="305307"/>
    <n v="3"/>
    <n v="3"/>
    <x v="2"/>
    <s v="Upper East Side-Gramercy"/>
    <s v="Upper East Side-Gramercy  Manhattan"/>
    <x v="15"/>
    <s v="12.9 (9.0, 18.2)"/>
  </r>
  <r>
    <x v="7"/>
    <s v="UHF 34"/>
    <n v="306308"/>
    <n v="3"/>
    <n v="3"/>
    <x v="2"/>
    <s v="Chelsea-Village"/>
    <s v="Chelsea-Village    Manhattan"/>
    <x v="106"/>
    <s v="8.8 (5.8, 13.1)"/>
  </r>
  <r>
    <x v="7"/>
    <s v="UHF 34"/>
    <n v="309310"/>
    <n v="3"/>
    <n v="3"/>
    <x v="2"/>
    <s v="Union Square-Lower Manhattan"/>
    <s v="Union Square-Lower Manhattan  Manhattan"/>
    <x v="144"/>
    <s v="7.5 (4.8, 11.6)"/>
  </r>
  <r>
    <x v="7"/>
    <s v="UHF 34"/>
    <n v="401"/>
    <n v="3"/>
    <n v="4"/>
    <x v="3"/>
    <s v="Long Island City - Astoria"/>
    <s v="Long Island City - Astoria  Queens"/>
    <x v="145"/>
    <s v="23.2* (14.6, 35.0)"/>
  </r>
  <r>
    <x v="7"/>
    <s v="UHF 34"/>
    <n v="402"/>
    <n v="3"/>
    <n v="4"/>
    <x v="3"/>
    <s v="West Queens"/>
    <s v="West Queens  Queens"/>
    <x v="146"/>
    <s v="22.0 (17.5, 27.1)"/>
  </r>
  <r>
    <x v="7"/>
    <s v="UHF 34"/>
    <n v="403"/>
    <n v="3"/>
    <n v="4"/>
    <x v="3"/>
    <s v="Flushing - Clearview"/>
    <s v="Flushing - Clearview  Queens"/>
    <x v="11"/>
    <s v="17.7 (12.7, 24.2)"/>
  </r>
  <r>
    <x v="7"/>
    <s v="UHF 34"/>
    <n v="405"/>
    <n v="3"/>
    <n v="4"/>
    <x v="3"/>
    <s v="Ridgewood - Forest Hills"/>
    <s v="Ridgewood - Forest Hills  Queens"/>
    <x v="27"/>
    <s v="18.1 (12.6, 25.2)"/>
  </r>
  <r>
    <x v="7"/>
    <s v="UHF 34"/>
    <n v="407"/>
    <n v="3"/>
    <n v="4"/>
    <x v="3"/>
    <s v="Southwest Queens"/>
    <s v="Southwest Queens  Queens"/>
    <x v="70"/>
    <s v="29.3 (22.5, 37.2)"/>
  </r>
  <r>
    <x v="7"/>
    <s v="UHF 34"/>
    <n v="408"/>
    <n v="3"/>
    <n v="4"/>
    <x v="3"/>
    <s v="Jamaica"/>
    <s v="Jamaica  Queens"/>
    <x v="46"/>
    <s v="30.1 (23.4, 37.9)"/>
  </r>
  <r>
    <x v="7"/>
    <s v="UHF 34"/>
    <n v="409"/>
    <n v="3"/>
    <n v="4"/>
    <x v="3"/>
    <s v="Southeast Queens"/>
    <s v="Southeast Queens  Queens"/>
    <x v="11"/>
    <s v="25.7 (18.9, 33.9)"/>
  </r>
  <r>
    <x v="7"/>
    <s v="UHF 34"/>
    <n v="410"/>
    <n v="3"/>
    <n v="4"/>
    <x v="3"/>
    <s v="Rockaways"/>
    <s v="Rockaways  Queens"/>
    <x v="82"/>
    <s v="34.2* (24.7, 45.1)"/>
  </r>
  <r>
    <x v="7"/>
    <s v="UHF 34"/>
    <n v="404406"/>
    <n v="3"/>
    <n v="4"/>
    <x v="3"/>
    <s v="Bayside Little Neck-Fresh Meadows"/>
    <s v="Bayside Little Neck-Fresh Meadows  Queens"/>
    <x v="56"/>
    <s v="19.3 (13.2, 27.2)"/>
  </r>
  <r>
    <x v="7"/>
    <s v="UHF 34"/>
    <n v="501502"/>
    <n v="3"/>
    <n v="5"/>
    <x v="4"/>
    <s v="Northern SI"/>
    <s v="Northern SI  Staten Island"/>
    <x v="114"/>
    <s v="23.6 (16.9, 31.9)"/>
  </r>
  <r>
    <x v="7"/>
    <s v="UHF 34"/>
    <n v="503504"/>
    <n v="3"/>
    <n v="5"/>
    <x v="4"/>
    <s v="Southern SI"/>
    <s v="Southern SI  Staten Island"/>
    <x v="30"/>
    <s v="26.2 (19.9, 33.6)"/>
  </r>
  <r>
    <x v="8"/>
    <s v="Borough"/>
    <n v="1"/>
    <n v="1"/>
    <n v="1"/>
    <x v="0"/>
    <s v="Bronx"/>
    <s v="Bronx"/>
    <x v="147"/>
    <s v="30.2 (27.0, 33.7)"/>
  </r>
  <r>
    <x v="8"/>
    <s v="Borough"/>
    <n v="2"/>
    <n v="1"/>
    <n v="2"/>
    <x v="1"/>
    <s v="Brooklyn"/>
    <s v="Brooklyn"/>
    <x v="148"/>
    <s v="26.3 (24.0, 28.9)"/>
  </r>
  <r>
    <x v="8"/>
    <s v="Borough"/>
    <n v="3"/>
    <n v="1"/>
    <n v="3"/>
    <x v="2"/>
    <s v="Manhattan"/>
    <s v="Manhattan"/>
    <x v="65"/>
    <s v="17.5 (15.2, 20.0)"/>
  </r>
  <r>
    <x v="8"/>
    <s v="Borough"/>
    <n v="4"/>
    <n v="1"/>
    <n v="4"/>
    <x v="3"/>
    <s v="Queens"/>
    <s v="Queens"/>
    <x v="149"/>
    <s v="24.1 (21.6, 26.8)"/>
  </r>
  <r>
    <x v="8"/>
    <s v="Borough"/>
    <n v="5"/>
    <n v="1"/>
    <n v="5"/>
    <x v="4"/>
    <s v="Staten Island"/>
    <s v="Staten Island"/>
    <x v="150"/>
    <s v="30.2 (25.5, 35.2)"/>
  </r>
  <r>
    <x v="8"/>
    <s v="UHF 34"/>
    <n v="101"/>
    <n v="3"/>
    <n v="1"/>
    <x v="0"/>
    <s v="Kingsbridge - Riverdale"/>
    <s v="Kingsbridge - Riverdale  Bronx"/>
    <x v="14"/>
    <s v="27.9* (16.6, 43.0)"/>
  </r>
  <r>
    <x v="8"/>
    <s v="UHF 34"/>
    <n v="102"/>
    <n v="3"/>
    <n v="1"/>
    <x v="0"/>
    <s v="Northeast Bronx"/>
    <s v="Northeast Bronx  Bronx"/>
    <x v="72"/>
    <s v="24.6 (17.0, 34.0)"/>
  </r>
  <r>
    <x v="8"/>
    <s v="UHF 34"/>
    <n v="103"/>
    <n v="3"/>
    <n v="1"/>
    <x v="0"/>
    <s v="Fordham - Bronx Pk"/>
    <s v="Fordham - Bronx Pk  Bronx"/>
    <x v="6"/>
    <s v="29.6 (22.8, 37.4)"/>
  </r>
  <r>
    <x v="8"/>
    <s v="UHF 34"/>
    <n v="104"/>
    <n v="3"/>
    <n v="1"/>
    <x v="0"/>
    <s v="Pelham - Throgs Neck"/>
    <s v="Pelham - Throgs Neck  Bronx"/>
    <x v="49"/>
    <s v="34.0 (26.2, 42.8)"/>
  </r>
  <r>
    <x v="8"/>
    <s v="UHF 34"/>
    <n v="105106107"/>
    <n v="3"/>
    <n v="1"/>
    <x v="0"/>
    <s v="South Bronx"/>
    <s v="South Bronx  Bronx"/>
    <x v="151"/>
    <s v="30.5 (25.9, 35.4)"/>
  </r>
  <r>
    <x v="8"/>
    <s v="UHF 34"/>
    <n v="201"/>
    <n v="3"/>
    <n v="2"/>
    <x v="1"/>
    <s v="Greenpoint"/>
    <s v="Greenpoint  Brooklyn"/>
    <x v="144"/>
    <s v="16.1 (9.9, 25.2)"/>
  </r>
  <r>
    <x v="8"/>
    <s v="UHF 34"/>
    <n v="202"/>
    <n v="3"/>
    <n v="2"/>
    <x v="1"/>
    <s v="Downtown - Heights - Slope"/>
    <s v="Downtown - Heights - Slope  Brooklyn"/>
    <x v="26"/>
    <s v="17.5 (11.9, 25.1)"/>
  </r>
  <r>
    <x v="8"/>
    <s v="UHF 34"/>
    <n v="203"/>
    <n v="3"/>
    <n v="2"/>
    <x v="1"/>
    <s v="Bedford Stuyvesant - Crown Heights"/>
    <s v="Bedford Stuyvesant - Crown Heights  Brooklyn"/>
    <x v="116"/>
    <s v="30.9 (25.0, 37.5)"/>
  </r>
  <r>
    <x v="8"/>
    <s v="UHF 34"/>
    <n v="204"/>
    <n v="3"/>
    <n v="2"/>
    <x v="1"/>
    <s v="East New York"/>
    <s v="East New York  Brooklyn"/>
    <x v="125"/>
    <s v="31.3 (23.1, 40.9)"/>
  </r>
  <r>
    <x v="8"/>
    <s v="UHF 34"/>
    <n v="205"/>
    <n v="3"/>
    <n v="2"/>
    <x v="1"/>
    <s v="Sunset Park"/>
    <s v="Sunset Park  Brooklyn"/>
    <x v="128"/>
    <s v="19.1 (12.6, 27.9)"/>
  </r>
  <r>
    <x v="8"/>
    <s v="UHF 34"/>
    <n v="206"/>
    <n v="3"/>
    <n v="2"/>
    <x v="1"/>
    <s v="Borough Park"/>
    <s v="Borough Park  Brooklyn"/>
    <x v="44"/>
    <s v="22.6 (16.0, 31.0)"/>
  </r>
  <r>
    <x v="8"/>
    <s v="UHF 34"/>
    <n v="207"/>
    <n v="3"/>
    <n v="2"/>
    <x v="1"/>
    <s v="East Flatbush - Flatbush"/>
    <s v="East Flatbush - Flatbush  Brooklyn"/>
    <x v="12"/>
    <s v="30.8 (23.7, 39.0)"/>
  </r>
  <r>
    <x v="8"/>
    <s v="UHF 34"/>
    <n v="208"/>
    <n v="3"/>
    <n v="2"/>
    <x v="1"/>
    <s v="Canarsie - Flatlands"/>
    <s v="Canarsie - Flatlands  Brooklyn"/>
    <x v="135"/>
    <s v="30.5 (21.7, 40.9)"/>
  </r>
  <r>
    <x v="8"/>
    <s v="UHF 34"/>
    <n v="209"/>
    <n v="3"/>
    <n v="2"/>
    <x v="1"/>
    <s v="Bensonhurst - Bay Ridge"/>
    <s v="Bensonhurst - Bay Ridge  Brooklyn"/>
    <x v="18"/>
    <s v="21.0 (13.2, 31.7)"/>
  </r>
  <r>
    <x v="8"/>
    <s v="UHF 34"/>
    <n v="210"/>
    <n v="3"/>
    <n v="2"/>
    <x v="1"/>
    <s v="Coney Island - Sheepshead Bay"/>
    <s v="Coney Island - Sheepshead Bay  Brooklyn"/>
    <x v="12"/>
    <s v="31.1 (23.8, 39.5)"/>
  </r>
  <r>
    <x v="8"/>
    <s v="UHF 34"/>
    <n v="211"/>
    <n v="3"/>
    <n v="2"/>
    <x v="1"/>
    <s v="Williamsburg - Bushwick"/>
    <s v="Williamsburg - Bushwick  Brooklyn"/>
    <x v="73"/>
    <s v="31.7 (23.9, 40.6)"/>
  </r>
  <r>
    <x v="8"/>
    <s v="UHF 34"/>
    <n v="301"/>
    <n v="3"/>
    <n v="3"/>
    <x v="2"/>
    <s v="Washington Heights"/>
    <s v="Washington Heights  Manhattan"/>
    <x v="93"/>
    <s v="23.3 (17.5, 30.4)"/>
  </r>
  <r>
    <x v="8"/>
    <s v="UHF 34"/>
    <n v="302"/>
    <n v="3"/>
    <n v="3"/>
    <x v="2"/>
    <s v="Central Harlem - Morningside Heights"/>
    <s v="Central Harlem - Morningside Heights  Manhattan"/>
    <x v="145"/>
    <s v="34.3* (24.8, 45.2)"/>
  </r>
  <r>
    <x v="8"/>
    <s v="UHF 34"/>
    <n v="303"/>
    <n v="3"/>
    <n v="3"/>
    <x v="2"/>
    <s v="East Harlem"/>
    <s v="East Harlem  Manhattan"/>
    <x v="25"/>
    <s v="34.9 (25.7, 45.3)"/>
  </r>
  <r>
    <x v="8"/>
    <s v="UHF 34"/>
    <n v="304"/>
    <n v="3"/>
    <n v="3"/>
    <x v="2"/>
    <s v="Upper West Side"/>
    <s v="Upper West Side  Manhattan"/>
    <x v="24"/>
    <s v="14.5 (9.2, 22.1)"/>
  </r>
  <r>
    <x v="8"/>
    <s v="UHF 34"/>
    <n v="305307"/>
    <n v="3"/>
    <n v="3"/>
    <x v="2"/>
    <s v="Upper East Side-Gramercy"/>
    <s v="Upper East Side-Gramercy  Manhattan"/>
    <x v="27"/>
    <s v="11.8 (7.8, 17.6)"/>
  </r>
  <r>
    <x v="8"/>
    <s v="UHF 34"/>
    <n v="306308"/>
    <n v="3"/>
    <n v="3"/>
    <x v="2"/>
    <s v="Chelsea-Village"/>
    <s v="Chelsea-Village    Manhattan"/>
    <x v="35"/>
    <s v="11.7 (7.3, 18.4)"/>
  </r>
  <r>
    <x v="8"/>
    <s v="UHF 34"/>
    <n v="309310"/>
    <n v="3"/>
    <n v="3"/>
    <x v="2"/>
    <s v="Union Square-Lower Manhattan"/>
    <s v="Union Square-Lower Manhattan  Manhattan"/>
    <x v="99"/>
    <s v="13.0 (9.2, 18.2)"/>
  </r>
  <r>
    <x v="8"/>
    <s v="UHF 34"/>
    <n v="401"/>
    <n v="3"/>
    <n v="4"/>
    <x v="3"/>
    <s v="Long Island City - Astoria"/>
    <s v="Long Island City - Astoria  Queens"/>
    <x v="93"/>
    <s v="26.7 (18.8, 36.4)"/>
  </r>
  <r>
    <x v="8"/>
    <s v="UHF 34"/>
    <n v="402"/>
    <n v="3"/>
    <n v="4"/>
    <x v="3"/>
    <s v="West Queens"/>
    <s v="West Queens  Queens"/>
    <x v="143"/>
    <s v="23.4 (18.4, 29.3)"/>
  </r>
  <r>
    <x v="8"/>
    <s v="UHF 34"/>
    <n v="403"/>
    <n v="3"/>
    <n v="4"/>
    <x v="3"/>
    <s v="Flushing - Clearview"/>
    <s v="Flushing - Clearview  Queens"/>
    <x v="29"/>
    <s v="15.0 (10.0, 21.8)"/>
  </r>
  <r>
    <x v="8"/>
    <s v="UHF 34"/>
    <n v="405"/>
    <n v="3"/>
    <n v="4"/>
    <x v="3"/>
    <s v="Ridgewood - Forest Hills"/>
    <s v="Ridgewood - Forest Hills  Queens"/>
    <x v="75"/>
    <s v="19.0 (13.1, 26.9)"/>
  </r>
  <r>
    <x v="8"/>
    <s v="UHF 34"/>
    <n v="407"/>
    <n v="3"/>
    <n v="4"/>
    <x v="3"/>
    <s v="Southwest Queens"/>
    <s v="Southwest Queens  Queens"/>
    <x v="74"/>
    <s v="30.7 (22.7, 40.2)"/>
  </r>
  <r>
    <x v="8"/>
    <s v="UHF 34"/>
    <n v="408"/>
    <n v="3"/>
    <n v="4"/>
    <x v="3"/>
    <s v="Jamaica"/>
    <s v="Jamaica  Queens"/>
    <x v="69"/>
    <s v="30.2 (22.7, 39.0)"/>
  </r>
  <r>
    <x v="8"/>
    <s v="UHF 34"/>
    <n v="409"/>
    <n v="3"/>
    <n v="4"/>
    <x v="3"/>
    <s v="Southeast Queens"/>
    <s v="Southeast Queens  Queens"/>
    <x v="77"/>
    <s v="20.7 (13.7, 30.0)"/>
  </r>
  <r>
    <x v="8"/>
    <s v="UHF 34"/>
    <n v="410"/>
    <n v="3"/>
    <n v="4"/>
    <x v="3"/>
    <s v="Rockaways"/>
    <s v="Rockaways  Queens"/>
    <x v="152"/>
    <s v="26.0* (16.8, 37.9)"/>
  </r>
  <r>
    <x v="8"/>
    <s v="UHF 34"/>
    <n v="404406"/>
    <n v="3"/>
    <n v="4"/>
    <x v="3"/>
    <s v="Bayside Little Neck-Fresh Meadows"/>
    <s v="Bayside Little Neck-Fresh Meadows  Queens"/>
    <x v="20"/>
    <s v="27.1 (18.6, 37.8)"/>
  </r>
  <r>
    <x v="8"/>
    <s v="UHF 34"/>
    <n v="501502"/>
    <n v="3"/>
    <n v="5"/>
    <x v="4"/>
    <s v="Northern SI"/>
    <s v="Northern SI  Staten Island"/>
    <x v="20"/>
    <s v="28.9 (21.9, 37.0)"/>
  </r>
  <r>
    <x v="8"/>
    <s v="UHF 34"/>
    <n v="503504"/>
    <n v="3"/>
    <n v="5"/>
    <x v="4"/>
    <s v="Southern SI"/>
    <s v="Southern SI  Staten Island"/>
    <x v="69"/>
    <s v="31.0 (25.1, 37.7)"/>
  </r>
  <r>
    <x v="9"/>
    <s v="Borough"/>
    <n v="1"/>
    <n v="1"/>
    <n v="1"/>
    <x v="0"/>
    <s v="Bronx"/>
    <s v="Bronx"/>
    <x v="153"/>
    <s v="31.0 (28.0, 34.2)"/>
  </r>
  <r>
    <x v="9"/>
    <s v="Borough"/>
    <n v="2"/>
    <n v="1"/>
    <n v="2"/>
    <x v="1"/>
    <s v="Brooklyn"/>
    <s v="Brooklyn"/>
    <x v="154"/>
    <s v="27.0 (24.5, 29.7)"/>
  </r>
  <r>
    <x v="9"/>
    <s v="Borough"/>
    <n v="3"/>
    <n v="1"/>
    <n v="3"/>
    <x v="2"/>
    <s v="Manhattan"/>
    <s v="Manhattan"/>
    <x v="155"/>
    <s v="16.4 (14.3, 18.7)"/>
  </r>
  <r>
    <x v="9"/>
    <s v="Borough"/>
    <n v="4"/>
    <n v="1"/>
    <n v="4"/>
    <x v="3"/>
    <s v="Queens"/>
    <s v="Queens"/>
    <x v="156"/>
    <s v="19.3 (17.1, 21.6)"/>
  </r>
  <r>
    <x v="9"/>
    <s v="Borough"/>
    <n v="5"/>
    <n v="1"/>
    <n v="5"/>
    <x v="4"/>
    <s v="Staten Island"/>
    <s v="Staten Island"/>
    <x v="157"/>
    <s v="30.0 (25.3, 35.2)"/>
  </r>
  <r>
    <x v="9"/>
    <s v="UHF 34"/>
    <n v="101"/>
    <n v="3"/>
    <n v="1"/>
    <x v="0"/>
    <s v="Kingsbridge - Riverdale"/>
    <s v="Kingsbridge - Riverdale  Bronx"/>
    <x v="158"/>
    <s v="24.5* (15.3, 36.8)"/>
  </r>
  <r>
    <x v="9"/>
    <s v="UHF 34"/>
    <n v="102"/>
    <n v="3"/>
    <n v="1"/>
    <x v="0"/>
    <s v="Northeast Bronx"/>
    <s v="Northeast Bronx  Bronx"/>
    <x v="55"/>
    <s v="31.3 (23.8, 40.0)"/>
  </r>
  <r>
    <x v="9"/>
    <s v="UHF 34"/>
    <n v="103"/>
    <n v="3"/>
    <n v="1"/>
    <x v="0"/>
    <s v="Fordham - Bronx Pk"/>
    <s v="Fordham - Bronx Pk  Bronx"/>
    <x v="55"/>
    <s v="24.5 (18.1, 32.2)"/>
  </r>
  <r>
    <x v="9"/>
    <s v="UHF 34"/>
    <n v="104"/>
    <n v="3"/>
    <n v="1"/>
    <x v="0"/>
    <s v="Pelham - Throgs Neck"/>
    <s v="Pelham - Throgs Neck  Bronx"/>
    <x v="116"/>
    <s v="34.8 (27.5, 42.9)"/>
  </r>
  <r>
    <x v="9"/>
    <s v="UHF 34"/>
    <n v="105106107"/>
    <n v="3"/>
    <n v="1"/>
    <x v="0"/>
    <s v="South Bronx"/>
    <s v="South Bronx  Bronx"/>
    <x v="108"/>
    <s v="34.1 (29.7, 38.9)"/>
  </r>
  <r>
    <x v="9"/>
    <s v="UHF 34"/>
    <n v="201"/>
    <n v="3"/>
    <n v="2"/>
    <x v="1"/>
    <s v="Greenpoint"/>
    <s v="Greenpoint  Brooklyn"/>
    <x v="62"/>
    <s v="15.7 (10.3, 23.1)"/>
  </r>
  <r>
    <x v="9"/>
    <s v="UHF 34"/>
    <n v="202"/>
    <n v="3"/>
    <n v="2"/>
    <x v="1"/>
    <s v="Downtown - Heights - Slope"/>
    <s v="Downtown - Heights - Slope  Brooklyn"/>
    <x v="56"/>
    <s v="17.0 (11.5, 24.5)"/>
  </r>
  <r>
    <x v="9"/>
    <s v="UHF 34"/>
    <n v="203"/>
    <n v="3"/>
    <n v="2"/>
    <x v="1"/>
    <s v="Bedford Stuyvesant - Crown Heights"/>
    <s v="Bedford Stuyvesant - Crown Heights  Brooklyn"/>
    <x v="46"/>
    <s v="28.6 (22.5, 35.7)"/>
  </r>
  <r>
    <x v="9"/>
    <s v="UHF 34"/>
    <n v="204"/>
    <n v="3"/>
    <n v="2"/>
    <x v="1"/>
    <s v="East New York"/>
    <s v="East New York  Brooklyn"/>
    <x v="29"/>
    <s v="24.2 (17.6, 32.4)"/>
  </r>
  <r>
    <x v="9"/>
    <s v="UHF 34"/>
    <n v="205"/>
    <n v="3"/>
    <n v="2"/>
    <x v="1"/>
    <s v="Sunset Park"/>
    <s v="Sunset Park  Brooklyn"/>
    <x v="128"/>
    <s v="20.7 (13.2, 31.0)"/>
  </r>
  <r>
    <x v="9"/>
    <s v="UHF 34"/>
    <n v="206"/>
    <n v="3"/>
    <n v="2"/>
    <x v="1"/>
    <s v="Borough Park"/>
    <s v="Borough Park  Brooklyn"/>
    <x v="37"/>
    <s v="30.0 (21.6, 40.1)"/>
  </r>
  <r>
    <x v="9"/>
    <s v="UHF 34"/>
    <n v="207"/>
    <n v="3"/>
    <n v="2"/>
    <x v="1"/>
    <s v="East Flatbush - Flatbush"/>
    <s v="East Flatbush - Flatbush  Brooklyn"/>
    <x v="74"/>
    <s v="28.8 (21.9, 36.9)"/>
  </r>
  <r>
    <x v="9"/>
    <s v="UHF 34"/>
    <n v="208"/>
    <n v="3"/>
    <n v="2"/>
    <x v="1"/>
    <s v="Canarsie - Flatlands"/>
    <s v="Canarsie - Flatlands  Brooklyn"/>
    <x v="159"/>
    <s v="42.0* (31.2, 53.5)"/>
  </r>
  <r>
    <x v="9"/>
    <s v="UHF 34"/>
    <n v="209"/>
    <n v="3"/>
    <n v="2"/>
    <x v="1"/>
    <s v="Bensonhurst - Bay Ridge"/>
    <s v="Bensonhurst - Bay Ridge  Brooklyn"/>
    <x v="75"/>
    <s v="23.6 (15.2, 34.7)"/>
  </r>
  <r>
    <x v="9"/>
    <s v="UHF 34"/>
    <n v="210"/>
    <n v="3"/>
    <n v="2"/>
    <x v="1"/>
    <s v="Coney Island - Sheepshead Bay"/>
    <s v="Coney Island - Sheepshead Bay  Brooklyn"/>
    <x v="116"/>
    <s v="32.7 (25.5, 40.8)"/>
  </r>
  <r>
    <x v="9"/>
    <s v="UHF 34"/>
    <n v="211"/>
    <n v="3"/>
    <n v="2"/>
    <x v="1"/>
    <s v="Williamsburg - Bushwick"/>
    <s v="Williamsburg - Bushwick  Brooklyn"/>
    <x v="11"/>
    <s v="25.1 (18.3, 33.4)"/>
  </r>
  <r>
    <x v="9"/>
    <s v="UHF 34"/>
    <n v="301"/>
    <n v="3"/>
    <n v="3"/>
    <x v="2"/>
    <s v="Washington Heights"/>
    <s v="Washington Heights  Manhattan"/>
    <x v="135"/>
    <s v="24.0 (17.9, 31.5)"/>
  </r>
  <r>
    <x v="9"/>
    <s v="UHF 34"/>
    <n v="302"/>
    <n v="3"/>
    <n v="3"/>
    <x v="2"/>
    <s v="Central Harlem - Morningside Heights"/>
    <s v="Central Harlem - Morningside Heights  Manhattan"/>
    <x v="77"/>
    <s v="26.2 (19.0, 34.8)"/>
  </r>
  <r>
    <x v="9"/>
    <s v="UHF 34"/>
    <n v="303"/>
    <n v="3"/>
    <n v="3"/>
    <x v="2"/>
    <s v="East Harlem"/>
    <s v="East Harlem  Manhattan"/>
    <x v="56"/>
    <s v="37.8 (28.6, 47.9)"/>
  </r>
  <r>
    <x v="9"/>
    <s v="UHF 34"/>
    <n v="304"/>
    <n v="3"/>
    <n v="3"/>
    <x v="2"/>
    <s v="Upper West Side"/>
    <s v="Upper West Side  Manhattan"/>
    <x v="43"/>
    <s v="11.6 (7.4, 17.5)"/>
  </r>
  <r>
    <x v="9"/>
    <s v="UHF 34"/>
    <n v="305307"/>
    <n v="3"/>
    <n v="3"/>
    <x v="2"/>
    <s v="Upper East Side-Gramercy"/>
    <s v="Upper East Side-Gramercy  Manhattan"/>
    <x v="26"/>
    <s v="9.8 (6.6, 14.1)"/>
  </r>
  <r>
    <x v="9"/>
    <s v="UHF 34"/>
    <n v="306308"/>
    <n v="3"/>
    <n v="3"/>
    <x v="2"/>
    <s v="Chelsea-Village"/>
    <s v="Chelsea-Village    Manhattan"/>
    <x v="43"/>
    <s v="10.6 (6.7, 16.5)"/>
  </r>
  <r>
    <x v="9"/>
    <s v="UHF 34"/>
    <n v="309310"/>
    <n v="3"/>
    <n v="3"/>
    <x v="2"/>
    <s v="Union Square-Lower Manhattan"/>
    <s v="Union Square-Lower Manhattan  Manhattan"/>
    <x v="99"/>
    <s v="13.2 (8.6, 19.8)"/>
  </r>
  <r>
    <x v="9"/>
    <s v="UHF 34"/>
    <n v="401"/>
    <n v="3"/>
    <n v="4"/>
    <x v="3"/>
    <s v="Long Island City - Astoria"/>
    <s v="Long Island City - Astoria  Queens"/>
    <x v="34"/>
    <s v="15.1 (9.3, 23.5)"/>
  </r>
  <r>
    <x v="9"/>
    <s v="UHF 34"/>
    <n v="402"/>
    <n v="3"/>
    <n v="4"/>
    <x v="3"/>
    <s v="West Queens"/>
    <s v="West Queens  Queens"/>
    <x v="58"/>
    <s v="22.6 (16.8, 29.8)"/>
  </r>
  <r>
    <x v="9"/>
    <s v="UHF 34"/>
    <n v="403"/>
    <n v="3"/>
    <n v="4"/>
    <x v="3"/>
    <s v="Flushing - Clearview"/>
    <s v="Flushing - Clearview  Queens"/>
    <x v="35"/>
    <s v="11.5 (7.7, 17.0)"/>
  </r>
  <r>
    <x v="9"/>
    <s v="UHF 34"/>
    <n v="405"/>
    <n v="3"/>
    <n v="4"/>
    <x v="3"/>
    <s v="Ridgewood - Forest Hills"/>
    <s v="Ridgewood - Forest Hills  Queens"/>
    <x v="25"/>
    <s v="14.1 (9.5, 20.5)"/>
  </r>
  <r>
    <x v="9"/>
    <s v="UHF 34"/>
    <n v="407"/>
    <n v="3"/>
    <n v="4"/>
    <x v="3"/>
    <s v="Southwest Queens"/>
    <s v="Southwest Queens  Queens"/>
    <x v="93"/>
    <s v="23.4 (17.1, 31.2)"/>
  </r>
  <r>
    <x v="9"/>
    <s v="UHF 34"/>
    <n v="408"/>
    <n v="3"/>
    <n v="4"/>
    <x v="3"/>
    <s v="Jamaica"/>
    <s v="Jamaica  Queens"/>
    <x v="112"/>
    <s v="23.6 (17.1, 31.6)"/>
  </r>
  <r>
    <x v="9"/>
    <s v="UHF 34"/>
    <n v="409"/>
    <n v="3"/>
    <n v="4"/>
    <x v="3"/>
    <s v="Southeast Queens"/>
    <s v="Southeast Queens  Queens"/>
    <x v="72"/>
    <s v="22.7 (16.2, 31.0)"/>
  </r>
  <r>
    <x v="9"/>
    <s v="UHF 34"/>
    <n v="410"/>
    <n v="3"/>
    <n v="4"/>
    <x v="3"/>
    <s v="Rockaways"/>
    <s v="Rockaways  Queens"/>
    <x v="110"/>
    <s v="27.7* (18.3, 39.6)"/>
  </r>
  <r>
    <x v="9"/>
    <s v="UHF 34"/>
    <n v="404406"/>
    <n v="3"/>
    <n v="4"/>
    <x v="3"/>
    <s v="Bayside Little Neck-Fresh Meadows"/>
    <s v="Bayside Little Neck-Fresh Meadows  Queens"/>
    <x v="10"/>
    <s v="13.5 (8.5, 21.0)"/>
  </r>
  <r>
    <x v="9"/>
    <s v="UHF 34"/>
    <n v="501502"/>
    <n v="3"/>
    <n v="5"/>
    <x v="4"/>
    <s v="Northern SI"/>
    <s v="Northern SI  Staten Island"/>
    <x v="20"/>
    <s v="29.5 (22.3, 37.9)"/>
  </r>
  <r>
    <x v="9"/>
    <s v="UHF 34"/>
    <n v="503504"/>
    <n v="3"/>
    <n v="5"/>
    <x v="4"/>
    <s v="Southern SI"/>
    <s v="Southern SI  Staten Island"/>
    <x v="74"/>
    <s v="30.0 (24.0, 36.8)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9">
  <r>
    <x v="0"/>
    <s v="40 W Burnside Avenue"/>
    <x v="0"/>
    <n v="10453"/>
    <x v="0"/>
    <x v="0"/>
    <n v="40.853839000000001"/>
    <n v="-73.909076999999996"/>
    <n v="205"/>
    <n v="14"/>
    <n v="2008631"/>
    <n v="2028700026"/>
    <n v="243"/>
    <s v="BX0501"/>
  </r>
  <r>
    <x v="1"/>
    <s v="58 W Burnside Avenue"/>
    <x v="0"/>
    <n v="10453"/>
    <x v="0"/>
    <x v="0"/>
    <n v="40.854163"/>
    <n v="-73.909767000000002"/>
    <n v="205"/>
    <n v="14"/>
    <n v="2008608"/>
    <n v="2028690127"/>
    <n v="243"/>
    <s v="BX0501"/>
  </r>
  <r>
    <x v="2"/>
    <s v="151 E Tremont Avenue"/>
    <x v="0"/>
    <n v="10453"/>
    <x v="0"/>
    <x v="0"/>
    <n v="40.850200000000001"/>
    <n v="-73.906783000000004"/>
    <n v="205"/>
    <n v="14"/>
    <n v="2007681"/>
    <n v="2028080004"/>
    <n v="23501"/>
    <s v="BX0502"/>
  </r>
  <r>
    <x v="3"/>
    <s v="60 W 183rd Street"/>
    <x v="0"/>
    <n v="10453"/>
    <x v="0"/>
    <x v="0"/>
    <n v="40.859169999999999"/>
    <n v="-73.906245999999996"/>
    <n v="205"/>
    <n v="14"/>
    <n v="2014529"/>
    <n v="2032080039"/>
    <n v="251"/>
    <s v="BX0501"/>
  </r>
  <r>
    <x v="4"/>
    <s v="122 E 181 Street"/>
    <x v="0"/>
    <n v="10453"/>
    <x v="0"/>
    <x v="0"/>
    <n v="40.854852999999999"/>
    <n v="-73.903443999999993"/>
    <n v="205"/>
    <n v="14"/>
    <n v="2013841"/>
    <n v="2031690034"/>
    <n v="241"/>
    <s v="BX0502"/>
  </r>
  <r>
    <x v="5"/>
    <s v="2235 Jerome Avenue"/>
    <x v="0"/>
    <n v="10453"/>
    <x v="0"/>
    <x v="0"/>
    <n v="40.857551999999998"/>
    <n v="-73.904398"/>
    <n v="205"/>
    <n v="14"/>
    <n v="2014208"/>
    <n v="2031960036"/>
    <n v="239"/>
    <s v="BX0503"/>
  </r>
  <r>
    <x v="6"/>
    <s v="2285 Grand Concourse"/>
    <x v="0"/>
    <n v="10453"/>
    <x v="0"/>
    <x v="0"/>
    <n v="40.857078999999999"/>
    <n v="-73.900172999999995"/>
    <n v="205"/>
    <n v="14"/>
    <n v="2013769"/>
    <n v="2031630026"/>
    <n v="23704"/>
    <s v="BX0503"/>
  </r>
  <r>
    <x v="7"/>
    <s v="35 W 183rd Street"/>
    <x v="0"/>
    <n v="10453"/>
    <x v="0"/>
    <x v="0"/>
    <n v="40.858849999999997"/>
    <n v="-73.905292000000003"/>
    <n v="207"/>
    <n v="14"/>
    <n v="2014231"/>
    <n v="2031970016"/>
    <n v="253"/>
    <s v="BX0701"/>
  </r>
  <r>
    <x v="8"/>
    <s v="2160 Walton Avenue"/>
    <x v="0"/>
    <n v="10453"/>
    <x v="0"/>
    <x v="0"/>
    <n v="40.855643999999998"/>
    <n v="-73.904490999999993"/>
    <n v="205"/>
    <n v="14"/>
    <n v="2013969"/>
    <n v="2031800009"/>
    <n v="239"/>
    <s v="BX0503"/>
  </r>
  <r>
    <x v="9"/>
    <s v="51 E Tremont Avenue"/>
    <x v="0"/>
    <n v="10453"/>
    <x v="0"/>
    <x v="0"/>
    <n v="40.851275000000001"/>
    <n v="-73.908321999999998"/>
    <n v="205"/>
    <n v="14"/>
    <n v="2007940"/>
    <n v="2028290026"/>
    <n v="241"/>
    <s v="BX0502"/>
  </r>
  <r>
    <x v="10"/>
    <s v="7 E 182nd Street"/>
    <x v="0"/>
    <n v="10453"/>
    <x v="0"/>
    <x v="0"/>
    <n v="40.857259999999997"/>
    <n v="-73.904292999999996"/>
    <n v="205"/>
    <n v="14"/>
    <n v="2014059"/>
    <n v="2031860041"/>
    <n v="239"/>
    <s v="BX0503"/>
  </r>
  <r>
    <x v="11"/>
    <s v="1750 University Avenue"/>
    <x v="0"/>
    <n v="10453"/>
    <x v="0"/>
    <x v="0"/>
    <n v="40.849322000000001"/>
    <n v="-73.917079000000001"/>
    <n v="205"/>
    <n v="14"/>
    <n v="2008836"/>
    <n v="2028760118"/>
    <n v="21502"/>
    <s v="BX0501"/>
  </r>
  <r>
    <x v="12"/>
    <s v="2262 Jerome Avenue"/>
    <x v="0"/>
    <n v="10453"/>
    <x v="0"/>
    <x v="0"/>
    <n v="40.858150000000002"/>
    <n v="-73.904025000000004"/>
    <n v="205"/>
    <n v="14"/>
    <n v="2014063"/>
    <n v="2031860055"/>
    <n v="239"/>
    <s v="BX0503"/>
  </r>
  <r>
    <x v="13"/>
    <s v="2276 Creston Avenue"/>
    <x v="0"/>
    <n v="10453"/>
    <x v="0"/>
    <x v="0"/>
    <n v="40.857301999999997"/>
    <n v="-73.901202999999995"/>
    <n v="205"/>
    <n v="14"/>
    <n v="2088406"/>
    <n v="2031630017"/>
    <n v="23704"/>
    <s v="BX0503"/>
  </r>
  <r>
    <x v="14"/>
    <s v="121 E Burnside Avenue"/>
    <x v="0"/>
    <n v="10453"/>
    <x v="0"/>
    <x v="0"/>
    <n v="40.853012"/>
    <n v="-73.905220999999997"/>
    <n v="205"/>
    <n v="14"/>
    <n v="2013846"/>
    <n v="2031690059"/>
    <n v="241"/>
    <s v="BX0502"/>
  </r>
  <r>
    <x v="15"/>
    <s v="127 W Burnside Avenue"/>
    <x v="0"/>
    <n v="10453"/>
    <x v="0"/>
    <x v="0"/>
    <n v="40.853828999999998"/>
    <n v="-73.913899000000001"/>
    <n v="205"/>
    <n v="14"/>
    <n v="2014850"/>
    <n v="2032210005"/>
    <n v="24502"/>
    <s v="BX0501"/>
  </r>
  <r>
    <x v="16"/>
    <s v="70 East 183rd Street"/>
    <x v="0"/>
    <n v="10453"/>
    <x v="0"/>
    <x v="0"/>
    <n v="40.858246999999999"/>
    <n v="-73.902387000000004"/>
    <n v="205"/>
    <n v="14"/>
    <n v="2013992"/>
    <n v="2031820031"/>
    <n v="239"/>
    <s v="BX0503"/>
  </r>
  <r>
    <x v="17"/>
    <s v="1601 University Avenue"/>
    <x v="0"/>
    <n v="10453"/>
    <x v="0"/>
    <x v="0"/>
    <n v="40.846977000000003"/>
    <n v="-73.920464999999993"/>
    <n v="205"/>
    <n v="14"/>
    <n v="2008980"/>
    <n v="2028780001"/>
    <n v="21501"/>
    <s v="BX0501"/>
  </r>
  <r>
    <x v="18"/>
    <s v="148 E Burnside Avenue"/>
    <x v="0"/>
    <n v="10453"/>
    <x v="0"/>
    <x v="0"/>
    <n v="40.852452"/>
    <n v="-73.904629"/>
    <n v="205"/>
    <n v="14"/>
    <n v="2101575"/>
    <n v="2028080082"/>
    <n v="23501"/>
    <s v="BX0502"/>
  </r>
  <r>
    <x v="19"/>
    <s v="2241 Grand Avenue"/>
    <x v="0"/>
    <n v="10453"/>
    <x v="0"/>
    <x v="0"/>
    <n v="40.858176"/>
    <n v="-73.906229999999994"/>
    <n v="205"/>
    <n v="14"/>
    <n v="2014511"/>
    <n v="2032080015"/>
    <n v="251"/>
    <s v="BX0501"/>
  </r>
  <r>
    <x v="20"/>
    <s v="125 W Tremont Avenue"/>
    <x v="0"/>
    <n v="10453"/>
    <x v="0"/>
    <x v="0"/>
    <n v="40.850040999999997"/>
    <n v="-73.913618999999997"/>
    <n v="205"/>
    <n v="14"/>
    <n v="2008601"/>
    <n v="2028690058"/>
    <n v="243"/>
    <s v="BX0501"/>
  </r>
  <r>
    <x v="21"/>
    <s v="2082 Madison Avenue"/>
    <x v="1"/>
    <n v="10037"/>
    <x v="0"/>
    <x v="0"/>
    <n v="40.809626999999999"/>
    <n v="-73.937820000000002"/>
    <n v="111"/>
    <n v="9"/>
    <n v="1054307"/>
    <n v="1017560014"/>
    <n v="206"/>
    <s v="MN1102"/>
  </r>
  <r>
    <x v="22"/>
    <s v="424 West 135th Street"/>
    <x v="1"/>
    <n v="10037"/>
    <x v="0"/>
    <x v="0"/>
    <n v="40.818092"/>
    <n v="-73.950160999999994"/>
    <n v="109"/>
    <n v="9"/>
    <n v="1084073"/>
    <n v="1019570001"/>
    <n v="21703"/>
    <s v="MN0902"/>
  </r>
  <r>
    <x v="23"/>
    <s v="48 Lenox Avenue"/>
    <x v="1"/>
    <n v="10037"/>
    <x v="0"/>
    <x v="0"/>
    <n v="40.799551999999998"/>
    <n v="-73.951449999999994"/>
    <n v="110"/>
    <n v="9"/>
    <m/>
    <m/>
    <n v="186"/>
    <s v="MN1001"/>
  </r>
  <r>
    <x v="24"/>
    <s v="2210 5th Avenue"/>
    <x v="1"/>
    <n v="10037"/>
    <x v="0"/>
    <x v="0"/>
    <n v="40.812472999999997"/>
    <n v="-73.937835000000007"/>
    <n v="110"/>
    <n v="9"/>
    <n v="1053891"/>
    <n v="1017300040"/>
    <n v="212"/>
    <s v="MN1002"/>
  </r>
  <r>
    <x v="25"/>
    <s v="1 West 131th Street"/>
    <x v="1"/>
    <n v="10037"/>
    <x v="0"/>
    <x v="0"/>
    <n v="40.810415999999996"/>
    <n v="-73.939960999999997"/>
    <n v="110"/>
    <n v="9"/>
    <n v="1053848"/>
    <n v="1017290033"/>
    <n v="208"/>
    <s v="MN1002"/>
  </r>
  <r>
    <x v="26"/>
    <s v="521 Malcom X Blvd"/>
    <x v="1"/>
    <n v="10037"/>
    <x v="0"/>
    <x v="0"/>
    <m/>
    <m/>
    <m/>
    <m/>
    <m/>
    <m/>
    <m/>
    <m/>
  </r>
  <r>
    <x v="27"/>
    <s v="537 Lenox Avenue"/>
    <x v="1"/>
    <n v="10037"/>
    <x v="0"/>
    <x v="0"/>
    <n v="40.815499000000003"/>
    <n v="-73.939852000000002"/>
    <n v="110"/>
    <n v="9"/>
    <n v="1060002"/>
    <n v="1020060029"/>
    <n v="228"/>
    <s v="MN1002"/>
  </r>
  <r>
    <x v="28"/>
    <s v="592 Lenox Avenue"/>
    <x v="1"/>
    <n v="10037"/>
    <x v="0"/>
    <x v="0"/>
    <n v="40.817087999999998"/>
    <n v="-73.938669000000004"/>
    <n v="110"/>
    <n v="9"/>
    <n v="1053937"/>
    <n v="1017370011"/>
    <n v="214"/>
    <s v="MN1002"/>
  </r>
  <r>
    <x v="29"/>
    <s v="2591 8th Avenue"/>
    <x v="1"/>
    <n v="10030"/>
    <x v="0"/>
    <x v="0"/>
    <n v="40.818517999999997"/>
    <n v="-73.945087999999998"/>
    <n v="110"/>
    <n v="9"/>
    <n v="1060668"/>
    <n v="1020410047"/>
    <n v="22102"/>
    <s v="MN1002"/>
  </r>
  <r>
    <x v="30"/>
    <s v="2529 Frederick Douglas Blvd"/>
    <x v="1"/>
    <n v="10030"/>
    <x v="0"/>
    <x v="0"/>
    <n v="40.816673999999999"/>
    <n v="-73.946432999999999"/>
    <n v="110"/>
    <n v="9"/>
    <n v="1059463"/>
    <n v="1019600013"/>
    <n v="22102"/>
    <s v="MN1002"/>
  </r>
  <r>
    <x v="31"/>
    <s v="266 West 135th Street"/>
    <x v="1"/>
    <n v="10030"/>
    <x v="0"/>
    <x v="0"/>
    <n v="40.816212999999998"/>
    <n v="-73.945876999999996"/>
    <n v="110"/>
    <n v="9"/>
    <n v="1058855"/>
    <n v="1019400060"/>
    <n v="228"/>
    <s v="MN1002"/>
  </r>
  <r>
    <x v="32"/>
    <s v="535 MARCY AVE"/>
    <x v="2"/>
    <n v="11206"/>
    <x v="1"/>
    <x v="1"/>
    <n v="40.696961000000002"/>
    <n v="-73.949511999999999"/>
    <n v="303"/>
    <n v="36"/>
    <n v="3338591"/>
    <n v="3017390001"/>
    <n v="257"/>
    <s v="BK0301"/>
  </r>
  <r>
    <x v="33"/>
    <s v="613 MARCY AVE"/>
    <x v="2"/>
    <n v="11206"/>
    <x v="1"/>
    <x v="1"/>
    <n v="40.693795999999999"/>
    <n v="-73.948882999999995"/>
    <n v="303"/>
    <n v="36"/>
    <n v="3322077"/>
    <n v="3017670007"/>
    <n v="261"/>
    <s v="BK0301"/>
  </r>
  <r>
    <x v="34"/>
    <s v="643 MARCY AVE"/>
    <x v="2"/>
    <n v="11206"/>
    <x v="1"/>
    <x v="1"/>
    <n v="40.692551999999999"/>
    <n v="-73.948632000000003"/>
    <n v="303"/>
    <n v="36"/>
    <n v="3049316"/>
    <n v="3017710001"/>
    <n v="261"/>
    <s v="BK0301"/>
  </r>
  <r>
    <x v="35"/>
    <s v="305 THROOP AVE"/>
    <x v="2"/>
    <n v="11206"/>
    <x v="1"/>
    <x v="1"/>
    <n v="40.693249999999999"/>
    <n v="-73.942972999999995"/>
    <n v="303"/>
    <n v="36"/>
    <n v="3049410"/>
    <n v="3017730001"/>
    <n v="281"/>
    <s v="BK0302"/>
  </r>
  <r>
    <x v="36"/>
    <s v="114 MARCUS GARVEY BLVD"/>
    <x v="2"/>
    <n v="11206"/>
    <x v="1"/>
    <x v="1"/>
    <n v="40.694772"/>
    <n v="-73.940400999999994"/>
    <n v="303"/>
    <n v="36"/>
    <n v="3049214"/>
    <n v="3017690039"/>
    <n v="283"/>
    <s v="BK0302"/>
  </r>
  <r>
    <x v="37"/>
    <s v="40 LEWIS AVE"/>
    <x v="2"/>
    <n v="11206"/>
    <x v="1"/>
    <x v="1"/>
    <n v="40.696630999999996"/>
    <n v="-73.937792000000002"/>
    <n v="303"/>
    <n v="36"/>
    <n v="3042883"/>
    <n v="3015850035"/>
    <n v="283"/>
    <s v="BK0302"/>
  </r>
  <r>
    <x v="38"/>
    <s v="67 CENTRAL AVE"/>
    <x v="2"/>
    <n v="11206"/>
    <x v="1"/>
    <x v="1"/>
    <n v="40.701096"/>
    <n v="-73.930445000000006"/>
    <n v="304"/>
    <n v="34"/>
    <n v="3072058"/>
    <n v="3031640008"/>
    <n v="425"/>
    <s v="BK0401"/>
  </r>
  <r>
    <x v="39"/>
    <s v="586 BUSHWICK AVE"/>
    <x v="2"/>
    <n v="11206"/>
    <x v="1"/>
    <x v="1"/>
    <n v="40.698801000000003"/>
    <n v="-73.934972999999999"/>
    <n v="304"/>
    <n v="34"/>
    <n v="3071889"/>
    <n v="3031500030"/>
    <n v="389"/>
    <s v="BK0401"/>
  </r>
  <r>
    <x v="40"/>
    <s v="777 PARK AVE"/>
    <x v="2"/>
    <n v="11206"/>
    <x v="1"/>
    <x v="1"/>
    <n v="40.698191000000001"/>
    <n v="-73.944310999999999"/>
    <n v="303"/>
    <n v="36"/>
    <n v="3335580"/>
    <n v="3017320026"/>
    <n v="257"/>
    <s v="BK0301"/>
  </r>
  <r>
    <x v="41"/>
    <s v="799 BROADWAY"/>
    <x v="2"/>
    <n v="11206"/>
    <x v="1"/>
    <x v="1"/>
    <n v="40.699745"/>
    <n v="-73.940175999999994"/>
    <n v="304"/>
    <n v="34"/>
    <n v="3071692"/>
    <n v="3031320007"/>
    <n v="389"/>
    <s v="BK0401"/>
  </r>
  <r>
    <x v="42"/>
    <s v="889 BROADWAY"/>
    <x v="2"/>
    <n v="11206"/>
    <x v="1"/>
    <x v="1"/>
    <n v="40.698031"/>
    <n v="-73.937094999999999"/>
    <n v="304"/>
    <n v="34"/>
    <n v="3071785"/>
    <n v="3031360005"/>
    <n v="389"/>
    <s v="BK0401"/>
  </r>
  <r>
    <x v="43"/>
    <s v="223 MONTROSE AVE"/>
    <x v="2"/>
    <n v="11206"/>
    <x v="1"/>
    <x v="1"/>
    <n v="40.707628"/>
    <n v="-73.940213"/>
    <n v="301"/>
    <n v="34"/>
    <n v="3071163"/>
    <n v="3030540026"/>
    <n v="49302"/>
    <s v="BK0104"/>
  </r>
  <r>
    <x v="44"/>
    <s v="235 BUSHWICK AVE"/>
    <x v="2"/>
    <n v="11206"/>
    <x v="1"/>
    <x v="1"/>
    <n v="40.707908000000003"/>
    <n v="-73.939869999999999"/>
    <n v="301"/>
    <n v="34"/>
    <n v="3071186"/>
    <n v="3030550023"/>
    <n v="49302"/>
    <s v="BK0104"/>
  </r>
  <r>
    <x v="45"/>
    <s v="91 HUMBOLDT ST"/>
    <x v="2"/>
    <n v="11206"/>
    <x v="1"/>
    <x v="1"/>
    <n v="40.704472000000003"/>
    <n v="-73.941008999999994"/>
    <n v="301"/>
    <n v="34"/>
    <n v="3325958"/>
    <n v="3030970018"/>
    <n v="491"/>
    <s v="BK0104"/>
  </r>
  <r>
    <x v="46"/>
    <s v="442 LORIMER ST"/>
    <x v="2"/>
    <n v="11206"/>
    <x v="1"/>
    <x v="1"/>
    <n v="40.710104999999999"/>
    <n v="-73.948707999999996"/>
    <n v="301"/>
    <n v="34"/>
    <n v="3338218"/>
    <n v="3027920002"/>
    <n v="503"/>
    <s v="BK0104"/>
  </r>
  <r>
    <x v="47"/>
    <s v="590 BROADWAY"/>
    <x v="2"/>
    <n v="11206"/>
    <x v="1"/>
    <x v="1"/>
    <n v="40.703761"/>
    <n v="-73.947242000000003"/>
    <n v="301"/>
    <n v="33"/>
    <n v="3061336"/>
    <n v="3022470013"/>
    <n v="509"/>
    <s v="BK0103"/>
  </r>
  <r>
    <x v="48"/>
    <s v="166 MANHATTAN AVE"/>
    <x v="2"/>
    <n v="11206"/>
    <x v="1"/>
    <x v="1"/>
    <n v="40.708517000000001"/>
    <n v="-73.945096000000007"/>
    <n v="301"/>
    <n v="34"/>
    <n v="3327922"/>
    <n v="3030430008"/>
    <n v="505"/>
    <s v="BK0104"/>
  </r>
  <r>
    <x v="49"/>
    <s v="134 MANHATTAN AVE"/>
    <x v="2"/>
    <n v="11206"/>
    <x v="1"/>
    <x v="1"/>
    <n v="40.707281999999999"/>
    <n v="-73.944905000000006"/>
    <n v="301"/>
    <n v="34"/>
    <n v="3071105"/>
    <n v="3030520001"/>
    <n v="505"/>
    <s v="BK0104"/>
  </r>
  <r>
    <x v="50"/>
    <s v="146 GRAHAM AVE"/>
    <x v="2"/>
    <n v="11206"/>
    <x v="1"/>
    <x v="1"/>
    <n v="40.706429999999997"/>
    <n v="-73.943044999999998"/>
    <n v="301"/>
    <n v="34"/>
    <n v="3338421"/>
    <n v="3030710007"/>
    <n v="49302"/>
    <s v="BK0104"/>
  </r>
  <r>
    <x v="51"/>
    <s v="92 MANHATTAN AVE"/>
    <x v="2"/>
    <n v="11206"/>
    <x v="1"/>
    <x v="1"/>
    <n v="40.705464999999997"/>
    <n v="-73.944629000000006"/>
    <n v="301"/>
    <n v="34"/>
    <n v="3071334"/>
    <n v="3030790005"/>
    <n v="505"/>
    <s v="BK0104"/>
  </r>
  <r>
    <x v="52"/>
    <s v="116 GRAHAM AVE"/>
    <x v="2"/>
    <n v="11206"/>
    <x v="1"/>
    <x v="1"/>
    <n v="40.705288000000003"/>
    <n v="-73.942858000000001"/>
    <n v="301"/>
    <n v="34"/>
    <n v="3071349"/>
    <n v="3030800001"/>
    <n v="49302"/>
    <s v="BK0104"/>
  </r>
  <r>
    <x v="53"/>
    <s v="21 MANHATTAN AVE"/>
    <x v="2"/>
    <n v="11206"/>
    <x v="1"/>
    <x v="1"/>
    <n v="40.702939000000001"/>
    <n v="-73.944235000000006"/>
    <n v="301"/>
    <n v="34"/>
    <n v="3000000"/>
    <n v="3031040001"/>
    <n v="491"/>
    <s v="BK0104"/>
  </r>
  <r>
    <x v="54"/>
    <s v="198 LEE AVE"/>
    <x v="2"/>
    <n v="11206"/>
    <x v="1"/>
    <x v="1"/>
    <n v="40.701855000000002"/>
    <n v="-73.955635999999998"/>
    <n v="301"/>
    <n v="33"/>
    <n v="3061119"/>
    <n v="3022310035"/>
    <n v="53101"/>
    <s v="BK0103"/>
  </r>
  <r>
    <x v="55"/>
    <s v="574 MARCY AVE"/>
    <x v="2"/>
    <n v="11206"/>
    <x v="1"/>
    <x v="1"/>
    <n v="40.695056000000001"/>
    <n v="-73.949152999999995"/>
    <n v="303"/>
    <n v="36"/>
    <n v="3338620"/>
    <n v="3017540044"/>
    <n v="253"/>
    <s v="BK0301"/>
  </r>
  <r>
    <x v="56"/>
    <s v="164 TOMPKINS ST"/>
    <x v="2"/>
    <n v="11206"/>
    <x v="1"/>
    <x v="1"/>
    <m/>
    <m/>
    <m/>
    <m/>
    <m/>
    <m/>
    <m/>
    <m/>
  </r>
  <r>
    <x v="57"/>
    <s v="131 TOMPKINS AVE"/>
    <x v="2"/>
    <n v="11206"/>
    <x v="1"/>
    <x v="1"/>
    <n v="40.695076"/>
    <n v="-73.946235000000001"/>
    <n v="303"/>
    <n v="36"/>
    <n v="3048663"/>
    <n v="3017560001"/>
    <n v="25901"/>
    <s v="BK0301"/>
  </r>
  <r>
    <x v="58"/>
    <s v="920 MYRTLE AVE"/>
    <x v="2"/>
    <n v="11206"/>
    <x v="1"/>
    <x v="1"/>
    <n v="40.695813999999999"/>
    <n v="-73.945344000000006"/>
    <n v="303"/>
    <n v="36"/>
    <n v="3048667"/>
    <n v="3017560023"/>
    <n v="25901"/>
    <s v="BK0301"/>
  </r>
  <r>
    <x v="59"/>
    <s v="207 HART ST"/>
    <x v="2"/>
    <n v="11206"/>
    <x v="1"/>
    <x v="1"/>
    <n v="40.693781999999999"/>
    <n v="-73.943524999999994"/>
    <n v="303"/>
    <n v="36"/>
    <n v="3049177"/>
    <n v="3017680047"/>
    <n v="261"/>
    <s v="BK0301"/>
  </r>
  <r>
    <x v="60"/>
    <s v="98 MARCUS GARVEY BLVD"/>
    <x v="2"/>
    <n v="11206"/>
    <x v="1"/>
    <x v="1"/>
    <n v="40.695504999999997"/>
    <n v="-73.940544000000003"/>
    <n v="303"/>
    <n v="36"/>
    <n v="3048912"/>
    <n v="3017610035"/>
    <n v="283"/>
    <s v="BK0302"/>
  </r>
  <r>
    <x v="61"/>
    <s v="1102 MYRTLE AVE"/>
    <x v="2"/>
    <n v="11206"/>
    <x v="1"/>
    <x v="1"/>
    <n v="40.696817000000003"/>
    <n v="-73.936605"/>
    <n v="303"/>
    <n v="36"/>
    <n v="3000000"/>
    <n v="3015867501"/>
    <n v="287"/>
    <s v="BK0302"/>
  </r>
  <r>
    <x v="62"/>
    <s v="105 CENTRAL AVE"/>
    <x v="2"/>
    <n v="11206"/>
    <x v="1"/>
    <x v="1"/>
    <n v="40.700361999999998"/>
    <n v="-73.929143999999994"/>
    <n v="304"/>
    <n v="34"/>
    <n v="3072263"/>
    <n v="3031730001"/>
    <n v="425"/>
    <s v="BK0401"/>
  </r>
  <r>
    <x v="63"/>
    <s v="801 FLUSHING AVE"/>
    <x v="2"/>
    <n v="11206"/>
    <x v="1"/>
    <x v="1"/>
    <n v="40.701019000000002"/>
    <n v="-73.940704999999994"/>
    <n v="301"/>
    <n v="34"/>
    <n v="3071664"/>
    <n v="3031270027"/>
    <n v="491"/>
    <s v="BK0104"/>
  </r>
  <r>
    <x v="64"/>
    <s v="726 BROADWAY"/>
    <x v="2"/>
    <n v="11206"/>
    <x v="1"/>
    <x v="1"/>
    <n v="40.701171000000002"/>
    <n v="-73.942667"/>
    <n v="301"/>
    <n v="33"/>
    <n v="3061510"/>
    <n v="3022760022"/>
    <n v="507"/>
    <s v="BK0103"/>
  </r>
  <r>
    <x v="65"/>
    <s v="711 FLUSHING AVE"/>
    <x v="2"/>
    <n v="11206"/>
    <x v="1"/>
    <x v="1"/>
    <n v="40.700457999999998"/>
    <n v="-73.944197000000003"/>
    <n v="301"/>
    <n v="33"/>
    <n v="3061500"/>
    <n v="3022767502"/>
    <n v="507"/>
    <s v="BK0103"/>
  </r>
  <r>
    <x v="66"/>
    <s v="773 PARK AVE"/>
    <x v="2"/>
    <n v="11206"/>
    <x v="1"/>
    <x v="1"/>
    <n v="40.698174000000002"/>
    <n v="-73.944451000000001"/>
    <n v="303"/>
    <n v="36"/>
    <n v="3048408"/>
    <n v="3017320028"/>
    <n v="257"/>
    <s v="BK0301"/>
  </r>
  <r>
    <x v="67"/>
    <s v="317 BUSHWICK AVE"/>
    <x v="2"/>
    <n v="11206"/>
    <x v="1"/>
    <x v="1"/>
    <n v="40.705468000000003"/>
    <n v="-73.939457000000004"/>
    <n v="301"/>
    <n v="34"/>
    <n v="3071364"/>
    <n v="3030820001"/>
    <n v="485"/>
    <s v="BK0104"/>
  </r>
  <r>
    <x v="68"/>
    <s v="285 BUSHWICK AVE"/>
    <x v="2"/>
    <n v="11206"/>
    <x v="1"/>
    <x v="1"/>
    <n v="40.706409000000001"/>
    <n v="-73.939618999999993"/>
    <n v="301"/>
    <n v="34"/>
    <n v="3327968"/>
    <n v="3030730017"/>
    <n v="49302"/>
    <s v="BK0104"/>
  </r>
  <r>
    <x v="69"/>
    <s v="204 BUSHWICK AVE"/>
    <x v="2"/>
    <n v="11206"/>
    <x v="1"/>
    <x v="1"/>
    <n v="40.708767000000002"/>
    <n v="-73.940031000000005"/>
    <n v="301"/>
    <n v="34"/>
    <n v="3071014"/>
    <n v="3030450017"/>
    <n v="49302"/>
    <s v="BK0104"/>
  </r>
  <r>
    <x v="70"/>
    <s v="276 HUMBOLDT ST"/>
    <x v="2"/>
    <n v="11206"/>
    <x v="1"/>
    <x v="1"/>
    <n v="40.711173000000002"/>
    <n v="-73.942114000000004"/>
    <n v="301"/>
    <n v="34"/>
    <n v="3069626"/>
    <n v="3027900001"/>
    <n v="495"/>
    <s v="BK0104"/>
  </r>
  <r>
    <x v="71"/>
    <s v="203 MAUJER ST"/>
    <x v="2"/>
    <n v="11206"/>
    <x v="1"/>
    <x v="1"/>
    <n v="40.711063000000003"/>
    <n v="-73.942160999999999"/>
    <n v="301"/>
    <n v="34"/>
    <n v="3323054"/>
    <n v="3027890026"/>
    <n v="495"/>
    <s v="BK0104"/>
  </r>
  <r>
    <x v="72"/>
    <s v="75 HUMBOLDT ST"/>
    <x v="2"/>
    <n v="11206"/>
    <x v="1"/>
    <x v="1"/>
    <n v="40.704022000000002"/>
    <n v="-73.940926000000005"/>
    <n v="301"/>
    <n v="34"/>
    <n v="3071460"/>
    <n v="3030970024"/>
    <n v="491"/>
    <s v="BK0104"/>
  </r>
  <r>
    <x v="73"/>
    <s v="400 LORIMER ST"/>
    <x v="2"/>
    <n v="11206"/>
    <x v="1"/>
    <x v="1"/>
    <n v="40.708821"/>
    <n v="-73.948497000000003"/>
    <n v="301"/>
    <n v="34"/>
    <n v="3070864"/>
    <n v="3030320005"/>
    <n v="511"/>
    <s v="BK0104"/>
  </r>
  <r>
    <x v="74"/>
    <s v="121 GRAHAM AVE"/>
    <x v="2"/>
    <n v="11206"/>
    <x v="1"/>
    <x v="1"/>
    <n v="40.705993999999997"/>
    <n v="-73.942994999999996"/>
    <n v="301"/>
    <n v="34"/>
    <n v="3071280"/>
    <n v="3030700026"/>
    <n v="505"/>
    <s v="BK0104"/>
  </r>
  <r>
    <x v="75"/>
    <s v="62 MANHATTAN AVE"/>
    <x v="2"/>
    <n v="11206"/>
    <x v="1"/>
    <x v="1"/>
    <n v="40.704416000000002"/>
    <n v="-73.944457"/>
    <n v="301"/>
    <n v="34"/>
    <n v="3071408"/>
    <n v="3030880035"/>
    <n v="491"/>
    <s v="BK0104"/>
  </r>
  <r>
    <x v="76"/>
    <s v="25 BEAVER ST"/>
    <x v="2"/>
    <n v="11206"/>
    <x v="1"/>
    <x v="1"/>
    <n v="40.700609"/>
    <n v="-73.938376000000005"/>
    <n v="304"/>
    <n v="34"/>
    <n v="3071711"/>
    <n v="3031330024"/>
    <n v="389"/>
    <s v="BK0401"/>
  </r>
  <r>
    <x v="77"/>
    <s v="128 EDGECOMBE AVE"/>
    <x v="1"/>
    <n v="10030"/>
    <x v="1"/>
    <x v="1"/>
    <n v="40.820960999999997"/>
    <n v="-73.945070999999999"/>
    <n v="110"/>
    <n v="9"/>
    <n v="1060736"/>
    <n v="1020430001"/>
    <n v="259"/>
    <s v="MN1002"/>
  </r>
  <r>
    <x v="78"/>
    <s v="24 WEST 135TH ST"/>
    <x v="1"/>
    <n v="10037"/>
    <x v="1"/>
    <x v="1"/>
    <n v="40.813209000000001"/>
    <n v="-73.938755999999998"/>
    <n v="110"/>
    <n v="9"/>
    <n v="1053894"/>
    <n v="1017300052"/>
    <n v="212"/>
    <s v="MN1002"/>
  </r>
  <r>
    <x v="79"/>
    <s v="266 WEST 135TH ST"/>
    <x v="1"/>
    <n v="10030"/>
    <x v="1"/>
    <x v="1"/>
    <n v="40.816212999999998"/>
    <n v="-73.945876999999996"/>
    <n v="110"/>
    <n v="9"/>
    <n v="1058855"/>
    <n v="1019400060"/>
    <n v="228"/>
    <s v="MN1002"/>
  </r>
  <r>
    <x v="80"/>
    <s v="332 WEST 141ST ST"/>
    <x v="1"/>
    <n v="10030"/>
    <x v="1"/>
    <x v="1"/>
    <n v="40.820957999999997"/>
    <n v="-73.945374999999999"/>
    <n v="110"/>
    <n v="9"/>
    <n v="1060914"/>
    <n v="1020480041"/>
    <n v="22102"/>
    <s v="MN1002"/>
  </r>
  <r>
    <x v="81"/>
    <s v="2278 7TH AVE"/>
    <x v="1"/>
    <n v="10030"/>
    <x v="1"/>
    <x v="1"/>
    <n v="40.814546"/>
    <n v="-73.944267999999994"/>
    <n v="110"/>
    <n v="9"/>
    <n v="1058817"/>
    <n v="1019390036"/>
    <n v="226"/>
    <s v="MN1002"/>
  </r>
  <r>
    <x v="82"/>
    <s v="477 LENOX AVE"/>
    <x v="1"/>
    <n v="10037"/>
    <x v="1"/>
    <x v="1"/>
    <n v="40.813274"/>
    <n v="-73.941479999999999"/>
    <n v="110"/>
    <n v="9"/>
    <n v="1058228"/>
    <n v="1019180036"/>
    <n v="226"/>
    <s v="MN1002"/>
  </r>
  <r>
    <x v="83"/>
    <s v="2417 ADAM CLAYTON POWELL JR BLVD"/>
    <x v="1"/>
    <n v="10030"/>
    <x v="1"/>
    <x v="1"/>
    <n v="40.819208000000003"/>
    <n v="-73.940835000000007"/>
    <n v="110"/>
    <n v="9"/>
    <n v="1060083"/>
    <n v="1020100001"/>
    <n v="230"/>
    <s v="MN1002"/>
  </r>
  <r>
    <x v="84"/>
    <s v="2657 FREDERICK DOUGLAS BLVD"/>
    <x v="1"/>
    <n v="10030"/>
    <x v="1"/>
    <x v="1"/>
    <n v="40.820740999999998"/>
    <n v="-73.943464000000006"/>
    <n v="110"/>
    <n v="9"/>
    <n v="1060752"/>
    <n v="1020430018"/>
    <n v="259"/>
    <s v="MN1002"/>
  </r>
  <r>
    <x v="85"/>
    <s v="585 LENOX AVE"/>
    <x v="1"/>
    <n v="10037"/>
    <x v="1"/>
    <x v="1"/>
    <n v="40.817351000000002"/>
    <n v="-73.938502999999997"/>
    <n v="110"/>
    <n v="9"/>
    <n v="1060066"/>
    <n v="1020090029"/>
    <n v="230"/>
    <s v="MN1002"/>
  </r>
  <r>
    <x v="86"/>
    <s v="521 LENOX AVE"/>
    <x v="1"/>
    <n v="10037"/>
    <x v="1"/>
    <x v="1"/>
    <n v="40.814872999999999"/>
    <n v="-73.940310999999994"/>
    <n v="110"/>
    <n v="9"/>
    <n v="1058330"/>
    <n v="1019210029"/>
    <n v="228"/>
    <s v="MN1002"/>
  </r>
  <r>
    <x v="87"/>
    <s v="2082 MADISON AVE"/>
    <x v="1"/>
    <n v="10037"/>
    <x v="1"/>
    <x v="1"/>
    <n v="40.809626999999999"/>
    <n v="-73.937820000000002"/>
    <n v="111"/>
    <n v="9"/>
    <n v="1054307"/>
    <n v="1017560014"/>
    <n v="206"/>
    <s v="MN1102"/>
  </r>
  <r>
    <x v="88"/>
    <s v="2461 ADAM CLAYTON POWELL JR BLVD"/>
    <x v="1"/>
    <n v="10030"/>
    <x v="1"/>
    <x v="1"/>
    <n v="40.820417999999997"/>
    <n v="-73.939952000000005"/>
    <n v="110"/>
    <n v="9"/>
    <n v="1060128"/>
    <n v="1020120001"/>
    <n v="232"/>
    <s v="MN1002"/>
  </r>
  <r>
    <x v="89"/>
    <s v="537 LENOX AVE"/>
    <x v="1"/>
    <n v="10037"/>
    <x v="1"/>
    <x v="1"/>
    <n v="40.815499000000003"/>
    <n v="-73.939852000000002"/>
    <n v="110"/>
    <n v="9"/>
    <n v="1060002"/>
    <n v="1020060029"/>
    <n v="228"/>
    <s v="MN1002"/>
  </r>
  <r>
    <x v="90"/>
    <s v="2210 5TH AVE"/>
    <x v="1"/>
    <n v="10037"/>
    <x v="1"/>
    <x v="1"/>
    <n v="40.812472999999997"/>
    <n v="-73.937835000000007"/>
    <n v="110"/>
    <n v="9"/>
    <n v="1053891"/>
    <n v="1017300040"/>
    <n v="212"/>
    <s v="MN1002"/>
  </r>
  <r>
    <x v="91"/>
    <s v="251 WEST 135TH ST"/>
    <x v="1"/>
    <n v="10030"/>
    <x v="1"/>
    <x v="1"/>
    <n v="40.816237999999998"/>
    <n v="-73.945894999999993"/>
    <n v="110"/>
    <n v="9"/>
    <n v="1058868"/>
    <n v="1019410001"/>
    <n v="228"/>
    <s v="MN1002"/>
  </r>
  <r>
    <x v="92"/>
    <s v="2630 FREDERICK DOUGLASS BLVD"/>
    <x v="1"/>
    <n v="10030"/>
    <x v="1"/>
    <x v="1"/>
    <n v="40.819763999999999"/>
    <n v="-73.944154999999995"/>
    <n v="110"/>
    <n v="9"/>
    <n v="1089378"/>
    <n v="1020267501"/>
    <n v="230"/>
    <s v="MN1002"/>
  </r>
  <r>
    <x v="93"/>
    <s v="429 LENOX AVE"/>
    <x v="1"/>
    <n v="10037"/>
    <x v="1"/>
    <x v="1"/>
    <n v="40.811888000000003"/>
    <n v="-73.942496000000006"/>
    <n v="110"/>
    <n v="9"/>
    <n v="1058104"/>
    <n v="1019160031"/>
    <n v="226"/>
    <s v="MN1002"/>
  </r>
  <r>
    <x v="94"/>
    <s v="551 LENOX AVE"/>
    <x v="1"/>
    <n v="10037"/>
    <x v="1"/>
    <x v="1"/>
    <n v="40.815935000000003"/>
    <n v="-73.939533999999995"/>
    <n v="110"/>
    <n v="9"/>
    <n v="1060007"/>
    <n v="1020060036"/>
    <n v="228"/>
    <s v="MN1002"/>
  </r>
  <r>
    <x v="95"/>
    <s v="448 LENOX AVE"/>
    <x v="1"/>
    <n v="10037"/>
    <x v="1"/>
    <x v="1"/>
    <n v="40.812396"/>
    <n v="-73.942094999999995"/>
    <n v="110"/>
    <n v="9"/>
    <n v="1053885"/>
    <n v="1017300001"/>
    <n v="212"/>
    <s v="MN1002"/>
  </r>
  <r>
    <x v="96"/>
    <s v="2095 MADISON AVE"/>
    <x v="1"/>
    <n v="10037"/>
    <x v="1"/>
    <x v="1"/>
    <n v="40.809958999999999"/>
    <n v="-73.937237999999994"/>
    <n v="111"/>
    <n v="9"/>
    <n v="1054327"/>
    <n v="1017560049"/>
    <n v="206"/>
    <s v="MN1102"/>
  </r>
  <r>
    <x v="97"/>
    <s v="2482 7TH AVE"/>
    <x v="1"/>
    <n v="10030"/>
    <x v="1"/>
    <x v="1"/>
    <n v="40.821167000000003"/>
    <n v="-73.939430999999999"/>
    <n v="110"/>
    <n v="9"/>
    <n v="1060456"/>
    <n v="1020300029"/>
    <n v="232"/>
    <s v="MN1002"/>
  </r>
  <r>
    <x v="98"/>
    <s v="665 LENOX AVE"/>
    <x v="1"/>
    <n v="10037"/>
    <x v="1"/>
    <x v="1"/>
    <n v="40.819249999999997"/>
    <n v="-73.937113999999994"/>
    <n v="110"/>
    <n v="9"/>
    <n v="1060141"/>
    <n v="1020120029"/>
    <n v="232"/>
    <s v="MN1002"/>
  </r>
  <r>
    <x v="99"/>
    <s v="2497 7TH AVE"/>
    <x v="1"/>
    <n v="10030"/>
    <x v="1"/>
    <x v="1"/>
    <n v="40.821482000000003"/>
    <n v="-73.939177999999998"/>
    <n v="110"/>
    <n v="9"/>
    <n v="1060175"/>
    <n v="1020130061"/>
    <n v="232"/>
    <s v="MN1002"/>
  </r>
  <r>
    <x v="100"/>
    <s v="2591 8TH AVE"/>
    <x v="1"/>
    <n v="10030"/>
    <x v="1"/>
    <x v="1"/>
    <n v="40.818517999999997"/>
    <n v="-73.945087999999998"/>
    <n v="110"/>
    <n v="9"/>
    <n v="1060668"/>
    <n v="1020410047"/>
    <n v="22102"/>
    <s v="MN1002"/>
  </r>
  <r>
    <x v="101"/>
    <s v="2611 FREDERICK DOUGLAS BLVD"/>
    <x v="1"/>
    <n v="10030"/>
    <x v="1"/>
    <x v="1"/>
    <n v="40.819096999999999"/>
    <n v="-73.944665000000001"/>
    <n v="110"/>
    <n v="9"/>
    <n v="1085457"/>
    <n v="1020427502"/>
    <n v="22102"/>
    <s v="MN1002"/>
  </r>
  <r>
    <x v="102"/>
    <s v="592 LENOX AVE"/>
    <x v="1"/>
    <n v="10037"/>
    <x v="1"/>
    <x v="1"/>
    <n v="40.817087999999998"/>
    <n v="-73.938669000000004"/>
    <n v="110"/>
    <n v="9"/>
    <n v="1053937"/>
    <n v="1017370011"/>
    <n v="214"/>
    <s v="MN1002"/>
  </r>
  <r>
    <x v="103"/>
    <s v="482 LENOX AVE"/>
    <x v="1"/>
    <n v="10037"/>
    <x v="1"/>
    <x v="1"/>
    <n v="40.813265999999999"/>
    <n v="-73.941457999999997"/>
    <n v="110"/>
    <n v="9"/>
    <n v="1053897"/>
    <n v="1017300068"/>
    <n v="212"/>
    <s v="MN1002"/>
  </r>
  <r>
    <x v="4"/>
    <s v="1203 Sutter Avenue"/>
    <x v="0"/>
    <n v="10453"/>
    <x v="1"/>
    <x v="1"/>
    <m/>
    <m/>
    <m/>
    <m/>
    <m/>
    <m/>
    <m/>
    <m/>
  </r>
  <r>
    <x v="104"/>
    <s v="1211 Liberty Avenue"/>
    <x v="0"/>
    <n v="10453"/>
    <x v="1"/>
    <x v="1"/>
    <m/>
    <m/>
    <m/>
    <m/>
    <m/>
    <m/>
    <m/>
    <m/>
  </r>
  <r>
    <x v="105"/>
    <s v="241 Ridgewood Avenue"/>
    <x v="0"/>
    <n v="10453"/>
    <x v="1"/>
    <x v="1"/>
    <m/>
    <m/>
    <m/>
    <m/>
    <m/>
    <m/>
    <m/>
    <m/>
  </r>
  <r>
    <x v="106"/>
    <s v="224 Lincoln Avenue"/>
    <x v="0"/>
    <n v="10453"/>
    <x v="1"/>
    <x v="1"/>
    <m/>
    <m/>
    <m/>
    <m/>
    <m/>
    <m/>
    <m/>
    <m/>
  </r>
  <r>
    <x v="107"/>
    <s v="290 Arlington Avenue"/>
    <x v="0"/>
    <n v="10453"/>
    <x v="1"/>
    <x v="1"/>
    <m/>
    <m/>
    <m/>
    <m/>
    <m/>
    <m/>
    <m/>
    <m/>
  </r>
  <r>
    <x v="1"/>
    <s v="690 Linwood St."/>
    <x v="0"/>
    <n v="10453"/>
    <x v="1"/>
    <x v="1"/>
    <m/>
    <m/>
    <m/>
    <m/>
    <m/>
    <m/>
    <m/>
    <m/>
  </r>
  <r>
    <x v="108"/>
    <s v="1075 Liberty Avenue"/>
    <x v="0"/>
    <n v="10453"/>
    <x v="1"/>
    <x v="1"/>
    <m/>
    <m/>
    <m/>
    <m/>
    <m/>
    <m/>
    <m/>
    <m/>
  </r>
  <r>
    <x v="109"/>
    <s v="3336 Fulton St"/>
    <x v="0"/>
    <n v="10453"/>
    <x v="1"/>
    <x v="1"/>
    <m/>
    <m/>
    <m/>
    <m/>
    <m/>
    <m/>
    <m/>
    <m/>
  </r>
  <r>
    <x v="110"/>
    <s v="1055 Blake Avenue"/>
    <x v="0"/>
    <n v="10453"/>
    <x v="1"/>
    <x v="1"/>
    <m/>
    <m/>
    <m/>
    <m/>
    <m/>
    <m/>
    <m/>
    <m/>
  </r>
  <r>
    <x v="111"/>
    <s v="1615 UNIVERSITY AVE"/>
    <x v="0"/>
    <n v="10453"/>
    <x v="1"/>
    <x v="1"/>
    <n v="40.847316999999997"/>
    <n v="-73.919933"/>
    <n v="205"/>
    <n v="14"/>
    <n v="2008983"/>
    <n v="2028780015"/>
    <n v="21501"/>
    <s v="BX0501"/>
  </r>
  <r>
    <x v="112"/>
    <s v="10 EAST 176TH ST"/>
    <x v="0"/>
    <n v="10453"/>
    <x v="1"/>
    <x v="1"/>
    <n v="40.848576000000001"/>
    <n v="-73.911407999999994"/>
    <n v="205"/>
    <n v="14"/>
    <n v="2008209"/>
    <n v="2028500009"/>
    <n v="22701"/>
    <s v="BX0502"/>
  </r>
  <r>
    <x v="7"/>
    <s v="35 WEST 183RD ST"/>
    <x v="0"/>
    <n v="10453"/>
    <x v="1"/>
    <x v="1"/>
    <n v="40.858849999999997"/>
    <n v="-73.905292000000003"/>
    <n v="207"/>
    <n v="14"/>
    <n v="2014231"/>
    <n v="2031970016"/>
    <n v="253"/>
    <s v="BX0701"/>
  </r>
  <r>
    <x v="9"/>
    <s v="51 EAST TREMONT AVE"/>
    <x v="0"/>
    <n v="10453"/>
    <x v="1"/>
    <x v="1"/>
    <n v="40.851275000000001"/>
    <n v="-73.908321999999998"/>
    <n v="205"/>
    <n v="14"/>
    <n v="2007940"/>
    <n v="2028290026"/>
    <n v="241"/>
    <s v="BX0502"/>
  </r>
  <r>
    <x v="113"/>
    <s v="82 EAST BURNSIDE AVE"/>
    <x v="0"/>
    <n v="10453"/>
    <x v="1"/>
    <x v="1"/>
    <n v="40.853268"/>
    <n v="-73.905933000000005"/>
    <n v="205"/>
    <n v="14"/>
    <n v="2007948"/>
    <n v="2028290045"/>
    <n v="241"/>
    <s v="BX0502"/>
  </r>
  <r>
    <x v="114"/>
    <s v="111 EAST BURNSIDE AVE"/>
    <x v="0"/>
    <n v="10453"/>
    <x v="1"/>
    <x v="1"/>
    <n v="40.853059000000002"/>
    <n v="-73.905343999999999"/>
    <n v="205"/>
    <n v="14"/>
    <n v="2013846"/>
    <n v="2031690059"/>
    <n v="241"/>
    <s v="BX0502"/>
  </r>
  <r>
    <x v="115"/>
    <s v="2262 JEROME AVE"/>
    <x v="0"/>
    <n v="10453"/>
    <x v="1"/>
    <x v="1"/>
    <n v="40.858150000000002"/>
    <n v="-73.904025000000004"/>
    <n v="205"/>
    <n v="14"/>
    <n v="2014063"/>
    <n v="2031860055"/>
    <n v="239"/>
    <s v="BX0503"/>
  </r>
  <r>
    <x v="116"/>
    <s v="129 WEST TREMONT AVE"/>
    <x v="0"/>
    <n v="10453"/>
    <x v="1"/>
    <x v="1"/>
    <n v="40.850025000000002"/>
    <n v="-73.913756000000006"/>
    <n v="205"/>
    <n v="14"/>
    <n v="2008582"/>
    <n v="2028690001"/>
    <n v="243"/>
    <s v="BX0501"/>
  </r>
  <r>
    <x v="117"/>
    <s v="127 WEST BURNSIDE AVE"/>
    <x v="0"/>
    <n v="10453"/>
    <x v="1"/>
    <x v="1"/>
    <n v="40.853828999999998"/>
    <n v="-73.913899000000001"/>
    <n v="205"/>
    <n v="14"/>
    <n v="2014850"/>
    <n v="2032210005"/>
    <n v="24502"/>
    <s v="BX0501"/>
  </r>
  <r>
    <x v="118"/>
    <s v="25 EAST 176TH ST"/>
    <x v="0"/>
    <n v="10453"/>
    <x v="1"/>
    <x v="1"/>
    <n v="40.848495999999997"/>
    <n v="-73.910921000000002"/>
    <n v="205"/>
    <n v="14"/>
    <n v="2008228"/>
    <n v="2028510036"/>
    <n v="23301"/>
    <s v="BX0502"/>
  </r>
  <r>
    <x v="119"/>
    <s v="2207 JEROME AVE"/>
    <x v="0"/>
    <n v="10453"/>
    <x v="1"/>
    <x v="1"/>
    <n v="40.857216999999999"/>
    <n v="-73.904601"/>
    <n v="205"/>
    <n v="14"/>
    <n v="2014209"/>
    <n v="2031960038"/>
    <n v="239"/>
    <s v="BX0503"/>
  </r>
  <r>
    <x v="120"/>
    <s v="1645 GRAND AVE"/>
    <x v="0"/>
    <n v="10453"/>
    <x v="1"/>
    <x v="1"/>
    <n v="40.846984999999997"/>
    <n v="-73.915130000000005"/>
    <n v="205"/>
    <n v="14"/>
    <n v="2008449"/>
    <n v="2028660015"/>
    <n v="21502"/>
    <s v="BX0501"/>
  </r>
  <r>
    <x v="121"/>
    <s v="143 WEST BURNSIDE AVE"/>
    <x v="0"/>
    <n v="10453"/>
    <x v="1"/>
    <x v="1"/>
    <n v="40.853898000000001"/>
    <n v="-73.914339999999996"/>
    <n v="205"/>
    <n v="14"/>
    <n v="2014851"/>
    <n v="2032210007"/>
    <n v="24502"/>
    <s v="BX0501"/>
  </r>
  <r>
    <x v="122"/>
    <s v="1704 GRAND AVE"/>
    <x v="0"/>
    <n v="10453"/>
    <x v="1"/>
    <x v="1"/>
    <n v="40.848506999999998"/>
    <n v="-73.914024999999995"/>
    <n v="205"/>
    <n v="14"/>
    <n v="2008497"/>
    <n v="2028670030"/>
    <n v="217"/>
    <s v="BX0501"/>
  </r>
  <r>
    <x v="123"/>
    <s v="27 EAST 175TH ST"/>
    <x v="0"/>
    <n v="10453"/>
    <x v="1"/>
    <x v="1"/>
    <n v="40.847498000000002"/>
    <n v="-73.911886999999993"/>
    <n v="205"/>
    <n v="14"/>
    <n v="2008212"/>
    <n v="2028500031"/>
    <n v="22701"/>
    <s v="BX0502"/>
  </r>
  <r>
    <x v="124"/>
    <s v="21 WEST 176TH ST"/>
    <x v="0"/>
    <n v="10453"/>
    <x v="1"/>
    <x v="1"/>
    <n v="40.848467999999997"/>
    <n v="-73.913122000000001"/>
    <n v="205"/>
    <n v="14"/>
    <n v="2008520"/>
    <n v="2028670155"/>
    <n v="217"/>
    <s v="BX0501"/>
  </r>
  <r>
    <x v="125"/>
    <s v="148 EAST BURNSIDE AVE"/>
    <x v="0"/>
    <n v="10453"/>
    <x v="1"/>
    <x v="1"/>
    <n v="40.852452"/>
    <n v="-73.904629"/>
    <n v="205"/>
    <n v="14"/>
    <n v="2101575"/>
    <n v="2028080082"/>
    <n v="23501"/>
    <s v="BX0502"/>
  </r>
  <r>
    <x v="126"/>
    <s v="16 WEST 177TH ST"/>
    <x v="0"/>
    <n v="10453"/>
    <x v="1"/>
    <x v="1"/>
    <n v="40.850096999999998"/>
    <n v="-73.911399000000003"/>
    <n v="205"/>
    <n v="14"/>
    <n v="2008373"/>
    <n v="2028610140"/>
    <n v="217"/>
    <s v="BX0501"/>
  </r>
  <r>
    <x v="127"/>
    <s v="16 EAST 183RD ST"/>
    <x v="0"/>
    <n v="10453"/>
    <x v="1"/>
    <x v="1"/>
    <n v="40.858583000000003"/>
    <n v="-73.903355000000005"/>
    <n v="205"/>
    <n v="14"/>
    <n v="2014065"/>
    <n v="2031860063"/>
    <n v="239"/>
    <s v="BX0503"/>
  </r>
  <r>
    <x v="128"/>
    <s v="54 EAST 181ST ST"/>
    <x v="0"/>
    <n v="10453"/>
    <x v="1"/>
    <x v="1"/>
    <n v="40.855271000000002"/>
    <n v="-73.904563999999993"/>
    <n v="205"/>
    <n v="14"/>
    <n v="2013952"/>
    <n v="2031780031"/>
    <n v="241"/>
    <s v="BX0502"/>
  </r>
  <r>
    <x v="129"/>
    <s v="2160 WALTON AVE"/>
    <x v="0"/>
    <n v="10453"/>
    <x v="1"/>
    <x v="1"/>
    <n v="40.855643999999998"/>
    <n v="-73.904490999999993"/>
    <n v="205"/>
    <n v="14"/>
    <n v="2013969"/>
    <n v="2031800009"/>
    <n v="239"/>
    <s v="BX0503"/>
  </r>
  <r>
    <x v="130"/>
    <s v="1893 ANDREWS AVE"/>
    <x v="0"/>
    <n v="10453"/>
    <x v="1"/>
    <x v="1"/>
    <n v="40.853619999999999"/>
    <n v="-73.913888999999998"/>
    <n v="205"/>
    <n v="14"/>
    <n v="2009122"/>
    <n v="2028790204"/>
    <n v="24501"/>
    <s v="BX0501"/>
  </r>
  <r>
    <x v="19"/>
    <s v="2241 GRAND AVE"/>
    <x v="0"/>
    <n v="10453"/>
    <x v="1"/>
    <x v="1"/>
    <n v="40.858176"/>
    <n v="-73.906229999999994"/>
    <n v="205"/>
    <n v="14"/>
    <n v="2014511"/>
    <n v="2032080015"/>
    <n v="251"/>
    <s v="BX0501"/>
  </r>
  <r>
    <x v="131"/>
    <s v="79 EAST BURNSIDE AVE"/>
    <x v="0"/>
    <n v="10453"/>
    <x v="1"/>
    <x v="1"/>
    <n v="40.853301000000002"/>
    <n v="-73.905973000000003"/>
    <n v="205"/>
    <n v="14"/>
    <n v="2013956"/>
    <n v="2031780060"/>
    <n v="241"/>
    <s v="BX0502"/>
  </r>
  <r>
    <x v="132"/>
    <s v="218 WEST TREMONT AVE"/>
    <x v="0"/>
    <n v="10453"/>
    <x v="1"/>
    <x v="1"/>
    <n v="40.852080000000001"/>
    <n v="-73.917180000000002"/>
    <n v="205"/>
    <n v="14"/>
    <n v="2008965"/>
    <n v="2028770521"/>
    <n v="20502"/>
    <s v="BX0501"/>
  </r>
  <r>
    <x v="133"/>
    <s v="78 WEST 183RD ST"/>
    <x v="0"/>
    <n v="10453"/>
    <x v="1"/>
    <x v="1"/>
    <n v="40.859302"/>
    <n v="-73.906621999999999"/>
    <n v="205"/>
    <n v="14"/>
    <n v="2014528"/>
    <n v="2032080036"/>
    <n v="251"/>
    <s v="BX0501"/>
  </r>
  <r>
    <x v="134"/>
    <s v="1841 GRAND CONCOURSE"/>
    <x v="0"/>
    <n v="10453"/>
    <x v="1"/>
    <x v="1"/>
    <n v="40.848022"/>
    <n v="-73.907336000000001"/>
    <n v="205"/>
    <n v="14"/>
    <n v="2007620"/>
    <n v="2028050023"/>
    <n v="23301"/>
    <s v="BX0502"/>
  </r>
  <r>
    <x v="135"/>
    <s v="131 EAST 183RD ST"/>
    <x v="0"/>
    <n v="10453"/>
    <x v="1"/>
    <x v="1"/>
    <n v="40.857726999999997"/>
    <n v="-73.900811000000004"/>
    <n v="205"/>
    <n v="14"/>
    <n v="2013773"/>
    <n v="2031640001"/>
    <n v="23703"/>
    <s v="BX0503"/>
  </r>
  <r>
    <x v="136"/>
    <s v="25 WEST TREMONT AVE"/>
    <x v="0"/>
    <n v="10453"/>
    <x v="1"/>
    <x v="1"/>
    <n v="40.851922000000002"/>
    <n v="-73.910882999999998"/>
    <n v="205"/>
    <n v="14"/>
    <n v="2008621"/>
    <n v="2028690167"/>
    <n v="243"/>
    <s v="BX0501"/>
  </r>
  <r>
    <x v="137"/>
    <s v="1971 GRAND AVE"/>
    <x v="0"/>
    <n v="10453"/>
    <x v="1"/>
    <x v="1"/>
    <n v="40.852161000000002"/>
    <n v="-73.910788999999994"/>
    <n v="205"/>
    <n v="14"/>
    <n v="2008620"/>
    <n v="2028690163"/>
    <n v="243"/>
    <s v="BX0501"/>
  </r>
  <r>
    <x v="138"/>
    <s v="1791 WALTON AVE"/>
    <x v="0"/>
    <n v="10453"/>
    <x v="1"/>
    <x v="1"/>
    <n v="40.848014999999997"/>
    <n v="-73.909926999999996"/>
    <n v="205"/>
    <n v="14"/>
    <n v="2114111"/>
    <n v="2028500052"/>
    <n v="22701"/>
    <s v="BX0502"/>
  </r>
  <r>
    <x v="139"/>
    <s v="1707 UNIVERSITY AVE"/>
    <x v="0"/>
    <n v="10453"/>
    <x v="1"/>
    <x v="1"/>
    <n v="40.849338000000003"/>
    <n v="-73.917089000000004"/>
    <n v="205"/>
    <n v="14"/>
    <n v="2088267"/>
    <n v="2028780222"/>
    <n v="21501"/>
    <s v="BX0501"/>
  </r>
  <r>
    <x v="140"/>
    <s v="125 WEST TREMONT AVE"/>
    <x v="0"/>
    <n v="10453"/>
    <x v="1"/>
    <x v="1"/>
    <n v="40.850040999999997"/>
    <n v="-73.913618999999997"/>
    <n v="205"/>
    <n v="14"/>
    <n v="2008601"/>
    <n v="2028690058"/>
    <n v="243"/>
    <s v="BX0501"/>
  </r>
  <r>
    <x v="141"/>
    <s v="1801 UNIVERSITY AVE"/>
    <x v="0"/>
    <n v="10453"/>
    <x v="1"/>
    <x v="1"/>
    <n v="40.850560999999999"/>
    <n v="-73.915360000000007"/>
    <n v="205"/>
    <n v="14"/>
    <n v="2009089"/>
    <n v="2028790100"/>
    <n v="24501"/>
    <s v="BX0501"/>
  </r>
  <r>
    <x v="142"/>
    <s v="70 EAST 183RD ST"/>
    <x v="0"/>
    <n v="10453"/>
    <x v="1"/>
    <x v="1"/>
    <n v="40.858246999999999"/>
    <n v="-73.902387000000004"/>
    <n v="205"/>
    <n v="14"/>
    <n v="2013992"/>
    <n v="2031820031"/>
    <n v="239"/>
    <s v="BX0503"/>
  </r>
  <r>
    <x v="143"/>
    <s v="147 Wilson Avenue"/>
    <x v="2"/>
    <n v="11237"/>
    <x v="2"/>
    <x v="2"/>
    <n v="40.700422000000003"/>
    <n v="-73.925208999999995"/>
    <n v="304"/>
    <n v="34"/>
    <n v="3325463"/>
    <n v="3032190008"/>
    <n v="429"/>
    <s v="BK0401"/>
  </r>
  <r>
    <x v="144"/>
    <s v="313 Wilson Avenue"/>
    <x v="2"/>
    <n v="11237"/>
    <x v="2"/>
    <x v="2"/>
    <n v="40.696702000000002"/>
    <n v="-73.918671000000003"/>
    <n v="304"/>
    <n v="37"/>
    <n v="3075664"/>
    <n v="3033070001"/>
    <n v="433"/>
    <s v="BK0402"/>
  </r>
  <r>
    <x v="145"/>
    <s v="139 Saint Nicholas Avenue"/>
    <x v="2"/>
    <n v="11237"/>
    <x v="2"/>
    <x v="2"/>
    <n v="40.705094000000003"/>
    <n v="-73.917507000000001"/>
    <n v="304"/>
    <n v="37"/>
    <n v="3073962"/>
    <n v="3032500001"/>
    <n v="445"/>
    <s v="BK0401"/>
  </r>
  <r>
    <x v="146"/>
    <s v="442 Bleecker St # A"/>
    <x v="2"/>
    <n v="11237"/>
    <x v="2"/>
    <x v="2"/>
    <n v="40.703707000000001"/>
    <n v="-73.912705000000003"/>
    <n v="304"/>
    <n v="37"/>
    <n v="3075838"/>
    <n v="3033120028"/>
    <n v="441"/>
    <s v="BK0401"/>
  </r>
  <r>
    <x v="147"/>
    <s v="1449 Myrtle Avenue"/>
    <x v="2"/>
    <n v="11237"/>
    <x v="2"/>
    <x v="2"/>
    <n v="40.698858999999999"/>
    <n v="-73.917944000000006"/>
    <n v="304"/>
    <n v="37"/>
    <n v="3326381"/>
    <n v="3033000001"/>
    <n v="431"/>
    <s v="BK0401"/>
  </r>
  <r>
    <x v="148"/>
    <s v="422 Irving Avenue"/>
    <x v="2"/>
    <n v="11237"/>
    <x v="2"/>
    <x v="2"/>
    <n v="40.696629000000001"/>
    <n v="-73.910196999999997"/>
    <n v="304"/>
    <n v="37"/>
    <n v="3077341"/>
    <n v="3033780034"/>
    <n v="435"/>
    <s v="BK0402"/>
  </r>
  <r>
    <x v="149"/>
    <s v="229 Knickerbocker Avenue"/>
    <x v="2"/>
    <n v="11237"/>
    <x v="2"/>
    <x v="2"/>
    <n v="40.703017000000003"/>
    <n v="-73.925736000000001"/>
    <n v="304"/>
    <n v="34"/>
    <n v="3072538"/>
    <n v="3031870001"/>
    <n v="427"/>
    <s v="BK0401"/>
  </r>
  <r>
    <x v="150"/>
    <s v="1549 Dekalb Avenue"/>
    <x v="2"/>
    <n v="11237"/>
    <x v="2"/>
    <x v="2"/>
    <n v="40.702936000000001"/>
    <n v="-73.920597000000001"/>
    <n v="304"/>
    <n v="37"/>
    <n v="3073631"/>
    <n v="3032370001"/>
    <n v="445"/>
    <s v="BK0401"/>
  </r>
  <r>
    <x v="151"/>
    <s v="43 Wilson Avenue"/>
    <x v="2"/>
    <n v="11237"/>
    <x v="2"/>
    <x v="2"/>
    <n v="40.702758000000003"/>
    <n v="-73.929314000000005"/>
    <n v="304"/>
    <n v="34"/>
    <n v="3071968"/>
    <n v="3031580001"/>
    <n v="427"/>
    <s v="BK0401"/>
  </r>
  <r>
    <x v="29"/>
    <s v="1004 Flushing Avenue"/>
    <x v="2"/>
    <n v="11237"/>
    <x v="2"/>
    <x v="2"/>
    <n v="40.703819000000003"/>
    <n v="-73.931011999999996"/>
    <n v="304"/>
    <n v="34"/>
    <n v="3071863"/>
    <n v="3031490001"/>
    <n v="427"/>
    <s v="BK0401"/>
  </r>
  <r>
    <x v="152"/>
    <s v="1711 Harman Street"/>
    <x v="2"/>
    <n v="11237"/>
    <x v="2"/>
    <x v="2"/>
    <m/>
    <m/>
    <m/>
    <m/>
    <m/>
    <m/>
    <m/>
    <m/>
  </r>
  <r>
    <x v="153"/>
    <s v="17-59 Ridgewood Place"/>
    <x v="2"/>
    <n v="11237"/>
    <x v="2"/>
    <x v="2"/>
    <n v="40.698456"/>
    <n v="-73.911190000000005"/>
    <n v="304"/>
    <n v="37"/>
    <n v="3251946"/>
    <n v="3033540001"/>
    <n v="439"/>
    <s v="BK0402"/>
  </r>
  <r>
    <x v="154"/>
    <s v="1552 Myrtle Avenue"/>
    <x v="2"/>
    <n v="11237"/>
    <x v="2"/>
    <x v="2"/>
    <n v="40.699485000000003"/>
    <n v="-73.911497999999995"/>
    <n v="304"/>
    <n v="37"/>
    <n v="3426800"/>
    <n v="3033457501"/>
    <n v="439"/>
    <s v="BK0402"/>
  </r>
  <r>
    <x v="155"/>
    <s v="1245 Halsey Street"/>
    <x v="2"/>
    <n v="11237"/>
    <x v="2"/>
    <x v="2"/>
    <n v="40.693511999999998"/>
    <n v="-73.907589999999999"/>
    <n v="304"/>
    <n v="37"/>
    <n v="3078689"/>
    <n v="3034060050"/>
    <n v="437"/>
    <s v="BK0402"/>
  </r>
  <r>
    <x v="156"/>
    <s v="350 Irving Avenue"/>
    <x v="2"/>
    <n v="11237"/>
    <x v="2"/>
    <x v="2"/>
    <n v="40.69791"/>
    <n v="-73.912452999999999"/>
    <n v="304"/>
    <n v="37"/>
    <n v="3076848"/>
    <n v="3033620025"/>
    <n v="435"/>
    <s v="BK0402"/>
  </r>
  <r>
    <x v="157"/>
    <s v="17-11 Bleecker Street"/>
    <x v="2"/>
    <n v="11237"/>
    <x v="2"/>
    <x v="2"/>
    <n v="40.693103999999998"/>
    <n v="-73.923215999999996"/>
    <n v="304"/>
    <n v="37"/>
    <m/>
    <m/>
    <n v="395"/>
    <s v="BK0402"/>
  </r>
  <r>
    <x v="158"/>
    <s v="72 Wyckoff Avenue"/>
    <x v="2"/>
    <n v="11237"/>
    <x v="2"/>
    <x v="2"/>
    <n v="40.705038999999999"/>
    <n v="-73.920413999999994"/>
    <n v="304"/>
    <n v="34"/>
    <n v="3073258"/>
    <n v="3032210035"/>
    <n v="445"/>
    <s v="BK0401"/>
  </r>
  <r>
    <x v="159"/>
    <s v="1397 Myrtle Avenue"/>
    <x v="2"/>
    <n v="11237"/>
    <x v="2"/>
    <x v="2"/>
    <n v="40.698569999999997"/>
    <n v="-73.920716999999996"/>
    <n v="304"/>
    <n v="37"/>
    <m/>
    <m/>
    <n v="431"/>
    <s v="BK0401"/>
  </r>
  <r>
    <x v="160"/>
    <s v="180 Irving Avenue"/>
    <x v="2"/>
    <n v="11237"/>
    <x v="2"/>
    <x v="2"/>
    <n v="40.701760999999998"/>
    <n v="-73.919217000000003"/>
    <n v="304"/>
    <n v="37"/>
    <n v="3074493"/>
    <n v="3032690029"/>
    <n v="431"/>
    <s v="BK0401"/>
  </r>
  <r>
    <x v="161"/>
    <s v="164 Irving Avenue"/>
    <x v="2"/>
    <n v="11237"/>
    <x v="2"/>
    <x v="2"/>
    <n v="40.702187000000002"/>
    <n v="-73.919967"/>
    <n v="304"/>
    <n v="37"/>
    <n v="3074195"/>
    <n v="3032580029"/>
    <n v="431"/>
    <s v="BK0401"/>
  </r>
  <r>
    <x v="162"/>
    <s v="410 Knickerbocker Avenue"/>
    <x v="2"/>
    <n v="11237"/>
    <x v="2"/>
    <x v="2"/>
    <n v="40.699748999999997"/>
    <n v="-73.920023999999998"/>
    <n v="304"/>
    <n v="37"/>
    <n v="3074783"/>
    <n v="3032780026"/>
    <n v="431"/>
    <s v="BK0401"/>
  </r>
  <r>
    <x v="163"/>
    <s v="182 Wilson Avenue"/>
    <x v="2"/>
    <n v="11237"/>
    <x v="2"/>
    <x v="2"/>
    <n v="40.699516000000003"/>
    <n v="-73.923652000000004"/>
    <n v="304"/>
    <n v="37"/>
    <n v="3073802"/>
    <n v="3032450031"/>
    <n v="421"/>
    <s v="BK0401"/>
  </r>
  <r>
    <x v="164"/>
    <s v="201 Irving Avenue"/>
    <x v="2"/>
    <n v="11237"/>
    <x v="2"/>
    <x v="2"/>
    <n v="40.701475000000002"/>
    <n v="-73.918676000000005"/>
    <n v="304"/>
    <n v="37"/>
    <n v="3074519"/>
    <n v="3032700001"/>
    <n v="443"/>
    <s v="BK0401"/>
  </r>
  <r>
    <x v="165"/>
    <s v="114 Wyckoff Avenue"/>
    <x v="2"/>
    <n v="11237"/>
    <x v="2"/>
    <x v="2"/>
    <n v="40.703783000000001"/>
    <n v="-73.918402999999998"/>
    <n v="304"/>
    <n v="37"/>
    <n v="3074241"/>
    <n v="3032590029"/>
    <n v="443"/>
    <s v="BK0401"/>
  </r>
  <r>
    <x v="166"/>
    <s v="181 Saint Nicholas Avenue"/>
    <x v="2"/>
    <n v="11237"/>
    <x v="2"/>
    <x v="2"/>
    <n v="40.704056000000001"/>
    <n v="-73.915747999999994"/>
    <n v="304"/>
    <n v="37"/>
    <n v="3074913"/>
    <n v="3032820010"/>
    <n v="443"/>
    <s v="BK0401"/>
  </r>
  <r>
    <x v="167"/>
    <s v="276 Wilson Avenue"/>
    <x v="2"/>
    <n v="11237"/>
    <x v="2"/>
    <x v="2"/>
    <n v="40.697074999999998"/>
    <n v="-73.919363000000004"/>
    <n v="304"/>
    <n v="37"/>
    <n v="3075395"/>
    <n v="3032970034"/>
    <n v="419"/>
    <s v="BK0402"/>
  </r>
  <r>
    <x v="168"/>
    <s v="263 Wyckoff Avenue # A"/>
    <x v="2"/>
    <n v="11237"/>
    <x v="2"/>
    <x v="2"/>
    <n v="40.701141999999997"/>
    <n v="-73.913970000000006"/>
    <n v="304"/>
    <n v="37"/>
    <n v="3075988"/>
    <n v="3033200010"/>
    <n v="441"/>
    <s v="BK0401"/>
  </r>
  <r>
    <x v="169"/>
    <s v="272 Knickerbocker Avenue"/>
    <x v="2"/>
    <n v="11237"/>
    <x v="2"/>
    <x v="2"/>
    <n v="40.702235999999999"/>
    <n v="-73.924387999999993"/>
    <n v="304"/>
    <n v="34"/>
    <n v="3072945"/>
    <n v="3032090029"/>
    <n v="429"/>
    <s v="BK0401"/>
  </r>
  <r>
    <x v="170"/>
    <s v="1524 Jefferson Avenue"/>
    <x v="2"/>
    <n v="11237"/>
    <x v="2"/>
    <x v="2"/>
    <n v="40.697293999999999"/>
    <n v="-73.907364999999999"/>
    <n v="304"/>
    <n v="37"/>
    <n v="3078127"/>
    <n v="3033930049"/>
    <n v="439"/>
    <s v="BK0402"/>
  </r>
  <r>
    <x v="171"/>
    <s v="216 Knickerbocker Avenue"/>
    <x v="2"/>
    <n v="11237"/>
    <x v="2"/>
    <x v="2"/>
    <n v="40.703296999999999"/>
    <n v="-73.926261999999994"/>
    <n v="304"/>
    <n v="34"/>
    <n v="3072324"/>
    <n v="3031740035"/>
    <n v="427"/>
    <s v="BK0401"/>
  </r>
  <r>
    <x v="172"/>
    <s v="237 Irving Avenue"/>
    <x v="2"/>
    <n v="11237"/>
    <x v="2"/>
    <x v="2"/>
    <n v="40.700620000000001"/>
    <n v="-73.917173000000005"/>
    <n v="304"/>
    <n v="37"/>
    <n v="3075139"/>
    <n v="3032900001"/>
    <n v="443"/>
    <s v="BK0401"/>
  </r>
  <r>
    <x v="173"/>
    <s v="17-12 Menahan Street"/>
    <x v="2"/>
    <n v="11237"/>
    <x v="2"/>
    <x v="2"/>
    <n v="40.692729999999997"/>
    <n v="-73.922419000000005"/>
    <n v="304"/>
    <n v="37"/>
    <n v="3000000"/>
    <n v="3033040019"/>
    <n v="395"/>
    <s v="BK0402"/>
  </r>
  <r>
    <x v="174"/>
    <s v="1436 Myrtle Avenue"/>
    <x v="2"/>
    <n v="11237"/>
    <x v="2"/>
    <x v="2"/>
    <n v="40.698917999999999"/>
    <n v="-73.917197000000002"/>
    <n v="304"/>
    <n v="37"/>
    <n v="3075683"/>
    <n v="3033080013"/>
    <n v="433"/>
    <s v="BK0402"/>
  </r>
  <r>
    <x v="175"/>
    <s v="888 Grand Concourse"/>
    <x v="0"/>
    <n v="10451"/>
    <x v="2"/>
    <x v="2"/>
    <n v="40.826613000000002"/>
    <n v="-73.922751000000005"/>
    <n v="204"/>
    <n v="16"/>
    <n v="2002796"/>
    <n v="2024590034"/>
    <n v="5902"/>
    <s v="BX0401"/>
  </r>
  <r>
    <x v="176"/>
    <s v="3047 3rd Avenue"/>
    <x v="0"/>
    <n v="10451"/>
    <x v="2"/>
    <x v="2"/>
    <n v="40.820247000000002"/>
    <n v="-73.912999999999997"/>
    <n v="201"/>
    <n v="17"/>
    <n v="2001435"/>
    <n v="2023780067"/>
    <n v="69"/>
    <s v="BX0102"/>
  </r>
  <r>
    <x v="177"/>
    <s v="430 Grand Concourse"/>
    <x v="0"/>
    <n v="10451"/>
    <x v="2"/>
    <x v="2"/>
    <n v="40.817034999999997"/>
    <n v="-73.927982999999998"/>
    <n v="201"/>
    <n v="17"/>
    <n v="2001013"/>
    <n v="2023430012"/>
    <n v="51"/>
    <s v="BX0101"/>
  </r>
  <r>
    <x v="178"/>
    <s v="594 Morris Avenue"/>
    <x v="0"/>
    <n v="10451"/>
    <x v="2"/>
    <x v="2"/>
    <n v="40.818403000000004"/>
    <n v="-73.922286999999997"/>
    <n v="201"/>
    <n v="17"/>
    <n v="2001824"/>
    <n v="2024100006"/>
    <n v="65"/>
    <s v="BX0102"/>
  </r>
  <r>
    <x v="179"/>
    <s v="3220 Third Avenue"/>
    <x v="0"/>
    <n v="10451"/>
    <x v="2"/>
    <x v="2"/>
    <n v="40.823480000000004"/>
    <n v="-73.909042999999997"/>
    <n v="203"/>
    <n v="17"/>
    <n v="2004373"/>
    <n v="2026200015"/>
    <n v="141"/>
    <s v="BX0301"/>
  </r>
  <r>
    <x v="180"/>
    <s v="2733 third Avenue"/>
    <x v="0"/>
    <n v="10451"/>
    <x v="2"/>
    <x v="2"/>
    <n v="40.814329000000001"/>
    <n v="-73.920980999999998"/>
    <n v="201"/>
    <n v="8"/>
    <n v="2000827"/>
    <n v="2023260040"/>
    <n v="51"/>
    <s v="BX0101"/>
  </r>
  <r>
    <x v="181"/>
    <s v="903 Sheridan Avenue"/>
    <x v="0"/>
    <n v="10451"/>
    <x v="2"/>
    <x v="2"/>
    <n v="40.827092"/>
    <n v="-73.920773999999994"/>
    <n v="204"/>
    <n v="16"/>
    <n v="2002804"/>
    <n v="2024600018"/>
    <n v="18301"/>
    <s v="BX0401"/>
  </r>
  <r>
    <x v="23"/>
    <s v="675 Morris Avenue # 5"/>
    <x v="0"/>
    <n v="10451"/>
    <x v="2"/>
    <x v="2"/>
    <n v="40.820467000000001"/>
    <n v="-73.921370999999994"/>
    <n v="201"/>
    <n v="17"/>
    <n v="2114677"/>
    <n v="2024420060"/>
    <n v="65"/>
    <s v="BX0102"/>
  </r>
  <r>
    <x v="28"/>
    <s v="760 Melrose Avenue"/>
    <x v="0"/>
    <n v="10451"/>
    <x v="2"/>
    <x v="2"/>
    <n v="40.821430999999997"/>
    <n v="-73.915289000000001"/>
    <n v="201"/>
    <n v="17"/>
    <n v="2114124"/>
    <n v="2023780001"/>
    <n v="69"/>
    <s v="BX0102"/>
  </r>
  <r>
    <x v="182"/>
    <s v="802 Melrose Avenue"/>
    <x v="0"/>
    <n v="10451"/>
    <x v="2"/>
    <x v="2"/>
    <n v="40.822583999999999"/>
    <n v="-73.914683999999994"/>
    <n v="201"/>
    <n v="17"/>
    <n v="2001456"/>
    <n v="2023800001"/>
    <n v="69"/>
    <s v="BX0102"/>
  </r>
  <r>
    <x v="183"/>
    <s v="3100 3rd Avenue"/>
    <x v="0"/>
    <n v="10451"/>
    <x v="2"/>
    <x v="2"/>
    <n v="40.821565999999997"/>
    <n v="-73.912105999999994"/>
    <n v="201"/>
    <n v="17"/>
    <n v="2127465"/>
    <n v="2023640045"/>
    <n v="71"/>
    <s v="BX0102"/>
  </r>
  <r>
    <x v="153"/>
    <s v="238 East 161 Street"/>
    <x v="0"/>
    <n v="10451"/>
    <x v="2"/>
    <x v="2"/>
    <n v="40.825946999999999"/>
    <n v="-73.919633000000005"/>
    <n v="204"/>
    <n v="16"/>
    <n v="2002456"/>
    <n v="2024430090"/>
    <n v="61"/>
    <s v="BX0401"/>
  </r>
  <r>
    <x v="184"/>
    <s v="760 Grand Concourse"/>
    <x v="0"/>
    <n v="10451"/>
    <x v="2"/>
    <x v="2"/>
    <n v="40.823968000000001"/>
    <n v="-73.924300000000002"/>
    <n v="204"/>
    <n v="16"/>
    <n v="2002788"/>
    <n v="2024580072"/>
    <n v="5902"/>
    <s v="BX0401"/>
  </r>
  <r>
    <x v="185"/>
    <s v="845 Concourse West Village"/>
    <x v="0"/>
    <n v="10451"/>
    <x v="2"/>
    <x v="2"/>
    <m/>
    <m/>
    <m/>
    <m/>
    <m/>
    <m/>
    <m/>
    <m/>
  </r>
  <r>
    <x v="186"/>
    <s v="759 Gerard Avenue"/>
    <x v="0"/>
    <n v="10451"/>
    <x v="2"/>
    <x v="2"/>
    <n v="40.825155000000002"/>
    <n v="-73.926329999999993"/>
    <n v="204"/>
    <n v="16"/>
    <n v="2002971"/>
    <n v="2024820030"/>
    <n v="6301"/>
    <s v="BX0401"/>
  </r>
  <r>
    <x v="187"/>
    <s v="740 Gerard Avenue"/>
    <x v="0"/>
    <n v="10451"/>
    <x v="2"/>
    <x v="2"/>
    <n v="40.824719000000002"/>
    <n v="-73.926561000000007"/>
    <n v="204"/>
    <n v="16"/>
    <n v="2002897"/>
    <n v="2024730043"/>
    <n v="6301"/>
    <s v="BX0401"/>
  </r>
  <r>
    <x v="188"/>
    <s v="917 Sheridan Avenue"/>
    <x v="0"/>
    <n v="10451"/>
    <x v="2"/>
    <x v="2"/>
    <n v="40.827922999999998"/>
    <n v="-73.920310000000001"/>
    <n v="204"/>
    <n v="16"/>
    <n v="2002811"/>
    <n v="2024610022"/>
    <n v="18301"/>
    <s v="BX0401"/>
  </r>
  <r>
    <x v="189"/>
    <s v="153 East 149th"/>
    <x v="0"/>
    <n v="10451"/>
    <x v="2"/>
    <x v="2"/>
    <m/>
    <m/>
    <m/>
    <m/>
    <m/>
    <m/>
    <m/>
    <m/>
  </r>
  <r>
    <x v="190"/>
    <s v="528 Morris Avenue"/>
    <x v="0"/>
    <n v="10451"/>
    <x v="2"/>
    <x v="2"/>
    <n v="40.817110999999997"/>
    <n v="-73.922881000000004"/>
    <n v="201"/>
    <n v="17"/>
    <n v="2000884"/>
    <n v="2023300005"/>
    <n v="65"/>
    <s v="BX0102"/>
  </r>
  <r>
    <x v="191"/>
    <s v="21 Convent Avenue"/>
    <x v="1"/>
    <n v="10027"/>
    <x v="2"/>
    <x v="2"/>
    <n v="40.813617000000001"/>
    <n v="-73.953093999999993"/>
    <n v="109"/>
    <n v="9"/>
    <n v="1059591"/>
    <n v="1019680029"/>
    <n v="21303"/>
    <s v="MN0902"/>
  </r>
  <r>
    <x v="192"/>
    <s v="560 est 125th Street"/>
    <x v="1"/>
    <n v="10027"/>
    <x v="2"/>
    <x v="2"/>
    <m/>
    <m/>
    <m/>
    <m/>
    <m/>
    <m/>
    <m/>
    <m/>
  </r>
  <r>
    <x v="193"/>
    <s v="1 Covent Avenue"/>
    <x v="1"/>
    <n v="10027"/>
    <x v="2"/>
    <x v="2"/>
    <m/>
    <m/>
    <m/>
    <m/>
    <m/>
    <m/>
    <m/>
    <m/>
  </r>
  <r>
    <x v="194"/>
    <s v="41 ST Nicholas Terr."/>
    <x v="1"/>
    <n v="10027"/>
    <x v="2"/>
    <x v="2"/>
    <n v="40.813662999999998"/>
    <n v="-73.951262"/>
    <n v="109"/>
    <n v="9"/>
    <n v="1059613"/>
    <n v="1019690040"/>
    <n v="21303"/>
    <s v="MN0902"/>
  </r>
  <r>
    <x v="195"/>
    <s v="2463 Frederick Douglass Blvd"/>
    <x v="1"/>
    <n v="10027"/>
    <x v="2"/>
    <x v="2"/>
    <n v="40.814489999999999"/>
    <n v="-73.948027999999994"/>
    <n v="110"/>
    <n v="9"/>
    <n v="1089116"/>
    <n v="1019580024"/>
    <n v="215"/>
    <s v="MN1002"/>
  </r>
  <r>
    <x v="196"/>
    <s v="370 Malcolm X Blvd"/>
    <x v="1"/>
    <n v="10027"/>
    <x v="2"/>
    <x v="2"/>
    <n v="40.810045000000002"/>
    <n v="-73.943811999999994"/>
    <n v="110"/>
    <n v="9"/>
    <n v="1053712"/>
    <n v="1017260069"/>
    <n v="208"/>
    <s v="MN1002"/>
  </r>
  <r>
    <x v="197"/>
    <s v="2090 7th Avenue"/>
    <x v="1"/>
    <n v="10027"/>
    <x v="2"/>
    <x v="2"/>
    <n v="40.808638999999999"/>
    <n v="-73.948582000000002"/>
    <n v="110"/>
    <n v="9"/>
    <n v="1058640"/>
    <n v="1019300030"/>
    <n v="222"/>
    <s v="MN1001"/>
  </r>
  <r>
    <x v="198"/>
    <s v="2391 Frederick Douglass Blvd"/>
    <x v="1"/>
    <n v="10027"/>
    <x v="2"/>
    <x v="2"/>
    <n v="40.812322999999999"/>
    <n v="-73.949608999999995"/>
    <n v="110"/>
    <n v="9"/>
    <n v="1059398"/>
    <n v="1019550010"/>
    <n v="215"/>
    <s v="MN1002"/>
  </r>
  <r>
    <x v="199"/>
    <s v="507 Manhattan Avenue"/>
    <x v="1"/>
    <n v="10027"/>
    <x v="2"/>
    <x v="2"/>
    <n v="40.808320000000002"/>
    <n v="-73.954434000000006"/>
    <n v="110"/>
    <n v="9"/>
    <n v="1059184"/>
    <n v="1019480012"/>
    <n v="257"/>
    <s v="MN1001"/>
  </r>
  <r>
    <x v="200"/>
    <s v="1413 Amsterdam Avenue"/>
    <x v="1"/>
    <n v="10027"/>
    <x v="2"/>
    <x v="2"/>
    <n v="40.815475999999997"/>
    <n v="-73.954725999999994"/>
    <n v="109"/>
    <n v="7"/>
    <n v="1059621"/>
    <n v="1019690081"/>
    <n v="21303"/>
    <s v="MN0902"/>
  </r>
  <r>
    <x v="201"/>
    <s v="1316 Amsterdam Avenue"/>
    <x v="1"/>
    <n v="10027"/>
    <x v="2"/>
    <x v="2"/>
    <n v="40.812514999999998"/>
    <n v="-73.956909999999993"/>
    <n v="109"/>
    <n v="7"/>
    <n v="1084110"/>
    <n v="1019780001"/>
    <n v="211"/>
    <s v="MN0901"/>
  </r>
  <r>
    <x v="202"/>
    <s v="201 West 131st Street"/>
    <x v="1"/>
    <n v="10027"/>
    <x v="2"/>
    <x v="2"/>
    <n v="40.812933000000001"/>
    <n v="-73.945984999999993"/>
    <n v="110"/>
    <n v="9"/>
    <n v="1058711"/>
    <n v="1019370028"/>
    <n v="226"/>
    <s v="MN1002"/>
  </r>
  <r>
    <x v="203"/>
    <s v="2108 Adam Clayton Powell Blvd"/>
    <x v="1"/>
    <n v="10027"/>
    <x v="2"/>
    <x v="2"/>
    <n v="40.809286"/>
    <n v="-73.948111999999995"/>
    <n v="110"/>
    <n v="9"/>
    <n v="1058661"/>
    <n v="1019310036"/>
    <n v="222"/>
    <s v="MN1001"/>
  </r>
  <r>
    <x v="204"/>
    <s v="25 Saint Nicholas Ter # 1"/>
    <x v="1"/>
    <n v="10027"/>
    <x v="2"/>
    <x v="2"/>
    <n v="40.813136"/>
    <n v="-73.951642000000007"/>
    <n v="109"/>
    <n v="9"/>
    <n v="1059596"/>
    <n v="1019680039"/>
    <n v="21303"/>
    <s v="MN0902"/>
  </r>
  <r>
    <x v="205"/>
    <s v="550 West 126 Street"/>
    <x v="1"/>
    <n v="10027"/>
    <x v="2"/>
    <x v="2"/>
    <n v="40.815638"/>
    <n v="-73.957008999999999"/>
    <n v="109"/>
    <n v="7"/>
    <n v="1059715"/>
    <n v="1019820068"/>
    <n v="219"/>
    <s v="MN0902"/>
  </r>
  <r>
    <x v="206"/>
    <s v="3149 Broadway"/>
    <x v="1"/>
    <n v="10027"/>
    <x v="2"/>
    <x v="2"/>
    <n v="40.814247999999999"/>
    <n v="-73.959354000000005"/>
    <n v="109"/>
    <n v="7"/>
    <n v="1059852"/>
    <n v="1019930081"/>
    <n v="211"/>
    <s v="MN0901"/>
  </r>
  <r>
    <x v="207"/>
    <s v="2266 1st Avenue"/>
    <x v="1"/>
    <n v="10035"/>
    <x v="3"/>
    <x v="3"/>
    <n v="40.796340999999998"/>
    <n v="-73.935152000000002"/>
    <n v="111"/>
    <n v="8"/>
    <n v="1053073"/>
    <n v="1017100004"/>
    <n v="178"/>
    <s v="MN1102"/>
  </r>
  <r>
    <x v="208"/>
    <s v="2254 Third Avenue"/>
    <x v="1"/>
    <n v="10035"/>
    <x v="3"/>
    <x v="3"/>
    <n v="40.802142000000003"/>
    <n v="-73.936966999999996"/>
    <n v="111"/>
    <n v="8"/>
    <n v="1054416"/>
    <n v="1017710036"/>
    <n v="196"/>
    <s v="MN1102"/>
  </r>
  <r>
    <x v="209"/>
    <s v="2181 3rd Avenue"/>
    <x v="1"/>
    <n v="10035"/>
    <x v="3"/>
    <x v="3"/>
    <n v="40.799790000000002"/>
    <n v="-73.938644999999994"/>
    <n v="111"/>
    <n v="8"/>
    <n v="1054544"/>
    <n v="1017830045"/>
    <n v="188"/>
    <s v="MN1102"/>
  </r>
  <r>
    <x v="210"/>
    <s v="2239 1st Avenue"/>
    <x v="1"/>
    <n v="10035"/>
    <x v="3"/>
    <x v="3"/>
    <n v="40.795419000000003"/>
    <n v="-73.935846999999995"/>
    <n v="111"/>
    <n v="8"/>
    <n v="1052909"/>
    <n v="1016870023"/>
    <n v="188"/>
    <s v="MN1102"/>
  </r>
  <r>
    <x v="211"/>
    <s v="1663 Park Avenue"/>
    <x v="1"/>
    <n v="10035"/>
    <x v="3"/>
    <x v="3"/>
    <n v="40.800201000000001"/>
    <n v="-73.942556999999994"/>
    <n v="111"/>
    <n v="8"/>
    <n v="1052332"/>
    <n v="1016450001"/>
    <n v="182"/>
    <s v="MN1102"/>
  </r>
  <r>
    <x v="212"/>
    <s v="1938 Madison Avenue"/>
    <x v="1"/>
    <n v="10035"/>
    <x v="3"/>
    <x v="3"/>
    <n v="40.805328000000003"/>
    <n v="-73.940973999999997"/>
    <n v="111"/>
    <n v="9"/>
    <n v="1054005"/>
    <n v="1017490016"/>
    <n v="198"/>
    <s v="MN1102"/>
  </r>
  <r>
    <x v="213"/>
    <s v="1461 5th Avenue"/>
    <x v="1"/>
    <n v="10035"/>
    <x v="3"/>
    <x v="3"/>
    <n v="40.802109999999999"/>
    <n v="-73.945393999999993"/>
    <n v="111"/>
    <n v="9"/>
    <n v="1053946"/>
    <n v="1017450001"/>
    <n v="184"/>
    <s v="MN1102"/>
  </r>
  <r>
    <x v="214"/>
    <s v="2096 5th Avenue"/>
    <x v="1"/>
    <n v="10035"/>
    <x v="3"/>
    <x v="3"/>
    <n v="40.808827000000001"/>
    <n v="-73.940511999999998"/>
    <n v="110"/>
    <n v="9"/>
    <n v="1053698"/>
    <n v="1017260039"/>
    <n v="208"/>
    <s v="MN1002"/>
  </r>
  <r>
    <x v="215"/>
    <s v="10 East 125th Street"/>
    <x v="1"/>
    <n v="10035"/>
    <x v="3"/>
    <x v="3"/>
    <n v="40.806215000000002"/>
    <n v="-73.941806999999997"/>
    <n v="111"/>
    <n v="9"/>
    <n v="1085291"/>
    <n v="1017490066"/>
    <n v="198"/>
    <s v="MN1102"/>
  </r>
  <r>
    <x v="216"/>
    <s v="1886 Park Avenue"/>
    <x v="1"/>
    <n v="10035"/>
    <x v="3"/>
    <x v="3"/>
    <n v="40.807220000000001"/>
    <n v="-73.937467999999996"/>
    <n v="111"/>
    <n v="9"/>
    <n v="1054188"/>
    <n v="1017530035"/>
    <n v="206"/>
    <s v="MN1102"/>
  </r>
  <r>
    <x v="217"/>
    <s v="521 Lenox Avenue"/>
    <x v="1"/>
    <n v="10037"/>
    <x v="3"/>
    <x v="3"/>
    <n v="40.814872999999999"/>
    <n v="-73.940310999999994"/>
    <n v="110"/>
    <n v="9"/>
    <n v="1058330"/>
    <n v="1019210029"/>
    <n v="228"/>
    <s v="MN1002"/>
  </r>
  <r>
    <x v="28"/>
    <s v="592 Lenox Avenue"/>
    <x v="1"/>
    <n v="10037"/>
    <x v="3"/>
    <x v="3"/>
    <n v="40.817087999999998"/>
    <n v="-73.938669000000004"/>
    <n v="110"/>
    <n v="9"/>
    <n v="1053937"/>
    <n v="1017370011"/>
    <n v="214"/>
    <s v="MN1002"/>
  </r>
  <r>
    <x v="218"/>
    <s v="551 Lenox Avenue"/>
    <x v="1"/>
    <n v="10037"/>
    <x v="3"/>
    <x v="3"/>
    <n v="40.815935000000003"/>
    <n v="-73.939533999999995"/>
    <n v="110"/>
    <n v="9"/>
    <n v="1060007"/>
    <n v="1020060036"/>
    <n v="228"/>
    <s v="MN1002"/>
  </r>
  <r>
    <x v="219"/>
    <s v="1 West 131 Street"/>
    <x v="1"/>
    <n v="10037"/>
    <x v="3"/>
    <x v="3"/>
    <n v="40.810415999999996"/>
    <n v="-73.939960999999997"/>
    <n v="110"/>
    <n v="9"/>
    <n v="1053848"/>
    <n v="1017290033"/>
    <n v="208"/>
    <s v="MN1002"/>
  </r>
  <r>
    <x v="220"/>
    <s v="448 Lenox Avenue"/>
    <x v="1"/>
    <n v="10037"/>
    <x v="3"/>
    <x v="3"/>
    <n v="40.812396"/>
    <n v="-73.942094999999995"/>
    <n v="110"/>
    <n v="9"/>
    <n v="1053885"/>
    <n v="1017300001"/>
    <n v="212"/>
    <s v="MN1002"/>
  </r>
  <r>
    <x v="82"/>
    <s v="477 Lenox Avenue"/>
    <x v="1"/>
    <n v="10037"/>
    <x v="3"/>
    <x v="3"/>
    <n v="40.813274"/>
    <n v="-73.941479999999999"/>
    <n v="110"/>
    <n v="9"/>
    <n v="1058228"/>
    <n v="1019180036"/>
    <n v="226"/>
    <s v="MN1002"/>
  </r>
  <r>
    <x v="221"/>
    <s v="2082 Madison Avenue"/>
    <x v="1"/>
    <n v="10037"/>
    <x v="3"/>
    <x v="3"/>
    <n v="40.809626999999999"/>
    <n v="-73.937820000000002"/>
    <n v="111"/>
    <n v="9"/>
    <n v="1054307"/>
    <n v="1017560014"/>
    <n v="206"/>
    <s v="MN1102"/>
  </r>
  <r>
    <x v="222"/>
    <s v="1797 Prospect Place"/>
    <x v="2"/>
    <n v="11233"/>
    <x v="3"/>
    <x v="3"/>
    <n v="40.672485999999999"/>
    <n v="-73.916441000000006"/>
    <n v="316"/>
    <n v="41"/>
    <n v="3039196"/>
    <n v="3014590001"/>
    <n v="363"/>
    <s v="BK1601"/>
  </r>
  <r>
    <x v="223"/>
    <s v="53 Buffalo Avenue"/>
    <x v="2"/>
    <n v="11233"/>
    <x v="3"/>
    <x v="3"/>
    <n v="40.677332999999997"/>
    <n v="-73.924747999999994"/>
    <n v="303"/>
    <n v="41"/>
    <n v="3048233"/>
    <n v="3017120001"/>
    <n v="299"/>
    <s v="BK0302"/>
  </r>
  <r>
    <x v="224"/>
    <s v="323 Ralph Avenue"/>
    <x v="2"/>
    <n v="11233"/>
    <x v="3"/>
    <x v="3"/>
    <n v="40.677951"/>
    <n v="-73.921715000000006"/>
    <n v="303"/>
    <n v="41"/>
    <n v="3042318"/>
    <n v="3015560005"/>
    <n v="301"/>
    <s v="BK1601"/>
  </r>
  <r>
    <x v="225"/>
    <s v="354 Saratoga Avenue"/>
    <x v="2"/>
    <n v="11233"/>
    <x v="3"/>
    <x v="3"/>
    <n v="40.673577999999999"/>
    <n v="-73.916764000000001"/>
    <n v="316"/>
    <n v="41"/>
    <n v="3039059"/>
    <n v="3014520051"/>
    <n v="303"/>
    <s v="BK1601"/>
  </r>
  <r>
    <x v="226"/>
    <s v="2053 Atlantic Avenue"/>
    <x v="2"/>
    <n v="11233"/>
    <x v="3"/>
    <x v="3"/>
    <n v="40.676468999999997"/>
    <n v="-73.912999999999997"/>
    <n v="316"/>
    <n v="41"/>
    <n v="3042527"/>
    <n v="3015650042"/>
    <n v="301"/>
    <s v="BK1601"/>
  </r>
  <r>
    <x v="227"/>
    <s v="2059 Fulton Street"/>
    <x v="2"/>
    <n v="11233"/>
    <x v="3"/>
    <x v="3"/>
    <n v="40.678272999999997"/>
    <n v="-73.910505999999998"/>
    <n v="316"/>
    <n v="37"/>
    <n v="3042005"/>
    <n v="3015420001"/>
    <n v="369"/>
    <s v="BK1601"/>
  </r>
  <r>
    <x v="228"/>
    <s v="1961 Fulton Street"/>
    <x v="2"/>
    <n v="11233"/>
    <x v="3"/>
    <x v="3"/>
    <n v="40.678595999999999"/>
    <n v="-73.916516000000001"/>
    <n v="303"/>
    <n v="41"/>
    <n v="3041785"/>
    <n v="3015360001"/>
    <n v="379"/>
    <s v="BK0302"/>
  </r>
  <r>
    <x v="229"/>
    <s v="865 Hancock Street"/>
    <x v="2"/>
    <n v="11233"/>
    <x v="3"/>
    <x v="3"/>
    <n v="40.685892000000003"/>
    <n v="-73.920897999999994"/>
    <n v="303"/>
    <n v="41"/>
    <n v="3039877"/>
    <n v="3014870047"/>
    <n v="375"/>
    <s v="BK0302"/>
  </r>
  <r>
    <x v="230"/>
    <s v="483 Ralph Avenue"/>
    <x v="2"/>
    <n v="11233"/>
    <x v="3"/>
    <x v="3"/>
    <n v="40.672657000000001"/>
    <n v="-73.922214999999994"/>
    <n v="316"/>
    <n v="41"/>
    <n v="3039289"/>
    <n v="3014620011"/>
    <n v="363"/>
    <s v="BK1601"/>
  </r>
  <r>
    <x v="231"/>
    <s v="374 Ralph Avenue"/>
    <x v="2"/>
    <n v="11233"/>
    <x v="3"/>
    <x v="3"/>
    <n v="40.676014000000002"/>
    <n v="-73.921923000000007"/>
    <n v="308"/>
    <n v="41"/>
    <n v="3035746"/>
    <n v="3013440125"/>
    <n v="307"/>
    <s v="BK0802"/>
  </r>
  <r>
    <x v="232"/>
    <s v="360 Malcolm X BLVD"/>
    <x v="2"/>
    <n v="11233"/>
    <x v="3"/>
    <x v="3"/>
    <n v="40.680605"/>
    <n v="-73.928606000000002"/>
    <n v="303"/>
    <n v="36"/>
    <n v="3047822"/>
    <n v="3016860049"/>
    <n v="297"/>
    <s v="BK0302"/>
  </r>
  <r>
    <x v="233"/>
    <s v="297 Malcom X BLVD"/>
    <x v="2"/>
    <n v="11233"/>
    <x v="3"/>
    <x v="3"/>
    <n v="40.681862000000002"/>
    <n v="-73.928835000000007"/>
    <n v="303"/>
    <n v="36"/>
    <n v="3047555"/>
    <n v="3016820010"/>
    <n v="381"/>
    <s v="BK0302"/>
  </r>
  <r>
    <x v="234"/>
    <s v="564 Bainbridge Street"/>
    <x v="2"/>
    <n v="11233"/>
    <x v="3"/>
    <x v="3"/>
    <n v="40.682913999999997"/>
    <n v="-73.914066000000005"/>
    <n v="316"/>
    <n v="41"/>
    <n v="3040920"/>
    <n v="3015110001"/>
    <n v="373"/>
    <s v="BK1601"/>
  </r>
  <r>
    <x v="235"/>
    <s v="433 Ralph Avenue"/>
    <x v="2"/>
    <n v="11233"/>
    <x v="3"/>
    <x v="3"/>
    <n v="40.674337000000001"/>
    <n v="-73.922058000000007"/>
    <n v="316"/>
    <n v="41"/>
    <n v="3039018"/>
    <n v="3014510109"/>
    <n v="303"/>
    <s v="BK1601"/>
  </r>
  <r>
    <x v="236"/>
    <s v="1872 Fulton Street"/>
    <x v="2"/>
    <n v="11233"/>
    <x v="3"/>
    <x v="3"/>
    <n v="40.679029"/>
    <n v="-73.924662999999995"/>
    <n v="303"/>
    <n v="41"/>
    <n v="3338108"/>
    <n v="3017030034"/>
    <n v="299"/>
    <s v="BK0302"/>
  </r>
  <r>
    <x v="237"/>
    <s v="357 Stuyvesant Avenue"/>
    <x v="2"/>
    <n v="11233"/>
    <x v="3"/>
    <x v="3"/>
    <n v="40.682031000000002"/>
    <n v="-73.93186"/>
    <n v="303"/>
    <n v="36"/>
    <n v="3047132"/>
    <n v="3016760007"/>
    <n v="297"/>
    <s v="BK0302"/>
  </r>
  <r>
    <x v="238"/>
    <s v="207 Hull Street"/>
    <x v="2"/>
    <n v="11233"/>
    <x v="3"/>
    <x v="3"/>
    <n v="40.679876"/>
    <n v="-73.908009000000007"/>
    <n v="316"/>
    <n v="37"/>
    <n v="3041784"/>
    <n v="3015350057"/>
    <n v="369"/>
    <s v="BK1601"/>
  </r>
  <r>
    <x v="239"/>
    <s v="1888 Fulton Street"/>
    <x v="2"/>
    <n v="11233"/>
    <x v="3"/>
    <x v="3"/>
    <n v="40.678992999999998"/>
    <n v="-73.924042999999998"/>
    <n v="303"/>
    <n v="41"/>
    <n v="3048044"/>
    <n v="3017040012"/>
    <n v="299"/>
    <s v="BK0302"/>
  </r>
  <r>
    <x v="153"/>
    <s v="1682 ST Johns Place"/>
    <x v="2"/>
    <n v="11233"/>
    <x v="3"/>
    <x v="3"/>
    <n v="40.670076999999999"/>
    <n v="-73.921880000000002"/>
    <n v="316"/>
    <n v="41"/>
    <m/>
    <m/>
    <n v="361"/>
    <s v="BK1601"/>
  </r>
  <r>
    <x v="240"/>
    <s v="2220 Atlantic Avenue"/>
    <x v="2"/>
    <n v="11233"/>
    <x v="3"/>
    <x v="3"/>
    <n v="40.676380000000002"/>
    <n v="-73.911726999999999"/>
    <n v="316"/>
    <n v="41"/>
    <n v="3324662"/>
    <n v="3014340001"/>
    <n v="36501"/>
    <s v="BK1601"/>
  </r>
  <r>
    <x v="241"/>
    <s v="1383 Boston Road"/>
    <x v="0"/>
    <n v="10456"/>
    <x v="3"/>
    <x v="3"/>
    <n v="40.832966999999996"/>
    <n v="-73.897535000000005"/>
    <n v="203"/>
    <n v="17"/>
    <m/>
    <m/>
    <n v="151"/>
    <s v="BX0301"/>
  </r>
  <r>
    <x v="242"/>
    <s v="271 E 166th Street"/>
    <x v="0"/>
    <n v="10456"/>
    <x v="3"/>
    <x v="3"/>
    <n v="40.830489"/>
    <n v="-73.915530000000004"/>
    <n v="204"/>
    <n v="16"/>
    <n v="2002408"/>
    <n v="2024380001"/>
    <n v="175"/>
    <s v="BX0401"/>
  </r>
  <r>
    <x v="243"/>
    <s v="1225 Fulton Avenue"/>
    <x v="0"/>
    <n v="10456"/>
    <x v="3"/>
    <x v="3"/>
    <n v="40.830933000000002"/>
    <n v="-73.904309999999995"/>
    <n v="203"/>
    <n v="16"/>
    <n v="2004226"/>
    <n v="2026100062"/>
    <n v="145"/>
    <s v="BX0302"/>
  </r>
  <r>
    <x v="244"/>
    <s v="1408 Fulton Avenue"/>
    <x v="0"/>
    <n v="10456"/>
    <x v="3"/>
    <x v="3"/>
    <n v="40.834741000000001"/>
    <n v="-73.901770999999997"/>
    <n v="203"/>
    <n v="15"/>
    <n v="2009720"/>
    <n v="2029320015"/>
    <n v="149"/>
    <s v="BX0301"/>
  </r>
  <r>
    <x v="245"/>
    <s v="1274 WebsterAvenue"/>
    <x v="0"/>
    <n v="10456"/>
    <x v="3"/>
    <x v="3"/>
    <m/>
    <m/>
    <m/>
    <m/>
    <m/>
    <m/>
    <m/>
    <m/>
  </r>
  <r>
    <x v="246"/>
    <s v="1278 Grand Concourse"/>
    <x v="0"/>
    <n v="10456"/>
    <x v="3"/>
    <x v="3"/>
    <n v="40.836196000000001"/>
    <n v="-73.916050999999996"/>
    <n v="204"/>
    <n v="16"/>
    <n v="2002775"/>
    <n v="2024570044"/>
    <n v="17901"/>
    <s v="BX0401"/>
  </r>
  <r>
    <x v="247"/>
    <s v="199 East 165 Street"/>
    <x v="0"/>
    <n v="10456"/>
    <x v="3"/>
    <x v="3"/>
    <n v="40.830373999999999"/>
    <n v="-73.919016999999997"/>
    <n v="204"/>
    <n v="16"/>
    <n v="2002729"/>
    <n v="2024560023"/>
    <n v="18102"/>
    <s v="BX0401"/>
  </r>
  <r>
    <x v="248"/>
    <s v="1393 Webster Avenue"/>
    <x v="0"/>
    <n v="10456"/>
    <x v="3"/>
    <x v="3"/>
    <n v="40.836098999999997"/>
    <n v="-73.907489999999996"/>
    <n v="204"/>
    <n v="16"/>
    <n v="2009303"/>
    <n v="2028870151"/>
    <n v="17702"/>
    <s v="BX0403"/>
  </r>
  <r>
    <x v="249"/>
    <s v="735 East 166 Street"/>
    <x v="0"/>
    <n v="10456"/>
    <x v="3"/>
    <x v="3"/>
    <n v="40.826579000000002"/>
    <n v="-73.902968000000001"/>
    <n v="203"/>
    <n v="17"/>
    <n v="2004648"/>
    <n v="2026510052"/>
    <n v="135"/>
    <s v="BX0301"/>
  </r>
  <r>
    <x v="250"/>
    <s v="1397 Franklin Avenue"/>
    <x v="0"/>
    <n v="10456"/>
    <x v="3"/>
    <x v="3"/>
    <n v="40.834122000000001"/>
    <n v="-73.900239999999997"/>
    <n v="203"/>
    <n v="16"/>
    <n v="2009702"/>
    <n v="2029310057"/>
    <n v="149"/>
    <s v="BX0301"/>
  </r>
  <r>
    <x v="251"/>
    <s v="292 East 166 Street"/>
    <x v="0"/>
    <n v="10456"/>
    <x v="3"/>
    <x v="3"/>
    <n v="40.830198000000003"/>
    <n v="-73.914681000000002"/>
    <n v="204"/>
    <n v="16"/>
    <n v="2002216"/>
    <n v="2024330017"/>
    <n v="175"/>
    <s v="BX0401"/>
  </r>
  <r>
    <x v="252"/>
    <s v="180 McClellan Street"/>
    <x v="0"/>
    <n v="10456"/>
    <x v="3"/>
    <x v="3"/>
    <n v="40.832782999999999"/>
    <n v="-73.918150999999995"/>
    <n v="204"/>
    <n v="16"/>
    <n v="2002741"/>
    <n v="2024560070"/>
    <n v="18102"/>
    <s v="BX0401"/>
  </r>
  <r>
    <x v="253"/>
    <s v="388 E 169th Street"/>
    <x v="0"/>
    <n v="10456"/>
    <x v="3"/>
    <x v="3"/>
    <n v="40.834248000000002"/>
    <n v="-73.909790000000001"/>
    <n v="204"/>
    <n v="16"/>
    <n v="2002176"/>
    <n v="2024310026"/>
    <n v="17701"/>
    <s v="BX0401"/>
  </r>
  <r>
    <x v="254"/>
    <s v="1345 Webster Avenue"/>
    <x v="0"/>
    <n v="10456"/>
    <x v="3"/>
    <x v="3"/>
    <n v="40.835102999999997"/>
    <n v="-73.908051"/>
    <n v="204"/>
    <n v="16"/>
    <n v="2009309"/>
    <n v="2028870165"/>
    <n v="17702"/>
    <s v="BX0403"/>
  </r>
  <r>
    <x v="255"/>
    <s v="210 East 170th Street"/>
    <x v="0"/>
    <n v="10456"/>
    <x v="3"/>
    <x v="3"/>
    <n v="40.838472000000003"/>
    <n v="-73.913141999999993"/>
    <n v="204"/>
    <n v="16"/>
    <n v="2007983"/>
    <n v="2028310056"/>
    <n v="17902"/>
    <s v="BX0403"/>
  </r>
  <r>
    <x v="256"/>
    <s v="1154 Washington Avenue"/>
    <x v="0"/>
    <n v="10456"/>
    <x v="3"/>
    <x v="3"/>
    <n v="40.828949000000001"/>
    <n v="-73.908197000000001"/>
    <n v="203"/>
    <n v="16"/>
    <n v="2001294"/>
    <n v="2023710023"/>
    <n v="18501"/>
    <s v="BX0301"/>
  </r>
  <r>
    <x v="257"/>
    <s v="751 Home Steet"/>
    <x v="0"/>
    <n v="10456"/>
    <x v="3"/>
    <x v="3"/>
    <m/>
    <m/>
    <m/>
    <m/>
    <m/>
    <m/>
    <m/>
    <m/>
  </r>
  <r>
    <x v="153"/>
    <s v="535 East 170th Street"/>
    <x v="0"/>
    <n v="10456"/>
    <x v="3"/>
    <x v="3"/>
    <n v="40.834930999999997"/>
    <n v="-73.903143999999998"/>
    <n v="203"/>
    <n v="16"/>
    <n v="2009624"/>
    <n v="2029260002"/>
    <n v="14702"/>
    <s v="BX0302"/>
  </r>
  <r>
    <x v="158"/>
    <s v="256 East 167th Street"/>
    <x v="0"/>
    <n v="10456"/>
    <x v="3"/>
    <x v="3"/>
    <n v="40.833463999999999"/>
    <n v="-73.914634000000007"/>
    <n v="204"/>
    <n v="16"/>
    <n v="2002600"/>
    <n v="2024490053"/>
    <n v="18101"/>
    <s v="BX0401"/>
  </r>
  <r>
    <x v="258"/>
    <s v="275 East 169th Street"/>
    <x v="0"/>
    <n v="10456"/>
    <x v="3"/>
    <x v="3"/>
    <n v="40.835227000000003"/>
    <n v="-73.912661999999997"/>
    <n v="204"/>
    <n v="16"/>
    <n v="2007270"/>
    <n v="2027850002"/>
    <n v="17702"/>
    <s v="BX0403"/>
  </r>
  <r>
    <x v="259"/>
    <s v="1296 Sheridan Avenue"/>
    <x v="0"/>
    <n v="10456"/>
    <x v="3"/>
    <x v="3"/>
    <n v="40.836252000000002"/>
    <n v="-73.914551000000003"/>
    <n v="204"/>
    <n v="16"/>
    <n v="2007963"/>
    <n v="2028300001"/>
    <n v="17902"/>
    <s v="BX0403"/>
  </r>
  <r>
    <x v="260"/>
    <s v="773 East 169th Street"/>
    <x v="0"/>
    <n v="10456"/>
    <x v="3"/>
    <x v="3"/>
    <n v="40.830689999999997"/>
    <n v="-73.899562000000003"/>
    <n v="203"/>
    <n v="17"/>
    <n v="2010166"/>
    <n v="2029610010"/>
    <n v="151"/>
    <s v="BX0301"/>
  </r>
  <r>
    <x v="261"/>
    <s v="1091 Boston Road"/>
    <x v="0"/>
    <n v="10456"/>
    <x v="3"/>
    <x v="3"/>
    <n v="40.827008999999997"/>
    <n v="-73.905229000000006"/>
    <n v="203"/>
    <n v="17"/>
    <n v="2004185"/>
    <n v="2026070062"/>
    <n v="18502"/>
    <s v="BX0301"/>
  </r>
  <r>
    <x v="262"/>
    <s v="1420 Grand Concourse"/>
    <x v="0"/>
    <n v="10456"/>
    <x v="3"/>
    <x v="3"/>
    <n v="40.839249000000002"/>
    <n v="-73.913448000000002"/>
    <n v="204"/>
    <n v="16"/>
    <n v="2007988"/>
    <n v="2028320008"/>
    <n v="225"/>
    <s v="BX0403"/>
  </r>
  <r>
    <x v="263"/>
    <s v="391 East 167TH Street"/>
    <x v="0"/>
    <n v="10456"/>
    <x v="3"/>
    <x v="3"/>
    <n v="40.830862000000003"/>
    <n v="-73.910897000000006"/>
    <n v="204"/>
    <n v="16"/>
    <n v="2002074"/>
    <n v="2024260048"/>
    <n v="17701"/>
    <s v="BX0401"/>
  </r>
  <r>
    <x v="264"/>
    <s v="227 East 167th Street"/>
    <x v="0"/>
    <n v="10456"/>
    <x v="3"/>
    <x v="3"/>
    <n v="40.833717"/>
    <n v="-73.915389000000005"/>
    <n v="204"/>
    <n v="16"/>
    <n v="2002689"/>
    <n v="2024530030"/>
    <n v="17901"/>
    <s v="BX0401"/>
  </r>
  <r>
    <x v="265"/>
    <s v="1331 Webster Avenue"/>
    <x v="0"/>
    <n v="10456"/>
    <x v="3"/>
    <x v="3"/>
    <n v="40.834707999999999"/>
    <n v="-73.908271999999997"/>
    <n v="204"/>
    <n v="16"/>
    <n v="2098798"/>
    <n v="2028870174"/>
    <n v="17702"/>
    <s v="BX0403"/>
  </r>
  <r>
    <x v="220"/>
    <s v="206 East 167th Street"/>
    <x v="0"/>
    <n v="10456"/>
    <x v="3"/>
    <x v="3"/>
    <n v="40.833992000000002"/>
    <n v="-73.916342"/>
    <n v="204"/>
    <n v="16"/>
    <n v="2002757"/>
    <n v="2024560227"/>
    <n v="18102"/>
    <s v="BX0401"/>
  </r>
  <r>
    <x v="220"/>
    <s v="1188 Webster Avenue"/>
    <x v="0"/>
    <n v="10456"/>
    <x v="3"/>
    <x v="3"/>
    <n v="40.831541999999999"/>
    <n v="-73.910025000000005"/>
    <n v="203"/>
    <n v="16"/>
    <n v="2001643"/>
    <n v="2023940005"/>
    <n v="145"/>
    <s v="BX0302"/>
  </r>
  <r>
    <x v="220"/>
    <s v="3470 Third Avenue"/>
    <x v="0"/>
    <n v="10456"/>
    <x v="3"/>
    <x v="3"/>
    <n v="40.829999000000001"/>
    <n v="-73.906312999999997"/>
    <n v="203"/>
    <n v="16"/>
    <n v="2115273"/>
    <n v="2026097501"/>
    <n v="145"/>
    <s v="BX0302"/>
  </r>
  <r>
    <x v="220"/>
    <s v="724 East 161st Street"/>
    <x v="0"/>
    <n v="10456"/>
    <x v="3"/>
    <x v="3"/>
    <n v="40.821432000000001"/>
    <n v="-73.905182999999994"/>
    <n v="201"/>
    <n v="17"/>
    <n v="2098384"/>
    <n v="2026470045"/>
    <n v="77"/>
    <s v="BX0102"/>
  </r>
  <r>
    <x v="266"/>
    <s v="300 East 170TH Street"/>
    <x v="0"/>
    <n v="10456"/>
    <x v="3"/>
    <x v="3"/>
    <n v="40.837415999999997"/>
    <n v="-73.910392999999999"/>
    <n v="204"/>
    <n v="16"/>
    <n v="2007196"/>
    <n v="2027830035"/>
    <n v="17702"/>
    <s v="BX0403"/>
  </r>
  <r>
    <x v="180"/>
    <s v="630 East 169ST Street"/>
    <x v="0"/>
    <n v="10456"/>
    <x v="3"/>
    <x v="3"/>
    <n v="40.831164000000001"/>
    <n v="-73.900893999999994"/>
    <n v="203"/>
    <n v="17"/>
    <n v="2004305"/>
    <n v="2026150031"/>
    <n v="149"/>
    <s v="BX0301"/>
  </r>
  <r>
    <x v="267"/>
    <s v="3690 Third Avenue"/>
    <x v="0"/>
    <n v="10456"/>
    <x v="3"/>
    <x v="3"/>
    <n v="40.834975999999997"/>
    <n v="-73.903530000000003"/>
    <n v="203"/>
    <n v="16"/>
    <n v="2009613"/>
    <n v="2029250033"/>
    <n v="14701"/>
    <s v="BX0302"/>
  </r>
  <r>
    <x v="268"/>
    <s v="306 East 170 Street"/>
    <x v="0"/>
    <n v="10456"/>
    <x v="3"/>
    <x v="3"/>
    <n v="40.837376999999996"/>
    <n v="-73.910296000000002"/>
    <n v="204"/>
    <n v="16"/>
    <n v="2007197"/>
    <n v="2027830037"/>
    <n v="17702"/>
    <s v="BX0403"/>
  </r>
  <r>
    <x v="269"/>
    <s v="1431 Prospect Avenue"/>
    <x v="0"/>
    <n v="10456"/>
    <x v="3"/>
    <x v="3"/>
    <n v="40.833627"/>
    <n v="-73.896383999999998"/>
    <n v="203"/>
    <n v="15"/>
    <n v="2009831"/>
    <n v="2029370062"/>
    <n v="151"/>
    <s v="BX0301"/>
  </r>
  <r>
    <x v="270"/>
    <s v="2001 CLINTON AVE"/>
    <x v="0"/>
    <n v="10457"/>
    <x v="4"/>
    <x v="4"/>
    <n v="40.846375000000002"/>
    <n v="-73.888857999999999"/>
    <n v="206"/>
    <n v="15"/>
    <n v="2012682"/>
    <n v="2030950057"/>
    <n v="371"/>
    <s v="BX0602"/>
  </r>
  <r>
    <x v="271"/>
    <s v="347 E 173RD ST"/>
    <x v="0"/>
    <n v="10457"/>
    <x v="4"/>
    <x v="4"/>
    <n v="40.843449999999997"/>
    <n v="-73.905202000000003"/>
    <n v="204"/>
    <n v="15"/>
    <n v="2007331"/>
    <n v="2027900057"/>
    <n v="22902"/>
    <s v="BX0403"/>
  </r>
  <r>
    <x v="272"/>
    <s v="2236 GRAND CONCOURSE"/>
    <x v="0"/>
    <n v="10457"/>
    <x v="4"/>
    <x v="4"/>
    <n v="40.856256000000002"/>
    <n v="-73.900639999999996"/>
    <n v="205"/>
    <n v="15"/>
    <n v="2013718"/>
    <n v="2031580001"/>
    <n v="38301"/>
    <s v="BX0503"/>
  </r>
  <r>
    <x v="273"/>
    <s v="551 EAST 172ND ST"/>
    <x v="0"/>
    <n v="10457"/>
    <x v="4"/>
    <x v="4"/>
    <n v="40.839503999999998"/>
    <n v="-73.899545000000003"/>
    <n v="203"/>
    <n v="15"/>
    <n v="2009658"/>
    <n v="2029290082"/>
    <n v="167"/>
    <s v="BX0302"/>
  </r>
  <r>
    <x v="274"/>
    <s v="1836 ANTHONY AVE"/>
    <x v="0"/>
    <n v="10457"/>
    <x v="4"/>
    <x v="4"/>
    <n v="40.847411999999998"/>
    <n v="-73.903704000000005"/>
    <n v="205"/>
    <n v="15"/>
    <n v="2007579"/>
    <n v="2028030001"/>
    <n v="23302"/>
    <s v="BX0502"/>
  </r>
  <r>
    <x v="275"/>
    <s v="154 E 175TH ST"/>
    <x v="0"/>
    <n v="10457"/>
    <x v="4"/>
    <x v="4"/>
    <n v="40.846798"/>
    <n v="-73.908111000000005"/>
    <n v="205"/>
    <n v="14"/>
    <n v="2007424"/>
    <n v="2027960028"/>
    <n v="22901"/>
    <s v="BX0502"/>
  </r>
  <r>
    <x v="276"/>
    <s v="2070 CLINTON AVE"/>
    <x v="0"/>
    <n v="10457"/>
    <x v="4"/>
    <x v="4"/>
    <n v="40.847236000000002"/>
    <n v="-73.888101000000006"/>
    <n v="206"/>
    <n v="15"/>
    <n v="2012652"/>
    <n v="2030940014"/>
    <n v="371"/>
    <s v="BX0602"/>
  </r>
  <r>
    <x v="277"/>
    <s v="2080 VALENTINE AVE"/>
    <x v="0"/>
    <n v="10457"/>
    <x v="4"/>
    <x v="4"/>
    <n v="40.852753"/>
    <n v="-73.899896999999996"/>
    <n v="205"/>
    <n v="15"/>
    <n v="2013341"/>
    <n v="2031440001"/>
    <n v="379"/>
    <s v="BX0502"/>
  </r>
  <r>
    <x v="278"/>
    <s v="4378 3RD AVE"/>
    <x v="0"/>
    <n v="10457"/>
    <x v="4"/>
    <x v="4"/>
    <n v="40.850821000000003"/>
    <n v="-73.893957999999998"/>
    <n v="206"/>
    <n v="15"/>
    <n v="2011850"/>
    <n v="2030620001"/>
    <n v="37504"/>
    <s v="BX0602"/>
  </r>
  <r>
    <x v="279"/>
    <s v="563 E TREMONT AVE"/>
    <x v="0"/>
    <n v="10457"/>
    <x v="4"/>
    <x v="4"/>
    <n v="40.846508999999998"/>
    <n v="-73.894813999999997"/>
    <n v="206"/>
    <n v="15"/>
    <n v="2011828"/>
    <n v="2030600050"/>
    <n v="37504"/>
    <s v="BX0602"/>
  </r>
  <r>
    <x v="280"/>
    <s v="2096 GRAND CONCOURSE"/>
    <x v="0"/>
    <n v="10457"/>
    <x v="4"/>
    <x v="4"/>
    <n v="40.854042"/>
    <n v="-73.902294999999995"/>
    <n v="205"/>
    <n v="15"/>
    <n v="2013681"/>
    <n v="2031560102"/>
    <n v="23502"/>
    <s v="BX0502"/>
  </r>
  <r>
    <x v="281"/>
    <s v="305 EAST 181ST ST"/>
    <x v="0"/>
    <n v="10457"/>
    <x v="4"/>
    <x v="4"/>
    <n v="40.854044999999999"/>
    <n v="-73.899171999999993"/>
    <n v="205"/>
    <n v="15"/>
    <n v="2013375"/>
    <n v="2031440045"/>
    <n v="379"/>
    <s v="BX0502"/>
  </r>
  <r>
    <x v="282"/>
    <s v="551 E 178TH ST"/>
    <x v="0"/>
    <n v="10457"/>
    <x v="4"/>
    <x v="4"/>
    <n v="40.847527999999997"/>
    <n v="-73.894598999999999"/>
    <n v="206"/>
    <n v="15"/>
    <n v="2011842"/>
    <n v="2030610036"/>
    <n v="37504"/>
    <s v="BX0602"/>
  </r>
  <r>
    <x v="283"/>
    <s v="207 MT HOPE PL"/>
    <x v="0"/>
    <n v="10457"/>
    <x v="4"/>
    <x v="4"/>
    <n v="40.848385"/>
    <n v="-73.905951000000002"/>
    <n v="205"/>
    <n v="15"/>
    <n v="2007592"/>
    <n v="2028040001"/>
    <n v="23302"/>
    <s v="BX0502"/>
  </r>
  <r>
    <x v="284"/>
    <s v="2007 ANTHONY AVE"/>
    <x v="0"/>
    <n v="10457"/>
    <x v="4"/>
    <x v="4"/>
    <n v="40.851467999999997"/>
    <n v="-73.902884999999998"/>
    <n v="205"/>
    <n v="15"/>
    <n v="2007758"/>
    <n v="2028130001"/>
    <n v="23502"/>
    <s v="BX0502"/>
  </r>
  <r>
    <x v="285"/>
    <s v="601 EAST 180TH STREET"/>
    <x v="0"/>
    <n v="10457"/>
    <x v="4"/>
    <x v="4"/>
    <n v="40.849393999999997"/>
    <n v="-73.891374999999996"/>
    <n v="206"/>
    <n v="15"/>
    <n v="2012024"/>
    <n v="2030700001"/>
    <n v="373"/>
    <s v="BX0602"/>
  </r>
  <r>
    <x v="286"/>
    <s v="555 EAST 180TH ST"/>
    <x v="0"/>
    <n v="10457"/>
    <x v="4"/>
    <x v="4"/>
    <n v="40.850351000000003"/>
    <n v="-73.893326000000002"/>
    <n v="206"/>
    <n v="15"/>
    <n v="2011853"/>
    <n v="2030620015"/>
    <n v="37504"/>
    <s v="BX0602"/>
  </r>
  <r>
    <x v="287"/>
    <s v="1512 WASHINGTON AVE"/>
    <x v="0"/>
    <n v="10457"/>
    <x v="4"/>
    <x v="4"/>
    <n v="40.837955999999998"/>
    <n v="-73.903149999999997"/>
    <n v="203"/>
    <n v="16"/>
    <n v="2009543"/>
    <n v="2029120001"/>
    <n v="169"/>
    <s v="BX0302"/>
  </r>
  <r>
    <x v="288"/>
    <s v="1798 CROTONA AVE"/>
    <x v="0"/>
    <n v="10457"/>
    <x v="4"/>
    <x v="4"/>
    <n v="40.842792000000003"/>
    <n v="-73.893525999999994"/>
    <n v="206"/>
    <n v="15"/>
    <n v="2009916"/>
    <n v="2029480001"/>
    <n v="36902"/>
    <s v="BX0602"/>
  </r>
  <r>
    <x v="289"/>
    <s v="2160 TIEBOUT AVE"/>
    <x v="0"/>
    <n v="10457"/>
    <x v="4"/>
    <x v="4"/>
    <n v="40.854090999999997"/>
    <n v="-73.898554000000004"/>
    <n v="205"/>
    <n v="15"/>
    <n v="2013317"/>
    <n v="2031430130"/>
    <n v="38303"/>
    <s v="BX0503"/>
  </r>
  <r>
    <x v="23"/>
    <s v="708 E TREMONT AVE"/>
    <x v="0"/>
    <n v="10457"/>
    <x v="4"/>
    <x v="4"/>
    <n v="40.845227000000001"/>
    <n v="-73.890771000000001"/>
    <n v="206"/>
    <n v="15"/>
    <n v="2009975"/>
    <n v="2029500054"/>
    <n v="36901"/>
    <s v="BX0602"/>
  </r>
  <r>
    <x v="290"/>
    <s v="2275 WASHINGTON AVE"/>
    <x v="0"/>
    <n v="10457"/>
    <x v="4"/>
    <x v="4"/>
    <n v="40.854928999999998"/>
    <n v="-73.893420000000006"/>
    <n v="206"/>
    <n v="15"/>
    <n v="2011339"/>
    <n v="2030380027"/>
    <n v="385"/>
    <s v="BX0603"/>
  </r>
  <r>
    <x v="291"/>
    <s v="309 E BURNSIDE AVE"/>
    <x v="0"/>
    <n v="10457"/>
    <x v="4"/>
    <x v="4"/>
    <n v="40.850588000000002"/>
    <n v="-73.901133000000002"/>
    <n v="205"/>
    <n v="15"/>
    <n v="2013524"/>
    <n v="2031490068"/>
    <n v="381"/>
    <s v="BX0502"/>
  </r>
  <r>
    <x v="292"/>
    <s v="1965 WEBSTER AVE"/>
    <x v="0"/>
    <n v="10457"/>
    <x v="4"/>
    <x v="4"/>
    <n v="40.849462000000003"/>
    <n v="-73.899949000000007"/>
    <n v="205"/>
    <n v="15"/>
    <n v="2013301"/>
    <n v="2031420094"/>
    <n v="379"/>
    <s v="BX0502"/>
  </r>
  <r>
    <x v="293"/>
    <s v="269 E BURNSIDE AVE"/>
    <x v="0"/>
    <n v="10457"/>
    <x v="4"/>
    <x v="4"/>
    <n v="40.851332999999997"/>
    <n v="-73.902133000000006"/>
    <n v="205"/>
    <n v="15"/>
    <n v="2013676"/>
    <n v="2031567501"/>
    <n v="381"/>
    <s v="BX0502"/>
  </r>
  <r>
    <x v="294"/>
    <s v="2121 BELMONT AVE"/>
    <x v="0"/>
    <n v="10457"/>
    <x v="4"/>
    <x v="4"/>
    <n v="40.849172000000003"/>
    <n v="-73.889446000000007"/>
    <n v="206"/>
    <n v="15"/>
    <n v="2012356"/>
    <n v="2030810013"/>
    <n v="373"/>
    <s v="BX0602"/>
  </r>
  <r>
    <x v="295"/>
    <s v="214B E 180TH ST"/>
    <x v="0"/>
    <n v="10457"/>
    <x v="4"/>
    <x v="4"/>
    <n v="40.853231999999998"/>
    <n v="-73.901971000000003"/>
    <n v="205"/>
    <n v="15"/>
    <n v="2013632"/>
    <n v="2031560018"/>
    <n v="23502"/>
    <s v="BX0502"/>
  </r>
  <r>
    <x v="296"/>
    <s v="306 E 178TH ST"/>
    <x v="0"/>
    <n v="10457"/>
    <x v="4"/>
    <x v="4"/>
    <n v="40.849998999999997"/>
    <n v="-73.902496999999997"/>
    <n v="205"/>
    <n v="15"/>
    <n v="2007766"/>
    <n v="2028140029"/>
    <n v="381"/>
    <s v="BX0502"/>
  </r>
  <r>
    <x v="297"/>
    <s v="245 E TREMONT AVE"/>
    <x v="0"/>
    <n v="10457"/>
    <x v="4"/>
    <x v="4"/>
    <n v="40.848922000000002"/>
    <n v="-73.904407000000006"/>
    <n v="205"/>
    <n v="15"/>
    <n v="2007717"/>
    <n v="2028090045"/>
    <n v="23502"/>
    <s v="BX0502"/>
  </r>
  <r>
    <x v="298"/>
    <s v="3822 3RD AVE"/>
    <x v="0"/>
    <n v="10457"/>
    <x v="4"/>
    <x v="4"/>
    <n v="40.837874999999997"/>
    <n v="-73.901411999999993"/>
    <n v="203"/>
    <n v="16"/>
    <n v="2009644"/>
    <n v="2029280012"/>
    <n v="169"/>
    <s v="BX0302"/>
  </r>
  <r>
    <x v="299"/>
    <s v="230 E 174TH ST"/>
    <x v="0"/>
    <n v="10457"/>
    <x v="4"/>
    <x v="4"/>
    <n v="40.844720000000002"/>
    <n v="-73.907426999999998"/>
    <n v="204"/>
    <n v="15"/>
    <n v="2007368"/>
    <n v="2027920037"/>
    <n v="22902"/>
    <s v="BX0403"/>
  </r>
  <r>
    <x v="300"/>
    <s v="160 E 174TH ST"/>
    <x v="0"/>
    <n v="10457"/>
    <x v="4"/>
    <x v="4"/>
    <n v="40.844816999999999"/>
    <n v="-73.909238000000002"/>
    <n v="204"/>
    <n v="15"/>
    <n v="2007398"/>
    <n v="2027940042"/>
    <n v="22902"/>
    <s v="BX0403"/>
  </r>
  <r>
    <x v="301"/>
    <s v="469 E TREMONT AVE"/>
    <x v="0"/>
    <n v="10457"/>
    <x v="4"/>
    <x v="4"/>
    <n v="40.847074999999997"/>
    <n v="-73.898246999999998"/>
    <n v="206"/>
    <n v="15"/>
    <n v="2011246"/>
    <n v="2030340046"/>
    <n v="395"/>
    <s v="BX0602"/>
  </r>
  <r>
    <x v="302"/>
    <s v="269 Dumont Ave"/>
    <x v="2"/>
    <n v="11212"/>
    <x v="4"/>
    <x v="4"/>
    <n v="40.664065000000001"/>
    <n v="-73.909565999999998"/>
    <n v="316"/>
    <n v="41"/>
    <n v="3081792"/>
    <n v="3035600048"/>
    <n v="924"/>
    <s v="BK1602"/>
  </r>
  <r>
    <x v="303"/>
    <s v="702 Rockaway Ave"/>
    <x v="2"/>
    <n v="11212"/>
    <x v="4"/>
    <x v="4"/>
    <n v="40.662768999999997"/>
    <n v="-73.908984000000004"/>
    <n v="316"/>
    <n v="41"/>
    <n v="3081941"/>
    <n v="3035750001"/>
    <n v="924"/>
    <s v="BK1602"/>
  </r>
  <r>
    <x v="304"/>
    <s v="241 Blake Ave"/>
    <x v="2"/>
    <n v="11212"/>
    <x v="4"/>
    <x v="4"/>
    <n v="40.665517999999999"/>
    <n v="-73.910487000000003"/>
    <n v="316"/>
    <n v="41"/>
    <n v="3081443"/>
    <n v="3035430001"/>
    <n v="924"/>
    <s v="BK1602"/>
  </r>
  <r>
    <x v="305"/>
    <s v="666 Rockaway Ave"/>
    <x v="2"/>
    <n v="11212"/>
    <x v="4"/>
    <x v="4"/>
    <n v="40.663254999999999"/>
    <n v="-73.909105999999994"/>
    <n v="316"/>
    <n v="41"/>
    <n v="3326506"/>
    <n v="3035750011"/>
    <n v="924"/>
    <s v="BK1602"/>
  </r>
  <r>
    <x v="306"/>
    <s v="578 Rockaway Ave"/>
    <x v="2"/>
    <n v="11212"/>
    <x v="4"/>
    <x v="4"/>
    <n v="40.665951"/>
    <n v="-73.909795000000003"/>
    <n v="316"/>
    <n v="41"/>
    <n v="3326651"/>
    <n v="3035430043"/>
    <n v="924"/>
    <s v="BK1602"/>
  </r>
  <r>
    <x v="307"/>
    <s v="674 Rockaway Ave"/>
    <x v="2"/>
    <n v="11212"/>
    <x v="4"/>
    <x v="4"/>
    <n v="40.663148"/>
    <n v="-73.909076999999996"/>
    <n v="316"/>
    <n v="41"/>
    <n v="3326506"/>
    <n v="3035750011"/>
    <n v="924"/>
    <s v="BK1602"/>
  </r>
  <r>
    <x v="308"/>
    <s v="774 Rockaway Ave"/>
    <x v="2"/>
    <n v="11212"/>
    <x v="4"/>
    <x v="4"/>
    <n v="40.660710000000002"/>
    <n v="-73.908456999999999"/>
    <n v="316"/>
    <n v="41"/>
    <n v="3393959"/>
    <n v="3036027501"/>
    <n v="916"/>
    <s v="BK1602"/>
  </r>
  <r>
    <x v="309"/>
    <s v="784 Saratoga Ave"/>
    <x v="2"/>
    <n v="11212"/>
    <x v="4"/>
    <x v="4"/>
    <n v="40.661304999999999"/>
    <n v="-73.915419999999997"/>
    <n v="316"/>
    <n v="41"/>
    <n v="3326659"/>
    <n v="3035820032"/>
    <n v="894"/>
    <s v="BK1602"/>
  </r>
  <r>
    <x v="310"/>
    <s v="245 Riverdale Ave"/>
    <x v="2"/>
    <n v="11212"/>
    <x v="4"/>
    <x v="4"/>
    <n v="40.661129000000003"/>
    <n v="-73.907812000000007"/>
    <n v="316"/>
    <n v="41"/>
    <n v="3082151"/>
    <n v="3035900001"/>
    <n v="918"/>
    <s v="BK1602"/>
  </r>
  <r>
    <x v="311"/>
    <s v="381 Mother Gaston Blvd"/>
    <x v="2"/>
    <n v="11212"/>
    <x v="4"/>
    <x v="4"/>
    <n v="40.669744999999999"/>
    <n v="-73.906858999999997"/>
    <n v="316"/>
    <n v="41"/>
    <n v="3083889"/>
    <n v="3037260008"/>
    <n v="908"/>
    <s v="BK1602"/>
  </r>
  <r>
    <x v="312"/>
    <s v="174 Blake Ave"/>
    <x v="2"/>
    <n v="11212"/>
    <x v="4"/>
    <x v="4"/>
    <n v="40.665097000000003"/>
    <n v="-73.913206000000002"/>
    <n v="316"/>
    <n v="41"/>
    <n v="3081748"/>
    <n v="3035570025"/>
    <n v="898"/>
    <s v="BK1602"/>
  </r>
  <r>
    <x v="292"/>
    <s v="57 Sutter Ave"/>
    <x v="2"/>
    <n v="11212"/>
    <x v="4"/>
    <x v="4"/>
    <n v="40.665613"/>
    <n v="-73.920586999999998"/>
    <n v="316"/>
    <n v="41"/>
    <n v="3080851"/>
    <n v="3035100076"/>
    <n v="900"/>
    <s v="BK1602"/>
  </r>
  <r>
    <x v="313"/>
    <s v="39 Lott Ave"/>
    <x v="2"/>
    <n v="11212"/>
    <x v="4"/>
    <x v="4"/>
    <n v="40.657232999999998"/>
    <n v="-73.912564000000003"/>
    <n v="316"/>
    <n v="41"/>
    <n v="3082435"/>
    <n v="3036090001"/>
    <n v="896"/>
    <s v="BK1602"/>
  </r>
  <r>
    <x v="314"/>
    <s v="51 Hegeman Ave"/>
    <x v="2"/>
    <n v="11212"/>
    <x v="4"/>
    <x v="4"/>
    <n v="40.655828"/>
    <n v="-73.910330999999999"/>
    <n v="316"/>
    <n v="42"/>
    <n v="3082720"/>
    <n v="3036220001"/>
    <n v="896"/>
    <s v="BK1602"/>
  </r>
  <r>
    <x v="315"/>
    <s v="77 Hegeman Ave"/>
    <x v="2"/>
    <n v="11212"/>
    <x v="4"/>
    <x v="4"/>
    <n v="40.655980999999997"/>
    <n v="-73.909322000000003"/>
    <n v="316"/>
    <n v="42"/>
    <n v="3082734"/>
    <n v="3036230001"/>
    <n v="916"/>
    <s v="BK1602"/>
  </r>
  <r>
    <x v="316"/>
    <s v="55 Hegeman Ave"/>
    <x v="2"/>
    <n v="11212"/>
    <x v="4"/>
    <x v="4"/>
    <n v="40.655883000000003"/>
    <n v="-73.909981000000002"/>
    <n v="316"/>
    <n v="42"/>
    <n v="3082735"/>
    <n v="3036230008"/>
    <n v="916"/>
    <s v="BK1602"/>
  </r>
  <r>
    <x v="220"/>
    <s v="103 Hegeman Ave"/>
    <x v="2"/>
    <n v="11212"/>
    <x v="4"/>
    <x v="4"/>
    <n v="40.656153000000003"/>
    <n v="-73.908171999999993"/>
    <n v="316"/>
    <n v="42"/>
    <n v="3082814"/>
    <n v="3036250004"/>
    <n v="916"/>
    <s v="BK1602"/>
  </r>
  <r>
    <x v="317"/>
    <s v="1111 Rutland Rd"/>
    <x v="2"/>
    <n v="11212"/>
    <x v="4"/>
    <x v="4"/>
    <n v="40.664805000000001"/>
    <n v="-73.923119"/>
    <n v="317"/>
    <n v="41"/>
    <n v="3099558"/>
    <n v="3046000038"/>
    <n v="892"/>
    <s v="BK1704"/>
  </r>
  <r>
    <x v="318"/>
    <s v="1067 Rutland Rd"/>
    <x v="2"/>
    <n v="11212"/>
    <x v="4"/>
    <x v="4"/>
    <n v="40.663944000000001"/>
    <n v="-73.924439000000007"/>
    <n v="317"/>
    <n v="41"/>
    <n v="3099544"/>
    <n v="3045990043"/>
    <n v="892"/>
    <s v="BK1704"/>
  </r>
  <r>
    <x v="255"/>
    <s v="80 E 93Rd St"/>
    <x v="2"/>
    <n v="11212"/>
    <x v="4"/>
    <x v="4"/>
    <n v="40.662455000000001"/>
    <n v="-73.926963999999998"/>
    <n v="317"/>
    <n v="41"/>
    <n v="3346868"/>
    <n v="3045950215"/>
    <n v="882"/>
    <s v="BK1704"/>
  </r>
  <r>
    <x v="220"/>
    <s v="190 E 98th St"/>
    <x v="2"/>
    <n v="11212"/>
    <x v="4"/>
    <x v="4"/>
    <n v="40.662640000000003"/>
    <n v="-73.920320000000004"/>
    <n v="317"/>
    <n v="41"/>
    <n v="3100736"/>
    <n v="3046330013"/>
    <n v="892"/>
    <s v="BK1704"/>
  </r>
  <r>
    <x v="319"/>
    <s v="9424 Kings Highway"/>
    <x v="2"/>
    <n v="11212"/>
    <x v="4"/>
    <x v="4"/>
    <n v="40.658473999999998"/>
    <n v="-73.920580999999999"/>
    <n v="317"/>
    <n v="41"/>
    <n v="3101192"/>
    <n v="3046490040"/>
    <n v="886"/>
    <s v="BK1704"/>
  </r>
  <r>
    <x v="320"/>
    <s v="1125 Clarkson Ave"/>
    <x v="2"/>
    <n v="11212"/>
    <x v="4"/>
    <x v="4"/>
    <n v="40.660466999999997"/>
    <n v="-73.921130000000005"/>
    <n v="317"/>
    <n v="41"/>
    <n v="3100676"/>
    <n v="3046310038"/>
    <n v="884"/>
    <s v="BK1704"/>
  </r>
  <r>
    <x v="165"/>
    <s v="1167 Lenox Rd"/>
    <x v="2"/>
    <n v="11212"/>
    <x v="4"/>
    <x v="4"/>
    <n v="40.659951"/>
    <n v="-73.917591999999999"/>
    <n v="317"/>
    <n v="41"/>
    <n v="3101284"/>
    <n v="3046520039"/>
    <n v="890"/>
    <s v="BK1704"/>
  </r>
  <r>
    <x v="321"/>
    <s v="994 Winthrop St"/>
    <x v="2"/>
    <n v="11212"/>
    <x v="4"/>
    <x v="4"/>
    <n v="40.659737999999997"/>
    <n v="-73.926576999999995"/>
    <n v="317"/>
    <n v="41"/>
    <n v="3100381"/>
    <n v="3046260006"/>
    <n v="866"/>
    <s v="BK1703"/>
  </r>
  <r>
    <x v="322"/>
    <s v="9527 Church Ave"/>
    <x v="2"/>
    <n v="11212"/>
    <x v="4"/>
    <x v="4"/>
    <n v="40.655330999999997"/>
    <n v="-73.916043999999999"/>
    <n v="317"/>
    <n v="41"/>
    <n v="3102640"/>
    <n v="3046920044"/>
    <n v="890"/>
    <s v="BK1704"/>
  </r>
  <r>
    <x v="323"/>
    <s v="1093 Linden Blvd"/>
    <x v="2"/>
    <n v="11212"/>
    <x v="4"/>
    <x v="4"/>
    <n v="40.654327000000002"/>
    <n v="-73.917775000000006"/>
    <n v="317"/>
    <n v="41"/>
    <n v="3102539"/>
    <n v="3046900010"/>
    <n v="888"/>
    <s v="BK1704"/>
  </r>
  <r>
    <x v="324"/>
    <s v="1157 Willmohr St"/>
    <x v="2"/>
    <n v="11212"/>
    <x v="4"/>
    <x v="4"/>
    <n v="40.658163000000002"/>
    <n v="-73.915978999999993"/>
    <n v="317"/>
    <n v="41"/>
    <n v="3101976"/>
    <n v="3046720034"/>
    <n v="890"/>
    <s v="BK1704"/>
  </r>
  <r>
    <x v="325"/>
    <s v="9323 Church Ave"/>
    <x v="2"/>
    <n v="11212"/>
    <x v="4"/>
    <x v="4"/>
    <n v="40.654538000000002"/>
    <n v="-73.917263000000005"/>
    <n v="317"/>
    <n v="41"/>
    <n v="3102536"/>
    <n v="3046900001"/>
    <n v="888"/>
    <s v="BK1704"/>
  </r>
  <r>
    <x v="326"/>
    <s v="420B Mother Gaston Blvd"/>
    <x v="2"/>
    <n v="11212"/>
    <x v="4"/>
    <x v="4"/>
    <n v="40.668667999999997"/>
    <n v="-73.906604000000002"/>
    <n v="316"/>
    <n v="41"/>
    <m/>
    <m/>
    <n v="906"/>
    <s v="BK1602"/>
  </r>
  <r>
    <x v="327"/>
    <s v="441 Mother Gaston Blvd"/>
    <x v="2"/>
    <n v="11212"/>
    <x v="4"/>
    <x v="4"/>
    <n v="40.668247999999998"/>
    <n v="-73.906479000000004"/>
    <n v="316"/>
    <n v="41"/>
    <n v="3084005"/>
    <n v="3037430007"/>
    <n v="908"/>
    <s v="BK1602"/>
  </r>
  <r>
    <x v="291"/>
    <s v="29 Belmont Ave"/>
    <x v="2"/>
    <n v="11212"/>
    <x v="4"/>
    <x v="4"/>
    <n v="40.668607000000002"/>
    <n v="-73.909221000000002"/>
    <n v="316"/>
    <n v="41"/>
    <n v="3081095"/>
    <n v="3035230037"/>
    <n v="906"/>
    <s v="BK1602"/>
  </r>
  <r>
    <x v="328"/>
    <s v="113 Belmont Ave"/>
    <x v="2"/>
    <n v="11212"/>
    <x v="4"/>
    <x v="4"/>
    <n v="40.669077000000001"/>
    <n v="-73.906037999999995"/>
    <n v="316"/>
    <n v="41"/>
    <n v="3083894"/>
    <n v="3037260034"/>
    <n v="908"/>
    <s v="BK1602"/>
  </r>
  <r>
    <x v="329"/>
    <s v="1861 Pitkin Ave"/>
    <x v="2"/>
    <n v="11212"/>
    <x v="4"/>
    <x v="4"/>
    <n v="40.670686000000003"/>
    <n v="-73.904064000000005"/>
    <n v="316"/>
    <n v="37"/>
    <n v="3083747"/>
    <n v="3037120001"/>
    <n v="908"/>
    <s v="BK1602"/>
  </r>
  <r>
    <x v="330"/>
    <s v="1540 E New York Ave"/>
    <x v="2"/>
    <n v="11212"/>
    <x v="4"/>
    <x v="4"/>
    <n v="40.672108000000001"/>
    <n v="-73.911242999999999"/>
    <n v="316"/>
    <n v="41"/>
    <n v="3329485"/>
    <n v="3034890120"/>
    <n v="906"/>
    <s v="BK1602"/>
  </r>
  <r>
    <x v="331"/>
    <s v="112 Watkins St"/>
    <x v="2"/>
    <n v="11212"/>
    <x v="4"/>
    <x v="4"/>
    <n v="40.670288999999997"/>
    <n v="-73.908029999999997"/>
    <n v="316"/>
    <n v="41"/>
    <n v="3338511"/>
    <n v="3034890250"/>
    <n v="906"/>
    <s v="BK1602"/>
  </r>
  <r>
    <x v="332"/>
    <s v="1569 E New York Ave"/>
    <x v="2"/>
    <n v="11212"/>
    <x v="4"/>
    <x v="4"/>
    <n v="40.672598999999998"/>
    <n v="-73.910121000000004"/>
    <n v="316"/>
    <n v="41"/>
    <n v="3039273"/>
    <n v="3014610027"/>
    <n v="363"/>
    <s v="BK1601"/>
  </r>
  <r>
    <x v="333"/>
    <s v="1788 Pitkin Ave"/>
    <x v="2"/>
    <n v="11212"/>
    <x v="4"/>
    <x v="4"/>
    <n v="40.670222000000003"/>
    <n v="-73.907073999999994"/>
    <n v="316"/>
    <n v="41"/>
    <n v="3397503"/>
    <n v="3035250017"/>
    <n v="906"/>
    <s v="BK1602"/>
  </r>
  <r>
    <x v="334"/>
    <s v="78 Thatford Ave"/>
    <x v="2"/>
    <n v="11212"/>
    <x v="4"/>
    <x v="4"/>
    <n v="40.670019000000003"/>
    <n v="-73.909864999999996"/>
    <n v="316"/>
    <n v="41"/>
    <n v="3326574"/>
    <n v="3034890228"/>
    <n v="906"/>
    <s v="BK1602"/>
  </r>
  <r>
    <x v="335"/>
    <s v="1801 Pitkin Ave"/>
    <x v="2"/>
    <n v="11212"/>
    <x v="4"/>
    <x v="4"/>
    <n v="40.670326000000003"/>
    <n v="-73.906486999999998"/>
    <n v="316"/>
    <n v="37"/>
    <n v="3083739"/>
    <n v="3037090032"/>
    <n v="908"/>
    <s v="BK1602"/>
  </r>
  <r>
    <x v="336"/>
    <s v="1488 Pitkin Ave"/>
    <x v="2"/>
    <n v="11212"/>
    <x v="4"/>
    <x v="4"/>
    <n v="40.668494000000003"/>
    <n v="-73.918719999999993"/>
    <n v="316"/>
    <n v="41"/>
    <n v="3080901"/>
    <n v="3035130033"/>
    <n v="900"/>
    <s v="BK1602"/>
  </r>
  <r>
    <x v="337"/>
    <s v="1419 E New York Ave"/>
    <x v="2"/>
    <n v="11212"/>
    <x v="4"/>
    <x v="4"/>
    <n v="40.67024"/>
    <n v="-73.915566999999996"/>
    <n v="316"/>
    <n v="41"/>
    <n v="3039487"/>
    <n v="3014720025"/>
    <n v="361"/>
    <s v="BK1601"/>
  </r>
  <r>
    <x v="338"/>
    <s v="38 Herzl St"/>
    <x v="2"/>
    <n v="11212"/>
    <x v="4"/>
    <x v="4"/>
    <n v="40.669061999999997"/>
    <n v="-73.915457000000004"/>
    <n v="316"/>
    <n v="41"/>
    <n v="3326460"/>
    <n v="3034940028"/>
    <n v="902"/>
    <s v="BK1602"/>
  </r>
  <r>
    <x v="268"/>
    <s v="256 Livonia Ave"/>
    <x v="2"/>
    <n v="11212"/>
    <x v="4"/>
    <x v="4"/>
    <n v="40.662618000000002"/>
    <n v="-73.908433000000002"/>
    <n v="316"/>
    <n v="41"/>
    <n v="3082153"/>
    <n v="3035900016"/>
    <n v="918"/>
    <s v="BK1602"/>
  </r>
  <r>
    <x v="153"/>
    <s v="417 Junius St"/>
    <x v="2"/>
    <n v="11212"/>
    <x v="4"/>
    <x v="4"/>
    <n v="40.664414999999998"/>
    <n v="-73.901629"/>
    <n v="316"/>
    <n v="42"/>
    <n v="3084597"/>
    <n v="3037980025"/>
    <n v="910"/>
    <s v="BK1602"/>
  </r>
  <r>
    <x v="258"/>
    <s v="455 Sutter Ave"/>
    <x v="2"/>
    <n v="11212"/>
    <x v="4"/>
    <x v="4"/>
    <n v="40.668329999999997"/>
    <n v="-73.902289999999994"/>
    <n v="316"/>
    <n v="37"/>
    <n v="3394366"/>
    <n v="3037470001"/>
    <n v="908"/>
    <s v="BK1602"/>
  </r>
  <r>
    <x v="339"/>
    <s v="44 New Lots Ave"/>
    <x v="2"/>
    <n v="11212"/>
    <x v="4"/>
    <x v="4"/>
    <n v="40.657215000000001"/>
    <n v="-73.903452000000001"/>
    <n v="316"/>
    <n v="42"/>
    <n v="3085891"/>
    <n v="3038600001"/>
    <n v="920"/>
    <s v="BK1602"/>
  </r>
  <r>
    <x v="340"/>
    <s v="1697 E New York Ave"/>
    <x v="2"/>
    <n v="11212"/>
    <x v="4"/>
    <x v="4"/>
    <n v="40.674615000000003"/>
    <n v="-73.905513999999997"/>
    <n v="316"/>
    <n v="37"/>
    <n v="3038833"/>
    <n v="3014440041"/>
    <n v="36502"/>
    <s v="BK1601"/>
  </r>
  <r>
    <x v="341"/>
    <s v="323 Powell St"/>
    <x v="2"/>
    <n v="11212"/>
    <x v="4"/>
    <x v="4"/>
    <n v="40.666434000000002"/>
    <n v="-73.903139999999993"/>
    <n v="316"/>
    <n v="42"/>
    <n v="3084420"/>
    <n v="3037800020"/>
    <n v="910"/>
    <s v="BK1602"/>
  </r>
  <r>
    <x v="342"/>
    <s v="229 Tapscott St"/>
    <x v="2"/>
    <n v="11212"/>
    <x v="4"/>
    <x v="4"/>
    <n v="40.662210999999999"/>
    <n v="-73.919589000000002"/>
    <n v="316"/>
    <n v="41"/>
    <n v="3394445"/>
    <n v="3035650015"/>
    <n v="892"/>
    <s v="BK1704"/>
  </r>
  <r>
    <x v="343"/>
    <s v="2121 2nd Ave"/>
    <x v="1"/>
    <n v="10029"/>
    <x v="4"/>
    <x v="4"/>
    <n v="40.792729000000001"/>
    <n v="-73.940912999999995"/>
    <n v="111"/>
    <n v="8"/>
    <n v="1052437"/>
    <n v="1016590021"/>
    <n v="180"/>
    <s v="MN1102"/>
  </r>
  <r>
    <x v="344"/>
    <s v="1575 Lexington Ave"/>
    <x v="1"/>
    <n v="10029"/>
    <x v="4"/>
    <x v="4"/>
    <n v="40.788739999999997"/>
    <n v="-73.948824999999999"/>
    <n v="111"/>
    <n v="8"/>
    <n v="1051813"/>
    <n v="1016280050"/>
    <n v="166"/>
    <s v="MN1101"/>
  </r>
  <r>
    <x v="345"/>
    <s v="1968 2nd Ave"/>
    <x v="1"/>
    <n v="10029"/>
    <x v="4"/>
    <x v="4"/>
    <n v="40.787585"/>
    <n v="-73.944654999999997"/>
    <n v="111"/>
    <n v="8"/>
    <n v="1081358"/>
    <n v="1016730001"/>
    <n v="164"/>
    <s v="MN1101"/>
  </r>
  <r>
    <x v="346"/>
    <s v="1944 1st Ave"/>
    <x v="1"/>
    <n v="10029"/>
    <x v="4"/>
    <x v="4"/>
    <n v="40.786099"/>
    <n v="-73.942611999999997"/>
    <n v="111"/>
    <n v="8"/>
    <n v="1083932"/>
    <n v="1016940007"/>
    <n v="162"/>
    <s v="MN1101"/>
  </r>
  <r>
    <x v="347"/>
    <s v="2105 1st Ave"/>
    <x v="1"/>
    <n v="10029"/>
    <x v="4"/>
    <x v="4"/>
    <n v="40.791007"/>
    <n v="-73.939069000000003"/>
    <n v="111"/>
    <n v="8"/>
    <n v="1052807"/>
    <n v="1016800023"/>
    <n v="170"/>
    <s v="MN1101"/>
  </r>
  <r>
    <x v="348"/>
    <s v="126 E 103rd St."/>
    <x v="1"/>
    <n v="10029"/>
    <x v="4"/>
    <x v="4"/>
    <n v="40.790581000000003"/>
    <n v="-73.948342999999994"/>
    <n v="111"/>
    <n v="8"/>
    <n v="1051901"/>
    <n v="1016300061"/>
    <n v="166"/>
    <s v="MN1101"/>
  </r>
  <r>
    <x v="349"/>
    <s v="1618 Madison Ave"/>
    <x v="1"/>
    <n v="10029"/>
    <x v="4"/>
    <x v="4"/>
    <n v="40.795008000000003"/>
    <n v="-73.948494999999994"/>
    <n v="111"/>
    <n v="9"/>
    <n v="1051581"/>
    <n v="1016140014"/>
    <n v="17401"/>
    <s v="MN1101"/>
  </r>
  <r>
    <x v="350"/>
    <s v="2175 2nd Ave"/>
    <x v="1"/>
    <n v="10029"/>
    <x v="4"/>
    <x v="4"/>
    <n v="40.794249000000001"/>
    <n v="-73.939798999999994"/>
    <n v="111"/>
    <n v="8"/>
    <n v="1052504"/>
    <n v="1016610027"/>
    <n v="180"/>
    <s v="MN1102"/>
  </r>
  <r>
    <x v="351"/>
    <s v="2121 1st Ave"/>
    <x v="1"/>
    <n v="10029"/>
    <x v="4"/>
    <x v="4"/>
    <n v="40.791657999999998"/>
    <n v="-73.938591000000002"/>
    <n v="111"/>
    <n v="8"/>
    <n v="1052837"/>
    <n v="1016810023"/>
    <n v="180"/>
    <s v="MN1102"/>
  </r>
  <r>
    <x v="352"/>
    <s v="2137 2nd Ave"/>
    <x v="1"/>
    <n v="10029"/>
    <x v="4"/>
    <x v="4"/>
    <n v="40.793056"/>
    <n v="-73.940669999999997"/>
    <n v="111"/>
    <n v="8"/>
    <n v="1052444"/>
    <n v="1016590028"/>
    <n v="180"/>
    <s v="MN1102"/>
  </r>
  <r>
    <x v="353"/>
    <s v="2001 3rd Ave"/>
    <x v="1"/>
    <n v="10029"/>
    <x v="4"/>
    <x v="4"/>
    <n v="40.793984999999999"/>
    <n v="-73.942904999999996"/>
    <n v="111"/>
    <n v="8"/>
    <n v="1052445"/>
    <n v="1016590045"/>
    <n v="180"/>
    <s v="MN1102"/>
  </r>
  <r>
    <x v="354"/>
    <s v="1660 Madison Ave"/>
    <x v="1"/>
    <n v="10029"/>
    <x v="4"/>
    <x v="4"/>
    <n v="40.796456999999997"/>
    <n v="-73.947439000000003"/>
    <n v="111"/>
    <n v="9"/>
    <n v="1085254"/>
    <n v="1016160001"/>
    <n v="17402"/>
    <s v="MN1101"/>
  </r>
  <r>
    <x v="355"/>
    <s v="2122 2nd Ave"/>
    <x v="1"/>
    <n v="10029"/>
    <x v="4"/>
    <x v="4"/>
    <n v="40.792642000000001"/>
    <n v="-73.940956"/>
    <n v="111"/>
    <n v="8"/>
    <n v="1052825"/>
    <n v="1016810001"/>
    <n v="180"/>
    <s v="MN1102"/>
  </r>
  <r>
    <x v="356"/>
    <s v="2127 2nd Ave"/>
    <x v="1"/>
    <n v="10029"/>
    <x v="4"/>
    <x v="4"/>
    <n v="40.792853000000001"/>
    <n v="-73.940821999999997"/>
    <n v="111"/>
    <n v="8"/>
    <n v="1052439"/>
    <n v="1016590023"/>
    <n v="180"/>
    <s v="MN1102"/>
  </r>
  <r>
    <x v="357"/>
    <s v="85 E 110th St."/>
    <x v="1"/>
    <n v="10029"/>
    <x v="4"/>
    <x v="4"/>
    <n v="40.795771000000002"/>
    <n v="-73.946725000000001"/>
    <n v="111"/>
    <n v="8"/>
    <n v="1051617"/>
    <n v="1016160035"/>
    <n v="17402"/>
    <s v="MN1101"/>
  </r>
  <r>
    <x v="358"/>
    <s v="142 E 112th St."/>
    <x v="1"/>
    <n v="10029"/>
    <x v="4"/>
    <x v="4"/>
    <n v="40.796145000000003"/>
    <n v="-73.943675999999996"/>
    <n v="111"/>
    <n v="8"/>
    <n v="1087212"/>
    <n v="1016390057"/>
    <n v="172"/>
    <s v="MN1101"/>
  </r>
  <r>
    <x v="359"/>
    <s v="2019 1st Ave"/>
    <x v="1"/>
    <n v="10029"/>
    <x v="4"/>
    <x v="4"/>
    <n v="40.788417000000003"/>
    <n v="-73.940960000000004"/>
    <n v="111"/>
    <n v="8"/>
    <n v="1087780"/>
    <n v="1016767504"/>
    <n v="170"/>
    <s v="MN1101"/>
  </r>
  <r>
    <x v="360"/>
    <s v="2037 2nd Ave"/>
    <x v="1"/>
    <n v="10029"/>
    <x v="4"/>
    <x v="4"/>
    <n v="40.789717000000003"/>
    <n v="-73.943111000000002"/>
    <n v="111"/>
    <n v="8"/>
    <n v="1052391"/>
    <n v="1016540027"/>
    <n v="170"/>
    <s v="MN1101"/>
  </r>
  <r>
    <x v="361"/>
    <s v="2024 2nd Ave"/>
    <x v="1"/>
    <n v="10029"/>
    <x v="4"/>
    <x v="4"/>
    <n v="40.789378999999997"/>
    <n v="-73.943331999999998"/>
    <n v="111"/>
    <n v="8"/>
    <n v="1052702"/>
    <n v="1016760001"/>
    <n v="170"/>
    <s v="MN1101"/>
  </r>
  <r>
    <x v="23"/>
    <s v="1891 3rd Ave"/>
    <x v="1"/>
    <n v="10029"/>
    <x v="4"/>
    <x v="4"/>
    <n v="40.790543999999997"/>
    <n v="-73.945410999999993"/>
    <n v="111"/>
    <n v="8"/>
    <n v="1052399"/>
    <n v="1016540045"/>
    <n v="170"/>
    <s v="MN1101"/>
  </r>
  <r>
    <x v="362"/>
    <s v="1665 Lexington Ave"/>
    <x v="1"/>
    <n v="10029"/>
    <x v="4"/>
    <x v="4"/>
    <n v="40.791310000000003"/>
    <n v="-73.946949000000004"/>
    <n v="111"/>
    <n v="8"/>
    <n v="1051980"/>
    <n v="1016320053"/>
    <n v="166"/>
    <s v="MN1101"/>
  </r>
  <r>
    <x v="363"/>
    <s v="1705 Lexington Ave"/>
    <x v="1"/>
    <n v="10029"/>
    <x v="4"/>
    <x v="4"/>
    <n v="40.792765000000003"/>
    <n v="-73.945886000000002"/>
    <n v="111"/>
    <n v="8"/>
    <n v="1052050"/>
    <n v="1016340049"/>
    <n v="172"/>
    <s v="MN1101"/>
  </r>
  <r>
    <x v="364"/>
    <s v="1629 Lexington Ave"/>
    <x v="1"/>
    <n v="10029"/>
    <x v="4"/>
    <x v="4"/>
    <n v="40.790216000000001"/>
    <n v="-73.947744"/>
    <n v="111"/>
    <n v="8"/>
    <n v="1051897"/>
    <n v="1016300053"/>
    <n v="166"/>
    <s v="MN1101"/>
  </r>
  <r>
    <x v="365"/>
    <s v="1635 Lexington Ave"/>
    <x v="1"/>
    <n v="10029"/>
    <x v="4"/>
    <x v="4"/>
    <n v="40.790500999999999"/>
    <n v="-73.947537999999994"/>
    <n v="111"/>
    <n v="8"/>
    <n v="1089312"/>
    <n v="1016317501"/>
    <n v="166"/>
    <s v="MN1101"/>
  </r>
  <r>
    <x v="366"/>
    <s v="1588 Madison Ave"/>
    <x v="1"/>
    <n v="10029"/>
    <x v="4"/>
    <x v="4"/>
    <n v="40.793982"/>
    <n v="-73.949242999999996"/>
    <n v="111"/>
    <n v="9"/>
    <n v="1051514"/>
    <n v="1016120001"/>
    <n v="17401"/>
    <s v="MN1101"/>
  </r>
  <r>
    <x v="367"/>
    <s v="1621 Lexington Ave"/>
    <x v="1"/>
    <n v="10029"/>
    <x v="4"/>
    <x v="4"/>
    <n v="40.789921999999997"/>
    <n v="-73.947961000000006"/>
    <n v="111"/>
    <n v="8"/>
    <n v="1051884"/>
    <n v="1016300021"/>
    <n v="166"/>
    <s v="MN1101"/>
  </r>
  <r>
    <x v="368"/>
    <s v="1635 Lexington Ave"/>
    <x v="1"/>
    <n v="10029"/>
    <x v="4"/>
    <x v="4"/>
    <n v="40.790500999999999"/>
    <n v="-73.947537999999994"/>
    <n v="111"/>
    <n v="8"/>
    <n v="1089312"/>
    <n v="1016317501"/>
    <n v="166"/>
    <s v="MN1101"/>
  </r>
  <r>
    <x v="369"/>
    <s v="165 East 106th St."/>
    <x v="1"/>
    <n v="10029"/>
    <x v="4"/>
    <x v="4"/>
    <n v="40.791966000000002"/>
    <n v="-73.945594"/>
    <n v="111"/>
    <n v="8"/>
    <n v="1052032"/>
    <n v="1016340031"/>
    <n v="172"/>
    <s v="MN1101"/>
  </r>
  <r>
    <x v="370"/>
    <s v="1626 Park Ave"/>
    <x v="1"/>
    <n v="10029"/>
    <x v="4"/>
    <x v="4"/>
    <n v="40.798917000000003"/>
    <n v="-73.943533000000002"/>
    <n v="111"/>
    <n v="8"/>
    <n v="1051645"/>
    <n v="1016210035"/>
    <n v="184"/>
    <s v="MN1102"/>
  </r>
  <r>
    <x v="371"/>
    <s v="2105 Third Ave"/>
    <x v="1"/>
    <n v="10029"/>
    <x v="4"/>
    <x v="4"/>
    <n v="40.797446999999998"/>
    <n v="-73.940370000000001"/>
    <n v="111"/>
    <n v="8"/>
    <n v="1052515"/>
    <n v="1016650001"/>
    <n v="188"/>
    <s v="MN1102"/>
  </r>
  <r>
    <x v="345"/>
    <s v="309 East 115th St."/>
    <x v="1"/>
    <n v="10029"/>
    <x v="4"/>
    <x v="4"/>
    <n v="40.796166999999997"/>
    <n v="-73.937940999999995"/>
    <n v="111"/>
    <n v="8"/>
    <n v="1052901"/>
    <n v="1016870005"/>
    <n v="188"/>
    <s v="MN1102"/>
  </r>
  <r>
    <x v="372"/>
    <s v="1858 Lexington Ave"/>
    <x v="1"/>
    <n v="10029"/>
    <x v="4"/>
    <x v="4"/>
    <n v="40.798118000000002"/>
    <n v="-73.942006000000006"/>
    <n v="111"/>
    <n v="8"/>
    <n v="1052235"/>
    <n v="1016430015"/>
    <n v="182"/>
    <s v="MN1102"/>
  </r>
  <r>
    <x v="373"/>
    <s v="23 East 115th St."/>
    <x v="1"/>
    <n v="10029"/>
    <x v="4"/>
    <x v="4"/>
    <n v="40.799415000000003"/>
    <n v="-73.945644999999999"/>
    <n v="111"/>
    <n v="8"/>
    <n v="1074184"/>
    <n v="1016210013"/>
    <n v="184"/>
    <s v="MN1102"/>
  </r>
  <r>
    <x v="374"/>
    <s v="2119 Third Ave"/>
    <x v="1"/>
    <n v="10029"/>
    <x v="4"/>
    <x v="4"/>
    <n v="40.797752000000003"/>
    <n v="-73.940150000000003"/>
    <n v="111"/>
    <n v="8"/>
    <n v="1052552"/>
    <n v="1016650050"/>
    <n v="188"/>
    <s v="MN1102"/>
  </r>
  <r>
    <x v="375"/>
    <s v="203 East 115th St."/>
    <x v="1"/>
    <n v="10029"/>
    <x v="4"/>
    <x v="4"/>
    <n v="40.797232999999999"/>
    <n v="-73.940432000000001"/>
    <n v="111"/>
    <n v="8"/>
    <n v="1052555"/>
    <n v="1016650104"/>
    <n v="188"/>
    <s v="MN1102"/>
  </r>
  <r>
    <x v="376"/>
    <s v="153 East 99th St."/>
    <x v="1"/>
    <n v="10029"/>
    <x v="4"/>
    <x v="4"/>
    <n v="40.787709999999997"/>
    <n v="-73.949287999999996"/>
    <n v="111"/>
    <n v="8"/>
    <n v="1051758"/>
    <n v="1016270023"/>
    <n v="166"/>
    <s v="MN1101"/>
  </r>
  <r>
    <x v="377"/>
    <s v="2792 Fulton Street"/>
    <x v="2"/>
    <n v="11207"/>
    <x v="5"/>
    <x v="5"/>
    <n v="40.678052999999998"/>
    <n v="-73.891478000000006"/>
    <n v="305"/>
    <n v="37"/>
    <n v="3397940"/>
    <n v="3039470017"/>
    <n v="1198"/>
    <s v="BK0502"/>
  </r>
  <r>
    <x v="378"/>
    <s v="2761 Fulton Street"/>
    <x v="2"/>
    <n v="11207"/>
    <x v="5"/>
    <x v="5"/>
    <n v="40.677878999999997"/>
    <n v="-73.892771999999994"/>
    <n v="305"/>
    <n v="37"/>
    <n v="3083215"/>
    <n v="3036640045"/>
    <n v="1146"/>
    <s v="BK0501"/>
  </r>
  <r>
    <x v="379"/>
    <s v="2737 Fulton Street"/>
    <x v="2"/>
    <n v="11207"/>
    <x v="5"/>
    <x v="5"/>
    <n v="40.677742000000002"/>
    <n v="-73.893677999999994"/>
    <n v="305"/>
    <n v="37"/>
    <n v="3083171"/>
    <n v="3036630042"/>
    <n v="1146"/>
    <s v="BK0501"/>
  </r>
  <r>
    <x v="380"/>
    <s v="2772 Fulton Street"/>
    <x v="2"/>
    <n v="11207"/>
    <x v="5"/>
    <x v="5"/>
    <n v="40.677936000000003"/>
    <n v="-73.892268000000001"/>
    <n v="305"/>
    <n v="37"/>
    <n v="3087748"/>
    <n v="3039460014"/>
    <n v="1198"/>
    <s v="BK0502"/>
  </r>
  <r>
    <x v="381"/>
    <s v="99 Jamaica Avenue"/>
    <x v="2"/>
    <n v="11207"/>
    <x v="5"/>
    <x v="5"/>
    <n v="40.678655999999997"/>
    <n v="-73.896416000000002"/>
    <n v="305"/>
    <n v="37"/>
    <n v="3080596"/>
    <n v="3034860007"/>
    <n v="114201"/>
    <s v="BK0501"/>
  </r>
  <r>
    <x v="382"/>
    <s v="609 Wilson Avenue"/>
    <x v="2"/>
    <n v="11207"/>
    <x v="5"/>
    <x v="5"/>
    <n v="40.690159999999999"/>
    <n v="-73.907173"/>
    <n v="304"/>
    <n v="37"/>
    <n v="3079530"/>
    <n v="3034300008"/>
    <n v="409"/>
    <s v="BK0402"/>
  </r>
  <r>
    <x v="383"/>
    <s v="100 Cooper Street"/>
    <x v="2"/>
    <n v="11207"/>
    <x v="5"/>
    <x v="5"/>
    <n v="40.686190000000003"/>
    <n v="-73.908897999999994"/>
    <n v="304"/>
    <n v="37"/>
    <n v="3079921"/>
    <n v="3034390035"/>
    <n v="403"/>
    <s v="BK0402"/>
  </r>
  <r>
    <x v="384"/>
    <s v="2949 Fulton Street"/>
    <x v="2"/>
    <n v="11207"/>
    <x v="5"/>
    <x v="5"/>
    <n v="40.679552000000001"/>
    <n v="-73.885908999999998"/>
    <n v="305"/>
    <n v="37"/>
    <n v="3339498"/>
    <n v="3039390027"/>
    <n v="117201"/>
    <s v="BK0501"/>
  </r>
  <r>
    <x v="385"/>
    <s v="200 Jamaica Avenue"/>
    <x v="2"/>
    <n v="11207"/>
    <x v="5"/>
    <x v="5"/>
    <n v="40.680390000000003"/>
    <n v="-73.892681999999994"/>
    <n v="305"/>
    <n v="37"/>
    <n v="3342632"/>
    <n v="3039170007"/>
    <n v="1146"/>
    <s v="BK0501"/>
  </r>
  <r>
    <x v="386"/>
    <s v="2837 Fulton Street"/>
    <x v="2"/>
    <n v="11207"/>
    <x v="5"/>
    <x v="5"/>
    <n v="40.678348"/>
    <n v="-73.889747"/>
    <n v="305"/>
    <n v="37"/>
    <n v="3087552"/>
    <n v="3039350052"/>
    <n v="1146"/>
    <s v="BK0501"/>
  </r>
  <r>
    <x v="387"/>
    <s v="1408 Fulton Avenue"/>
    <x v="0"/>
    <n v="10456"/>
    <x v="5"/>
    <x v="6"/>
    <n v="40.834741000000001"/>
    <n v="-73.901770999999997"/>
    <n v="203"/>
    <n v="15"/>
    <n v="2009720"/>
    <n v="2029320015"/>
    <n v="149"/>
    <s v="BX0301"/>
  </r>
  <r>
    <x v="388"/>
    <s v="621 East 170th Street"/>
    <x v="0"/>
    <n v="10456"/>
    <x v="5"/>
    <x v="6"/>
    <n v="40.834198999999998"/>
    <n v="-73.900166999999996"/>
    <n v="203"/>
    <n v="15"/>
    <n v="2009800"/>
    <n v="2029360001"/>
    <n v="149"/>
    <s v="BX0301"/>
  </r>
  <r>
    <x v="389"/>
    <s v="3754 3rd AVE"/>
    <x v="0"/>
    <n v="10456"/>
    <x v="5"/>
    <x v="6"/>
    <n v="40.836328000000002"/>
    <n v="-73.902602999999999"/>
    <n v="203"/>
    <n v="16"/>
    <n v="2009632"/>
    <n v="2029270007"/>
    <n v="169"/>
    <s v="BX0302"/>
  </r>
  <r>
    <x v="220"/>
    <s v="724 East 161st Street"/>
    <x v="0"/>
    <n v="10456"/>
    <x v="5"/>
    <x v="6"/>
    <n v="40.821432000000001"/>
    <n v="-73.905182999999994"/>
    <n v="201"/>
    <n v="17"/>
    <n v="2098384"/>
    <n v="2026470045"/>
    <n v="77"/>
    <s v="BX0102"/>
  </r>
  <r>
    <x v="390"/>
    <s v="1345 Webster Avenue"/>
    <x v="0"/>
    <n v="10456"/>
    <x v="5"/>
    <x v="6"/>
    <n v="40.835102999999997"/>
    <n v="-73.908051"/>
    <n v="204"/>
    <n v="16"/>
    <n v="2009309"/>
    <n v="2028870165"/>
    <n v="17702"/>
    <s v="BX0403"/>
  </r>
  <r>
    <x v="391"/>
    <s v="288 East 168th Street"/>
    <x v="0"/>
    <n v="10456"/>
    <x v="5"/>
    <x v="6"/>
    <n v="40.833333000000003"/>
    <n v="-73.912801999999999"/>
    <n v="204"/>
    <n v="16"/>
    <n v="2002293"/>
    <n v="2024350015"/>
    <n v="175"/>
    <s v="BX0401"/>
  </r>
  <r>
    <x v="392"/>
    <s v="3706 3rd Avenue"/>
    <x v="0"/>
    <n v="10456"/>
    <x v="5"/>
    <x v="6"/>
    <n v="40.835693999999997"/>
    <n v="-73.903052000000002"/>
    <n v="203"/>
    <n v="16"/>
    <n v="2009624"/>
    <n v="2029260002"/>
    <n v="14702"/>
    <s v="BX0302"/>
  </r>
  <r>
    <x v="153"/>
    <s v="535 East 170th Street"/>
    <x v="0"/>
    <n v="10456"/>
    <x v="5"/>
    <x v="6"/>
    <n v="40.834930999999997"/>
    <n v="-73.903143999999998"/>
    <n v="203"/>
    <n v="16"/>
    <n v="2009624"/>
    <n v="2029260002"/>
    <n v="14702"/>
    <s v="BX0302"/>
  </r>
  <r>
    <x v="393"/>
    <s v="340 Pennsylvania Avenue"/>
    <x v="0"/>
    <n v="10456"/>
    <x v="5"/>
    <x v="6"/>
    <m/>
    <m/>
    <m/>
    <m/>
    <m/>
    <m/>
    <m/>
    <m/>
  </r>
  <r>
    <x v="394"/>
    <s v="193 McClellan Street"/>
    <x v="0"/>
    <n v="10456"/>
    <x v="5"/>
    <x v="6"/>
    <n v="40.832698000000001"/>
    <n v="-73.917846999999995"/>
    <n v="204"/>
    <n v="16"/>
    <n v="2002752"/>
    <n v="2024560181"/>
    <n v="18102"/>
    <s v="BX0401"/>
  </r>
  <r>
    <x v="395"/>
    <s v="391 East 167th Street"/>
    <x v="0"/>
    <n v="10456"/>
    <x v="5"/>
    <x v="6"/>
    <n v="40.830862000000003"/>
    <n v="-73.910897000000006"/>
    <n v="204"/>
    <n v="16"/>
    <n v="2002074"/>
    <n v="2024260048"/>
    <n v="17701"/>
    <s v="BX0401"/>
  </r>
  <r>
    <x v="396"/>
    <s v="381 East 169th Street"/>
    <x v="0"/>
    <n v="10456"/>
    <x v="5"/>
    <x v="6"/>
    <n v="40.834316999999999"/>
    <n v="-73.909953000000002"/>
    <n v="204"/>
    <n v="16"/>
    <n v="2007151"/>
    <n v="2027820147"/>
    <n v="17702"/>
    <s v="BX0403"/>
  </r>
  <r>
    <x v="397"/>
    <s v="3321 Third Avenue"/>
    <x v="0"/>
    <n v="10456"/>
    <x v="5"/>
    <x v="6"/>
    <n v="40.826214999999998"/>
    <n v="-73.907857000000007"/>
    <n v="203"/>
    <n v="16"/>
    <n v="2116712"/>
    <n v="2023697502"/>
    <n v="18501"/>
    <s v="BX0301"/>
  </r>
  <r>
    <x v="398"/>
    <s v="305 Jerome St"/>
    <x v="2"/>
    <n v="11207"/>
    <x v="5"/>
    <x v="6"/>
    <n v="40.674250000000001"/>
    <n v="-73.886973999999995"/>
    <n v="305"/>
    <n v="42"/>
    <n v="3088849"/>
    <n v="3039980011"/>
    <n v="1150"/>
    <s v="BK0502"/>
  </r>
  <r>
    <x v="399"/>
    <s v="2303 Pitkin Avenue"/>
    <x v="2"/>
    <n v="11207"/>
    <x v="5"/>
    <x v="6"/>
    <n v="40.673169000000001"/>
    <n v="-73.887315000000001"/>
    <n v="305"/>
    <n v="42"/>
    <n v="3088841"/>
    <n v="3039970034"/>
    <n v="1150"/>
    <s v="BK0502"/>
  </r>
  <r>
    <x v="400"/>
    <s v="731 Schenck Avenue"/>
    <x v="2"/>
    <n v="11207"/>
    <x v="5"/>
    <x v="6"/>
    <n v="40.662374"/>
    <n v="-73.884827999999999"/>
    <n v="305"/>
    <n v="42"/>
    <n v="3097519"/>
    <n v="3043310059"/>
    <n v="1104"/>
    <s v="BK0503"/>
  </r>
  <r>
    <x v="401"/>
    <s v="710 Georgia Avenue"/>
    <x v="2"/>
    <n v="11207"/>
    <x v="5"/>
    <x v="6"/>
    <n v="40.659602"/>
    <n v="-73.893566000000007"/>
    <n v="305"/>
    <n v="42"/>
    <n v="3402540"/>
    <n v="3042960039"/>
    <n v="1130"/>
    <s v="BK0503"/>
  </r>
  <r>
    <x v="402"/>
    <s v="653 Liberty Avenue"/>
    <x v="2"/>
    <n v="11207"/>
    <x v="5"/>
    <x v="6"/>
    <n v="40.676037999999998"/>
    <n v="-73.885551000000007"/>
    <n v="305"/>
    <n v="37"/>
    <n v="3088356"/>
    <n v="3039680042"/>
    <n v="1170"/>
    <s v="BK0501"/>
  </r>
  <r>
    <x v="403"/>
    <s v="772 Sutter Avenue"/>
    <x v="2"/>
    <n v="11207"/>
    <x v="5"/>
    <x v="6"/>
    <n v="40.670121999999999"/>
    <n v="-73.890084999999999"/>
    <n v="305"/>
    <n v="42"/>
    <n v="3089672"/>
    <n v="3040410027"/>
    <n v="1160"/>
    <s v="BK0502"/>
  </r>
  <r>
    <x v="404"/>
    <s v="570 Van Siclen Avenue"/>
    <x v="2"/>
    <n v="11207"/>
    <x v="5"/>
    <x v="6"/>
    <n v="40.665819999999997"/>
    <n v="-73.888566999999995"/>
    <n v="305"/>
    <n v="42"/>
    <n v="3090357"/>
    <n v="3040730052"/>
    <n v="1124"/>
    <s v="BK0503"/>
  </r>
  <r>
    <x v="405"/>
    <s v="772 Miller Avenue"/>
    <x v="2"/>
    <n v="11207"/>
    <x v="5"/>
    <x v="6"/>
    <n v="40.661971000000001"/>
    <n v="-73.887788"/>
    <n v="305"/>
    <n v="42"/>
    <n v="3096720"/>
    <n v="3043030037"/>
    <n v="1122"/>
    <s v="BK0503"/>
  </r>
  <r>
    <x v="406"/>
    <s v="207 Hull Street"/>
    <x v="2"/>
    <n v="11207"/>
    <x v="5"/>
    <x v="6"/>
    <n v="40.679876"/>
    <n v="-73.908009000000007"/>
    <n v="316"/>
    <n v="37"/>
    <n v="3041784"/>
    <n v="3015350057"/>
    <n v="369"/>
    <s v="BK1601"/>
  </r>
  <r>
    <x v="407"/>
    <s v="10 East 125th Street"/>
    <x v="1"/>
    <n v="10035"/>
    <x v="5"/>
    <x v="6"/>
    <n v="40.806215000000002"/>
    <n v="-73.941806999999997"/>
    <n v="111"/>
    <n v="9"/>
    <n v="1085291"/>
    <n v="1017490066"/>
    <n v="198"/>
    <s v="MN1102"/>
  </r>
  <r>
    <x v="408"/>
    <s v="2212 3rd Avenue"/>
    <x v="1"/>
    <n v="10035"/>
    <x v="5"/>
    <x v="6"/>
    <n v="40.800829999999998"/>
    <n v="-73.937926000000004"/>
    <n v="111"/>
    <n v="8"/>
    <n v="1087272"/>
    <n v="1017697501"/>
    <n v="196"/>
    <s v="MN1102"/>
  </r>
  <r>
    <x v="409"/>
    <s v="1461 5th Avenue"/>
    <x v="1"/>
    <n v="10035"/>
    <x v="5"/>
    <x v="6"/>
    <n v="40.802109999999999"/>
    <n v="-73.945393999999993"/>
    <n v="111"/>
    <n v="9"/>
    <n v="1053946"/>
    <n v="1017450001"/>
    <n v="184"/>
    <s v="MN1102"/>
  </r>
  <r>
    <x v="410"/>
    <s v="248 East 119th street"/>
    <x v="1"/>
    <n v="10035"/>
    <x v="5"/>
    <x v="6"/>
    <n v="40.799408"/>
    <n v="-73.937478999999996"/>
    <n v="111"/>
    <n v="8"/>
    <n v="1054534"/>
    <n v="1017830028"/>
    <n v="188"/>
    <s v="MN1102"/>
  </r>
  <r>
    <x v="23"/>
    <s v="2330 1st Avenue"/>
    <x v="1"/>
    <n v="10035"/>
    <x v="5"/>
    <x v="6"/>
    <n v="40.798278000000003"/>
    <n v="-73.933730999999995"/>
    <n v="111"/>
    <n v="8"/>
    <n v="1054882"/>
    <n v="1018070048"/>
    <n v="192"/>
    <s v="MN1102"/>
  </r>
  <r>
    <x v="411"/>
    <s v="2330 1st Avenue"/>
    <x v="1"/>
    <n v="10035"/>
    <x v="5"/>
    <x v="6"/>
    <n v="40.798278000000003"/>
    <n v="-73.933730999999995"/>
    <n v="111"/>
    <n v="8"/>
    <n v="1054882"/>
    <n v="1018070048"/>
    <n v="192"/>
    <s v="MN1102"/>
  </r>
  <r>
    <x v="412"/>
    <s v="2262 2nd Avenue"/>
    <x v="1"/>
    <n v="10035"/>
    <x v="5"/>
    <x v="6"/>
    <n v="40.797154999999997"/>
    <n v="-73.937651000000002"/>
    <n v="111"/>
    <n v="8"/>
    <n v="1052946"/>
    <n v="1016880001"/>
    <n v="188"/>
    <s v="MN1102"/>
  </r>
  <r>
    <x v="413"/>
    <s v="2401 2nd Avenue"/>
    <x v="1"/>
    <n v="10035"/>
    <x v="5"/>
    <x v="6"/>
    <n v="40.801484000000002"/>
    <n v="-73.934425000000005"/>
    <n v="111"/>
    <n v="8"/>
    <n v="1054643"/>
    <n v="1017880022"/>
    <n v="194"/>
    <s v="MN1102"/>
  </r>
  <r>
    <x v="414"/>
    <s v="1966 Madison Avenue"/>
    <x v="1"/>
    <n v="10035"/>
    <x v="5"/>
    <x v="6"/>
    <n v="40.806313000000003"/>
    <n v="-73.940240000000003"/>
    <n v="111"/>
    <n v="9"/>
    <n v="1054058"/>
    <n v="1017500056"/>
    <n v="198"/>
    <s v="MN1102"/>
  </r>
  <r>
    <x v="415"/>
    <s v="1878 Lexington Avenue"/>
    <x v="1"/>
    <n v="10035"/>
    <x v="5"/>
    <x v="6"/>
    <n v="40.799256"/>
    <n v="-73.941170999999997"/>
    <n v="111"/>
    <n v="8"/>
    <n v="1052330"/>
    <n v="1016440156"/>
    <n v="182"/>
    <s v="MN1102"/>
  </r>
  <r>
    <x v="416"/>
    <s v="2288 2nd Avenue"/>
    <x v="1"/>
    <n v="10035"/>
    <x v="5"/>
    <x v="6"/>
    <n v="40.797964"/>
    <n v="-73.937061"/>
    <n v="111"/>
    <n v="8"/>
    <n v="1052985"/>
    <n v="1016890004"/>
    <n v="188"/>
    <s v="MN1102"/>
  </r>
  <r>
    <x v="417"/>
    <s v="315 Pleasant Avenue"/>
    <x v="1"/>
    <n v="10035"/>
    <x v="5"/>
    <x v="6"/>
    <n v="40.795599000000003"/>
    <n v="-73.932768999999993"/>
    <n v="111"/>
    <n v="8"/>
    <n v="1053088"/>
    <n v="1017100029"/>
    <n v="178"/>
    <s v="MN1102"/>
  </r>
  <r>
    <x v="418"/>
    <s v="3368 Fulton Street"/>
    <x v="2"/>
    <n v="11208"/>
    <x v="6"/>
    <x v="7"/>
    <n v="40.683853999999997"/>
    <n v="-73.871438999999995"/>
    <n v="305"/>
    <n v="37"/>
    <n v="3092807"/>
    <n v="3041470039"/>
    <n v="1184"/>
    <s v="BK0501"/>
  </r>
  <r>
    <x v="419"/>
    <s v="1203 Sutter Avenue"/>
    <x v="2"/>
    <n v="11208"/>
    <x v="6"/>
    <x v="7"/>
    <n v="40.672550999999999"/>
    <n v="-73.873508999999999"/>
    <n v="305"/>
    <n v="42"/>
    <n v="3095362"/>
    <n v="3042480001"/>
    <n v="1196"/>
    <s v="BK0505"/>
  </r>
  <r>
    <x v="420"/>
    <s v="1211 Liberty Avenue"/>
    <x v="2"/>
    <n v="11208"/>
    <x v="6"/>
    <x v="7"/>
    <n v="40.678987999999997"/>
    <n v="-73.864857999999998"/>
    <n v="305"/>
    <n v="37"/>
    <n v="3094137"/>
    <n v="3041840065"/>
    <n v="1188"/>
    <s v="BK0505"/>
  </r>
  <r>
    <x v="421"/>
    <s v="241 Ridgewood Avenue"/>
    <x v="2"/>
    <n v="11208"/>
    <x v="6"/>
    <x v="7"/>
    <n v="40.683695999999998"/>
    <n v="-73.879660000000001"/>
    <n v="305"/>
    <n v="37"/>
    <n v="3086802"/>
    <n v="3039160030"/>
    <n v="1174"/>
    <s v="BK0501"/>
  </r>
  <r>
    <x v="422"/>
    <s v="224 Lincoln Avenue"/>
    <x v="2"/>
    <n v="11208"/>
    <x v="6"/>
    <x v="7"/>
    <n v="40.684755000000003"/>
    <n v="-73.869598999999994"/>
    <n v="305"/>
    <n v="37"/>
    <n v="3092433"/>
    <n v="3041330054"/>
    <n v="1184"/>
    <s v="BK0501"/>
  </r>
  <r>
    <x v="423"/>
    <s v="290 Arlington Avenue"/>
    <x v="2"/>
    <n v="11208"/>
    <x v="6"/>
    <x v="7"/>
    <n v="40.680961000000003"/>
    <n v="-73.883825999999999"/>
    <n v="305"/>
    <n v="37"/>
    <n v="3087697"/>
    <n v="3039420001"/>
    <n v="1168"/>
    <s v="BK0501"/>
  </r>
  <r>
    <x v="424"/>
    <s v="690 Linwood St."/>
    <x v="2"/>
    <n v="11208"/>
    <x v="6"/>
    <x v="7"/>
    <n v="40.668497000000002"/>
    <n v="-73.881219999999999"/>
    <n v="305"/>
    <n v="42"/>
    <n v="3090191"/>
    <n v="3040660039"/>
    <n v="1164"/>
    <s v="BK0502"/>
  </r>
  <r>
    <x v="425"/>
    <s v="1075 Liberty Avenue"/>
    <x v="2"/>
    <n v="11208"/>
    <x v="6"/>
    <x v="7"/>
    <n v="40.678353999999999"/>
    <n v="-73.869546"/>
    <n v="305"/>
    <n v="37"/>
    <n v="3093593"/>
    <n v="3041710029"/>
    <n v="1190"/>
    <s v="BK0505"/>
  </r>
  <r>
    <x v="426"/>
    <s v="3336 Fulton St"/>
    <x v="2"/>
    <n v="11208"/>
    <x v="6"/>
    <x v="7"/>
    <n v="40.683548000000002"/>
    <n v="-73.872517999999999"/>
    <n v="305"/>
    <n v="37"/>
    <n v="3092740"/>
    <n v="3041460037"/>
    <n v="1178"/>
    <s v="BK0501"/>
  </r>
  <r>
    <x v="427"/>
    <s v="1055 Blake Avenue"/>
    <x v="2"/>
    <n v="11208"/>
    <x v="6"/>
    <x v="7"/>
    <n v="40.670135999999999"/>
    <n v="-73.879334999999998"/>
    <n v="305"/>
    <n v="42"/>
    <n v="3089840"/>
    <n v="3040530001"/>
    <n v="1164"/>
    <s v="BK0502"/>
  </r>
  <r>
    <x v="428"/>
    <s v="944 Hegeman Avenue"/>
    <x v="2"/>
    <n v="11208"/>
    <x v="6"/>
    <x v="7"/>
    <n v="40.665824999999998"/>
    <n v="-73.877941000000007"/>
    <n v="305"/>
    <n v="42"/>
    <n v="3097609"/>
    <n v="3043390010"/>
    <n v="1116"/>
    <s v="BK0503"/>
  </r>
  <r>
    <x v="429"/>
    <s v="1145 Glenmore Avenue"/>
    <x v="2"/>
    <n v="11208"/>
    <x v="6"/>
    <x v="7"/>
    <n v="40.677497000000002"/>
    <n v="-73.866562999999999"/>
    <n v="305"/>
    <n v="37"/>
    <n v="3094418"/>
    <n v="3042030001"/>
    <n v="1188"/>
    <s v="BK0505"/>
  </r>
  <r>
    <x v="430"/>
    <s v="576 Ridgewood Avenue"/>
    <x v="2"/>
    <n v="11208"/>
    <x v="6"/>
    <x v="7"/>
    <n v="40.686622"/>
    <n v="-73.867839000000004"/>
    <n v="305"/>
    <n v="37"/>
    <n v="3092546"/>
    <n v="3041360023"/>
    <n v="1184"/>
    <s v="BK0501"/>
  </r>
  <r>
    <x v="431"/>
    <s v="1082 Hegeman Avenue"/>
    <x v="2"/>
    <n v="11208"/>
    <x v="6"/>
    <x v="7"/>
    <n v="40.667838000000003"/>
    <n v="-73.873244"/>
    <n v="305"/>
    <n v="42"/>
    <m/>
    <m/>
    <n v="1116"/>
    <s v="BK0503"/>
  </r>
  <r>
    <x v="432"/>
    <s v="1018 Belmont Avenue"/>
    <x v="2"/>
    <n v="11208"/>
    <x v="6"/>
    <x v="7"/>
    <n v="40.674146"/>
    <n v="-73.871458000000004"/>
    <n v="305"/>
    <n v="42"/>
    <n v="3095428"/>
    <n v="3042500021"/>
    <n v="1196"/>
    <s v="BK0505"/>
  </r>
  <r>
    <x v="433"/>
    <s v="145 Euclid Avenue"/>
    <x v="2"/>
    <n v="11208"/>
    <x v="6"/>
    <x v="7"/>
    <n v="40.685225000000003"/>
    <n v="-73.874621000000005"/>
    <n v="305"/>
    <n v="37"/>
    <n v="3091605"/>
    <n v="3041170001"/>
    <n v="117602"/>
    <s v="BK0501"/>
  </r>
  <r>
    <x v="434"/>
    <s v="1268 Sutter Avenue"/>
    <x v="2"/>
    <n v="11208"/>
    <x v="6"/>
    <x v="7"/>
    <n v="40.672871999999998"/>
    <n v="-73.871161000000001"/>
    <n v="305"/>
    <n v="42"/>
    <n v="3095683"/>
    <n v="3042660021"/>
    <n v="120801"/>
    <s v="BK0505"/>
  </r>
  <r>
    <x v="435"/>
    <s v="385 Chestnut Street"/>
    <x v="2"/>
    <n v="11208"/>
    <x v="6"/>
    <x v="7"/>
    <n v="40.677517000000002"/>
    <n v="-73.873982999999996"/>
    <n v="305"/>
    <n v="37"/>
    <n v="3094276"/>
    <n v="3041930012"/>
    <n v="1196"/>
    <s v="BK0505"/>
  </r>
  <r>
    <x v="436"/>
    <s v="145 Ridgewood Avenue"/>
    <x v="2"/>
    <n v="11208"/>
    <x v="6"/>
    <x v="7"/>
    <n v="40.683030000000002"/>
    <n v="-73.883368000000004"/>
    <n v="305"/>
    <n v="37"/>
    <n v="3336135"/>
    <n v="3039110059"/>
    <n v="117202"/>
    <s v="BK0501"/>
  </r>
  <r>
    <x v="437"/>
    <s v="120 Autumn Avenue"/>
    <x v="2"/>
    <n v="11208"/>
    <x v="6"/>
    <x v="7"/>
    <n v="40.687413999999997"/>
    <n v="-73.871065000000002"/>
    <n v="305"/>
    <n v="37"/>
    <n v="3091802"/>
    <n v="3041200057"/>
    <n v="118201"/>
    <s v="BK0501"/>
  </r>
  <r>
    <x v="438"/>
    <s v="978 Sutter Avenue"/>
    <x v="2"/>
    <n v="11208"/>
    <x v="6"/>
    <x v="7"/>
    <n v="40.671236999999998"/>
    <n v="-73.882577999999995"/>
    <n v="305"/>
    <n v="42"/>
    <n v="3089793"/>
    <n v="3040500017"/>
    <n v="1164"/>
    <s v="BK0502"/>
  </r>
  <r>
    <x v="439"/>
    <s v="1879 Carter Avenue"/>
    <x v="0"/>
    <n v="10457"/>
    <x v="6"/>
    <x v="5"/>
    <n v="40.847427000000003"/>
    <n v="-73.901860999999997"/>
    <n v="205"/>
    <n v="15"/>
    <n v="2009377"/>
    <n v="2028920039"/>
    <n v="231"/>
    <s v="BX0502"/>
  </r>
  <r>
    <x v="440"/>
    <s v="306 East 178 Street"/>
    <x v="0"/>
    <n v="10457"/>
    <x v="6"/>
    <x v="5"/>
    <n v="40.849998999999997"/>
    <n v="-73.902496999999997"/>
    <n v="205"/>
    <n v="15"/>
    <n v="2007766"/>
    <n v="2028140029"/>
    <n v="381"/>
    <s v="BX0502"/>
  </r>
  <r>
    <x v="441"/>
    <s v="150 East 174 STREET"/>
    <x v="0"/>
    <n v="10457"/>
    <x v="6"/>
    <x v="5"/>
    <n v="40.844842"/>
    <n v="-73.909678999999997"/>
    <n v="204"/>
    <n v="15"/>
    <n v="2007873"/>
    <n v="2028240051"/>
    <n v="22703"/>
    <s v="BX0403"/>
  </r>
  <r>
    <x v="442"/>
    <s v="2275 Washington Avenue"/>
    <x v="0"/>
    <n v="10457"/>
    <x v="6"/>
    <x v="5"/>
    <n v="40.854928999999998"/>
    <n v="-73.893420000000006"/>
    <n v="206"/>
    <n v="15"/>
    <n v="2011339"/>
    <n v="2030380027"/>
    <n v="385"/>
    <s v="BX0603"/>
  </r>
  <r>
    <x v="280"/>
    <s v="2096 Grand Concourse"/>
    <x v="0"/>
    <n v="10457"/>
    <x v="6"/>
    <x v="5"/>
    <n v="40.854042"/>
    <n v="-73.902294999999995"/>
    <n v="205"/>
    <n v="15"/>
    <n v="2013681"/>
    <n v="2031560102"/>
    <n v="23502"/>
    <s v="BX0502"/>
  </r>
  <r>
    <x v="291"/>
    <s v="229 East Tremont Avenue"/>
    <x v="0"/>
    <n v="10457"/>
    <x v="6"/>
    <x v="5"/>
    <n v="40.848996999999997"/>
    <n v="-73.904771999999994"/>
    <n v="205"/>
    <n v="15"/>
    <n v="2007719"/>
    <n v="2028090051"/>
    <n v="23502"/>
    <s v="BX0502"/>
  </r>
  <r>
    <x v="291"/>
    <s v="309 East Burnside Avenue"/>
    <x v="0"/>
    <n v="10457"/>
    <x v="6"/>
    <x v="5"/>
    <n v="40.850588000000002"/>
    <n v="-73.901133000000002"/>
    <n v="205"/>
    <n v="15"/>
    <n v="2013524"/>
    <n v="2031490068"/>
    <n v="381"/>
    <s v="BX0502"/>
  </r>
  <r>
    <x v="443"/>
    <s v="2236 Grand Concourse"/>
    <x v="0"/>
    <n v="10457"/>
    <x v="6"/>
    <x v="5"/>
    <n v="40.856256000000002"/>
    <n v="-73.900639999999996"/>
    <n v="205"/>
    <n v="15"/>
    <n v="2013718"/>
    <n v="2031580001"/>
    <n v="38301"/>
    <s v="BX0503"/>
  </r>
  <r>
    <x v="444"/>
    <s v="214 East 180 Street"/>
    <x v="0"/>
    <n v="10457"/>
    <x v="6"/>
    <x v="5"/>
    <n v="40.853231999999998"/>
    <n v="-73.901971000000003"/>
    <n v="205"/>
    <n v="15"/>
    <n v="2013632"/>
    <n v="2031560018"/>
    <n v="23502"/>
    <s v="BX0502"/>
  </r>
  <r>
    <x v="445"/>
    <s v="2179 Washington Avenue"/>
    <x v="0"/>
    <n v="10457"/>
    <x v="6"/>
    <x v="5"/>
    <n v="40.853504999999998"/>
    <n v="-73.894419999999997"/>
    <n v="206"/>
    <n v="15"/>
    <n v="2011324"/>
    <n v="2030370077"/>
    <n v="395"/>
    <s v="BX0602"/>
  </r>
  <r>
    <x v="446"/>
    <s v="1512 Washington Avenue"/>
    <x v="0"/>
    <n v="10457"/>
    <x v="6"/>
    <x v="5"/>
    <n v="40.837955999999998"/>
    <n v="-73.903149999999997"/>
    <n v="203"/>
    <n v="16"/>
    <n v="2009543"/>
    <n v="2029120001"/>
    <n v="169"/>
    <s v="BX0302"/>
  </r>
  <r>
    <x v="298"/>
    <s v="3822 3 AVENUE"/>
    <x v="0"/>
    <n v="10457"/>
    <x v="6"/>
    <x v="5"/>
    <n v="40.837874999999997"/>
    <n v="-73.901411999999993"/>
    <n v="203"/>
    <n v="16"/>
    <n v="2009644"/>
    <n v="2029280012"/>
    <n v="169"/>
    <s v="BX0302"/>
  </r>
  <r>
    <x v="292"/>
    <s v="1965 Webster Avenue"/>
    <x v="0"/>
    <n v="10457"/>
    <x v="6"/>
    <x v="5"/>
    <n v="40.849462000000003"/>
    <n v="-73.899949000000007"/>
    <n v="205"/>
    <n v="15"/>
    <n v="2013301"/>
    <n v="2031420094"/>
    <n v="379"/>
    <s v="BX0502"/>
  </r>
  <r>
    <x v="292"/>
    <s v="1798 Crotona Avenue"/>
    <x v="0"/>
    <n v="10457"/>
    <x v="6"/>
    <x v="5"/>
    <n v="40.842792000000003"/>
    <n v="-73.893525999999994"/>
    <n v="206"/>
    <n v="15"/>
    <n v="2009916"/>
    <n v="2029480001"/>
    <n v="36902"/>
    <s v="BX0602"/>
  </r>
  <r>
    <x v="447"/>
    <s v="1570 Bathgate Avenue"/>
    <x v="0"/>
    <n v="10457"/>
    <x v="6"/>
    <x v="5"/>
    <n v="40.838762000000003"/>
    <n v="-73.901562999999996"/>
    <n v="203"/>
    <n v="15"/>
    <n v="2009581"/>
    <n v="2029190001"/>
    <n v="167"/>
    <s v="BX0302"/>
  </r>
  <r>
    <x v="448"/>
    <s v="200 East Tremont Avenue"/>
    <x v="0"/>
    <n v="10457"/>
    <x v="6"/>
    <x v="5"/>
    <n v="40.849110000000003"/>
    <n v="-73.905415000000005"/>
    <n v="205"/>
    <n v="15"/>
    <n v="2007593"/>
    <n v="2028040005"/>
    <n v="23302"/>
    <s v="BX0502"/>
  </r>
  <r>
    <x v="449"/>
    <s v="2172 Crotona Avenue"/>
    <x v="0"/>
    <n v="10457"/>
    <x v="6"/>
    <x v="5"/>
    <n v="40.850259000000001"/>
    <n v="-73.886480000000006"/>
    <n v="206"/>
    <n v="15"/>
    <n v="2012768"/>
    <n v="2030980025"/>
    <n v="371"/>
    <s v="BX0602"/>
  </r>
  <r>
    <x v="450"/>
    <s v="1959 Clinton Avenue"/>
    <x v="0"/>
    <n v="10457"/>
    <x v="6"/>
    <x v="5"/>
    <n v="40.845027999999999"/>
    <n v="-73.890001999999996"/>
    <n v="206"/>
    <n v="15"/>
    <n v="2012627"/>
    <n v="2030920044"/>
    <n v="371"/>
    <s v="BX0602"/>
  </r>
  <r>
    <x v="451"/>
    <s v="2031 Webster Avenue"/>
    <x v="0"/>
    <n v="10457"/>
    <x v="6"/>
    <x v="5"/>
    <n v="40.850909999999999"/>
    <n v="-73.899032000000005"/>
    <n v="205"/>
    <n v="15"/>
    <n v="2013300"/>
    <n v="2031420074"/>
    <n v="379"/>
    <s v="BX0502"/>
  </r>
  <r>
    <x v="452"/>
    <s v="1626 Park Avenue"/>
    <x v="1"/>
    <n v="10029"/>
    <x v="6"/>
    <x v="5"/>
    <n v="40.798917000000003"/>
    <n v="-73.943533000000002"/>
    <n v="111"/>
    <n v="8"/>
    <n v="1051645"/>
    <n v="1016210035"/>
    <n v="184"/>
    <s v="MN1102"/>
  </r>
  <r>
    <x v="453"/>
    <s v="1858 Lexington Avenue"/>
    <x v="1"/>
    <n v="10029"/>
    <x v="6"/>
    <x v="5"/>
    <n v="40.798118000000002"/>
    <n v="-73.942006000000006"/>
    <n v="111"/>
    <n v="8"/>
    <n v="1052235"/>
    <n v="1016430015"/>
    <n v="182"/>
    <s v="MN1102"/>
  </r>
  <r>
    <x v="355"/>
    <s v="2122 2nd Avenue"/>
    <x v="1"/>
    <n v="10029"/>
    <x v="6"/>
    <x v="5"/>
    <n v="40.792642000000001"/>
    <n v="-73.940956"/>
    <n v="111"/>
    <n v="8"/>
    <n v="1052825"/>
    <n v="1016810001"/>
    <n v="180"/>
    <s v="MN1102"/>
  </r>
  <r>
    <x v="454"/>
    <s v="2121 2nd Avenue"/>
    <x v="1"/>
    <n v="10029"/>
    <x v="6"/>
    <x v="5"/>
    <n v="40.792729000000001"/>
    <n v="-73.940912999999995"/>
    <n v="111"/>
    <n v="8"/>
    <n v="1052437"/>
    <n v="1016590021"/>
    <n v="180"/>
    <s v="MN1102"/>
  </r>
  <r>
    <x v="455"/>
    <s v="308 East 116th Street"/>
    <x v="1"/>
    <n v="10029"/>
    <x v="6"/>
    <x v="5"/>
    <n v="40.796768"/>
    <n v="-73.937235999999999"/>
    <n v="111"/>
    <n v="8"/>
    <n v="1052929"/>
    <n v="1016870046"/>
    <n v="188"/>
    <s v="MN1102"/>
  </r>
  <r>
    <x v="456"/>
    <s v="21012 2nd Avenue"/>
    <x v="1"/>
    <n v="10029"/>
    <x v="6"/>
    <x v="5"/>
    <m/>
    <m/>
    <m/>
    <m/>
    <m/>
    <m/>
    <m/>
    <m/>
  </r>
  <r>
    <x v="457"/>
    <s v="1690 Lexington Avenue"/>
    <x v="1"/>
    <n v="10029"/>
    <x v="6"/>
    <x v="5"/>
    <n v="40.792349999999999"/>
    <n v="-73.946214999999995"/>
    <n v="111"/>
    <n v="8"/>
    <n v="1052019"/>
    <n v="1016340015"/>
    <n v="172"/>
    <s v="MN1101"/>
  </r>
  <r>
    <x v="458"/>
    <s v="1550 Madison Avenue"/>
    <x v="1"/>
    <n v="10029"/>
    <x v="6"/>
    <x v="5"/>
    <n v="40.792752999999998"/>
    <n v="-73.950143999999995"/>
    <n v="111"/>
    <n v="8"/>
    <n v="1051507"/>
    <n v="1016100058"/>
    <n v="168"/>
    <s v="MN1101"/>
  </r>
  <r>
    <x v="459"/>
    <s v="1621 Lexington Avenue"/>
    <x v="1"/>
    <n v="10029"/>
    <x v="6"/>
    <x v="5"/>
    <n v="40.789921999999997"/>
    <n v="-73.947961000000006"/>
    <n v="111"/>
    <n v="8"/>
    <n v="1051884"/>
    <n v="1016300021"/>
    <n v="166"/>
    <s v="MN1101"/>
  </r>
  <r>
    <x v="460"/>
    <s v="172 East 104th Street"/>
    <x v="1"/>
    <n v="10029"/>
    <x v="6"/>
    <x v="5"/>
    <n v="40.790604999999999"/>
    <n v="-73.946468999999993"/>
    <n v="111"/>
    <n v="8"/>
    <n v="1051933"/>
    <n v="1016310045"/>
    <n v="166"/>
    <s v="MN1101"/>
  </r>
  <r>
    <x v="461"/>
    <s v="1863 3rd Avenue"/>
    <x v="1"/>
    <n v="10029"/>
    <x v="6"/>
    <x v="5"/>
    <n v="40.789515000000002"/>
    <n v="-73.946162999999999"/>
    <n v="111"/>
    <n v="8"/>
    <m/>
    <m/>
    <n v="164"/>
    <s v="MN1101"/>
  </r>
  <r>
    <x v="462"/>
    <s v="2015 1st Avenue"/>
    <x v="1"/>
    <n v="10029"/>
    <x v="6"/>
    <x v="5"/>
    <n v="40.788176"/>
    <n v="-73.941132999999994"/>
    <n v="111"/>
    <n v="8"/>
    <n v="1052687"/>
    <n v="1016750029"/>
    <n v="164"/>
    <s v="MN1101"/>
  </r>
  <r>
    <x v="463"/>
    <s v="153 East 99th Street"/>
    <x v="1"/>
    <n v="10029"/>
    <x v="6"/>
    <x v="5"/>
    <n v="40.787709999999997"/>
    <n v="-73.949287999999996"/>
    <n v="111"/>
    <n v="8"/>
    <n v="1051758"/>
    <n v="1016270023"/>
    <n v="166"/>
    <s v="MN1101"/>
  </r>
  <r>
    <x v="464"/>
    <s v="339 East 115th Street"/>
    <x v="1"/>
    <n v="10029"/>
    <x v="6"/>
    <x v="5"/>
    <n v="40.795650000000002"/>
    <n v="-73.936702999999994"/>
    <n v="111"/>
    <n v="8"/>
    <n v="1052907"/>
    <n v="1016870021"/>
    <n v="188"/>
    <s v="MN1102"/>
  </r>
  <r>
    <x v="465"/>
    <s v="1575 Lexington Avenue"/>
    <x v="1"/>
    <n v="10029"/>
    <x v="6"/>
    <x v="5"/>
    <n v="40.788739999999997"/>
    <n v="-73.948824999999999"/>
    <n v="111"/>
    <n v="8"/>
    <n v="1051813"/>
    <n v="1016280050"/>
    <n v="166"/>
    <s v="MN1101"/>
  </r>
  <r>
    <x v="466"/>
    <s v="309 East 115th Street"/>
    <x v="1"/>
    <n v="10029"/>
    <x v="6"/>
    <x v="5"/>
    <n v="40.796166999999997"/>
    <n v="-73.937940999999995"/>
    <n v="111"/>
    <n v="8"/>
    <n v="1052901"/>
    <n v="1016870005"/>
    <n v="188"/>
    <s v="MN1102"/>
  </r>
  <r>
    <x v="368"/>
    <s v="1635 Lexington Avenue"/>
    <x v="1"/>
    <n v="10029"/>
    <x v="6"/>
    <x v="5"/>
    <n v="40.790500999999999"/>
    <n v="-73.947537999999994"/>
    <n v="111"/>
    <n v="8"/>
    <n v="1089312"/>
    <n v="1016317501"/>
    <n v="166"/>
    <s v="MN1101"/>
  </r>
  <r>
    <x v="467"/>
    <s v="1656 Madison Avenue"/>
    <x v="1"/>
    <n v="10029"/>
    <x v="6"/>
    <x v="5"/>
    <n v="40.796357999999998"/>
    <n v="-73.947512000000003"/>
    <n v="111"/>
    <n v="9"/>
    <n v="1085254"/>
    <n v="1016160001"/>
    <n v="17402"/>
    <s v="MN1101"/>
  </r>
  <r>
    <x v="468"/>
    <s v="1718 Madison Avenue"/>
    <x v="1"/>
    <n v="10029"/>
    <x v="6"/>
    <x v="5"/>
    <n v="40.798265000000001"/>
    <n v="-73.946119999999993"/>
    <n v="111"/>
    <n v="8"/>
    <n v="1080504"/>
    <n v="1016180001"/>
    <n v="184"/>
    <s v="MN1102"/>
  </r>
  <r>
    <x v="149"/>
    <s v="235 East 106th Street"/>
    <x v="1"/>
    <n v="10029"/>
    <x v="6"/>
    <x v="5"/>
    <n v="40.791026000000002"/>
    <n v="-73.943359000000001"/>
    <n v="111"/>
    <n v="8"/>
    <n v="1084323"/>
    <n v="1016560001"/>
    <n v="170"/>
    <s v="MN1101"/>
  </r>
  <r>
    <x v="469"/>
    <s v="1120 Southern Boulevard"/>
    <x v="0"/>
    <n v="10459"/>
    <x v="7"/>
    <x v="7"/>
    <n v="40.827058000000001"/>
    <n v="-73.891896000000003"/>
    <n v="203"/>
    <n v="17"/>
    <n v="2006049"/>
    <n v="2027450001"/>
    <n v="125"/>
    <s v="BX0303"/>
  </r>
  <r>
    <x v="470"/>
    <s v="543 Southern Boulevard"/>
    <x v="0"/>
    <n v="10455"/>
    <x v="7"/>
    <x v="7"/>
    <n v="40.812296000000003"/>
    <n v="-73.90361"/>
    <n v="202"/>
    <n v="17"/>
    <n v="2005080"/>
    <n v="2026830001"/>
    <n v="83"/>
    <s v="BX0202"/>
  </r>
  <r>
    <x v="471"/>
    <s v="908 East 163rd Street"/>
    <x v="0"/>
    <n v="10459"/>
    <x v="7"/>
    <x v="7"/>
    <n v="40.821005999999997"/>
    <n v="-73.898026000000002"/>
    <n v="202"/>
    <n v="17"/>
    <n v="2005349"/>
    <n v="2026960103"/>
    <n v="87"/>
    <s v="BX0202"/>
  </r>
  <r>
    <x v="472"/>
    <s v="798 East 170th Street"/>
    <x v="0"/>
    <n v="10459"/>
    <x v="7"/>
    <x v="7"/>
    <n v="40.833137999999998"/>
    <n v="-73.895589999999999"/>
    <n v="203"/>
    <n v="17"/>
    <n v="2010216"/>
    <n v="2029630012"/>
    <n v="153"/>
    <s v="BX0303"/>
  </r>
  <r>
    <x v="473"/>
    <s v="954 Prospect Avenue"/>
    <x v="0"/>
    <n v="10459"/>
    <x v="7"/>
    <x v="7"/>
    <n v="40.822611000000002"/>
    <n v="-73.900390999999999"/>
    <n v="202"/>
    <n v="17"/>
    <n v="2005207"/>
    <n v="2026900105"/>
    <n v="12901"/>
    <s v="BX0202"/>
  </r>
  <r>
    <x v="474"/>
    <s v="1025 Westchester Avenue"/>
    <x v="0"/>
    <n v="10459"/>
    <x v="7"/>
    <x v="7"/>
    <n v="40.824114000000002"/>
    <n v="-73.893017"/>
    <n v="202"/>
    <n v="17"/>
    <n v="2095487"/>
    <n v="2027260070"/>
    <n v="12701"/>
    <s v="BX0202"/>
  </r>
  <r>
    <x v="220"/>
    <s v="1334 Louis Nine Boulevard"/>
    <x v="0"/>
    <n v="10459"/>
    <x v="7"/>
    <x v="7"/>
    <n v="40.831535000000002"/>
    <n v="-73.892336999999998"/>
    <n v="203"/>
    <n v="17"/>
    <n v="2118405"/>
    <n v="2029767501"/>
    <n v="123"/>
    <s v="BX0303"/>
  </r>
  <r>
    <x v="475"/>
    <s v="966 Longwood Avenue"/>
    <x v="0"/>
    <n v="10459"/>
    <x v="7"/>
    <x v="7"/>
    <n v="40.817424000000003"/>
    <n v="-73.898100999999997"/>
    <n v="202"/>
    <n v="17"/>
    <n v="2005569"/>
    <n v="2027080046"/>
    <n v="85"/>
    <s v="BX0202"/>
  </r>
  <r>
    <x v="476"/>
    <s v="1090 Longfellow Avenue"/>
    <x v="0"/>
    <n v="10459"/>
    <x v="7"/>
    <x v="7"/>
    <n v="40.826005000000002"/>
    <n v="-73.887826000000004"/>
    <n v="202"/>
    <n v="17"/>
    <n v="2006286"/>
    <n v="2027570066"/>
    <n v="12102"/>
    <s v="BX0202"/>
  </r>
  <r>
    <x v="477"/>
    <s v="850 Longwood Avenue"/>
    <x v="0"/>
    <n v="10459"/>
    <x v="7"/>
    <x v="7"/>
    <n v="40.819375999999998"/>
    <n v="-73.901377999999994"/>
    <n v="202"/>
    <n v="17"/>
    <n v="2005169"/>
    <n v="2026880048"/>
    <n v="85"/>
    <s v="BX0202"/>
  </r>
  <r>
    <x v="478"/>
    <s v="643 Wales Avenue/766 E 152 ST"/>
    <x v="0"/>
    <n v="10455"/>
    <x v="7"/>
    <x v="7"/>
    <m/>
    <m/>
    <m/>
    <m/>
    <m/>
    <m/>
    <m/>
    <m/>
  </r>
  <r>
    <x v="479"/>
    <s v="950 Westchester Avenue"/>
    <x v="0"/>
    <n v="10459"/>
    <x v="7"/>
    <x v="7"/>
    <n v="40.822387999999997"/>
    <n v="-73.896326000000002"/>
    <n v="202"/>
    <n v="17"/>
    <n v="2114693"/>
    <n v="2027037501"/>
    <n v="87"/>
    <s v="BX0202"/>
  </r>
  <r>
    <x v="480"/>
    <s v="926 Intervale Avenue"/>
    <x v="0"/>
    <n v="10459"/>
    <x v="7"/>
    <x v="7"/>
    <n v="40.819868"/>
    <n v="-73.896604999999994"/>
    <n v="202"/>
    <n v="17"/>
    <n v="2005450"/>
    <n v="2027030001"/>
    <n v="87"/>
    <s v="BX0202"/>
  </r>
  <r>
    <x v="481"/>
    <s v="892-894 Home Street"/>
    <x v="0"/>
    <n v="10459"/>
    <x v="7"/>
    <x v="7"/>
    <n v="40.828316999999998"/>
    <n v="-73.894639999999995"/>
    <n v="203"/>
    <n v="17"/>
    <n v="2005698"/>
    <n v="2027190019"/>
    <n v="125"/>
    <s v="BX0303"/>
  </r>
  <r>
    <x v="482"/>
    <s v="1339 Prospect Avenue"/>
    <x v="0"/>
    <n v="10459"/>
    <x v="7"/>
    <x v="7"/>
    <n v="40.829568999999999"/>
    <n v="-73.897521999999995"/>
    <n v="203"/>
    <n v="17"/>
    <n v="2010310"/>
    <n v="2029680008"/>
    <n v="151"/>
    <s v="BX0301"/>
  </r>
  <r>
    <x v="483"/>
    <s v="990 Leggett Avenue"/>
    <x v="0"/>
    <n v="10455"/>
    <x v="7"/>
    <x v="7"/>
    <n v="40.814565000000002"/>
    <n v="-73.899874999999994"/>
    <n v="202"/>
    <n v="17"/>
    <n v="2005101"/>
    <n v="2026840076"/>
    <n v="83"/>
    <s v="BX0202"/>
  </r>
  <r>
    <x v="484"/>
    <s v="501B Jackson Avenue"/>
    <x v="0"/>
    <n v="10455"/>
    <x v="7"/>
    <x v="7"/>
    <n v="40.812032000000002"/>
    <n v="-73.909516999999994"/>
    <n v="201"/>
    <n v="8"/>
    <n v="2003696"/>
    <n v="2025570078"/>
    <n v="35"/>
    <s v="BX0101"/>
  </r>
  <r>
    <x v="485"/>
    <s v="976 Prospect Avenue"/>
    <x v="0"/>
    <n v="10459"/>
    <x v="7"/>
    <x v="7"/>
    <n v="40.823362000000003"/>
    <n v="-73.900079000000005"/>
    <n v="202"/>
    <n v="17"/>
    <n v="2005212"/>
    <n v="2026900119"/>
    <n v="12901"/>
    <s v="BX0202"/>
  </r>
  <r>
    <x v="486"/>
    <s v="798 Hunts Point Avenue"/>
    <x v="0"/>
    <n v="10474"/>
    <x v="7"/>
    <x v="7"/>
    <n v="40.816509000000003"/>
    <n v="-73.887878000000001"/>
    <n v="202"/>
    <n v="17"/>
    <n v="2006548"/>
    <n v="2027630190"/>
    <n v="11701"/>
    <s v="BX0201"/>
  </r>
  <r>
    <x v="487"/>
    <s v="818 Westchester Ave. (795 Prospect Ave.)"/>
    <x v="0"/>
    <n v="10459"/>
    <x v="7"/>
    <x v="7"/>
    <n v="40.819172999999999"/>
    <n v="-73.902570999999995"/>
    <n v="201"/>
    <n v="17"/>
    <n v="2004992"/>
    <n v="2026760049"/>
    <n v="79"/>
    <s v="BX0102"/>
  </r>
  <r>
    <x v="488"/>
    <s v="1131 West Farms Road"/>
    <x v="0"/>
    <n v="10459"/>
    <x v="7"/>
    <x v="7"/>
    <n v="40.826430000000002"/>
    <n v="-73.890307000000007"/>
    <n v="202"/>
    <n v="17"/>
    <n v="2006048"/>
    <n v="2027440063"/>
    <n v="12701"/>
    <s v="BX0202"/>
  </r>
  <r>
    <x v="489"/>
    <s v="726 East 152nd Street"/>
    <x v="0"/>
    <n v="10455"/>
    <x v="7"/>
    <x v="7"/>
    <n v="40.816004999999997"/>
    <n v="-73.907976000000005"/>
    <n v="201"/>
    <n v="8"/>
    <n v="2004560"/>
    <n v="2026430013"/>
    <n v="73"/>
    <s v="BX0102"/>
  </r>
  <r>
    <x v="490"/>
    <s v="740 East 149th Street"/>
    <x v="0"/>
    <n v="10455"/>
    <x v="7"/>
    <x v="7"/>
    <n v="40.813082000000001"/>
    <n v="-73.908389"/>
    <n v="201"/>
    <n v="8"/>
    <n v="2003927"/>
    <n v="2025790025"/>
    <n v="35"/>
    <s v="BX0101"/>
  </r>
  <r>
    <x v="491"/>
    <s v="1019 SIimpson Street"/>
    <x v="0"/>
    <n v="10459"/>
    <x v="7"/>
    <x v="7"/>
    <m/>
    <m/>
    <m/>
    <m/>
    <m/>
    <m/>
    <m/>
    <m/>
  </r>
  <r>
    <x v="492"/>
    <s v="950 Longwood Avenue"/>
    <x v="0"/>
    <n v="10459"/>
    <x v="7"/>
    <x v="7"/>
    <n v="40.817613999999999"/>
    <n v="-73.898415"/>
    <n v="202"/>
    <n v="17"/>
    <n v="2005568"/>
    <n v="2027080040"/>
    <n v="85"/>
    <s v="BX0202"/>
  </r>
  <r>
    <x v="493"/>
    <s v="835 East152nd Street"/>
    <x v="0"/>
    <n v="10455"/>
    <x v="7"/>
    <x v="7"/>
    <n v="40.815241999999998"/>
    <n v="-73.904241999999996"/>
    <n v="201"/>
    <n v="8"/>
    <n v="2004919"/>
    <n v="2026750001"/>
    <n v="79"/>
    <s v="BX0102"/>
  </r>
  <r>
    <x v="494"/>
    <s v="928 Sothern Boulevard"/>
    <x v="0"/>
    <n v="10459"/>
    <x v="7"/>
    <x v="7"/>
    <m/>
    <m/>
    <m/>
    <m/>
    <m/>
    <m/>
    <m/>
    <m/>
  </r>
  <r>
    <x v="495"/>
    <s v="651 East 183rd Street"/>
    <x v="0"/>
    <n v="10458"/>
    <x v="8"/>
    <x v="8"/>
    <n v="40.852567999999998"/>
    <n v="-73.887484000000001"/>
    <n v="206"/>
    <n v="15"/>
    <n v="2012464"/>
    <n v="2030870033"/>
    <n v="391"/>
    <s v="BX0603"/>
  </r>
  <r>
    <x v="291"/>
    <s v="1761 Southern Boulevard"/>
    <x v="0"/>
    <n v="10460"/>
    <x v="8"/>
    <x v="8"/>
    <n v="40.837266999999997"/>
    <n v="-73.888015999999993"/>
    <n v="203"/>
    <n v="15"/>
    <n v="2009878"/>
    <n v="2029400047"/>
    <n v="155"/>
    <s v="BX0303"/>
  </r>
  <r>
    <x v="496"/>
    <s v="1942 Marmion Avenue"/>
    <x v="0"/>
    <n v="10460"/>
    <x v="8"/>
    <x v="8"/>
    <n v="40.842942000000001"/>
    <n v="-73.887135999999998"/>
    <n v="206"/>
    <n v="15"/>
    <n v="2010156"/>
    <n v="2029600059"/>
    <n v="36502"/>
    <s v="BX0602"/>
  </r>
  <r>
    <x v="497"/>
    <s v="2019 Vyse Avenue"/>
    <x v="0"/>
    <n v="10460"/>
    <x v="8"/>
    <x v="8"/>
    <n v="40.842390999999999"/>
    <n v="-73.881834999999995"/>
    <n v="206"/>
    <n v="15"/>
    <n v="2013203"/>
    <n v="2031270020"/>
    <n v="363"/>
    <s v="BX0601"/>
  </r>
  <r>
    <x v="498"/>
    <s v="820 East 180th Street"/>
    <x v="0"/>
    <n v="10460"/>
    <x v="8"/>
    <x v="8"/>
    <n v="40.846173"/>
    <n v="-73.884871000000004"/>
    <n v="206"/>
    <n v="15"/>
    <n v="2012955"/>
    <n v="2031080008"/>
    <n v="36501"/>
    <s v="BX0602"/>
  </r>
  <r>
    <x v="499"/>
    <s v="1155 East Tremont Avenue"/>
    <x v="0"/>
    <n v="10460"/>
    <x v="8"/>
    <x v="8"/>
    <n v="40.839888999999999"/>
    <n v="-73.875192999999996"/>
    <n v="206"/>
    <n v="15"/>
    <n v="2042470"/>
    <n v="2040070022"/>
    <n v="220"/>
    <s v="BX0601"/>
  </r>
  <r>
    <x v="500"/>
    <s v="856 East 188th Street"/>
    <x v="0"/>
    <n v="10460"/>
    <x v="8"/>
    <x v="8"/>
    <m/>
    <m/>
    <m/>
    <m/>
    <m/>
    <m/>
    <m/>
    <m/>
  </r>
  <r>
    <x v="501"/>
    <s v="333 East 184th Street"/>
    <x v="0"/>
    <n v="10458"/>
    <x v="8"/>
    <x v="8"/>
    <n v="40.858274000000002"/>
    <n v="-73.896071000000006"/>
    <n v="205"/>
    <n v="15"/>
    <n v="2010979"/>
    <n v="2030220001"/>
    <n v="39902"/>
    <s v="BX0503"/>
  </r>
  <r>
    <x v="502"/>
    <s v="804 East 178th Street"/>
    <x v="0"/>
    <n v="10460"/>
    <x v="8"/>
    <x v="8"/>
    <n v="40.844534000000003"/>
    <n v="-73.887045999999998"/>
    <n v="206"/>
    <n v="15"/>
    <n v="2012942"/>
    <n v="2031070004"/>
    <n v="36501"/>
    <s v="BX0602"/>
  </r>
  <r>
    <x v="220"/>
    <s v="1334 Louis Nine Boulevard"/>
    <x v="0"/>
    <n v="10459"/>
    <x v="8"/>
    <x v="8"/>
    <n v="40.831535000000002"/>
    <n v="-73.892336999999998"/>
    <n v="203"/>
    <n v="17"/>
    <n v="2118405"/>
    <n v="2029767501"/>
    <n v="123"/>
    <s v="BX0303"/>
  </r>
  <r>
    <x v="503"/>
    <s v="1093A Southern Boulevard"/>
    <x v="0"/>
    <n v="10459"/>
    <x v="8"/>
    <x v="8"/>
    <n v="40.825924000000001"/>
    <n v="-73.891930000000002"/>
    <n v="202"/>
    <n v="17"/>
    <n v="2005806"/>
    <n v="2027270045"/>
    <n v="12701"/>
    <s v="BX0202"/>
  </r>
  <r>
    <x v="498"/>
    <s v="807 Tremont Avenue"/>
    <x v="0"/>
    <n v="10460"/>
    <x v="8"/>
    <x v="8"/>
    <m/>
    <m/>
    <m/>
    <m/>
    <m/>
    <m/>
    <m/>
    <m/>
  </r>
  <r>
    <x v="504"/>
    <s v="1050 Westchester Boulevard"/>
    <x v="0"/>
    <n v="10459"/>
    <x v="8"/>
    <x v="8"/>
    <m/>
    <m/>
    <m/>
    <m/>
    <m/>
    <m/>
    <m/>
    <m/>
  </r>
  <r>
    <x v="258"/>
    <s v="2865 Webester Avenue"/>
    <x v="0"/>
    <n v="10458"/>
    <x v="8"/>
    <x v="8"/>
    <m/>
    <m/>
    <m/>
    <m/>
    <m/>
    <m/>
    <m/>
    <m/>
  </r>
  <r>
    <x v="505"/>
    <s v="4800 Park Avenue"/>
    <x v="0"/>
    <n v="10458"/>
    <x v="8"/>
    <x v="8"/>
    <m/>
    <m/>
    <m/>
    <m/>
    <m/>
    <m/>
    <m/>
    <m/>
  </r>
  <r>
    <x v="506"/>
    <s v="277 198th Street"/>
    <x v="0"/>
    <n v="10458"/>
    <x v="8"/>
    <x v="8"/>
    <m/>
    <m/>
    <m/>
    <m/>
    <m/>
    <m/>
    <m/>
    <m/>
  </r>
  <r>
    <x v="507"/>
    <s v="550 East 187th Street"/>
    <x v="0"/>
    <n v="10458"/>
    <x v="8"/>
    <x v="8"/>
    <n v="40.856385000000003"/>
    <n v="-73.889151999999996"/>
    <n v="206"/>
    <n v="15"/>
    <n v="2011662"/>
    <n v="2030540022"/>
    <n v="387"/>
    <s v="BX0603"/>
  </r>
  <r>
    <x v="508"/>
    <s v="4664 Park Avenue"/>
    <x v="0"/>
    <n v="10458"/>
    <x v="8"/>
    <x v="8"/>
    <n v="40.858170000000001"/>
    <n v="-73.892869000000005"/>
    <n v="206"/>
    <n v="15"/>
    <n v="2011392"/>
    <n v="2030400007"/>
    <n v="385"/>
    <s v="BX0603"/>
  </r>
  <r>
    <x v="509"/>
    <s v="1472 Boston Road"/>
    <x v="0"/>
    <n v="10460"/>
    <x v="8"/>
    <x v="8"/>
    <n v="40.834235"/>
    <n v="-73.894884000000005"/>
    <n v="203"/>
    <n v="17"/>
    <n v="2010262"/>
    <n v="2029640042"/>
    <n v="153"/>
    <s v="BX0303"/>
  </r>
  <r>
    <x v="443"/>
    <s v="275 East Kingsbridge Road"/>
    <x v="0"/>
    <n v="10458"/>
    <x v="8"/>
    <x v="8"/>
    <n v="40.863691000000003"/>
    <n v="-73.894244"/>
    <n v="207"/>
    <n v="15"/>
    <n v="2016817"/>
    <n v="2032930106"/>
    <n v="39901"/>
    <s v="BX0701"/>
  </r>
  <r>
    <x v="510"/>
    <s v="965 East 172nd Street"/>
    <x v="0"/>
    <n v="10460"/>
    <x v="8"/>
    <x v="8"/>
    <n v="40.833364000000003"/>
    <n v="-73.887682999999996"/>
    <n v="203"/>
    <n v="17"/>
    <n v="2010797"/>
    <n v="2029960049"/>
    <n v="157"/>
    <s v="BX0303"/>
  </r>
  <r>
    <x v="511"/>
    <s v="2641 Bainbridge Avenue"/>
    <x v="0"/>
    <n v="10458"/>
    <x v="8"/>
    <x v="8"/>
    <n v="40.864814000000003"/>
    <n v="-73.892048000000003"/>
    <n v="207"/>
    <n v="15"/>
    <n v="2016832"/>
    <n v="2032940001"/>
    <n v="40501"/>
    <s v="BX0702"/>
  </r>
  <r>
    <x v="512"/>
    <s v="838 East 180th Street"/>
    <x v="0"/>
    <n v="10460"/>
    <x v="8"/>
    <x v="8"/>
    <n v="40.845700000000001"/>
    <n v="-73.883910999999998"/>
    <n v="206"/>
    <n v="15"/>
    <n v="2088384"/>
    <n v="2031180157"/>
    <n v="363"/>
    <s v="BX0601"/>
  </r>
  <r>
    <x v="513"/>
    <s v="2308 Washington Avenue"/>
    <x v="0"/>
    <n v="10458"/>
    <x v="8"/>
    <x v="8"/>
    <n v="40.855606000000002"/>
    <n v="-73.892808000000002"/>
    <n v="206"/>
    <n v="15"/>
    <n v="2011628"/>
    <n v="2030530062"/>
    <n v="385"/>
    <s v="BX0603"/>
  </r>
  <r>
    <x v="514"/>
    <s v="2709-11 Briggs Avenue"/>
    <x v="0"/>
    <n v="10458"/>
    <x v="8"/>
    <x v="8"/>
    <n v="40.866359000000003"/>
    <n v="-73.891672999999997"/>
    <n v="207"/>
    <n v="15"/>
    <n v="2115734"/>
    <n v="2033000055"/>
    <n v="40501"/>
    <s v="BX0702"/>
  </r>
  <r>
    <x v="515"/>
    <s v="312 E. 194th Street"/>
    <x v="0"/>
    <n v="10458"/>
    <x v="8"/>
    <x v="8"/>
    <n v="40.864421"/>
    <n v="-73.891799000000006"/>
    <n v="207"/>
    <n v="15"/>
    <n v="2016607"/>
    <n v="2032870008"/>
    <n v="39901"/>
    <s v="BX0701"/>
  </r>
  <r>
    <x v="516"/>
    <s v="1030 East Tremont Avenue"/>
    <x v="0"/>
    <n v="10460"/>
    <x v="8"/>
    <x v="8"/>
    <n v="40.840342"/>
    <n v="-73.880870000000002"/>
    <n v="206"/>
    <n v="15"/>
    <n v="2000000"/>
    <n v="2030057501"/>
    <n v="359"/>
    <s v="BX0601"/>
  </r>
  <r>
    <x v="517"/>
    <s v="724 East 187th Street"/>
    <x v="0"/>
    <n v="10458"/>
    <x v="8"/>
    <x v="8"/>
    <n v="40.853884999999998"/>
    <n v="-73.883578"/>
    <n v="206"/>
    <n v="15"/>
    <n v="2092312"/>
    <n v="2031020029"/>
    <n v="393"/>
    <s v="BX0603"/>
  </r>
  <r>
    <x v="518"/>
    <s v="2431 Hoffman Street"/>
    <x v="0"/>
    <n v="10458"/>
    <x v="8"/>
    <x v="8"/>
    <n v="40.856754000000002"/>
    <n v="-73.887821000000002"/>
    <n v="206"/>
    <n v="15"/>
    <m/>
    <m/>
    <n v="387"/>
    <s v="BX0603"/>
  </r>
  <r>
    <x v="519"/>
    <s v="2433 Hoffman Street"/>
    <x v="0"/>
    <n v="10458"/>
    <x v="8"/>
    <x v="8"/>
    <n v="40.856921999999997"/>
    <n v="-73.887671999999995"/>
    <n v="206"/>
    <n v="15"/>
    <n v="2011809"/>
    <n v="2030580105"/>
    <n v="387"/>
    <s v="BX0603"/>
  </r>
  <r>
    <x v="520"/>
    <s v="2385 Arthur Avenue"/>
    <x v="0"/>
    <n v="10458"/>
    <x v="8"/>
    <x v="8"/>
    <n v="40.855237000000002"/>
    <n v="-73.887849000000003"/>
    <n v="206"/>
    <n v="15"/>
    <n v="2011890"/>
    <n v="2030650033"/>
    <n v="391"/>
    <s v="BX0603"/>
  </r>
  <r>
    <x v="521"/>
    <s v="717 East 187th Street"/>
    <x v="0"/>
    <n v="10458"/>
    <x v="8"/>
    <x v="8"/>
    <n v="40.854025"/>
    <n v="-73.883996999999994"/>
    <n v="206"/>
    <n v="15"/>
    <n v="2012928"/>
    <n v="2031050058"/>
    <n v="389"/>
    <s v="BX0603"/>
  </r>
  <r>
    <x v="522"/>
    <s v="732 East 187th Street"/>
    <x v="0"/>
    <n v="10460"/>
    <x v="8"/>
    <x v="8"/>
    <n v="40.853749999999998"/>
    <n v="-73.883111999999997"/>
    <n v="206"/>
    <n v="15"/>
    <n v="2012837"/>
    <n v="2031020030"/>
    <n v="393"/>
    <s v="BX0603"/>
  </r>
  <r>
    <x v="523"/>
    <s v="548 East 183rd Street"/>
    <x v="0"/>
    <n v="10458"/>
    <x v="8"/>
    <x v="8"/>
    <n v="40.854185999999999"/>
    <n v="-73.891041999999999"/>
    <n v="206"/>
    <n v="15"/>
    <n v="2011589"/>
    <n v="2030510031"/>
    <n v="385"/>
    <s v="BX0603"/>
  </r>
  <r>
    <x v="524"/>
    <s v="765 East 175th Street"/>
    <x v="0"/>
    <n v="10460"/>
    <x v="8"/>
    <x v="8"/>
    <n v="40.841486000000003"/>
    <n v="-73.891125000000002"/>
    <n v="206"/>
    <n v="15"/>
    <n v="2010014"/>
    <n v="2029530001"/>
    <n v="367"/>
    <s v="BX0602"/>
  </r>
  <r>
    <x v="525"/>
    <s v="1492 Vyse Avenue"/>
    <x v="0"/>
    <n v="10460"/>
    <x v="8"/>
    <x v="8"/>
    <n v="40.833029000000003"/>
    <n v="-73.888186000000005"/>
    <n v="203"/>
    <n v="17"/>
    <n v="2010757"/>
    <n v="2029950017"/>
    <n v="157"/>
    <s v="BX0303"/>
  </r>
  <r>
    <x v="526"/>
    <s v="2132 Mohegan Avenue"/>
    <x v="0"/>
    <n v="10460"/>
    <x v="8"/>
    <x v="8"/>
    <n v="40.846409999999999"/>
    <n v="-73.882688000000002"/>
    <n v="206"/>
    <n v="15"/>
    <n v="2013164"/>
    <n v="2031240043"/>
    <n v="363"/>
    <s v="BX0601"/>
  </r>
  <r>
    <x v="527"/>
    <s v="1465 Bryant Avenue"/>
    <x v="0"/>
    <n v="10460"/>
    <x v="8"/>
    <x v="8"/>
    <n v="40.831952999999999"/>
    <n v="-73.887822999999997"/>
    <n v="203"/>
    <n v="17"/>
    <n v="2010773"/>
    <n v="2029950042"/>
    <n v="157"/>
    <s v="BX0303"/>
  </r>
  <r>
    <x v="528"/>
    <s v="885 East Tremont Avenue"/>
    <x v="0"/>
    <n v="10460"/>
    <x v="8"/>
    <x v="8"/>
    <n v="40.842463000000002"/>
    <n v="-73.885122999999993"/>
    <n v="206"/>
    <n v="15"/>
    <n v="2013110"/>
    <n v="2031210002"/>
    <n v="363"/>
    <s v="BX0601"/>
  </r>
  <r>
    <x v="258"/>
    <s v="2865 Webester Avenue"/>
    <x v="0"/>
    <n v="10458"/>
    <x v="8"/>
    <x v="8"/>
    <m/>
    <m/>
    <m/>
    <m/>
    <m/>
    <m/>
    <m/>
    <m/>
  </r>
  <r>
    <x v="505"/>
    <s v="4800 Park Avenue"/>
    <x v="0"/>
    <n v="10458"/>
    <x v="8"/>
    <x v="8"/>
    <m/>
    <m/>
    <m/>
    <m/>
    <m/>
    <m/>
    <m/>
    <m/>
  </r>
  <r>
    <x v="529"/>
    <s v="1675 Boston Road"/>
    <x v="0"/>
    <n v="10458"/>
    <x v="8"/>
    <x v="8"/>
    <n v="40.836404000000002"/>
    <n v="-73.889409000000001"/>
    <n v="203"/>
    <n v="15"/>
    <n v="2009883"/>
    <n v="2029400065"/>
    <n v="155"/>
    <s v="BX0303"/>
  </r>
  <r>
    <x v="530"/>
    <s v="526 East 183rd Street"/>
    <x v="0"/>
    <n v="10458"/>
    <x v="8"/>
    <x v="8"/>
    <n v="40.854678"/>
    <n v="-73.891945000000007"/>
    <n v="206"/>
    <n v="15"/>
    <n v="2011560"/>
    <n v="2030500066"/>
    <n v="385"/>
    <s v="BX0603"/>
  </r>
  <r>
    <x v="505"/>
    <s v="2477 Valentine Avenue"/>
    <x v="0"/>
    <n v="10458"/>
    <x v="8"/>
    <x v="8"/>
    <n v="40.861705000000001"/>
    <n v="-73.896135000000001"/>
    <n v="205"/>
    <n v="15"/>
    <n v="2013602"/>
    <n v="2031530031"/>
    <n v="23702"/>
    <s v="BX0503"/>
  </r>
  <r>
    <x v="531"/>
    <s v="1098 Anderson Avenue"/>
    <x v="0"/>
    <n v="10452"/>
    <x v="9"/>
    <x v="9"/>
    <n v="40.834713999999998"/>
    <n v="-73.925299999999993"/>
    <n v="204"/>
    <n v="16"/>
    <n v="2003059"/>
    <n v="2025050017"/>
    <n v="193"/>
    <s v="BX0402"/>
  </r>
  <r>
    <x v="532"/>
    <s v="53 West 167th Street"/>
    <x v="0"/>
    <n v="10452"/>
    <x v="9"/>
    <x v="9"/>
    <n v="40.836139000000003"/>
    <n v="-73.924626000000004"/>
    <n v="204"/>
    <n v="16"/>
    <n v="2003156"/>
    <n v="2025100001"/>
    <n v="199"/>
    <s v="BX0402"/>
  </r>
  <r>
    <x v="533"/>
    <s v="152 East 171 Street"/>
    <x v="0"/>
    <n v="10452"/>
    <x v="9"/>
    <x v="9"/>
    <n v="40.840209999999999"/>
    <n v="-73.914169999999999"/>
    <n v="204"/>
    <n v="16"/>
    <n v="2007998"/>
    <n v="2028330014"/>
    <n v="223"/>
    <s v="BX0403"/>
  </r>
  <r>
    <x v="534"/>
    <s v="881 Gerard Avenue"/>
    <x v="0"/>
    <n v="10452"/>
    <x v="9"/>
    <x v="9"/>
    <n v="40.827924000000003"/>
    <n v="-73.924704000000006"/>
    <n v="204"/>
    <n v="16"/>
    <n v="2002990"/>
    <n v="2024840033"/>
    <n v="195"/>
    <s v="BX0401"/>
  </r>
  <r>
    <x v="535"/>
    <s v="1289 Walton Avenue"/>
    <x v="0"/>
    <n v="10452"/>
    <x v="9"/>
    <x v="9"/>
    <n v="40.837052999999997"/>
    <n v="-73.917942999999994"/>
    <n v="204"/>
    <n v="16"/>
    <n v="2002966"/>
    <n v="2024810023"/>
    <n v="22101"/>
    <s v="BX0403"/>
  </r>
  <r>
    <x v="536"/>
    <s v="1296 Walton Avenue"/>
    <x v="0"/>
    <n v="10452"/>
    <x v="9"/>
    <x v="9"/>
    <n v="40.837409999999998"/>
    <n v="-73.917636000000002"/>
    <n v="204"/>
    <n v="16"/>
    <n v="2008034"/>
    <n v="2028390039"/>
    <n v="22102"/>
    <s v="BX0403"/>
  </r>
  <r>
    <x v="537"/>
    <s v="1434 Jerome Avenue"/>
    <x v="0"/>
    <n v="10452"/>
    <x v="9"/>
    <x v="9"/>
    <n v="40.840986000000001"/>
    <n v="-73.917131999999995"/>
    <n v="204"/>
    <n v="16"/>
    <n v="2008093"/>
    <n v="2028430012"/>
    <n v="223"/>
    <s v="BX0403"/>
  </r>
  <r>
    <x v="538"/>
    <s v="1538 University Avenue"/>
    <x v="0"/>
    <n v="10452"/>
    <x v="9"/>
    <x v="9"/>
    <n v="40.845806000000003"/>
    <n v="-73.921991000000006"/>
    <n v="205"/>
    <n v="14"/>
    <n v="2008785"/>
    <n v="2028750045"/>
    <n v="21301"/>
    <s v="BX0501"/>
  </r>
  <r>
    <x v="539"/>
    <s v="1605 Inwood Avenue"/>
    <x v="0"/>
    <n v="10452"/>
    <x v="9"/>
    <x v="9"/>
    <n v="40.845573999999999"/>
    <n v="-73.915308999999993"/>
    <n v="205"/>
    <n v="14"/>
    <n v="2008427"/>
    <n v="2028650110"/>
    <n v="217"/>
    <s v="BX0501"/>
  </r>
  <r>
    <x v="540"/>
    <s v="1384 Nelson Avenue"/>
    <x v="0"/>
    <n v="10452"/>
    <x v="9"/>
    <x v="9"/>
    <n v="40.841588000000002"/>
    <n v="-73.922593000000006"/>
    <n v="204"/>
    <n v="16"/>
    <n v="2098366"/>
    <n v="2025200032"/>
    <n v="211"/>
    <s v="BX0402"/>
  </r>
  <r>
    <x v="541"/>
    <s v="57 East 168th Street"/>
    <x v="0"/>
    <n v="10452"/>
    <x v="9"/>
    <x v="9"/>
    <n v="40.836717"/>
    <n v="-73.919216000000006"/>
    <n v="204"/>
    <n v="16"/>
    <n v="2002962"/>
    <n v="2024810001"/>
    <n v="22101"/>
    <s v="BX0403"/>
  </r>
  <r>
    <x v="542"/>
    <s v="1027 Walton Avenue"/>
    <x v="0"/>
    <n v="10452"/>
    <x v="9"/>
    <x v="9"/>
    <n v="40.830734999999997"/>
    <n v="-73.922027"/>
    <n v="204"/>
    <n v="16"/>
    <n v="2002939"/>
    <n v="2024770021"/>
    <n v="195"/>
    <s v="BX0401"/>
  </r>
  <r>
    <x v="543"/>
    <s v="59 East 167th Street"/>
    <x v="0"/>
    <n v="10452"/>
    <x v="9"/>
    <x v="9"/>
    <n v="40.835507"/>
    <n v="-73.920612000000006"/>
    <n v="204"/>
    <n v="16"/>
    <n v="2003016"/>
    <n v="2024890071"/>
    <n v="197"/>
    <s v="BX0401"/>
  </r>
  <r>
    <x v="544"/>
    <s v="1472 Inwood Avenue"/>
    <x v="0"/>
    <n v="10452"/>
    <x v="9"/>
    <x v="9"/>
    <n v="40.842095"/>
    <n v="-73.917782000000003"/>
    <n v="204"/>
    <n v="16"/>
    <n v="2008313"/>
    <n v="2028580001"/>
    <n v="219"/>
    <s v="BX0403"/>
  </r>
  <r>
    <x v="545"/>
    <s v="100 West 168th Street"/>
    <x v="0"/>
    <n v="10452"/>
    <x v="9"/>
    <x v="9"/>
    <n v="40.838273999999998"/>
    <n v="-73.924312999999998"/>
    <n v="204"/>
    <n v="16"/>
    <n v="2003290"/>
    <n v="2025150025"/>
    <n v="199"/>
    <s v="BX0402"/>
  </r>
  <r>
    <x v="546"/>
    <s v="5 East 167th Street"/>
    <x v="0"/>
    <n v="10452"/>
    <x v="9"/>
    <x v="9"/>
    <n v="40.836013000000001"/>
    <n v="-73.922075000000007"/>
    <n v="204"/>
    <n v="16"/>
    <n v="2003005"/>
    <n v="2024890001"/>
    <n v="197"/>
    <s v="BX0401"/>
  </r>
  <r>
    <x v="547"/>
    <s v="148 East 170th Street"/>
    <x v="0"/>
    <n v="10452"/>
    <x v="9"/>
    <x v="9"/>
    <n v="40.839055000000002"/>
    <n v="-73.914663000000004"/>
    <n v="204"/>
    <n v="16"/>
    <n v="2008086"/>
    <n v="2028420055"/>
    <n v="22102"/>
    <s v="BX0403"/>
  </r>
  <r>
    <x v="548"/>
    <s v="1575 Walton Avenue"/>
    <x v="0"/>
    <n v="10452"/>
    <x v="9"/>
    <x v="9"/>
    <n v="40.843195999999999"/>
    <n v="-73.913359999999997"/>
    <n v="204"/>
    <n v="16"/>
    <n v="2008126"/>
    <n v="2028450040"/>
    <n v="209"/>
    <s v="BX0403"/>
  </r>
  <r>
    <x v="549"/>
    <s v="1322 Jerome Avenue"/>
    <x v="0"/>
    <n v="10452"/>
    <x v="9"/>
    <x v="9"/>
    <n v="40.838534000000003"/>
    <n v="-73.918895000000006"/>
    <n v="204"/>
    <n v="16"/>
    <n v="2008044"/>
    <n v="2028400001"/>
    <n v="22101"/>
    <s v="BX0403"/>
  </r>
  <r>
    <x v="550"/>
    <s v="125 West 165 Street"/>
    <x v="0"/>
    <n v="10452"/>
    <x v="9"/>
    <x v="9"/>
    <n v="40.834307000000003"/>
    <n v="-73.928173000000001"/>
    <n v="204"/>
    <n v="16"/>
    <n v="2003263"/>
    <n v="2025140036"/>
    <n v="193"/>
    <s v="BX0402"/>
  </r>
  <r>
    <x v="551"/>
    <s v="1310 Jerome Avenue"/>
    <x v="0"/>
    <n v="10452"/>
    <x v="9"/>
    <x v="9"/>
    <n v="40.838303000000003"/>
    <n v="-73.919090999999995"/>
    <n v="204"/>
    <n v="16"/>
    <n v="2008025"/>
    <n v="2028390005"/>
    <n v="22101"/>
    <s v="BX0403"/>
  </r>
  <r>
    <x v="552"/>
    <s v="1388 Jesup Avenue"/>
    <x v="0"/>
    <n v="10452"/>
    <x v="9"/>
    <x v="9"/>
    <n v="40.840915000000003"/>
    <n v="-73.920978000000005"/>
    <n v="204"/>
    <n v="16"/>
    <n v="2008657"/>
    <n v="2028720050"/>
    <n v="21302"/>
    <s v="BX0403"/>
  </r>
  <r>
    <x v="553"/>
    <s v="1050 Woodycrest Avenue"/>
    <x v="0"/>
    <n v="10452"/>
    <x v="9"/>
    <x v="9"/>
    <n v="40.833562999999998"/>
    <n v="-73.927267000000001"/>
    <n v="204"/>
    <n v="16"/>
    <n v="2003140"/>
    <n v="2025080022"/>
    <n v="189"/>
    <s v="BX0402"/>
  </r>
  <r>
    <x v="554"/>
    <s v="1187 Jerome Avenue"/>
    <x v="0"/>
    <n v="10452"/>
    <x v="9"/>
    <x v="9"/>
    <n v="40.835731000000003"/>
    <n v="-73.922963999999993"/>
    <n v="204"/>
    <n v="16"/>
    <n v="2003073"/>
    <n v="2025060001"/>
    <n v="199"/>
    <s v="BX0402"/>
  </r>
  <r>
    <x v="555"/>
    <s v="111 East 167th Street"/>
    <x v="0"/>
    <n v="10452"/>
    <x v="9"/>
    <x v="9"/>
    <n v="40.834957000000003"/>
    <n v="-73.918993999999998"/>
    <n v="204"/>
    <n v="16"/>
    <n v="2002850"/>
    <n v="2024650001"/>
    <n v="197"/>
    <s v="BX0401"/>
  </r>
  <r>
    <x v="556"/>
    <s v="951 Odgen Avenue"/>
    <x v="0"/>
    <n v="10452"/>
    <x v="9"/>
    <x v="9"/>
    <m/>
    <m/>
    <m/>
    <m/>
    <m/>
    <m/>
    <m/>
    <m/>
  </r>
  <r>
    <x v="557"/>
    <s v="1356 Jerome Avenue"/>
    <x v="0"/>
    <n v="10452"/>
    <x v="9"/>
    <x v="9"/>
    <n v="40.839272000000001"/>
    <n v="-73.918370999999993"/>
    <n v="204"/>
    <n v="16"/>
    <n v="2092055"/>
    <n v="2028410001"/>
    <n v="22101"/>
    <s v="BX0403"/>
  </r>
  <r>
    <x v="558"/>
    <s v="1055 Walton Avenue"/>
    <x v="0"/>
    <n v="10452"/>
    <x v="9"/>
    <x v="9"/>
    <n v="40.831564"/>
    <n v="-73.921537999999998"/>
    <n v="204"/>
    <n v="16"/>
    <n v="2002953"/>
    <n v="2024780064"/>
    <n v="195"/>
    <s v="BX0401"/>
  </r>
  <r>
    <x v="559"/>
    <s v="1174 Shakespeare Avenue"/>
    <x v="0"/>
    <n v="10452"/>
    <x v="9"/>
    <x v="9"/>
    <n v="40.835980999999997"/>
    <n v="-73.923438000000004"/>
    <n v="204"/>
    <n v="16"/>
    <n v="2003074"/>
    <n v="2025060005"/>
    <n v="199"/>
    <s v="BX0402"/>
  </r>
  <r>
    <x v="560"/>
    <s v="1346 Edward L Grant Highway"/>
    <x v="0"/>
    <n v="10452"/>
    <x v="9"/>
    <x v="9"/>
    <n v="40.840530999999999"/>
    <n v="-73.921604000000002"/>
    <n v="204"/>
    <n v="16"/>
    <n v="2101691"/>
    <n v="2028720040"/>
    <n v="21302"/>
    <s v="BX0403"/>
  </r>
  <r>
    <x v="561"/>
    <s v="104 Elliot Place"/>
    <x v="0"/>
    <n v="10452"/>
    <x v="9"/>
    <x v="9"/>
    <n v="40.838847000000001"/>
    <n v="-73.916184999999999"/>
    <n v="204"/>
    <n v="16"/>
    <n v="2008061"/>
    <n v="2028410045"/>
    <n v="22102"/>
    <s v="BX0403"/>
  </r>
  <r>
    <x v="562"/>
    <s v="156 West 170th Street"/>
    <x v="0"/>
    <n v="10452"/>
    <x v="9"/>
    <x v="9"/>
    <n v="40.841408000000001"/>
    <n v="-73.924660000000003"/>
    <n v="204"/>
    <n v="16"/>
    <n v="2103169"/>
    <n v="2025220020"/>
    <n v="211"/>
    <s v="BX0402"/>
  </r>
  <r>
    <x v="563"/>
    <s v="73 Featherbed Lane"/>
    <x v="0"/>
    <n v="10452"/>
    <x v="9"/>
    <x v="9"/>
    <n v="40.846355000000003"/>
    <n v="-73.917433000000003"/>
    <n v="205"/>
    <n v="14"/>
    <n v="2008807"/>
    <n v="2028760035"/>
    <n v="21502"/>
    <s v="BX0501"/>
  </r>
  <r>
    <x v="564"/>
    <s v="1052 Gerard Avenue"/>
    <x v="0"/>
    <n v="10452"/>
    <x v="9"/>
    <x v="9"/>
    <n v="40.831868999999998"/>
    <n v="-73.922364999999999"/>
    <n v="204"/>
    <n v="16"/>
    <n v="2002943"/>
    <n v="2024780001"/>
    <n v="195"/>
    <s v="BX0401"/>
  </r>
  <r>
    <x v="565"/>
    <s v="1147 River Avenue"/>
    <x v="0"/>
    <n v="10452"/>
    <x v="9"/>
    <x v="9"/>
    <n v="40.834398999999998"/>
    <n v="-73.922088000000002"/>
    <n v="204"/>
    <n v="16"/>
    <n v="2003029"/>
    <n v="2024960081"/>
    <n v="197"/>
    <s v="BX0401"/>
  </r>
  <r>
    <x v="566"/>
    <s v="711 Knickerbocker Avenue"/>
    <x v="2"/>
    <n v="11221"/>
    <x v="9"/>
    <x v="9"/>
    <n v="40.694203000000002"/>
    <n v="-73.910235999999998"/>
    <n v="304"/>
    <n v="37"/>
    <n v="3078035"/>
    <n v="3033920010"/>
    <n v="437"/>
    <s v="BK0402"/>
  </r>
  <r>
    <x v="567"/>
    <s v="716 Knickerbocker Avenue"/>
    <x v="2"/>
    <n v="11221"/>
    <x v="9"/>
    <x v="9"/>
    <n v="40.694189000000001"/>
    <n v="-73.910250000000005"/>
    <n v="304"/>
    <n v="37"/>
    <n v="3077994"/>
    <n v="3033910028"/>
    <n v="437"/>
    <s v="BK0402"/>
  </r>
  <r>
    <x v="568"/>
    <s v="279 Woodbine Avenue"/>
    <x v="2"/>
    <n v="11221"/>
    <x v="9"/>
    <x v="9"/>
    <m/>
    <m/>
    <m/>
    <m/>
    <m/>
    <m/>
    <m/>
    <m/>
  </r>
  <r>
    <x v="569"/>
    <s v="472 Wilson Avenue"/>
    <x v="2"/>
    <n v="11221"/>
    <x v="9"/>
    <x v="9"/>
    <n v="40.692843000000003"/>
    <n v="-73.911924999999997"/>
    <n v="304"/>
    <n v="37"/>
    <n v="3077601"/>
    <n v="3033830041"/>
    <n v="415"/>
    <s v="BK0402"/>
  </r>
  <r>
    <x v="570"/>
    <s v="338 Wilson Avenue"/>
    <x v="2"/>
    <n v="11221"/>
    <x v="9"/>
    <x v="9"/>
    <n v="40.695765000000002"/>
    <n v="-73.917052999999996"/>
    <n v="304"/>
    <n v="37"/>
    <n v="3076293"/>
    <n v="3033330031"/>
    <n v="417"/>
    <s v="BK0402"/>
  </r>
  <r>
    <x v="571"/>
    <s v="468 Central Avenue"/>
    <x v="2"/>
    <n v="11221"/>
    <x v="9"/>
    <x v="9"/>
    <n v="40.692222000000001"/>
    <n v="-73.914876000000007"/>
    <n v="304"/>
    <n v="37"/>
    <n v="3077032"/>
    <n v="3033680040"/>
    <n v="415"/>
    <s v="BK0402"/>
  </r>
  <r>
    <x v="572"/>
    <s v="388 Central Avenue"/>
    <x v="2"/>
    <n v="11221"/>
    <x v="9"/>
    <x v="9"/>
    <n v="40.693973"/>
    <n v="-73.917946000000001"/>
    <n v="304"/>
    <n v="37"/>
    <n v="3076272"/>
    <n v="3033320040"/>
    <n v="417"/>
    <s v="BK0402"/>
  </r>
  <r>
    <x v="573"/>
    <s v="346 central Avenue"/>
    <x v="2"/>
    <n v="11221"/>
    <x v="9"/>
    <x v="9"/>
    <n v="40.694986999999998"/>
    <n v="-73.919736999999998"/>
    <n v="304"/>
    <n v="37"/>
    <n v="3075894"/>
    <n v="3033140046"/>
    <n v="419"/>
    <s v="BK0402"/>
  </r>
  <r>
    <x v="574"/>
    <s v="543 Evergreen Avenue"/>
    <x v="2"/>
    <n v="11221"/>
    <x v="9"/>
    <x v="9"/>
    <n v="40.689908000000003"/>
    <n v="-73.914806999999996"/>
    <n v="304"/>
    <n v="37"/>
    <n v="3077530"/>
    <n v="3033820001"/>
    <n v="415"/>
    <s v="BK0402"/>
  </r>
  <r>
    <x v="575"/>
    <s v="560 Greene Avenue"/>
    <x v="2"/>
    <n v="11221"/>
    <x v="9"/>
    <x v="9"/>
    <n v="40.688729000000002"/>
    <n v="-73.948238000000003"/>
    <n v="303"/>
    <n v="36"/>
    <n v="3050417"/>
    <n v="3017980040"/>
    <n v="251"/>
    <s v="BK0301"/>
  </r>
  <r>
    <x v="576"/>
    <s v="1192 Gates Avenue"/>
    <x v="2"/>
    <n v="11221"/>
    <x v="9"/>
    <x v="9"/>
    <n v="40.691958999999997"/>
    <n v="-73.919629"/>
    <n v="304"/>
    <n v="37"/>
    <n v="3076428"/>
    <n v="3033400017"/>
    <n v="399"/>
    <s v="BK0402"/>
  </r>
  <r>
    <x v="577"/>
    <s v="418 Evergreen Avenue"/>
    <x v="2"/>
    <n v="11221"/>
    <x v="9"/>
    <x v="9"/>
    <n v="40.693083999999999"/>
    <n v="-73.921870999999996"/>
    <n v="304"/>
    <n v="37"/>
    <n v="3338488"/>
    <n v="3033130009"/>
    <n v="395"/>
    <s v="BK0402"/>
  </r>
  <r>
    <x v="578"/>
    <s v="311 Evergreen Avenue"/>
    <x v="2"/>
    <n v="11221"/>
    <x v="9"/>
    <x v="9"/>
    <n v="40.694499"/>
    <n v="-73.924353999999994"/>
    <n v="304"/>
    <n v="37"/>
    <n v="3074680"/>
    <n v="3032750001"/>
    <n v="421"/>
    <s v="BK0401"/>
  </r>
  <r>
    <x v="579"/>
    <s v="291 Evergreen"/>
    <x v="2"/>
    <n v="11221"/>
    <x v="9"/>
    <x v="9"/>
    <m/>
    <m/>
    <m/>
    <m/>
    <m/>
    <m/>
    <m/>
    <m/>
  </r>
  <r>
    <x v="580"/>
    <s v="854 Bushwick Avenue"/>
    <x v="2"/>
    <n v="11221"/>
    <x v="9"/>
    <x v="9"/>
    <n v="40.694153999999997"/>
    <n v="-73.926524999999998"/>
    <n v="304"/>
    <n v="34"/>
    <n v="3074020"/>
    <n v="3032520035"/>
    <n v="393"/>
    <s v="BK0401"/>
  </r>
  <r>
    <x v="581"/>
    <s v="1195 Bushwick Avenue"/>
    <x v="2"/>
    <n v="11221"/>
    <x v="9"/>
    <x v="9"/>
    <n v="40.688433000000003"/>
    <n v="-73.916251000000003"/>
    <n v="304"/>
    <n v="37"/>
    <n v="3077479"/>
    <n v="3033810001"/>
    <n v="399"/>
    <s v="BK0402"/>
  </r>
  <r>
    <x v="582"/>
    <s v="1432 Broadway"/>
    <x v="2"/>
    <n v="11221"/>
    <x v="9"/>
    <x v="9"/>
    <n v="40.688141000000002"/>
    <n v="-73.919706000000005"/>
    <n v="303"/>
    <n v="41"/>
    <n v="3039723"/>
    <n v="3014840014"/>
    <n v="375"/>
    <s v="BK0302"/>
  </r>
  <r>
    <x v="583"/>
    <s v="8 Howard Avenue"/>
    <x v="2"/>
    <n v="11221"/>
    <x v="9"/>
    <x v="9"/>
    <n v="40.688516"/>
    <n v="-73.921126000000001"/>
    <n v="303"/>
    <n v="41"/>
    <n v="3346554"/>
    <n v="3014810039"/>
    <n v="375"/>
    <s v="BK0302"/>
  </r>
  <r>
    <x v="584"/>
    <s v="1291 Broadway"/>
    <x v="2"/>
    <n v="11221"/>
    <x v="9"/>
    <x v="9"/>
    <n v="40.690809999999999"/>
    <n v="-73.924333000000004"/>
    <n v="304"/>
    <n v="37"/>
    <n v="3326377"/>
    <n v="3032930029"/>
    <n v="395"/>
    <s v="BK0402"/>
  </r>
  <r>
    <x v="585"/>
    <s v="1060 Greene Avenue"/>
    <x v="2"/>
    <n v="11221"/>
    <x v="9"/>
    <x v="9"/>
    <n v="40.691353999999997"/>
    <n v="-73.925396000000006"/>
    <n v="303"/>
    <n v="41"/>
    <n v="3044197"/>
    <n v="3016230036"/>
    <n v="387"/>
    <s v="BK0302"/>
  </r>
  <r>
    <x v="586"/>
    <s v="1165 Broadway"/>
    <x v="2"/>
    <n v="11221"/>
    <x v="9"/>
    <x v="9"/>
    <n v="40.692953000000003"/>
    <n v="-73.928106"/>
    <n v="304"/>
    <n v="34"/>
    <n v="3387789"/>
    <n v="3032520003"/>
    <n v="393"/>
    <s v="BK0401"/>
  </r>
  <r>
    <x v="587"/>
    <s v="671 Bushwick Avenue"/>
    <x v="2"/>
    <n v="11221"/>
    <x v="9"/>
    <x v="9"/>
    <n v="40.697504000000002"/>
    <n v="-73.932591000000002"/>
    <n v="304"/>
    <n v="34"/>
    <n v="3072437"/>
    <n v="3031830003"/>
    <n v="391"/>
    <s v="BK0401"/>
  </r>
  <r>
    <x v="588"/>
    <s v="1305 Myrtle Llc"/>
    <x v="2"/>
    <n v="11221"/>
    <x v="9"/>
    <x v="9"/>
    <m/>
    <m/>
    <m/>
    <m/>
    <m/>
    <m/>
    <m/>
    <m/>
  </r>
  <r>
    <x v="589"/>
    <s v="214 Central Avenue"/>
    <x v="2"/>
    <n v="11221"/>
    <x v="9"/>
    <x v="9"/>
    <n v="40.697996000000003"/>
    <n v="-73.924999"/>
    <n v="304"/>
    <n v="34"/>
    <n v="3073771"/>
    <n v="3032430042"/>
    <n v="421"/>
    <s v="BK0401"/>
  </r>
  <r>
    <x v="590"/>
    <s v="418 Jefferson Avenue"/>
    <x v="2"/>
    <n v="11221"/>
    <x v="9"/>
    <x v="9"/>
    <n v="40.684342000000001"/>
    <n v="-73.940777999999995"/>
    <n v="303"/>
    <n v="36"/>
    <n v="3052490"/>
    <n v="3018360007"/>
    <n v="275"/>
    <s v="BK0302"/>
  </r>
  <r>
    <x v="591"/>
    <s v="416 Monroe Street"/>
    <x v="2"/>
    <n v="11221"/>
    <x v="9"/>
    <x v="9"/>
    <n v="40.686439"/>
    <n v="-73.942063000000005"/>
    <n v="303"/>
    <n v="36"/>
    <n v="3051504"/>
    <n v="3018200043"/>
    <n v="265"/>
    <s v="BK0301"/>
  </r>
  <r>
    <x v="592"/>
    <s v="370 Throop Avenue"/>
    <x v="2"/>
    <n v="11221"/>
    <x v="9"/>
    <x v="9"/>
    <n v="40.691515000000003"/>
    <n v="-73.94265"/>
    <n v="303"/>
    <n v="36"/>
    <n v="3049832"/>
    <n v="3017860035"/>
    <n v="261"/>
    <s v="BK0301"/>
  </r>
  <r>
    <x v="593"/>
    <s v="844 Dekalb Avenue"/>
    <x v="2"/>
    <n v="11221"/>
    <x v="9"/>
    <x v="9"/>
    <n v="40.692422999999998"/>
    <n v="-73.942155"/>
    <n v="303"/>
    <n v="36"/>
    <n v="3049690"/>
    <n v="3017820010"/>
    <n v="281"/>
    <s v="BK0302"/>
  </r>
  <r>
    <x v="594"/>
    <s v="362  Marcus Garvey"/>
    <x v="2"/>
    <n v="11221"/>
    <x v="9"/>
    <x v="9"/>
    <m/>
    <m/>
    <m/>
    <m/>
    <m/>
    <m/>
    <m/>
    <m/>
  </r>
  <r>
    <x v="595"/>
    <s v="268 Marcus Garvey"/>
    <x v="2"/>
    <n v="11221"/>
    <x v="9"/>
    <x v="9"/>
    <m/>
    <m/>
    <m/>
    <m/>
    <m/>
    <m/>
    <m/>
    <m/>
  </r>
  <r>
    <x v="596"/>
    <s v="732 Marcus Garvey"/>
    <x v="2"/>
    <n v="11221"/>
    <x v="9"/>
    <x v="9"/>
    <m/>
    <m/>
    <m/>
    <m/>
    <m/>
    <m/>
    <m/>
    <m/>
  </r>
  <r>
    <x v="597"/>
    <s v="902 Dekalb Avenue"/>
    <x v="2"/>
    <n v="11221"/>
    <x v="9"/>
    <x v="9"/>
    <n v="40.692701999999997"/>
    <n v="-73.939735999999996"/>
    <n v="303"/>
    <n v="36"/>
    <n v="3043205"/>
    <n v="3016010002"/>
    <n v="281"/>
    <s v="BK0302"/>
  </r>
  <r>
    <x v="598"/>
    <s v="892 Dekalb Avenue"/>
    <x v="2"/>
    <n v="11221"/>
    <x v="9"/>
    <x v="9"/>
    <n v="40.692601000000003"/>
    <n v="-73.940623000000002"/>
    <n v="303"/>
    <n v="36"/>
    <n v="3049699"/>
    <n v="3017820035"/>
    <n v="281"/>
    <s v="BK0302"/>
  </r>
  <r>
    <x v="599"/>
    <s v="567 Jefferson Avenue"/>
    <x v="2"/>
    <n v="11221"/>
    <x v="9"/>
    <x v="9"/>
    <n v="40.685021999999996"/>
    <n v="-73.935007999999996"/>
    <n v="303"/>
    <n v="36"/>
    <n v="3045460"/>
    <n v="3016500076"/>
    <n v="295"/>
    <s v="BK0302"/>
  </r>
  <r>
    <x v="600"/>
    <s v="228 Lewis Avenue"/>
    <x v="2"/>
    <n v="11221"/>
    <x v="9"/>
    <x v="9"/>
    <n v="40.688733999999997"/>
    <n v="-73.936205000000001"/>
    <n v="303"/>
    <n v="36"/>
    <n v="3044235"/>
    <n v="3016240050"/>
    <n v="279"/>
    <s v="BK0302"/>
  </r>
  <r>
    <x v="601"/>
    <s v="209 Lewis Avenue"/>
    <x v="2"/>
    <n v="11221"/>
    <x v="9"/>
    <x v="9"/>
    <n v="40.689287999999998"/>
    <n v="-73.935996000000003"/>
    <n v="303"/>
    <n v="36"/>
    <n v="3044269"/>
    <n v="3016250010"/>
    <n v="291"/>
    <s v="BK0302"/>
  </r>
  <r>
    <x v="602"/>
    <s v="144 Lewis Avenue"/>
    <x v="2"/>
    <n v="11221"/>
    <x v="9"/>
    <x v="9"/>
    <n v="40.692028000000001"/>
    <n v="-73.936865999999995"/>
    <n v="303"/>
    <n v="36"/>
    <n v="3043347"/>
    <n v="3016050039"/>
    <n v="281"/>
    <s v="BK0302"/>
  </r>
  <r>
    <x v="603"/>
    <s v="59 Stuyvesant Avenue"/>
    <x v="2"/>
    <n v="11221"/>
    <x v="9"/>
    <x v="9"/>
    <n v="40.693936999999998"/>
    <n v="-73.934231999999994"/>
    <n v="303"/>
    <n v="36"/>
    <n v="3043164"/>
    <n v="3015990008"/>
    <n v="289"/>
    <s v="BK0302"/>
  </r>
  <r>
    <x v="604"/>
    <s v="137 Stuyvesant  Avenue"/>
    <x v="2"/>
    <n v="11221"/>
    <x v="9"/>
    <x v="9"/>
    <n v="40.690537999999997"/>
    <n v="-73.933553000000003"/>
    <n v="303"/>
    <n v="36"/>
    <n v="3043852"/>
    <n v="3016160097"/>
    <n v="291"/>
    <s v="BK0302"/>
  </r>
  <r>
    <x v="605"/>
    <s v="334 Lewis Avenue"/>
    <x v="2"/>
    <n v="11221"/>
    <x v="9"/>
    <x v="9"/>
    <n v="40.684342000000001"/>
    <n v="-73.935333"/>
    <n v="303"/>
    <n v="36"/>
    <n v="3045693"/>
    <n v="3016540042"/>
    <n v="275"/>
    <s v="BK0302"/>
  </r>
  <r>
    <x v="606"/>
    <s v="857 Greene Avenue"/>
    <x v="2"/>
    <n v="11221"/>
    <x v="9"/>
    <x v="9"/>
    <n v="40.690384999999999"/>
    <n v="-73.933982999999998"/>
    <n v="303"/>
    <n v="36"/>
    <n v="3043787"/>
    <n v="3016150046"/>
    <n v="291"/>
    <s v="BK0302"/>
  </r>
  <r>
    <x v="607"/>
    <s v="222 Stuyvesant Avenue"/>
    <x v="2"/>
    <n v="11221"/>
    <x v="9"/>
    <x v="9"/>
    <n v="40.687387000000001"/>
    <n v="-73.932946999999999"/>
    <n v="303"/>
    <n v="36"/>
    <n v="3337987"/>
    <n v="3016400044"/>
    <n v="293"/>
    <s v="BK0302"/>
  </r>
  <r>
    <x v="608"/>
    <s v="895 Gates Avenue"/>
    <x v="2"/>
    <n v="11221"/>
    <x v="9"/>
    <x v="9"/>
    <n v="40.688623"/>
    <n v="-73.929743999999999"/>
    <n v="303"/>
    <n v="36"/>
    <n v="3044572"/>
    <n v="3016320079"/>
    <n v="387"/>
    <s v="BK0302"/>
  </r>
  <r>
    <x v="609"/>
    <s v="33 Patchen Avenue"/>
    <x v="2"/>
    <n v="11221"/>
    <x v="9"/>
    <x v="9"/>
    <n v="40.691322"/>
    <n v="-73.927724999999995"/>
    <n v="303"/>
    <n v="41"/>
    <n v="3043927"/>
    <n v="3016180001"/>
    <n v="387"/>
    <s v="BK0302"/>
  </r>
  <r>
    <x v="610"/>
    <s v="156 Patchen Avenue"/>
    <x v="2"/>
    <n v="11221"/>
    <x v="9"/>
    <x v="9"/>
    <n v="40.686134000000003"/>
    <n v="-73.926717999999994"/>
    <n v="303"/>
    <n v="36"/>
    <n v="3045562"/>
    <n v="3016520045"/>
    <n v="385"/>
    <s v="BK0302"/>
  </r>
  <r>
    <x v="611"/>
    <s v="139 Patchen Avenue"/>
    <x v="2"/>
    <n v="11221"/>
    <x v="9"/>
    <x v="9"/>
    <n v="40.686815000000003"/>
    <n v="-73.926828999999998"/>
    <n v="303"/>
    <n v="41"/>
    <n v="3045312"/>
    <n v="3016480001"/>
    <n v="385"/>
    <s v="BK0302"/>
  </r>
  <r>
    <x v="612"/>
    <s v="107 Ralph Avenue"/>
    <x v="2"/>
    <n v="11221"/>
    <x v="9"/>
    <x v="9"/>
    <n v="40.686456"/>
    <n v="-73.923406999999997"/>
    <n v="303"/>
    <n v="41"/>
    <n v="3039804"/>
    <n v="3014850076"/>
    <n v="375"/>
    <s v="BK0302"/>
  </r>
  <r>
    <x v="613"/>
    <s v="87 Ralph Avenue"/>
    <x v="2"/>
    <n v="11221"/>
    <x v="9"/>
    <x v="9"/>
    <n v="40.687188999999996"/>
    <n v="-73.923553999999996"/>
    <n v="303"/>
    <n v="41"/>
    <n v="3039677"/>
    <n v="3014830001"/>
    <n v="375"/>
    <s v="BK0302"/>
  </r>
  <r>
    <x v="614"/>
    <s v="48 Ralph Avenue"/>
    <x v="2"/>
    <n v="11221"/>
    <x v="9"/>
    <x v="9"/>
    <n v="40.688648999999998"/>
    <n v="-73.923866000000004"/>
    <n v="303"/>
    <n v="41"/>
    <n v="3044731"/>
    <n v="3016380051"/>
    <n v="385"/>
    <s v="BK0302"/>
  </r>
  <r>
    <x v="615"/>
    <s v="545 Kickerbocker Avenue"/>
    <x v="2"/>
    <n v="11221"/>
    <x v="9"/>
    <x v="9"/>
    <m/>
    <m/>
    <m/>
    <m/>
    <m/>
    <m/>
    <m/>
    <m/>
  </r>
  <r>
    <x v="616"/>
    <s v="960 Dekalb Avenue"/>
    <x v="2"/>
    <n v="11221"/>
    <x v="9"/>
    <x v="9"/>
    <n v="40.693024000000001"/>
    <n v="-73.936961999999994"/>
    <n v="303"/>
    <n v="36"/>
    <n v="3043241"/>
    <n v="3016020008"/>
    <n v="289"/>
    <s v="BK0302"/>
  </r>
  <r>
    <x v="617"/>
    <s v="200 Malcolm X BLVD"/>
    <x v="2"/>
    <n v="11221"/>
    <x v="9"/>
    <x v="9"/>
    <n v="40.686577999999997"/>
    <n v="-73.9298"/>
    <n v="303"/>
    <n v="36"/>
    <n v="3045219"/>
    <n v="3016460043"/>
    <n v="293"/>
    <s v="BK0302"/>
  </r>
  <r>
    <x v="618"/>
    <s v="301 Marcus Garvey BLVD"/>
    <x v="2"/>
    <n v="11221"/>
    <x v="9"/>
    <x v="9"/>
    <n v="40.687193000000001"/>
    <n v="-73.938867999999999"/>
    <n v="303"/>
    <n v="36"/>
    <n v="3325019"/>
    <n v="3016340001"/>
    <n v="277"/>
    <s v="BK0302"/>
  </r>
  <r>
    <x v="619"/>
    <s v="1203 Myrtle Avenue"/>
    <x v="2"/>
    <n v="11221"/>
    <x v="9"/>
    <x v="9"/>
    <n v="40.697358000000001"/>
    <n v="-73.931971000000004"/>
    <n v="304"/>
    <n v="34"/>
    <n v="3072462"/>
    <n v="3031830084"/>
    <n v="391"/>
    <s v="BK0401"/>
  </r>
  <r>
    <x v="620"/>
    <s v="1225 Broadway"/>
    <x v="2"/>
    <n v="11221"/>
    <x v="9"/>
    <x v="9"/>
    <n v="40.691837"/>
    <n v="-73.926141999999999"/>
    <n v="304"/>
    <n v="37"/>
    <n v="3074943"/>
    <n v="3032830008"/>
    <n v="395"/>
    <s v="BK0402"/>
  </r>
  <r>
    <x v="621"/>
    <s v="1440 Broadway"/>
    <x v="2"/>
    <n v="11221"/>
    <x v="9"/>
    <x v="9"/>
    <n v="40.688051000000002"/>
    <n v="-73.919544000000002"/>
    <n v="303"/>
    <n v="41"/>
    <n v="3039726"/>
    <n v="3014840015"/>
    <n v="375"/>
    <s v="BK0302"/>
  </r>
  <r>
    <x v="622"/>
    <s v="1104 Bushwick"/>
    <x v="2"/>
    <n v="11221"/>
    <x v="9"/>
    <x v="9"/>
    <m/>
    <m/>
    <m/>
    <m/>
    <m/>
    <m/>
    <m/>
    <m/>
  </r>
  <r>
    <x v="623"/>
    <s v="111 West 110TH St"/>
    <x v="1"/>
    <n v="10026"/>
    <x v="10"/>
    <x v="10"/>
    <n v="40.7988122"/>
    <n v="-73.952601999999999"/>
    <m/>
    <m/>
    <m/>
    <m/>
    <m/>
    <m/>
  </r>
  <r>
    <x v="624"/>
    <s v="255 West 116TH St"/>
    <x v="1"/>
    <n v="10026"/>
    <x v="10"/>
    <x v="10"/>
    <n v="40.804386700000002"/>
    <n v="-73.954724799999994"/>
    <m/>
    <m/>
    <m/>
    <m/>
    <m/>
    <m/>
  </r>
  <r>
    <x v="625"/>
    <s v="283 West 115TH St"/>
    <x v="1"/>
    <n v="10026"/>
    <x v="10"/>
    <x v="10"/>
    <n v="40.803698799999999"/>
    <n v="-73.955495600000006"/>
    <m/>
    <m/>
    <m/>
    <m/>
    <m/>
    <m/>
  </r>
  <r>
    <x v="626"/>
    <s v="9-11 West 110TH St"/>
    <x v="1"/>
    <n v="10026"/>
    <x v="10"/>
    <x v="10"/>
    <n v="40.800823100000002"/>
    <n v="-73.958678000000006"/>
    <m/>
    <m/>
    <m/>
    <m/>
    <m/>
    <m/>
  </r>
  <r>
    <x v="627"/>
    <s v="1958 Adam Clayton Powell Blvd"/>
    <x v="1"/>
    <n v="10026"/>
    <x v="10"/>
    <x v="10"/>
    <n v="40.804443800000001"/>
    <n v="-73.951962399999999"/>
    <m/>
    <m/>
    <m/>
    <m/>
    <m/>
    <m/>
  </r>
  <r>
    <x v="628"/>
    <s v="2070 Frederick Douglass Blvd"/>
    <x v="1"/>
    <n v="10026"/>
    <x v="10"/>
    <x v="10"/>
    <n v="40.801888400000003"/>
    <n v="-73.956978000000007"/>
    <m/>
    <m/>
    <m/>
    <m/>
    <m/>
    <m/>
  </r>
  <r>
    <x v="629"/>
    <s v="251 West 116 St"/>
    <x v="1"/>
    <n v="10026"/>
    <x v="10"/>
    <x v="10"/>
    <n v="40.807412399999997"/>
    <n v="-73.962436100000005"/>
    <m/>
    <m/>
    <m/>
    <m/>
    <m/>
    <m/>
  </r>
  <r>
    <x v="630"/>
    <s v="37 Lenox Ave"/>
    <x v="1"/>
    <n v="10026"/>
    <x v="10"/>
    <x v="10"/>
    <n v="40.799393999999999"/>
    <n v="-73.951705000000004"/>
    <m/>
    <m/>
    <m/>
    <m/>
    <m/>
    <m/>
  </r>
  <r>
    <x v="631"/>
    <s v="136 Lennox"/>
    <x v="1"/>
    <n v="10026"/>
    <x v="10"/>
    <x v="10"/>
    <n v="40.802362299999999"/>
    <n v="-73.949066200000004"/>
    <m/>
    <m/>
    <m/>
    <m/>
    <m/>
    <m/>
  </r>
  <r>
    <x v="632"/>
    <s v="60th ST Nicholas Ave"/>
    <x v="1"/>
    <n v="10026"/>
    <x v="10"/>
    <x v="10"/>
    <n v="40.801900000000003"/>
    <n v="-73.953100000000006"/>
    <m/>
    <m/>
    <m/>
    <m/>
    <m/>
    <m/>
  </r>
  <r>
    <x v="633"/>
    <s v="168 Lenox"/>
    <x v="1"/>
    <n v="10026"/>
    <x v="10"/>
    <x v="10"/>
    <n v="40.803604"/>
    <n v="-73.948406000000006"/>
    <m/>
    <m/>
    <m/>
    <m/>
    <m/>
    <m/>
  </r>
  <r>
    <x v="634"/>
    <s v="2 W 111TH St"/>
    <x v="1"/>
    <n v="10026"/>
    <x v="10"/>
    <x v="10"/>
    <n v="40.797564800000004"/>
    <n v="-73.949270299999995"/>
    <m/>
    <m/>
    <m/>
    <m/>
    <m/>
    <m/>
  </r>
  <r>
    <x v="635"/>
    <s v="2154 8TH Ave"/>
    <x v="1"/>
    <n v="10026"/>
    <x v="10"/>
    <x v="10"/>
    <n v="40.804577999999999"/>
    <n v="-73.954943"/>
    <m/>
    <m/>
    <m/>
    <m/>
    <m/>
    <m/>
  </r>
  <r>
    <x v="636"/>
    <s v="182 Willis Ave"/>
    <x v="0"/>
    <n v="10454"/>
    <x v="10"/>
    <x v="10"/>
    <n v="40.8076279"/>
    <n v="-73.923715099999995"/>
    <m/>
    <m/>
    <m/>
    <m/>
    <m/>
    <m/>
  </r>
  <r>
    <x v="637"/>
    <s v="217 Saint Anns Ave"/>
    <x v="0"/>
    <n v="10454"/>
    <x v="10"/>
    <x v="10"/>
    <n v="40.806524000000003"/>
    <n v="-73.917985000000002"/>
    <m/>
    <m/>
    <m/>
    <m/>
    <m/>
    <m/>
  </r>
  <r>
    <x v="638"/>
    <s v="2690 3rd Ave"/>
    <x v="0"/>
    <n v="10454"/>
    <x v="10"/>
    <x v="10"/>
    <n v="40.813307500000001"/>
    <n v="-73.922342700000002"/>
    <m/>
    <m/>
    <m/>
    <m/>
    <m/>
    <m/>
  </r>
  <r>
    <x v="639"/>
    <s v="228 Brook Ave"/>
    <x v="0"/>
    <n v="10454"/>
    <x v="10"/>
    <x v="10"/>
    <n v="40.8072868"/>
    <n v="-73.919297700000001"/>
    <m/>
    <m/>
    <m/>
    <m/>
    <m/>
    <m/>
  </r>
  <r>
    <x v="640"/>
    <s v="245 Brook Ave"/>
    <x v="0"/>
    <n v="10454"/>
    <x v="10"/>
    <x v="10"/>
    <n v="40.808124999999997"/>
    <n v="-73.919061999999997"/>
    <m/>
    <m/>
    <m/>
    <m/>
    <m/>
    <m/>
  </r>
  <r>
    <x v="641"/>
    <s v="436 Brook Ave"/>
    <x v="0"/>
    <n v="10454"/>
    <x v="10"/>
    <x v="10"/>
    <n v="40.811737000000001"/>
    <n v="-73.916674999999998"/>
    <m/>
    <m/>
    <m/>
    <m/>
    <m/>
    <m/>
  </r>
  <r>
    <x v="642"/>
    <s v="216 Saint Anns Ave"/>
    <x v="0"/>
    <n v="10454"/>
    <x v="10"/>
    <x v="10"/>
    <n v="40.806323999999996"/>
    <n v="-73.917517000000004"/>
    <m/>
    <m/>
    <m/>
    <m/>
    <m/>
    <m/>
  </r>
  <r>
    <x v="643"/>
    <s v="256 Saint Anns Ave"/>
    <x v="0"/>
    <n v="10454"/>
    <x v="10"/>
    <x v="10"/>
    <n v="40.807203999999999"/>
    <n v="-73.916967999999997"/>
    <m/>
    <m/>
    <m/>
    <m/>
    <m/>
    <m/>
  </r>
  <r>
    <x v="644"/>
    <s v="131 Alexander Ave"/>
    <x v="0"/>
    <n v="10454"/>
    <x v="10"/>
    <x v="10"/>
    <n v="40.807248299999998"/>
    <n v="-73.927317599999995"/>
    <m/>
    <m/>
    <m/>
    <m/>
    <m/>
    <m/>
  </r>
  <r>
    <x v="645"/>
    <s v="595 East 141st St"/>
    <x v="0"/>
    <n v="10454"/>
    <x v="10"/>
    <x v="10"/>
    <n v="40.808268400000003"/>
    <n v="-73.914612399999996"/>
    <m/>
    <m/>
    <m/>
    <m/>
    <m/>
    <m/>
  </r>
  <r>
    <x v="646"/>
    <s v="416 Willis Ave"/>
    <x v="0"/>
    <n v="10454"/>
    <x v="10"/>
    <x v="10"/>
    <n v="40.813231000000002"/>
    <n v="-73.919638199999994"/>
    <m/>
    <m/>
    <m/>
    <m/>
    <m/>
    <m/>
  </r>
  <r>
    <x v="647"/>
    <s v="502 East 138th St"/>
    <x v="0"/>
    <n v="10454"/>
    <x v="10"/>
    <x v="10"/>
    <n v="40.8074406"/>
    <n v="-73.919667700000005"/>
    <m/>
    <m/>
    <m/>
    <m/>
    <m/>
    <m/>
  </r>
  <r>
    <x v="648"/>
    <s v="486 East 138th St"/>
    <x v="0"/>
    <n v="10454"/>
    <x v="10"/>
    <x v="10"/>
    <n v="40.807828700000002"/>
    <n v="-73.9202595"/>
    <m/>
    <m/>
    <m/>
    <m/>
    <m/>
    <m/>
  </r>
  <r>
    <x v="649"/>
    <s v="523 East 137th St"/>
    <x v="0"/>
    <n v="10454"/>
    <x v="10"/>
    <x v="10"/>
    <n v="40.806858300000002"/>
    <n v="-73.919058800000002"/>
    <m/>
    <m/>
    <m/>
    <m/>
    <m/>
    <m/>
  </r>
  <r>
    <x v="650"/>
    <s v="2704 3rd Ave"/>
    <x v="0"/>
    <n v="10454"/>
    <x v="10"/>
    <x v="10"/>
    <n v="40.813579300000001"/>
    <n v="-73.922070000000005"/>
    <m/>
    <m/>
    <m/>
    <m/>
    <m/>
    <m/>
  </r>
  <r>
    <x v="651"/>
    <s v="625 East 137th St"/>
    <x v="0"/>
    <n v="10454"/>
    <x v="10"/>
    <x v="10"/>
    <n v="40.805448800000001"/>
    <n v="-73.916047199999994"/>
    <m/>
    <m/>
    <m/>
    <m/>
    <m/>
    <m/>
  </r>
  <r>
    <x v="652"/>
    <s v="297 Brook Ave"/>
    <x v="0"/>
    <n v="10454"/>
    <x v="10"/>
    <x v="10"/>
    <n v="40.809097199999997"/>
    <n v="-73.918500300000005"/>
    <m/>
    <m/>
    <m/>
    <m/>
    <m/>
    <m/>
  </r>
  <r>
    <x v="653"/>
    <s v="345 Saint Anns Ave"/>
    <x v="0"/>
    <n v="10454"/>
    <x v="10"/>
    <x v="10"/>
    <n v="40.809497999999998"/>
    <n v="-73.916166000000004"/>
    <m/>
    <m/>
    <m/>
    <m/>
    <m/>
    <m/>
  </r>
  <r>
    <x v="654"/>
    <s v="353 East 138th St"/>
    <x v="0"/>
    <n v="10454"/>
    <x v="10"/>
    <x v="10"/>
    <n v="40.809796200000001"/>
    <n v="-73.924094199999999"/>
    <m/>
    <m/>
    <m/>
    <m/>
    <m/>
    <m/>
  </r>
  <r>
    <x v="655"/>
    <s v="250 Willis Ave"/>
    <x v="0"/>
    <n v="10454"/>
    <x v="10"/>
    <x v="10"/>
    <n v="40.809307599999997"/>
    <n v="-73.922509899999994"/>
    <m/>
    <m/>
    <m/>
    <m/>
    <m/>
    <m/>
  </r>
  <r>
    <x v="656"/>
    <s v="349 East 138th St"/>
    <x v="0"/>
    <n v="10454"/>
    <x v="10"/>
    <x v="10"/>
    <n v="40.8099378"/>
    <n v="-73.924222999999998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2E9BB-A532-9E42-94D4-948015164812}" name="PivotTable13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9:E40" firstHeaderRow="1" firstDataRow="2" firstDataCol="1"/>
  <pivotFields count="10">
    <pivotField axis="axisRow" showAll="0" sortType="ascending">
      <items count="11">
        <item x="9"/>
        <item x="8"/>
        <item x="7"/>
        <item x="6"/>
        <item x="5"/>
        <item x="4"/>
        <item x="3"/>
        <item x="2"/>
        <item h="1" x="1"/>
        <item x="0"/>
        <item t="default"/>
      </items>
    </pivotField>
    <pivotField showAll="0"/>
    <pivotField showAll="0"/>
    <pivotField showAll="0"/>
    <pivotField showAll="0"/>
    <pivotField axis="axisCol" showAll="0">
      <items count="6">
        <item x="0"/>
        <item x="1"/>
        <item h="1" x="3"/>
        <item h="1" x="4"/>
        <item x="2"/>
        <item t="default"/>
      </items>
    </pivotField>
    <pivotField showAll="0"/>
    <pivotField showAll="0"/>
    <pivotField dataField="1" showAll="0">
      <items count="161">
        <item x="68"/>
        <item x="62"/>
        <item x="144"/>
        <item x="106"/>
        <item x="128"/>
        <item x="10"/>
        <item x="43"/>
        <item x="48"/>
        <item x="123"/>
        <item x="35"/>
        <item x="34"/>
        <item x="57"/>
        <item x="24"/>
        <item x="99"/>
        <item x="25"/>
        <item x="56"/>
        <item x="26"/>
        <item x="77"/>
        <item x="29"/>
        <item x="114"/>
        <item x="18"/>
        <item x="72"/>
        <item x="27"/>
        <item x="100"/>
        <item x="75"/>
        <item x="11"/>
        <item x="15"/>
        <item x="20"/>
        <item x="125"/>
        <item x="55"/>
        <item x="80"/>
        <item x="135"/>
        <item x="88"/>
        <item x="93"/>
        <item x="59"/>
        <item x="73"/>
        <item x="94"/>
        <item x="112"/>
        <item x="137"/>
        <item x="44"/>
        <item x="6"/>
        <item x="19"/>
        <item x="30"/>
        <item x="98"/>
        <item x="54"/>
        <item x="7"/>
        <item x="31"/>
        <item x="70"/>
        <item x="126"/>
        <item x="74"/>
        <item x="92"/>
        <item x="79"/>
        <item x="69"/>
        <item x="46"/>
        <item x="37"/>
        <item x="52"/>
        <item x="60"/>
        <item x="12"/>
        <item x="32"/>
        <item x="45"/>
        <item x="121"/>
        <item x="116"/>
        <item x="49"/>
        <item x="58"/>
        <item x="16"/>
        <item x="107"/>
        <item x="8"/>
        <item x="146"/>
        <item x="143"/>
        <item x="89"/>
        <item x="124"/>
        <item x="28"/>
        <item x="111"/>
        <item x="78"/>
        <item x="42"/>
        <item x="157"/>
        <item x="87"/>
        <item x="150"/>
        <item x="151"/>
        <item x="67"/>
        <item x="4"/>
        <item x="108"/>
        <item x="90"/>
        <item x="105"/>
        <item x="141"/>
        <item x="47"/>
        <item x="9"/>
        <item x="133"/>
        <item x="122"/>
        <item x="131"/>
        <item x="155"/>
        <item x="118"/>
        <item x="65"/>
        <item x="103"/>
        <item x="40"/>
        <item x="2"/>
        <item x="147"/>
        <item x="153"/>
        <item x="138"/>
        <item x="63"/>
        <item x="101"/>
        <item x="156"/>
        <item x="84"/>
        <item x="129"/>
        <item x="38"/>
        <item x="0"/>
        <item x="132"/>
        <item x="86"/>
        <item x="41"/>
        <item x="140"/>
        <item x="149"/>
        <item x="119"/>
        <item x="66"/>
        <item x="104"/>
        <item x="3"/>
        <item x="64"/>
        <item x="85"/>
        <item x="130"/>
        <item x="148"/>
        <item x="154"/>
        <item x="1"/>
        <item x="117"/>
        <item x="39"/>
        <item x="139"/>
        <item x="102"/>
        <item x="51"/>
        <item x="134"/>
        <item x="71"/>
        <item x="158"/>
        <item x="120"/>
        <item x="97"/>
        <item x="14"/>
        <item x="136"/>
        <item x="152"/>
        <item x="110"/>
        <item x="127"/>
        <item x="76"/>
        <item x="5"/>
        <item x="142"/>
        <item x="96"/>
        <item x="82"/>
        <item x="109"/>
        <item x="113"/>
        <item x="61"/>
        <item x="23"/>
        <item x="145"/>
        <item x="22"/>
        <item x="95"/>
        <item x="83"/>
        <item x="91"/>
        <item x="53"/>
        <item x="36"/>
        <item x="17"/>
        <item x="115"/>
        <item x="50"/>
        <item x="33"/>
        <item x="13"/>
        <item x="159"/>
        <item x="81"/>
        <item x="21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1">
    <field x="5"/>
  </colFields>
  <colItems count="4">
    <i>
      <x/>
    </i>
    <i>
      <x v="1"/>
    </i>
    <i>
      <x v="4"/>
    </i>
    <i t="grand">
      <x/>
    </i>
  </colItems>
  <dataFields count="1">
    <dataField name="Max of Number" fld="8" subtotal="max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87041-29DA-B845-80EB-944B56E09C48}" name="PivotTable12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customListSort="0">
  <location ref="A3:E14" firstHeaderRow="1" firstDataRow="2" firstDataCol="1"/>
  <pivotFields count="14">
    <pivotField dataField="1" showAll="0">
      <items count="658">
        <item x="354"/>
        <item x="4"/>
        <item x="516"/>
        <item x="612"/>
        <item x="104"/>
        <item x="586"/>
        <item x="631"/>
        <item x="105"/>
        <item x="77"/>
        <item x="535"/>
        <item x="584"/>
        <item x="536"/>
        <item x="259"/>
        <item x="588"/>
        <item x="49"/>
        <item x="78"/>
        <item x="31"/>
        <item x="79"/>
        <item x="387"/>
        <item x="80"/>
        <item x="537"/>
        <item x="143"/>
        <item x="2"/>
        <item x="533"/>
        <item x="189"/>
        <item x="538"/>
        <item x="539"/>
        <item x="56"/>
        <item x="211"/>
        <item x="363"/>
        <item x="222"/>
        <item x="252"/>
        <item x="636"/>
        <item x="3"/>
        <item x="439"/>
        <item x="216"/>
        <item x="106"/>
        <item x="40"/>
        <item x="469"/>
        <item x="617"/>
        <item x="270"/>
        <item x="388"/>
        <item x="462"/>
        <item x="360"/>
        <item x="221"/>
        <item x="637"/>
        <item x="81"/>
        <item x="293"/>
        <item x="638"/>
        <item x="579"/>
        <item x="531"/>
        <item x="302"/>
        <item x="281"/>
        <item x="418"/>
        <item x="271"/>
        <item x="313"/>
        <item x="326"/>
        <item x="82"/>
        <item x="107"/>
        <item x="0"/>
        <item x="314"/>
        <item x="223"/>
        <item x="532"/>
        <item x="470"/>
        <item x="523"/>
        <item x="218"/>
        <item x="282"/>
        <item x="55"/>
        <item x="1"/>
        <item x="108"/>
        <item x="109"/>
        <item x="44"/>
        <item x="303"/>
        <item x="65"/>
        <item x="566"/>
        <item x="64"/>
        <item x="249"/>
        <item x="184"/>
        <item x="315"/>
        <item x="83"/>
        <item x="534"/>
        <item x="528"/>
        <item x="626"/>
        <item x="471"/>
        <item x="325"/>
        <item x="616"/>
        <item x="510"/>
        <item x="389"/>
        <item x="526"/>
        <item x="5"/>
        <item x="519"/>
        <item x="224"/>
        <item x="248"/>
        <item x="541"/>
        <item x="456"/>
        <item x="37"/>
        <item x="412"/>
        <item x="260"/>
        <item x="144"/>
        <item x="6"/>
        <item x="84"/>
        <item x="225"/>
        <item x="629"/>
        <item x="110"/>
        <item x="61"/>
        <item x="339"/>
        <item x="25"/>
        <item x="219"/>
        <item x="472"/>
        <item x="283"/>
        <item x="39"/>
        <item x="111"/>
        <item x="272"/>
        <item x="377"/>
        <item x="512"/>
        <item x="540"/>
        <item x="112"/>
        <item x="322"/>
        <item x="601"/>
        <item x="473"/>
        <item x="273"/>
        <item x="191"/>
        <item x="7"/>
        <item x="343"/>
        <item x="398"/>
        <item x="145"/>
        <item x="454"/>
        <item x="440"/>
        <item x="419"/>
        <item x="8"/>
        <item x="474"/>
        <item x="239"/>
        <item x="220"/>
        <item x="362"/>
        <item x="226"/>
        <item x="441"/>
        <item x="599"/>
        <item x="253"/>
        <item x="503"/>
        <item x="572"/>
        <item x="284"/>
        <item x="420"/>
        <item x="390"/>
        <item x="254"/>
        <item x="542"/>
        <item x="295"/>
        <item x="9"/>
        <item x="35"/>
        <item x="587"/>
        <item x="85"/>
        <item x="635"/>
        <item x="86"/>
        <item x="146"/>
        <item x="306"/>
        <item x="66"/>
        <item x="285"/>
        <item x="53"/>
        <item x="113"/>
        <item x="75"/>
        <item x="10"/>
        <item x="319"/>
        <item x="255"/>
        <item x="513"/>
        <item x="329"/>
        <item x="41"/>
        <item x="522"/>
        <item x="639"/>
        <item x="640"/>
        <item x="57"/>
        <item x="114"/>
        <item x="147"/>
        <item x="68"/>
        <item x="515"/>
        <item x="543"/>
        <item x="442"/>
        <item x="290"/>
        <item x="192"/>
        <item x="180"/>
        <item x="267"/>
        <item x="291"/>
        <item x="179"/>
        <item x="337"/>
        <item x="502"/>
        <item x="527"/>
        <item x="370"/>
        <item x="593"/>
        <item x="475"/>
        <item x="38"/>
        <item x="630"/>
        <item x="11"/>
        <item x="465"/>
        <item x="344"/>
        <item x="311"/>
        <item x="466"/>
        <item x="345"/>
        <item x="304"/>
        <item x="286"/>
        <item x="148"/>
        <item x="181"/>
        <item x="149"/>
        <item x="622"/>
        <item x="421"/>
        <item x="320"/>
        <item x="641"/>
        <item x="391"/>
        <item x="452"/>
        <item x="505"/>
        <item x="261"/>
        <item x="280"/>
        <item x="185"/>
        <item x="115"/>
        <item x="12"/>
        <item x="476"/>
        <item x="190"/>
        <item x="151"/>
        <item x="499"/>
        <item x="399"/>
        <item x="524"/>
        <item x="400"/>
        <item x="422"/>
        <item x="346"/>
        <item x="545"/>
        <item x="423"/>
        <item x="150"/>
        <item x="477"/>
        <item x="443"/>
        <item x="544"/>
        <item x="464"/>
        <item x="453"/>
        <item x="296"/>
        <item x="29"/>
        <item x="642"/>
        <item x="424"/>
        <item x="67"/>
        <item x="357"/>
        <item x="461"/>
        <item x="227"/>
        <item x="546"/>
        <item x="634"/>
        <item x="507"/>
        <item x="444"/>
        <item x="576"/>
        <item x="372"/>
        <item x="338"/>
        <item x="308"/>
        <item x="323"/>
        <item x="87"/>
        <item x="21"/>
        <item x="478"/>
        <item x="367"/>
        <item x="459"/>
        <item x="256"/>
        <item x="193"/>
        <item x="257"/>
        <item x="177"/>
        <item x="514"/>
        <item x="152"/>
        <item x="547"/>
        <item x="88"/>
        <item x="76"/>
        <item x="301"/>
        <item x="26"/>
        <item x="217"/>
        <item x="330"/>
        <item x="479"/>
        <item x="13"/>
        <item x="347"/>
        <item x="194"/>
        <item x="207"/>
        <item x="331"/>
        <item x="52"/>
        <item x="575"/>
        <item x="30"/>
        <item x="274"/>
        <item x="275"/>
        <item x="468"/>
        <item x="23"/>
        <item x="509"/>
        <item x="417"/>
        <item x="392"/>
        <item x="34"/>
        <item x="153"/>
        <item x="501"/>
        <item x="154"/>
        <item x="183"/>
        <item x="195"/>
        <item x="425"/>
        <item x="14"/>
        <item x="548"/>
        <item x="628"/>
        <item x="445"/>
        <item x="309"/>
        <item x="643"/>
        <item x="243"/>
        <item x="426"/>
        <item x="228"/>
        <item x="89"/>
        <item x="27"/>
        <item x="595"/>
        <item x="116"/>
        <item x="359"/>
        <item x="117"/>
        <item x="15"/>
        <item x="59"/>
        <item x="480"/>
        <item x="401"/>
        <item x="187"/>
        <item x="340"/>
        <item x="316"/>
        <item x="578"/>
        <item x="348"/>
        <item x="332"/>
        <item x="90"/>
        <item x="24"/>
        <item x="606"/>
        <item x="644"/>
        <item x="197"/>
        <item x="214"/>
        <item x="50"/>
        <item x="63"/>
        <item x="609"/>
        <item x="262"/>
        <item x="342"/>
        <item x="604"/>
        <item x="624"/>
        <item x="645"/>
        <item x="615"/>
        <item x="276"/>
        <item x="378"/>
        <item x="155"/>
        <item x="229"/>
        <item x="91"/>
        <item x="210"/>
        <item x="592"/>
        <item x="48"/>
        <item x="317"/>
        <item x="481"/>
        <item x="583"/>
        <item x="336"/>
        <item x="118"/>
        <item x="591"/>
        <item x="156"/>
        <item x="482"/>
        <item x="379"/>
        <item x="58"/>
        <item x="427"/>
        <item x="428"/>
        <item x="446"/>
        <item x="429"/>
        <item x="483"/>
        <item x="298"/>
        <item x="312"/>
        <item x="92"/>
        <item x="607"/>
        <item x="46"/>
        <item x="119"/>
        <item x="590"/>
        <item x="120"/>
        <item x="198"/>
        <item x="463"/>
        <item x="376"/>
        <item x="287"/>
        <item x="402"/>
        <item x="562"/>
        <item x="633"/>
        <item x="294"/>
        <item x="60"/>
        <item x="408"/>
        <item x="455"/>
        <item x="121"/>
        <item x="93"/>
        <item x="416"/>
        <item x="157"/>
        <item x="230"/>
        <item x="620"/>
        <item x="517"/>
        <item x="581"/>
        <item x="158"/>
        <item x="28"/>
        <item x="393"/>
        <item x="504"/>
        <item x="571"/>
        <item x="602"/>
        <item x="231"/>
        <item x="552"/>
        <item x="43"/>
        <item x="349"/>
        <item x="297"/>
        <item x="300"/>
        <item x="182"/>
        <item x="573"/>
        <item x="646"/>
        <item x="178"/>
        <item x="350"/>
        <item x="563"/>
        <item x="244"/>
        <item x="122"/>
        <item x="394"/>
        <item x="496"/>
        <item x="324"/>
        <item x="549"/>
        <item x="564"/>
        <item x="123"/>
        <item x="647"/>
        <item x="16"/>
        <item x="380"/>
        <item x="550"/>
        <item x="245"/>
        <item x="577"/>
        <item x="54"/>
        <item x="22"/>
        <item x="94"/>
        <item x="95"/>
        <item x="196"/>
        <item x="327"/>
        <item x="551"/>
        <item x="605"/>
        <item x="364"/>
        <item x="598"/>
        <item x="648"/>
        <item x="96"/>
        <item x="570"/>
        <item x="374"/>
        <item x="73"/>
        <item x="17"/>
        <item x="430"/>
        <item x="124"/>
        <item x="497"/>
        <item x="484"/>
        <item x="246"/>
        <item x="247"/>
        <item x="277"/>
        <item x="125"/>
        <item x="18"/>
        <item x="288"/>
        <item x="292"/>
        <item x="553"/>
        <item x="126"/>
        <item x="352"/>
        <item x="649"/>
        <item x="500"/>
        <item x="485"/>
        <item x="351"/>
        <item x="431"/>
        <item x="33"/>
        <item x="188"/>
        <item x="263"/>
        <item x="395"/>
        <item x="432"/>
        <item x="458"/>
        <item x="71"/>
        <item x="650"/>
        <item x="232"/>
        <item x="233"/>
        <item x="97"/>
        <item x="199"/>
        <item x="369"/>
        <item x="200"/>
        <item x="651"/>
        <item x="381"/>
        <item x="264"/>
        <item x="608"/>
        <item x="433"/>
        <item x="403"/>
        <item x="201"/>
        <item x="506"/>
        <item x="159"/>
        <item x="460"/>
        <item x="160"/>
        <item x="554"/>
        <item x="521"/>
        <item x="434"/>
        <item x="447"/>
        <item x="567"/>
        <item x="457"/>
        <item x="413"/>
        <item x="305"/>
        <item x="45"/>
        <item x="98"/>
        <item x="520"/>
        <item x="62"/>
        <item x="234"/>
        <item x="235"/>
        <item x="328"/>
        <item x="127"/>
        <item x="99"/>
        <item x="269"/>
        <item x="51"/>
        <item x="161"/>
        <item x="162"/>
        <item x="353"/>
        <item x="128"/>
        <item x="435"/>
        <item x="632"/>
        <item x="175"/>
        <item x="163"/>
        <item x="448"/>
        <item x="619"/>
        <item x="209"/>
        <item x="164"/>
        <item x="333"/>
        <item x="373"/>
        <item x="555"/>
        <item x="436"/>
        <item x="165"/>
        <item x="565"/>
        <item x="627"/>
        <item x="600"/>
        <item x="240"/>
        <item x="100"/>
        <item x="613"/>
        <item x="467"/>
        <item x="212"/>
        <item x="250"/>
        <item x="414"/>
        <item x="299"/>
        <item x="449"/>
        <item x="382"/>
        <item x="251"/>
        <item x="596"/>
        <item x="74"/>
        <item x="621"/>
        <item x="361"/>
        <item x="129"/>
        <item x="130"/>
        <item x="375"/>
        <item x="265"/>
        <item x="556"/>
        <item x="597"/>
        <item x="610"/>
        <item x="611"/>
        <item x="70"/>
        <item x="486"/>
        <item x="278"/>
        <item x="19"/>
        <item x="618"/>
        <item x="258"/>
        <item x="335"/>
        <item x="383"/>
        <item x="341"/>
        <item x="594"/>
        <item x="498"/>
        <item x="131"/>
        <item x="582"/>
        <item x="409"/>
        <item x="213"/>
        <item x="355"/>
        <item x="132"/>
        <item x="236"/>
        <item x="404"/>
        <item x="166"/>
        <item x="365"/>
        <item x="574"/>
        <item x="356"/>
        <item x="167"/>
        <item x="133"/>
        <item x="652"/>
        <item x="487"/>
        <item x="437"/>
        <item x="557"/>
        <item x="101"/>
        <item x="495"/>
        <item x="307"/>
        <item x="47"/>
        <item x="102"/>
        <item x="266"/>
        <item x="134"/>
        <item x="279"/>
        <item x="405"/>
        <item x="488"/>
        <item x="580"/>
        <item x="558"/>
        <item x="310"/>
        <item x="508"/>
        <item x="511"/>
        <item x="202"/>
        <item x="135"/>
        <item x="72"/>
        <item x="559"/>
        <item x="203"/>
        <item x="268"/>
        <item x="136"/>
        <item x="384"/>
        <item x="32"/>
        <item x="396"/>
        <item x="489"/>
        <item x="204"/>
        <item x="653"/>
        <item x="321"/>
        <item x="42"/>
        <item x="168"/>
        <item x="518"/>
        <item x="603"/>
        <item x="237"/>
        <item x="358"/>
        <item x="385"/>
        <item x="589"/>
        <item x="490"/>
        <item x="368"/>
        <item x="438"/>
        <item x="137"/>
        <item x="205"/>
        <item x="318"/>
        <item x="208"/>
        <item x="36"/>
        <item x="169"/>
        <item x="585"/>
        <item x="415"/>
        <item x="138"/>
        <item x="529"/>
        <item x="242"/>
        <item x="654"/>
        <item x="69"/>
        <item x="371"/>
        <item x="176"/>
        <item x="139"/>
        <item x="206"/>
        <item x="530"/>
        <item x="491"/>
        <item x="492"/>
        <item x="20"/>
        <item x="140"/>
        <item x="410"/>
        <item x="141"/>
        <item x="493"/>
        <item x="366"/>
        <item x="186"/>
        <item x="406"/>
        <item x="238"/>
        <item x="170"/>
        <item x="171"/>
        <item x="172"/>
        <item x="241"/>
        <item x="450"/>
        <item x="173"/>
        <item x="142"/>
        <item x="411"/>
        <item x="386"/>
        <item x="494"/>
        <item x="561"/>
        <item x="451"/>
        <item x="560"/>
        <item x="625"/>
        <item x="215"/>
        <item x="407"/>
        <item x="655"/>
        <item x="525"/>
        <item x="103"/>
        <item x="568"/>
        <item x="614"/>
        <item x="174"/>
        <item x="334"/>
        <item x="569"/>
        <item x="656"/>
        <item x="397"/>
        <item x="623"/>
        <item x="289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axis="axisRow" showAll="0" sortType="ascending">
      <items count="12">
        <item x="8"/>
        <item x="7"/>
        <item x="6"/>
        <item x="5"/>
        <item x="4"/>
        <item x="3"/>
        <item x="2"/>
        <item x="1"/>
        <item x="0"/>
        <item h="1"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Store Name" fld="0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AD20-E46D-0340-B9EF-AA94883857D9}">
  <dimension ref="A2:E49"/>
  <sheetViews>
    <sheetView tabSelected="1" zoomScale="125" workbookViewId="0">
      <selection activeCell="F18" sqref="F18"/>
    </sheetView>
  </sheetViews>
  <sheetFormatPr baseColWidth="10" defaultRowHeight="16" x14ac:dyDescent="0.2"/>
  <cols>
    <col min="1" max="1" width="21.33203125" customWidth="1"/>
    <col min="2" max="2" width="16" bestFit="1" customWidth="1"/>
    <col min="3" max="3" width="8.33203125" bestFit="1" customWidth="1"/>
    <col min="4" max="4" width="11" customWidth="1"/>
    <col min="5" max="5" width="10.5" bestFit="1" customWidth="1"/>
    <col min="6" max="6" width="7.83203125" bestFit="1" customWidth="1"/>
    <col min="7" max="7" width="8.33203125" bestFit="1" customWidth="1"/>
    <col min="8" max="8" width="10" bestFit="1" customWidth="1"/>
    <col min="9" max="9" width="9.5" bestFit="1" customWidth="1"/>
    <col min="10" max="10" width="6.83203125" bestFit="1" customWidth="1"/>
    <col min="11" max="11" width="8.33203125" bestFit="1" customWidth="1"/>
    <col min="12" max="12" width="10" bestFit="1" customWidth="1"/>
    <col min="13" max="13" width="9.5" bestFit="1" customWidth="1"/>
    <col min="14" max="14" width="6.83203125" bestFit="1" customWidth="1"/>
    <col min="15" max="15" width="8.33203125" bestFit="1" customWidth="1"/>
    <col min="16" max="16" width="10" bestFit="1" customWidth="1"/>
    <col min="17" max="17" width="9.5" bestFit="1" customWidth="1"/>
    <col min="18" max="18" width="6.83203125" bestFit="1" customWidth="1"/>
    <col min="19" max="19" width="8.33203125" bestFit="1" customWidth="1"/>
    <col min="20" max="20" width="10" bestFit="1" customWidth="1"/>
    <col min="21" max="21" width="9.5" bestFit="1" customWidth="1"/>
    <col min="22" max="22" width="6.83203125" bestFit="1" customWidth="1"/>
    <col min="23" max="23" width="8.33203125" bestFit="1" customWidth="1"/>
    <col min="24" max="24" width="10" bestFit="1" customWidth="1"/>
    <col min="25" max="25" width="9.5" bestFit="1" customWidth="1"/>
    <col min="26" max="26" width="6.83203125" bestFit="1" customWidth="1"/>
    <col min="27" max="27" width="8.33203125" bestFit="1" customWidth="1"/>
    <col min="28" max="28" width="10" bestFit="1" customWidth="1"/>
    <col min="29" max="29" width="9.5" bestFit="1" customWidth="1"/>
    <col min="30" max="30" width="6.83203125" bestFit="1" customWidth="1"/>
    <col min="31" max="31" width="10" bestFit="1" customWidth="1"/>
    <col min="32" max="32" width="9.5" bestFit="1" customWidth="1"/>
    <col min="33" max="33" width="10.5" bestFit="1" customWidth="1"/>
  </cols>
  <sheetData>
    <row r="2" spans="1:5" ht="24" x14ac:dyDescent="0.3">
      <c r="A2" s="16" t="s">
        <v>1890</v>
      </c>
    </row>
    <row r="3" spans="1:5" x14ac:dyDescent="0.2">
      <c r="A3" s="2" t="s">
        <v>0</v>
      </c>
      <c r="B3" s="2" t="s">
        <v>1</v>
      </c>
    </row>
    <row r="4" spans="1:5" x14ac:dyDescent="0.2">
      <c r="A4" s="2" t="s">
        <v>2</v>
      </c>
      <c r="B4" t="s">
        <v>3</v>
      </c>
      <c r="C4" t="s">
        <v>4</v>
      </c>
      <c r="D4" t="s">
        <v>7</v>
      </c>
      <c r="E4" t="s">
        <v>5</v>
      </c>
    </row>
    <row r="5" spans="1:5" x14ac:dyDescent="0.2">
      <c r="A5" s="1">
        <v>2013</v>
      </c>
      <c r="B5" s="14">
        <v>44</v>
      </c>
      <c r="C5" s="14"/>
      <c r="D5" s="14"/>
      <c r="E5" s="14">
        <v>44</v>
      </c>
    </row>
    <row r="6" spans="1:5" x14ac:dyDescent="0.2">
      <c r="A6" s="1">
        <v>2014</v>
      </c>
      <c r="B6" s="14">
        <v>27</v>
      </c>
      <c r="C6" s="14"/>
      <c r="D6" s="14"/>
      <c r="E6" s="14">
        <v>27</v>
      </c>
    </row>
    <row r="7" spans="1:5" x14ac:dyDescent="0.2">
      <c r="A7" s="1">
        <v>2015</v>
      </c>
      <c r="B7" s="14">
        <v>19</v>
      </c>
      <c r="C7" s="14">
        <v>21</v>
      </c>
      <c r="D7" s="14">
        <v>20</v>
      </c>
      <c r="E7" s="14">
        <v>60</v>
      </c>
    </row>
    <row r="8" spans="1:5" x14ac:dyDescent="0.2">
      <c r="A8" s="1">
        <v>2016</v>
      </c>
      <c r="B8" s="14">
        <v>13</v>
      </c>
      <c r="C8" s="14">
        <v>19</v>
      </c>
      <c r="D8" s="14">
        <v>12</v>
      </c>
      <c r="E8" s="14">
        <v>44</v>
      </c>
    </row>
    <row r="9" spans="1:5" x14ac:dyDescent="0.2">
      <c r="A9" s="1">
        <v>2017</v>
      </c>
      <c r="B9" s="14">
        <v>33</v>
      </c>
      <c r="C9" s="14">
        <v>50</v>
      </c>
      <c r="D9" s="14">
        <v>36</v>
      </c>
      <c r="E9" s="14">
        <v>119</v>
      </c>
    </row>
    <row r="10" spans="1:5" x14ac:dyDescent="0.2">
      <c r="A10" s="1">
        <v>2018</v>
      </c>
      <c r="B10" s="14">
        <v>36</v>
      </c>
      <c r="C10" s="14">
        <v>20</v>
      </c>
      <c r="D10" s="14">
        <v>17</v>
      </c>
      <c r="E10" s="14">
        <v>73</v>
      </c>
    </row>
    <row r="11" spans="1:5" x14ac:dyDescent="0.2">
      <c r="A11" s="1">
        <v>2019</v>
      </c>
      <c r="B11" s="14">
        <v>19</v>
      </c>
      <c r="C11" s="14">
        <v>33</v>
      </c>
      <c r="D11" s="14">
        <v>16</v>
      </c>
      <c r="E11" s="14">
        <v>68</v>
      </c>
    </row>
    <row r="12" spans="1:5" x14ac:dyDescent="0.2">
      <c r="A12" s="1">
        <v>2020</v>
      </c>
      <c r="B12" s="14">
        <v>44</v>
      </c>
      <c r="C12" s="14">
        <v>45</v>
      </c>
      <c r="D12" s="14">
        <v>27</v>
      </c>
      <c r="E12" s="14">
        <v>116</v>
      </c>
    </row>
    <row r="13" spans="1:5" x14ac:dyDescent="0.2">
      <c r="A13" s="1">
        <v>2022</v>
      </c>
      <c r="B13" s="14">
        <v>21</v>
      </c>
      <c r="C13" s="14"/>
      <c r="D13" s="14">
        <v>11</v>
      </c>
      <c r="E13" s="14">
        <v>32</v>
      </c>
    </row>
    <row r="14" spans="1:5" x14ac:dyDescent="0.2">
      <c r="A14" s="1" t="s">
        <v>5</v>
      </c>
      <c r="B14" s="14">
        <v>256</v>
      </c>
      <c r="C14" s="14">
        <v>188</v>
      </c>
      <c r="D14" s="14">
        <v>139</v>
      </c>
      <c r="E14" s="14">
        <v>583</v>
      </c>
    </row>
    <row r="17" spans="1:5" ht="19" x14ac:dyDescent="0.25">
      <c r="A17" s="17" t="s">
        <v>1892</v>
      </c>
    </row>
    <row r="18" spans="1:5" x14ac:dyDescent="0.2">
      <c r="A18" s="18" t="s">
        <v>1896</v>
      </c>
      <c r="B18">
        <f>MIN(B5:B13)</f>
        <v>13</v>
      </c>
      <c r="C18" t="s">
        <v>1895</v>
      </c>
      <c r="E18">
        <f>MAX(B5:B13)</f>
        <v>44</v>
      </c>
    </row>
    <row r="19" spans="1:5" x14ac:dyDescent="0.2">
      <c r="A19" s="19" t="s">
        <v>1891</v>
      </c>
      <c r="B19">
        <f>INDEX(A5:A13,MATCH(MIN(B5:B13),B5:B13,0))</f>
        <v>2016</v>
      </c>
      <c r="D19" t="s">
        <v>1891</v>
      </c>
      <c r="E19">
        <f>INDEX(A5:A13,MATCH(MAX(B5:B13),B5:B13,0))</f>
        <v>2013</v>
      </c>
    </row>
    <row r="20" spans="1:5" ht="19" x14ac:dyDescent="0.25">
      <c r="A20" s="17" t="s">
        <v>1893</v>
      </c>
    </row>
    <row r="21" spans="1:5" x14ac:dyDescent="0.2">
      <c r="A21" s="19" t="s">
        <v>1896</v>
      </c>
      <c r="B21">
        <f>MIN(C5:C13)</f>
        <v>19</v>
      </c>
      <c r="C21" t="s">
        <v>1897</v>
      </c>
      <c r="E21">
        <f>MAX(C5:C13)</f>
        <v>50</v>
      </c>
    </row>
    <row r="22" spans="1:5" x14ac:dyDescent="0.2">
      <c r="A22" s="19" t="s">
        <v>1891</v>
      </c>
      <c r="B22">
        <f>INDEX(A5:A13,MATCH(MIN(C5:C13),C5:C13,0))</f>
        <v>2016</v>
      </c>
      <c r="D22" t="s">
        <v>1891</v>
      </c>
      <c r="E22" cm="1">
        <f t="array" ref="E22">INDEX($A$31:$A$39, MATCH(MAX(C5:C13),C5:C13,0),0)</f>
        <v>2017</v>
      </c>
    </row>
    <row r="23" spans="1:5" ht="19" x14ac:dyDescent="0.25">
      <c r="A23" s="17" t="s">
        <v>1894</v>
      </c>
    </row>
    <row r="24" spans="1:5" x14ac:dyDescent="0.2">
      <c r="A24" s="19" t="s">
        <v>1896</v>
      </c>
      <c r="B24">
        <f>MIN(D5:D13)</f>
        <v>11</v>
      </c>
      <c r="C24" t="s">
        <v>1897</v>
      </c>
      <c r="E24">
        <f>MAX(D5:D13)</f>
        <v>36</v>
      </c>
    </row>
    <row r="25" spans="1:5" x14ac:dyDescent="0.2">
      <c r="A25" s="19" t="s">
        <v>1891</v>
      </c>
      <c r="B25" cm="1">
        <f t="array" ref="B25">INDEX(A5:A13,MATCH(MIN(D5:D13),D5:D13,0),0)</f>
        <v>2022</v>
      </c>
      <c r="D25" t="s">
        <v>1891</v>
      </c>
      <c r="E25" cm="1">
        <f t="array" ref="E25">INDEX($A$31:$A$39, MATCH(MAX(D5:D13),D5:D13,0),0)</f>
        <v>2017</v>
      </c>
    </row>
    <row r="28" spans="1:5" ht="27" x14ac:dyDescent="0.35">
      <c r="A28" s="15" t="s">
        <v>1889</v>
      </c>
    </row>
    <row r="29" spans="1:5" x14ac:dyDescent="0.2">
      <c r="A29" s="2" t="s">
        <v>6</v>
      </c>
      <c r="B29" s="2" t="s">
        <v>1</v>
      </c>
    </row>
    <row r="30" spans="1:5" x14ac:dyDescent="0.2">
      <c r="A30" s="2" t="s">
        <v>2</v>
      </c>
      <c r="B30" t="s">
        <v>3</v>
      </c>
      <c r="C30" t="s">
        <v>4</v>
      </c>
      <c r="D30" t="s">
        <v>7</v>
      </c>
      <c r="E30" t="s">
        <v>5</v>
      </c>
    </row>
    <row r="31" spans="1:5" x14ac:dyDescent="0.2">
      <c r="A31" s="1">
        <v>2013</v>
      </c>
      <c r="B31" s="14">
        <v>308000</v>
      </c>
      <c r="C31" s="14">
        <v>510000</v>
      </c>
      <c r="D31" s="14">
        <v>212000</v>
      </c>
      <c r="E31" s="14">
        <v>510000</v>
      </c>
    </row>
    <row r="32" spans="1:5" x14ac:dyDescent="0.2">
      <c r="A32" s="1">
        <v>2014</v>
      </c>
      <c r="B32" s="14">
        <v>303000</v>
      </c>
      <c r="C32" s="14">
        <v>505000</v>
      </c>
      <c r="D32" s="14">
        <v>227000</v>
      </c>
      <c r="E32" s="14">
        <v>505000</v>
      </c>
    </row>
    <row r="33" spans="1:5" x14ac:dyDescent="0.2">
      <c r="A33" s="1">
        <v>2015</v>
      </c>
      <c r="B33" s="14">
        <v>319000</v>
      </c>
      <c r="C33" s="14">
        <v>520000</v>
      </c>
      <c r="D33" s="14">
        <v>201000</v>
      </c>
      <c r="E33" s="14">
        <v>520000</v>
      </c>
    </row>
    <row r="34" spans="1:5" x14ac:dyDescent="0.2">
      <c r="A34" s="1">
        <v>2016</v>
      </c>
      <c r="B34" s="14">
        <v>348000</v>
      </c>
      <c r="C34" s="14">
        <v>498000</v>
      </c>
      <c r="D34" s="14">
        <v>201000</v>
      </c>
      <c r="E34" s="14">
        <v>498000</v>
      </c>
    </row>
    <row r="35" spans="1:5" x14ac:dyDescent="0.2">
      <c r="A35" s="1">
        <v>2017</v>
      </c>
      <c r="B35" s="14">
        <v>357000</v>
      </c>
      <c r="C35" s="14">
        <v>514000</v>
      </c>
      <c r="D35" s="14">
        <v>226000</v>
      </c>
      <c r="E35" s="14">
        <v>514000</v>
      </c>
    </row>
    <row r="36" spans="1:5" x14ac:dyDescent="0.2">
      <c r="A36" s="1">
        <v>2018</v>
      </c>
      <c r="B36" s="14">
        <v>336000</v>
      </c>
      <c r="C36" s="14">
        <v>527000</v>
      </c>
      <c r="D36" s="14">
        <v>242000</v>
      </c>
      <c r="E36" s="14">
        <v>527000</v>
      </c>
    </row>
    <row r="37" spans="1:5" x14ac:dyDescent="0.2">
      <c r="A37" s="1">
        <v>2019</v>
      </c>
      <c r="B37" s="14">
        <v>343000</v>
      </c>
      <c r="C37" s="14">
        <v>490000</v>
      </c>
      <c r="D37" s="14">
        <v>227000</v>
      </c>
      <c r="E37" s="14">
        <v>490000</v>
      </c>
    </row>
    <row r="38" spans="1:5" x14ac:dyDescent="0.2">
      <c r="A38" s="1">
        <v>2020</v>
      </c>
      <c r="B38" s="14">
        <v>332000</v>
      </c>
      <c r="C38" s="14">
        <v>479000</v>
      </c>
      <c r="D38" s="14">
        <v>227000</v>
      </c>
      <c r="E38" s="14">
        <v>479000</v>
      </c>
    </row>
    <row r="39" spans="1:5" x14ac:dyDescent="0.2">
      <c r="A39" s="1">
        <v>2022</v>
      </c>
      <c r="B39" s="14">
        <v>363000</v>
      </c>
      <c r="C39" s="14">
        <v>512000</v>
      </c>
      <c r="D39" s="14">
        <v>266000</v>
      </c>
      <c r="E39" s="14">
        <v>512000</v>
      </c>
    </row>
    <row r="40" spans="1:5" x14ac:dyDescent="0.2">
      <c r="A40" s="1" t="s">
        <v>5</v>
      </c>
      <c r="B40" s="14">
        <v>363000</v>
      </c>
      <c r="C40" s="14">
        <v>527000</v>
      </c>
      <c r="D40" s="14">
        <v>266000</v>
      </c>
      <c r="E40" s="14">
        <v>527000</v>
      </c>
    </row>
    <row r="43" spans="1:5" ht="19" x14ac:dyDescent="0.25">
      <c r="A43" s="17" t="s">
        <v>1898</v>
      </c>
    </row>
    <row r="44" spans="1:5" x14ac:dyDescent="0.2">
      <c r="A44" t="s">
        <v>1899</v>
      </c>
      <c r="B44" t="s">
        <v>1903</v>
      </c>
      <c r="C44">
        <f>MIN(B31:B39)</f>
        <v>303000</v>
      </c>
      <c r="D44" t="s">
        <v>1902</v>
      </c>
      <c r="E44">
        <f>MAX(B31:B39)</f>
        <v>363000</v>
      </c>
    </row>
    <row r="45" spans="1:5" x14ac:dyDescent="0.2">
      <c r="B45" t="s">
        <v>1891</v>
      </c>
      <c r="C45">
        <f>INDEX(A31:A39,MATCH(MIN(B31:B39),B31:B39,0))</f>
        <v>2014</v>
      </c>
      <c r="D45" t="s">
        <v>1891</v>
      </c>
      <c r="E45" cm="1">
        <f t="array" ref="E45">INDEX($A$31:$A$39, MATCH(MAX(B31:B39),B31:B39,0),0)</f>
        <v>2022</v>
      </c>
    </row>
    <row r="46" spans="1:5" x14ac:dyDescent="0.2">
      <c r="A46" t="s">
        <v>1900</v>
      </c>
      <c r="B46" t="s">
        <v>1903</v>
      </c>
      <c r="C46">
        <f>MIN(C31:C39)</f>
        <v>479000</v>
      </c>
      <c r="D46" t="s">
        <v>1902</v>
      </c>
      <c r="E46">
        <f>MAX(C31:C39)</f>
        <v>527000</v>
      </c>
    </row>
    <row r="47" spans="1:5" x14ac:dyDescent="0.2">
      <c r="B47" t="s">
        <v>1891</v>
      </c>
      <c r="C47" cm="1">
        <f t="array" ref="C47">INDEX(A31:A39,MATCH(MIN(C31:C39),C31:C39,0),0)</f>
        <v>2020</v>
      </c>
      <c r="D47" t="s">
        <v>1891</v>
      </c>
      <c r="E47" cm="1">
        <f t="array" ref="E47">INDEX($A$31:$A$39, MATCH(MAX(C31:C39:C39),C31:C39,0),0)</f>
        <v>2018</v>
      </c>
    </row>
    <row r="48" spans="1:5" x14ac:dyDescent="0.2">
      <c r="A48" t="s">
        <v>1901</v>
      </c>
      <c r="B48" t="s">
        <v>1903</v>
      </c>
      <c r="C48">
        <f>MIN(D31:D39)</f>
        <v>201000</v>
      </c>
      <c r="D48" t="s">
        <v>1902</v>
      </c>
      <c r="E48">
        <f>MAX(D31:D39)</f>
        <v>266000</v>
      </c>
    </row>
    <row r="49" spans="2:5" x14ac:dyDescent="0.2">
      <c r="B49" t="s">
        <v>1891</v>
      </c>
      <c r="C49">
        <f>INDEX(A31:A39,MATCH(MIN(D31:D39),D31:D39,0))</f>
        <v>2015</v>
      </c>
      <c r="D49" t="s">
        <v>1891</v>
      </c>
      <c r="E49" cm="1">
        <f t="array" ref="E49">INDEX($A$31:$A$39, MATCH(MAX(D31:D39),D31:D39,0),0)</f>
        <v>2022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510D-5218-444A-BA5B-C9150C86683E}">
  <sheetPr filterMode="1">
    <pageSetUpPr fitToPage="1"/>
  </sheetPr>
  <dimension ref="A1:N711"/>
  <sheetViews>
    <sheetView showGridLines="0" topLeftCell="A45" workbookViewId="0">
      <selection activeCell="P4" sqref="P4"/>
    </sheetView>
  </sheetViews>
  <sheetFormatPr baseColWidth="10" defaultColWidth="8.33203125" defaultRowHeight="20" customHeight="1" x14ac:dyDescent="0.2"/>
  <cols>
    <col min="1" max="1" width="27.6640625" style="11" customWidth="1"/>
    <col min="2" max="2" width="25.83203125" style="11" customWidth="1"/>
    <col min="3" max="3" width="8.33203125" style="11" customWidth="1"/>
    <col min="4" max="4" width="6.1640625" style="11" customWidth="1"/>
    <col min="5" max="5" width="12.5" style="11" customWidth="1"/>
    <col min="6" max="6" width="8.83203125" style="11" customWidth="1"/>
    <col min="7" max="7" width="9.33203125" style="11" customWidth="1"/>
    <col min="8" max="8" width="10" style="11" customWidth="1"/>
    <col min="9" max="9" width="15.83203125" style="11" customWidth="1"/>
    <col min="10" max="10" width="13.83203125" style="11" customWidth="1"/>
    <col min="11" max="11" width="8" style="11" customWidth="1"/>
    <col min="12" max="12" width="10.6640625" style="11" customWidth="1"/>
    <col min="13" max="13" width="17" style="11" customWidth="1"/>
    <col min="14" max="14" width="35.5" style="11" customWidth="1"/>
    <col min="15" max="15" width="8.33203125" style="11" customWidth="1"/>
    <col min="16" max="16384" width="8.33203125" style="11"/>
  </cols>
  <sheetData>
    <row r="1" spans="1:14" ht="27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2.25" customHeight="1" x14ac:dyDescent="0.2">
      <c r="A2" s="4" t="s">
        <v>8</v>
      </c>
      <c r="B2" s="4" t="s">
        <v>9</v>
      </c>
      <c r="C2" s="4" t="s">
        <v>10</v>
      </c>
      <c r="D2" s="12" t="s">
        <v>11</v>
      </c>
      <c r="E2" s="4" t="s">
        <v>12</v>
      </c>
      <c r="F2" s="12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</row>
    <row r="3" spans="1:14" ht="20.25" customHeight="1" x14ac:dyDescent="0.2">
      <c r="A3" s="4" t="s">
        <v>64</v>
      </c>
      <c r="B3" s="7" t="s">
        <v>65</v>
      </c>
      <c r="C3" s="7" t="s">
        <v>3</v>
      </c>
      <c r="D3" s="8">
        <v>10453</v>
      </c>
      <c r="E3" s="8">
        <v>2022</v>
      </c>
      <c r="F3" s="8">
        <v>9</v>
      </c>
      <c r="G3" s="8">
        <v>40.853839000000001</v>
      </c>
      <c r="H3" s="8">
        <v>-73.909076999999996</v>
      </c>
      <c r="I3" s="8">
        <v>205</v>
      </c>
      <c r="J3" s="8">
        <v>14</v>
      </c>
      <c r="K3" s="8">
        <v>2008631</v>
      </c>
      <c r="L3" s="8">
        <v>2028700026</v>
      </c>
      <c r="M3" s="8">
        <v>243</v>
      </c>
      <c r="N3" s="7" t="s">
        <v>66</v>
      </c>
    </row>
    <row r="4" spans="1:14" ht="20" customHeight="1" x14ac:dyDescent="0.2">
      <c r="A4" s="4" t="s">
        <v>67</v>
      </c>
      <c r="B4" s="7" t="s">
        <v>68</v>
      </c>
      <c r="C4" s="7" t="s">
        <v>3</v>
      </c>
      <c r="D4" s="8">
        <v>10453</v>
      </c>
      <c r="E4" s="8">
        <v>2022</v>
      </c>
      <c r="F4" s="8">
        <v>9</v>
      </c>
      <c r="G4" s="8">
        <v>40.854163</v>
      </c>
      <c r="H4" s="8">
        <v>-73.909767000000002</v>
      </c>
      <c r="I4" s="8">
        <v>205</v>
      </c>
      <c r="J4" s="8">
        <v>14</v>
      </c>
      <c r="K4" s="8">
        <v>2008608</v>
      </c>
      <c r="L4" s="8">
        <v>2028690127</v>
      </c>
      <c r="M4" s="8">
        <v>243</v>
      </c>
      <c r="N4" s="7" t="s">
        <v>66</v>
      </c>
    </row>
    <row r="5" spans="1:14" ht="20" customHeight="1" x14ac:dyDescent="0.2">
      <c r="A5" s="4" t="s">
        <v>69</v>
      </c>
      <c r="B5" s="7" t="s">
        <v>70</v>
      </c>
      <c r="C5" s="7" t="s">
        <v>3</v>
      </c>
      <c r="D5" s="8">
        <v>10453</v>
      </c>
      <c r="E5" s="8">
        <v>2022</v>
      </c>
      <c r="F5" s="8">
        <v>9</v>
      </c>
      <c r="G5" s="8">
        <v>40.850200000000001</v>
      </c>
      <c r="H5" s="8">
        <v>-73.906783000000004</v>
      </c>
      <c r="I5" s="8">
        <v>205</v>
      </c>
      <c r="J5" s="8">
        <v>14</v>
      </c>
      <c r="K5" s="8">
        <v>2007681</v>
      </c>
      <c r="L5" s="8">
        <v>2028080004</v>
      </c>
      <c r="M5" s="8">
        <v>23501</v>
      </c>
      <c r="N5" s="7" t="s">
        <v>71</v>
      </c>
    </row>
    <row r="6" spans="1:14" ht="20" customHeight="1" x14ac:dyDescent="0.2">
      <c r="A6" s="4" t="s">
        <v>72</v>
      </c>
      <c r="B6" s="7" t="s">
        <v>73</v>
      </c>
      <c r="C6" s="7" t="s">
        <v>3</v>
      </c>
      <c r="D6" s="8">
        <v>10453</v>
      </c>
      <c r="E6" s="8">
        <v>2022</v>
      </c>
      <c r="F6" s="8">
        <v>9</v>
      </c>
      <c r="G6" s="8">
        <v>40.859169999999999</v>
      </c>
      <c r="H6" s="8">
        <v>-73.906245999999996</v>
      </c>
      <c r="I6" s="8">
        <v>205</v>
      </c>
      <c r="J6" s="8">
        <v>14</v>
      </c>
      <c r="K6" s="8">
        <v>2014529</v>
      </c>
      <c r="L6" s="8">
        <v>2032080039</v>
      </c>
      <c r="M6" s="8">
        <v>251</v>
      </c>
      <c r="N6" s="7" t="s">
        <v>66</v>
      </c>
    </row>
    <row r="7" spans="1:14" ht="20" customHeight="1" x14ac:dyDescent="0.2">
      <c r="A7" s="4" t="s">
        <v>74</v>
      </c>
      <c r="B7" s="7" t="s">
        <v>75</v>
      </c>
      <c r="C7" s="7" t="s">
        <v>3</v>
      </c>
      <c r="D7" s="8">
        <v>10453</v>
      </c>
      <c r="E7" s="8">
        <v>2022</v>
      </c>
      <c r="F7" s="8">
        <v>9</v>
      </c>
      <c r="G7" s="8">
        <v>40.854852999999999</v>
      </c>
      <c r="H7" s="8">
        <v>-73.903443999999993</v>
      </c>
      <c r="I7" s="8">
        <v>205</v>
      </c>
      <c r="J7" s="8">
        <v>14</v>
      </c>
      <c r="K7" s="8">
        <v>2013841</v>
      </c>
      <c r="L7" s="8">
        <v>2031690034</v>
      </c>
      <c r="M7" s="8">
        <v>241</v>
      </c>
      <c r="N7" s="7" t="s">
        <v>71</v>
      </c>
    </row>
    <row r="8" spans="1:14" ht="20" customHeight="1" x14ac:dyDescent="0.2">
      <c r="A8" s="4" t="s">
        <v>76</v>
      </c>
      <c r="B8" s="7" t="s">
        <v>77</v>
      </c>
      <c r="C8" s="7" t="s">
        <v>3</v>
      </c>
      <c r="D8" s="8">
        <v>10453</v>
      </c>
      <c r="E8" s="8">
        <v>2022</v>
      </c>
      <c r="F8" s="8">
        <v>9</v>
      </c>
      <c r="G8" s="8">
        <v>40.857551999999998</v>
      </c>
      <c r="H8" s="8">
        <v>-73.904398</v>
      </c>
      <c r="I8" s="8">
        <v>205</v>
      </c>
      <c r="J8" s="8">
        <v>14</v>
      </c>
      <c r="K8" s="8">
        <v>2014208</v>
      </c>
      <c r="L8" s="8">
        <v>2031960036</v>
      </c>
      <c r="M8" s="8">
        <v>239</v>
      </c>
      <c r="N8" s="7" t="s">
        <v>78</v>
      </c>
    </row>
    <row r="9" spans="1:14" ht="20" customHeight="1" x14ac:dyDescent="0.2">
      <c r="A9" s="4" t="s">
        <v>79</v>
      </c>
      <c r="B9" s="7" t="s">
        <v>80</v>
      </c>
      <c r="C9" s="7" t="s">
        <v>3</v>
      </c>
      <c r="D9" s="8">
        <v>10453</v>
      </c>
      <c r="E9" s="8">
        <v>2022</v>
      </c>
      <c r="F9" s="8">
        <v>9</v>
      </c>
      <c r="G9" s="8">
        <v>40.857078999999999</v>
      </c>
      <c r="H9" s="8">
        <v>-73.900172999999995</v>
      </c>
      <c r="I9" s="8">
        <v>205</v>
      </c>
      <c r="J9" s="8">
        <v>14</v>
      </c>
      <c r="K9" s="8">
        <v>2013769</v>
      </c>
      <c r="L9" s="8">
        <v>2031630026</v>
      </c>
      <c r="M9" s="8">
        <v>23704</v>
      </c>
      <c r="N9" s="7" t="s">
        <v>78</v>
      </c>
    </row>
    <row r="10" spans="1:14" ht="20" customHeight="1" x14ac:dyDescent="0.2">
      <c r="A10" s="4" t="s">
        <v>81</v>
      </c>
      <c r="B10" s="7" t="s">
        <v>82</v>
      </c>
      <c r="C10" s="7" t="s">
        <v>3</v>
      </c>
      <c r="D10" s="8">
        <v>10453</v>
      </c>
      <c r="E10" s="8">
        <v>2022</v>
      </c>
      <c r="F10" s="8">
        <v>9</v>
      </c>
      <c r="G10" s="8">
        <v>40.858849999999997</v>
      </c>
      <c r="H10" s="8">
        <v>-73.905292000000003</v>
      </c>
      <c r="I10" s="8">
        <v>207</v>
      </c>
      <c r="J10" s="8">
        <v>14</v>
      </c>
      <c r="K10" s="8">
        <v>2014231</v>
      </c>
      <c r="L10" s="8">
        <v>2031970016</v>
      </c>
      <c r="M10" s="8">
        <v>253</v>
      </c>
      <c r="N10" s="7" t="s">
        <v>83</v>
      </c>
    </row>
    <row r="11" spans="1:14" ht="20" customHeight="1" x14ac:dyDescent="0.2">
      <c r="A11" s="4" t="s">
        <v>84</v>
      </c>
      <c r="B11" s="7" t="s">
        <v>85</v>
      </c>
      <c r="C11" s="7" t="s">
        <v>3</v>
      </c>
      <c r="D11" s="8">
        <v>10453</v>
      </c>
      <c r="E11" s="8">
        <v>2022</v>
      </c>
      <c r="F11" s="8">
        <v>9</v>
      </c>
      <c r="G11" s="8">
        <v>40.855643999999998</v>
      </c>
      <c r="H11" s="8">
        <v>-73.904490999999993</v>
      </c>
      <c r="I11" s="8">
        <v>205</v>
      </c>
      <c r="J11" s="8">
        <v>14</v>
      </c>
      <c r="K11" s="8">
        <v>2013969</v>
      </c>
      <c r="L11" s="8">
        <v>2031800009</v>
      </c>
      <c r="M11" s="8">
        <v>239</v>
      </c>
      <c r="N11" s="7" t="s">
        <v>78</v>
      </c>
    </row>
    <row r="12" spans="1:14" ht="20" customHeight="1" x14ac:dyDescent="0.2">
      <c r="A12" s="4" t="s">
        <v>86</v>
      </c>
      <c r="B12" s="7" t="s">
        <v>87</v>
      </c>
      <c r="C12" s="7" t="s">
        <v>3</v>
      </c>
      <c r="D12" s="8">
        <v>10453</v>
      </c>
      <c r="E12" s="8">
        <v>2022</v>
      </c>
      <c r="F12" s="8">
        <v>9</v>
      </c>
      <c r="G12" s="8">
        <v>40.851275000000001</v>
      </c>
      <c r="H12" s="8">
        <v>-73.908321999999998</v>
      </c>
      <c r="I12" s="8">
        <v>205</v>
      </c>
      <c r="J12" s="8">
        <v>14</v>
      </c>
      <c r="K12" s="8">
        <v>2007940</v>
      </c>
      <c r="L12" s="8">
        <v>2028290026</v>
      </c>
      <c r="M12" s="8">
        <v>241</v>
      </c>
      <c r="N12" s="7" t="s">
        <v>71</v>
      </c>
    </row>
    <row r="13" spans="1:14" ht="20" customHeight="1" x14ac:dyDescent="0.2">
      <c r="A13" s="4" t="s">
        <v>88</v>
      </c>
      <c r="B13" s="7" t="s">
        <v>89</v>
      </c>
      <c r="C13" s="7" t="s">
        <v>3</v>
      </c>
      <c r="D13" s="8">
        <v>10453</v>
      </c>
      <c r="E13" s="8">
        <v>2022</v>
      </c>
      <c r="F13" s="8">
        <v>9</v>
      </c>
      <c r="G13" s="8">
        <v>40.857259999999997</v>
      </c>
      <c r="H13" s="8">
        <v>-73.904292999999996</v>
      </c>
      <c r="I13" s="8">
        <v>205</v>
      </c>
      <c r="J13" s="8">
        <v>14</v>
      </c>
      <c r="K13" s="8">
        <v>2014059</v>
      </c>
      <c r="L13" s="8">
        <v>2031860041</v>
      </c>
      <c r="M13" s="8">
        <v>239</v>
      </c>
      <c r="N13" s="7" t="s">
        <v>78</v>
      </c>
    </row>
    <row r="14" spans="1:14" ht="20" customHeight="1" x14ac:dyDescent="0.2">
      <c r="A14" s="4" t="s">
        <v>90</v>
      </c>
      <c r="B14" s="7" t="s">
        <v>91</v>
      </c>
      <c r="C14" s="7" t="s">
        <v>3</v>
      </c>
      <c r="D14" s="8">
        <v>10453</v>
      </c>
      <c r="E14" s="8">
        <v>2022</v>
      </c>
      <c r="F14" s="8">
        <v>9</v>
      </c>
      <c r="G14" s="8">
        <v>40.849322000000001</v>
      </c>
      <c r="H14" s="8">
        <v>-73.917079000000001</v>
      </c>
      <c r="I14" s="8">
        <v>205</v>
      </c>
      <c r="J14" s="8">
        <v>14</v>
      </c>
      <c r="K14" s="8">
        <v>2008836</v>
      </c>
      <c r="L14" s="8">
        <v>2028760118</v>
      </c>
      <c r="M14" s="8">
        <v>21502</v>
      </c>
      <c r="N14" s="7" t="s">
        <v>66</v>
      </c>
    </row>
    <row r="15" spans="1:14" ht="20" customHeight="1" x14ac:dyDescent="0.2">
      <c r="A15" s="4" t="s">
        <v>92</v>
      </c>
      <c r="B15" s="7" t="s">
        <v>93</v>
      </c>
      <c r="C15" s="7" t="s">
        <v>3</v>
      </c>
      <c r="D15" s="8">
        <v>10453</v>
      </c>
      <c r="E15" s="8">
        <v>2022</v>
      </c>
      <c r="F15" s="8">
        <v>9</v>
      </c>
      <c r="G15" s="8">
        <v>40.858150000000002</v>
      </c>
      <c r="H15" s="8">
        <v>-73.904025000000004</v>
      </c>
      <c r="I15" s="8">
        <v>205</v>
      </c>
      <c r="J15" s="8">
        <v>14</v>
      </c>
      <c r="K15" s="8">
        <v>2014063</v>
      </c>
      <c r="L15" s="8">
        <v>2031860055</v>
      </c>
      <c r="M15" s="8">
        <v>239</v>
      </c>
      <c r="N15" s="7" t="s">
        <v>78</v>
      </c>
    </row>
    <row r="16" spans="1:14" ht="20" customHeight="1" x14ac:dyDescent="0.2">
      <c r="A16" s="4" t="s">
        <v>94</v>
      </c>
      <c r="B16" s="7" t="s">
        <v>95</v>
      </c>
      <c r="C16" s="7" t="s">
        <v>3</v>
      </c>
      <c r="D16" s="8">
        <v>10453</v>
      </c>
      <c r="E16" s="8">
        <v>2022</v>
      </c>
      <c r="F16" s="8">
        <v>9</v>
      </c>
      <c r="G16" s="8">
        <v>40.857301999999997</v>
      </c>
      <c r="H16" s="8">
        <v>-73.901202999999995</v>
      </c>
      <c r="I16" s="8">
        <v>205</v>
      </c>
      <c r="J16" s="8">
        <v>14</v>
      </c>
      <c r="K16" s="8">
        <v>2088406</v>
      </c>
      <c r="L16" s="8">
        <v>2031630017</v>
      </c>
      <c r="M16" s="8">
        <v>23704</v>
      </c>
      <c r="N16" s="7" t="s">
        <v>78</v>
      </c>
    </row>
    <row r="17" spans="1:14" ht="20" customHeight="1" x14ac:dyDescent="0.2">
      <c r="A17" s="4" t="s">
        <v>96</v>
      </c>
      <c r="B17" s="7" t="s">
        <v>97</v>
      </c>
      <c r="C17" s="7" t="s">
        <v>3</v>
      </c>
      <c r="D17" s="8">
        <v>10453</v>
      </c>
      <c r="E17" s="8">
        <v>2022</v>
      </c>
      <c r="F17" s="8">
        <v>9</v>
      </c>
      <c r="G17" s="8">
        <v>40.853012</v>
      </c>
      <c r="H17" s="8">
        <v>-73.905220999999997</v>
      </c>
      <c r="I17" s="8">
        <v>205</v>
      </c>
      <c r="J17" s="8">
        <v>14</v>
      </c>
      <c r="K17" s="8">
        <v>2013846</v>
      </c>
      <c r="L17" s="8">
        <v>2031690059</v>
      </c>
      <c r="M17" s="8">
        <v>241</v>
      </c>
      <c r="N17" s="7" t="s">
        <v>71</v>
      </c>
    </row>
    <row r="18" spans="1:14" ht="20" customHeight="1" x14ac:dyDescent="0.2">
      <c r="A18" s="4" t="s">
        <v>98</v>
      </c>
      <c r="B18" s="7" t="s">
        <v>99</v>
      </c>
      <c r="C18" s="7" t="s">
        <v>3</v>
      </c>
      <c r="D18" s="8">
        <v>10453</v>
      </c>
      <c r="E18" s="8">
        <v>2022</v>
      </c>
      <c r="F18" s="8">
        <v>9</v>
      </c>
      <c r="G18" s="8">
        <v>40.853828999999998</v>
      </c>
      <c r="H18" s="8">
        <v>-73.913899000000001</v>
      </c>
      <c r="I18" s="8">
        <v>205</v>
      </c>
      <c r="J18" s="8">
        <v>14</v>
      </c>
      <c r="K18" s="8">
        <v>2014850</v>
      </c>
      <c r="L18" s="8">
        <v>2032210005</v>
      </c>
      <c r="M18" s="8">
        <v>24502</v>
      </c>
      <c r="N18" s="7" t="s">
        <v>66</v>
      </c>
    </row>
    <row r="19" spans="1:14" ht="20" customHeight="1" x14ac:dyDescent="0.2">
      <c r="A19" s="4" t="s">
        <v>100</v>
      </c>
      <c r="B19" s="7" t="s">
        <v>101</v>
      </c>
      <c r="C19" s="7" t="s">
        <v>3</v>
      </c>
      <c r="D19" s="8">
        <v>10453</v>
      </c>
      <c r="E19" s="8">
        <v>2022</v>
      </c>
      <c r="F19" s="8">
        <v>9</v>
      </c>
      <c r="G19" s="8">
        <v>40.858246999999999</v>
      </c>
      <c r="H19" s="8">
        <v>-73.902387000000004</v>
      </c>
      <c r="I19" s="8">
        <v>205</v>
      </c>
      <c r="J19" s="8">
        <v>14</v>
      </c>
      <c r="K19" s="8">
        <v>2013992</v>
      </c>
      <c r="L19" s="8">
        <v>2031820031</v>
      </c>
      <c r="M19" s="8">
        <v>239</v>
      </c>
      <c r="N19" s="7" t="s">
        <v>78</v>
      </c>
    </row>
    <row r="20" spans="1:14" ht="20" customHeight="1" x14ac:dyDescent="0.2">
      <c r="A20" s="4" t="s">
        <v>102</v>
      </c>
      <c r="B20" s="7" t="s">
        <v>103</v>
      </c>
      <c r="C20" s="7" t="s">
        <v>3</v>
      </c>
      <c r="D20" s="8">
        <v>10453</v>
      </c>
      <c r="E20" s="8">
        <v>2022</v>
      </c>
      <c r="F20" s="8">
        <v>9</v>
      </c>
      <c r="G20" s="8">
        <v>40.846977000000003</v>
      </c>
      <c r="H20" s="8">
        <v>-73.920464999999993</v>
      </c>
      <c r="I20" s="8">
        <v>205</v>
      </c>
      <c r="J20" s="8">
        <v>14</v>
      </c>
      <c r="K20" s="8">
        <v>2008980</v>
      </c>
      <c r="L20" s="8">
        <v>2028780001</v>
      </c>
      <c r="M20" s="8">
        <v>21501</v>
      </c>
      <c r="N20" s="7" t="s">
        <v>66</v>
      </c>
    </row>
    <row r="21" spans="1:14" ht="20" customHeight="1" x14ac:dyDescent="0.2">
      <c r="A21" s="4" t="s">
        <v>104</v>
      </c>
      <c r="B21" s="7" t="s">
        <v>105</v>
      </c>
      <c r="C21" s="7" t="s">
        <v>3</v>
      </c>
      <c r="D21" s="8">
        <v>10453</v>
      </c>
      <c r="E21" s="8">
        <v>2022</v>
      </c>
      <c r="F21" s="8">
        <v>9</v>
      </c>
      <c r="G21" s="8">
        <v>40.852452</v>
      </c>
      <c r="H21" s="8">
        <v>-73.904629</v>
      </c>
      <c r="I21" s="8">
        <v>205</v>
      </c>
      <c r="J21" s="8">
        <v>14</v>
      </c>
      <c r="K21" s="8">
        <v>2101575</v>
      </c>
      <c r="L21" s="8">
        <v>2028080082</v>
      </c>
      <c r="M21" s="8">
        <v>23501</v>
      </c>
      <c r="N21" s="7" t="s">
        <v>71</v>
      </c>
    </row>
    <row r="22" spans="1:14" ht="20" customHeight="1" x14ac:dyDescent="0.2">
      <c r="A22" s="4" t="s">
        <v>106</v>
      </c>
      <c r="B22" s="7" t="s">
        <v>107</v>
      </c>
      <c r="C22" s="7" t="s">
        <v>3</v>
      </c>
      <c r="D22" s="8">
        <v>10453</v>
      </c>
      <c r="E22" s="8">
        <v>2022</v>
      </c>
      <c r="F22" s="8">
        <v>9</v>
      </c>
      <c r="G22" s="8">
        <v>40.858176</v>
      </c>
      <c r="H22" s="8">
        <v>-73.906229999999994</v>
      </c>
      <c r="I22" s="8">
        <v>205</v>
      </c>
      <c r="J22" s="8">
        <v>14</v>
      </c>
      <c r="K22" s="8">
        <v>2014511</v>
      </c>
      <c r="L22" s="8">
        <v>2032080015</v>
      </c>
      <c r="M22" s="8">
        <v>251</v>
      </c>
      <c r="N22" s="7" t="s">
        <v>66</v>
      </c>
    </row>
    <row r="23" spans="1:14" ht="20" customHeight="1" x14ac:dyDescent="0.2">
      <c r="A23" s="4" t="s">
        <v>108</v>
      </c>
      <c r="B23" s="7" t="s">
        <v>109</v>
      </c>
      <c r="C23" s="7" t="s">
        <v>3</v>
      </c>
      <c r="D23" s="8">
        <v>10453</v>
      </c>
      <c r="E23" s="8">
        <v>2022</v>
      </c>
      <c r="F23" s="8">
        <v>9</v>
      </c>
      <c r="G23" s="8">
        <v>40.850040999999997</v>
      </c>
      <c r="H23" s="8">
        <v>-73.913618999999997</v>
      </c>
      <c r="I23" s="8">
        <v>205</v>
      </c>
      <c r="J23" s="8">
        <v>14</v>
      </c>
      <c r="K23" s="8">
        <v>2008601</v>
      </c>
      <c r="L23" s="8">
        <v>2028690058</v>
      </c>
      <c r="M23" s="8">
        <v>243</v>
      </c>
      <c r="N23" s="7" t="s">
        <v>66</v>
      </c>
    </row>
    <row r="24" spans="1:14" ht="20" customHeight="1" x14ac:dyDescent="0.2">
      <c r="A24" s="4" t="s">
        <v>1004</v>
      </c>
      <c r="B24" s="7" t="s">
        <v>1005</v>
      </c>
      <c r="C24" s="7" t="s">
        <v>7</v>
      </c>
      <c r="D24" s="8">
        <v>10037</v>
      </c>
      <c r="E24" s="8">
        <v>2022</v>
      </c>
      <c r="F24" s="8">
        <v>9</v>
      </c>
      <c r="G24" s="8">
        <v>40.809626999999999</v>
      </c>
      <c r="H24" s="8">
        <v>-73.937820000000002</v>
      </c>
      <c r="I24" s="8">
        <v>111</v>
      </c>
      <c r="J24" s="8">
        <v>9</v>
      </c>
      <c r="K24" s="8">
        <v>1054307</v>
      </c>
      <c r="L24" s="8">
        <v>1017560014</v>
      </c>
      <c r="M24" s="8">
        <v>206</v>
      </c>
      <c r="N24" s="7" t="s">
        <v>825</v>
      </c>
    </row>
    <row r="25" spans="1:14" ht="20" customHeight="1" x14ac:dyDescent="0.2">
      <c r="A25" s="4" t="s">
        <v>1006</v>
      </c>
      <c r="B25" s="7" t="s">
        <v>1007</v>
      </c>
      <c r="C25" s="7" t="s">
        <v>7</v>
      </c>
      <c r="D25" s="8">
        <v>10037</v>
      </c>
      <c r="E25" s="8">
        <v>2022</v>
      </c>
      <c r="F25" s="8">
        <v>9</v>
      </c>
      <c r="G25" s="8">
        <v>40.818092</v>
      </c>
      <c r="H25" s="8">
        <v>-73.950160999999994</v>
      </c>
      <c r="I25" s="8">
        <v>109</v>
      </c>
      <c r="J25" s="8">
        <v>9</v>
      </c>
      <c r="K25" s="8">
        <v>1084073</v>
      </c>
      <c r="L25" s="8">
        <v>1019570001</v>
      </c>
      <c r="M25" s="8">
        <v>21703</v>
      </c>
      <c r="N25" s="7" t="s">
        <v>789</v>
      </c>
    </row>
    <row r="26" spans="1:14" ht="20" customHeight="1" x14ac:dyDescent="0.2">
      <c r="A26" s="4" t="s">
        <v>40</v>
      </c>
      <c r="B26" s="7" t="s">
        <v>1008</v>
      </c>
      <c r="C26" s="7" t="s">
        <v>7</v>
      </c>
      <c r="D26" s="8">
        <v>10037</v>
      </c>
      <c r="E26" s="8">
        <v>2022</v>
      </c>
      <c r="F26" s="8">
        <v>9</v>
      </c>
      <c r="G26" s="8">
        <v>40.799551999999998</v>
      </c>
      <c r="H26" s="8">
        <v>-73.951449999999994</v>
      </c>
      <c r="I26" s="8">
        <v>110</v>
      </c>
      <c r="J26" s="8">
        <v>9</v>
      </c>
      <c r="K26" s="13"/>
      <c r="L26" s="13"/>
      <c r="M26" s="8">
        <v>186</v>
      </c>
      <c r="N26" s="7" t="s">
        <v>803</v>
      </c>
    </row>
    <row r="27" spans="1:14" ht="20" customHeight="1" x14ac:dyDescent="0.2">
      <c r="A27" s="4" t="s">
        <v>1009</v>
      </c>
      <c r="B27" s="7" t="s">
        <v>1010</v>
      </c>
      <c r="C27" s="7" t="s">
        <v>7</v>
      </c>
      <c r="D27" s="8">
        <v>10037</v>
      </c>
      <c r="E27" s="8">
        <v>2022</v>
      </c>
      <c r="F27" s="8">
        <v>9</v>
      </c>
      <c r="G27" s="8">
        <v>40.812472999999997</v>
      </c>
      <c r="H27" s="8">
        <v>-73.937835000000007</v>
      </c>
      <c r="I27" s="8">
        <v>110</v>
      </c>
      <c r="J27" s="8">
        <v>9</v>
      </c>
      <c r="K27" s="8">
        <v>1053891</v>
      </c>
      <c r="L27" s="8">
        <v>1017300040</v>
      </c>
      <c r="M27" s="8">
        <v>212</v>
      </c>
      <c r="N27" s="7" t="s">
        <v>798</v>
      </c>
    </row>
    <row r="28" spans="1:14" ht="20" customHeight="1" x14ac:dyDescent="0.2">
      <c r="A28" s="4" t="s">
        <v>1011</v>
      </c>
      <c r="B28" s="7" t="s">
        <v>1012</v>
      </c>
      <c r="C28" s="7" t="s">
        <v>7</v>
      </c>
      <c r="D28" s="8">
        <v>10037</v>
      </c>
      <c r="E28" s="8">
        <v>2022</v>
      </c>
      <c r="F28" s="8">
        <v>9</v>
      </c>
      <c r="G28" s="8">
        <v>40.810415999999996</v>
      </c>
      <c r="H28" s="8">
        <v>-73.939960999999997</v>
      </c>
      <c r="I28" s="8">
        <v>110</v>
      </c>
      <c r="J28" s="8">
        <v>9</v>
      </c>
      <c r="K28" s="8">
        <v>1053848</v>
      </c>
      <c r="L28" s="8">
        <v>1017290033</v>
      </c>
      <c r="M28" s="8">
        <v>208</v>
      </c>
      <c r="N28" s="7" t="s">
        <v>798</v>
      </c>
    </row>
    <row r="29" spans="1:14" ht="20" customHeight="1" x14ac:dyDescent="0.2">
      <c r="A29" s="4" t="s">
        <v>1013</v>
      </c>
      <c r="B29" s="7" t="s">
        <v>1014</v>
      </c>
      <c r="C29" s="7" t="s">
        <v>7</v>
      </c>
      <c r="D29" s="8">
        <v>10037</v>
      </c>
      <c r="E29" s="8">
        <v>2022</v>
      </c>
      <c r="F29" s="8">
        <v>9</v>
      </c>
      <c r="G29" s="13"/>
      <c r="H29" s="13"/>
      <c r="I29" s="13"/>
      <c r="J29" s="13"/>
      <c r="K29" s="13"/>
      <c r="L29" s="13"/>
      <c r="M29" s="13"/>
      <c r="N29" s="13"/>
    </row>
    <row r="30" spans="1:14" ht="20" customHeight="1" x14ac:dyDescent="0.2">
      <c r="A30" s="4" t="s">
        <v>1015</v>
      </c>
      <c r="B30" s="7" t="s">
        <v>1016</v>
      </c>
      <c r="C30" s="7" t="s">
        <v>7</v>
      </c>
      <c r="D30" s="8">
        <v>10037</v>
      </c>
      <c r="E30" s="8">
        <v>2022</v>
      </c>
      <c r="F30" s="8">
        <v>9</v>
      </c>
      <c r="G30" s="8">
        <v>40.815499000000003</v>
      </c>
      <c r="H30" s="8">
        <v>-73.939852000000002</v>
      </c>
      <c r="I30" s="8">
        <v>110</v>
      </c>
      <c r="J30" s="8">
        <v>9</v>
      </c>
      <c r="K30" s="8">
        <v>1060002</v>
      </c>
      <c r="L30" s="8">
        <v>1020060029</v>
      </c>
      <c r="M30" s="8">
        <v>228</v>
      </c>
      <c r="N30" s="7" t="s">
        <v>798</v>
      </c>
    </row>
    <row r="31" spans="1:14" ht="20" customHeight="1" x14ac:dyDescent="0.2">
      <c r="A31" s="4" t="s">
        <v>42</v>
      </c>
      <c r="B31" s="7" t="s">
        <v>1017</v>
      </c>
      <c r="C31" s="7" t="s">
        <v>7</v>
      </c>
      <c r="D31" s="8">
        <v>10037</v>
      </c>
      <c r="E31" s="8">
        <v>2022</v>
      </c>
      <c r="F31" s="8">
        <v>9</v>
      </c>
      <c r="G31" s="8">
        <v>40.817087999999998</v>
      </c>
      <c r="H31" s="8">
        <v>-73.938669000000004</v>
      </c>
      <c r="I31" s="8">
        <v>110</v>
      </c>
      <c r="J31" s="8">
        <v>9</v>
      </c>
      <c r="K31" s="8">
        <v>1053937</v>
      </c>
      <c r="L31" s="8">
        <v>1017370011</v>
      </c>
      <c r="M31" s="8">
        <v>214</v>
      </c>
      <c r="N31" s="7" t="s">
        <v>798</v>
      </c>
    </row>
    <row r="32" spans="1:14" ht="20" customHeight="1" x14ac:dyDescent="0.2">
      <c r="A32" s="4" t="s">
        <v>932</v>
      </c>
      <c r="B32" s="7" t="s">
        <v>933</v>
      </c>
      <c r="C32" s="7" t="s">
        <v>7</v>
      </c>
      <c r="D32" s="8">
        <v>10030</v>
      </c>
      <c r="E32" s="8">
        <v>2022</v>
      </c>
      <c r="F32" s="8">
        <v>9</v>
      </c>
      <c r="G32" s="8">
        <v>40.818517999999997</v>
      </c>
      <c r="H32" s="8">
        <v>-73.945087999999998</v>
      </c>
      <c r="I32" s="8">
        <v>110</v>
      </c>
      <c r="J32" s="8">
        <v>9</v>
      </c>
      <c r="K32" s="8">
        <v>1060668</v>
      </c>
      <c r="L32" s="8">
        <v>1020410047</v>
      </c>
      <c r="M32" s="8">
        <v>22102</v>
      </c>
      <c r="N32" s="7" t="s">
        <v>798</v>
      </c>
    </row>
    <row r="33" spans="1:14" ht="20" customHeight="1" x14ac:dyDescent="0.2">
      <c r="A33" s="4" t="s">
        <v>934</v>
      </c>
      <c r="B33" s="7" t="s">
        <v>935</v>
      </c>
      <c r="C33" s="7" t="s">
        <v>7</v>
      </c>
      <c r="D33" s="8">
        <v>10030</v>
      </c>
      <c r="E33" s="8">
        <v>2022</v>
      </c>
      <c r="F33" s="8">
        <v>9</v>
      </c>
      <c r="G33" s="8">
        <v>40.816673999999999</v>
      </c>
      <c r="H33" s="8">
        <v>-73.946432999999999</v>
      </c>
      <c r="I33" s="8">
        <v>110</v>
      </c>
      <c r="J33" s="8">
        <v>9</v>
      </c>
      <c r="K33" s="8">
        <v>1059463</v>
      </c>
      <c r="L33" s="8">
        <v>1019600013</v>
      </c>
      <c r="M33" s="8">
        <v>22102</v>
      </c>
      <c r="N33" s="7" t="s">
        <v>798</v>
      </c>
    </row>
    <row r="34" spans="1:14" ht="20" customHeight="1" x14ac:dyDescent="0.2">
      <c r="A34" s="4" t="s">
        <v>936</v>
      </c>
      <c r="B34" s="7" t="s">
        <v>937</v>
      </c>
      <c r="C34" s="7" t="s">
        <v>7</v>
      </c>
      <c r="D34" s="8">
        <v>10030</v>
      </c>
      <c r="E34" s="8">
        <v>2022</v>
      </c>
      <c r="F34" s="8">
        <v>9</v>
      </c>
      <c r="G34" s="8">
        <v>40.816212999999998</v>
      </c>
      <c r="H34" s="8">
        <v>-73.945876999999996</v>
      </c>
      <c r="I34" s="8">
        <v>110</v>
      </c>
      <c r="J34" s="8">
        <v>9</v>
      </c>
      <c r="K34" s="8">
        <v>1058855</v>
      </c>
      <c r="L34" s="8">
        <v>1019400060</v>
      </c>
      <c r="M34" s="8">
        <v>228</v>
      </c>
      <c r="N34" s="7" t="s">
        <v>798</v>
      </c>
    </row>
    <row r="35" spans="1:14" ht="20" customHeight="1" x14ac:dyDescent="0.2">
      <c r="A35" s="4" t="s">
        <v>1316</v>
      </c>
      <c r="B35" s="7" t="s">
        <v>1317</v>
      </c>
      <c r="C35" s="7" t="s">
        <v>4</v>
      </c>
      <c r="D35" s="8">
        <v>11206</v>
      </c>
      <c r="E35" s="8">
        <v>2020</v>
      </c>
      <c r="F35" s="8">
        <v>8</v>
      </c>
      <c r="G35" s="8">
        <v>40.696961000000002</v>
      </c>
      <c r="H35" s="8">
        <v>-73.949511999999999</v>
      </c>
      <c r="I35" s="8">
        <v>303</v>
      </c>
      <c r="J35" s="8">
        <v>36</v>
      </c>
      <c r="K35" s="8">
        <v>3338591</v>
      </c>
      <c r="L35" s="8">
        <v>3017390001</v>
      </c>
      <c r="M35" s="8">
        <v>257</v>
      </c>
      <c r="N35" s="7" t="s">
        <v>691</v>
      </c>
    </row>
    <row r="36" spans="1:14" ht="20" customHeight="1" x14ac:dyDescent="0.2">
      <c r="A36" s="4" t="s">
        <v>1318</v>
      </c>
      <c r="B36" s="7" t="s">
        <v>1319</v>
      </c>
      <c r="C36" s="7" t="s">
        <v>4</v>
      </c>
      <c r="D36" s="8">
        <v>11206</v>
      </c>
      <c r="E36" s="8">
        <v>2020</v>
      </c>
      <c r="F36" s="8">
        <v>8</v>
      </c>
      <c r="G36" s="8">
        <v>40.693795999999999</v>
      </c>
      <c r="H36" s="8">
        <v>-73.948882999999995</v>
      </c>
      <c r="I36" s="8">
        <v>303</v>
      </c>
      <c r="J36" s="8">
        <v>36</v>
      </c>
      <c r="K36" s="8">
        <v>3322077</v>
      </c>
      <c r="L36" s="8">
        <v>3017670007</v>
      </c>
      <c r="M36" s="8">
        <v>261</v>
      </c>
      <c r="N36" s="7" t="s">
        <v>691</v>
      </c>
    </row>
    <row r="37" spans="1:14" ht="20" customHeight="1" x14ac:dyDescent="0.2">
      <c r="A37" s="4" t="s">
        <v>1320</v>
      </c>
      <c r="B37" s="7" t="s">
        <v>1321</v>
      </c>
      <c r="C37" s="7" t="s">
        <v>4</v>
      </c>
      <c r="D37" s="8">
        <v>11206</v>
      </c>
      <c r="E37" s="8">
        <v>2020</v>
      </c>
      <c r="F37" s="8">
        <v>8</v>
      </c>
      <c r="G37" s="8">
        <v>40.692551999999999</v>
      </c>
      <c r="H37" s="8">
        <v>-73.948632000000003</v>
      </c>
      <c r="I37" s="8">
        <v>303</v>
      </c>
      <c r="J37" s="8">
        <v>36</v>
      </c>
      <c r="K37" s="8">
        <v>3049316</v>
      </c>
      <c r="L37" s="8">
        <v>3017710001</v>
      </c>
      <c r="M37" s="8">
        <v>261</v>
      </c>
      <c r="N37" s="7" t="s">
        <v>691</v>
      </c>
    </row>
    <row r="38" spans="1:14" ht="20" customHeight="1" x14ac:dyDescent="0.2">
      <c r="A38" s="4" t="s">
        <v>1322</v>
      </c>
      <c r="B38" s="7" t="s">
        <v>1323</v>
      </c>
      <c r="C38" s="7" t="s">
        <v>4</v>
      </c>
      <c r="D38" s="8">
        <v>11206</v>
      </c>
      <c r="E38" s="8">
        <v>2020</v>
      </c>
      <c r="F38" s="8">
        <v>8</v>
      </c>
      <c r="G38" s="8">
        <v>40.693249999999999</v>
      </c>
      <c r="H38" s="8">
        <v>-73.942972999999995</v>
      </c>
      <c r="I38" s="8">
        <v>303</v>
      </c>
      <c r="J38" s="8">
        <v>36</v>
      </c>
      <c r="K38" s="8">
        <v>3049410</v>
      </c>
      <c r="L38" s="8">
        <v>3017730001</v>
      </c>
      <c r="M38" s="8">
        <v>281</v>
      </c>
      <c r="N38" s="7" t="s">
        <v>707</v>
      </c>
    </row>
    <row r="39" spans="1:14" ht="20" customHeight="1" x14ac:dyDescent="0.2">
      <c r="A39" s="4" t="s">
        <v>1324</v>
      </c>
      <c r="B39" s="7" t="s">
        <v>1325</v>
      </c>
      <c r="C39" s="7" t="s">
        <v>4</v>
      </c>
      <c r="D39" s="8">
        <v>11206</v>
      </c>
      <c r="E39" s="8">
        <v>2020</v>
      </c>
      <c r="F39" s="8">
        <v>8</v>
      </c>
      <c r="G39" s="8">
        <v>40.694772</v>
      </c>
      <c r="H39" s="8">
        <v>-73.940400999999994</v>
      </c>
      <c r="I39" s="8">
        <v>303</v>
      </c>
      <c r="J39" s="8">
        <v>36</v>
      </c>
      <c r="K39" s="8">
        <v>3049214</v>
      </c>
      <c r="L39" s="8">
        <v>3017690039</v>
      </c>
      <c r="M39" s="8">
        <v>283</v>
      </c>
      <c r="N39" s="7" t="s">
        <v>707</v>
      </c>
    </row>
    <row r="40" spans="1:14" ht="20" customHeight="1" x14ac:dyDescent="0.2">
      <c r="A40" s="4" t="s">
        <v>1326</v>
      </c>
      <c r="B40" s="7" t="s">
        <v>1327</v>
      </c>
      <c r="C40" s="7" t="s">
        <v>4</v>
      </c>
      <c r="D40" s="8">
        <v>11206</v>
      </c>
      <c r="E40" s="8">
        <v>2020</v>
      </c>
      <c r="F40" s="8">
        <v>8</v>
      </c>
      <c r="G40" s="8">
        <v>40.696630999999996</v>
      </c>
      <c r="H40" s="8">
        <v>-73.937792000000002</v>
      </c>
      <c r="I40" s="8">
        <v>303</v>
      </c>
      <c r="J40" s="8">
        <v>36</v>
      </c>
      <c r="K40" s="8">
        <v>3042883</v>
      </c>
      <c r="L40" s="8">
        <v>3015850035</v>
      </c>
      <c r="M40" s="8">
        <v>283</v>
      </c>
      <c r="N40" s="7" t="s">
        <v>707</v>
      </c>
    </row>
    <row r="41" spans="1:14" ht="20" customHeight="1" x14ac:dyDescent="0.2">
      <c r="A41" s="4" t="s">
        <v>1328</v>
      </c>
      <c r="B41" s="7" t="s">
        <v>1329</v>
      </c>
      <c r="C41" s="7" t="s">
        <v>4</v>
      </c>
      <c r="D41" s="8">
        <v>11206</v>
      </c>
      <c r="E41" s="8">
        <v>2020</v>
      </c>
      <c r="F41" s="8">
        <v>8</v>
      </c>
      <c r="G41" s="8">
        <v>40.701096</v>
      </c>
      <c r="H41" s="8">
        <v>-73.930445000000006</v>
      </c>
      <c r="I41" s="8">
        <v>304</v>
      </c>
      <c r="J41" s="8">
        <v>34</v>
      </c>
      <c r="K41" s="8">
        <v>3072058</v>
      </c>
      <c r="L41" s="8">
        <v>3031640008</v>
      </c>
      <c r="M41" s="8">
        <v>425</v>
      </c>
      <c r="N41" s="7" t="s">
        <v>698</v>
      </c>
    </row>
    <row r="42" spans="1:14" ht="20" customHeight="1" x14ac:dyDescent="0.2">
      <c r="A42" s="4" t="s">
        <v>1330</v>
      </c>
      <c r="B42" s="7" t="s">
        <v>1331</v>
      </c>
      <c r="C42" s="7" t="s">
        <v>4</v>
      </c>
      <c r="D42" s="8">
        <v>11206</v>
      </c>
      <c r="E42" s="8">
        <v>2020</v>
      </c>
      <c r="F42" s="8">
        <v>8</v>
      </c>
      <c r="G42" s="8">
        <v>40.698801000000003</v>
      </c>
      <c r="H42" s="8">
        <v>-73.934972999999999</v>
      </c>
      <c r="I42" s="8">
        <v>304</v>
      </c>
      <c r="J42" s="8">
        <v>34</v>
      </c>
      <c r="K42" s="8">
        <v>3071889</v>
      </c>
      <c r="L42" s="8">
        <v>3031500030</v>
      </c>
      <c r="M42" s="8">
        <v>389</v>
      </c>
      <c r="N42" s="7" t="s">
        <v>698</v>
      </c>
    </row>
    <row r="43" spans="1:14" ht="20" customHeight="1" x14ac:dyDescent="0.2">
      <c r="A43" s="4" t="s">
        <v>1332</v>
      </c>
      <c r="B43" s="7" t="s">
        <v>1333</v>
      </c>
      <c r="C43" s="7" t="s">
        <v>4</v>
      </c>
      <c r="D43" s="8">
        <v>11206</v>
      </c>
      <c r="E43" s="8">
        <v>2020</v>
      </c>
      <c r="F43" s="8">
        <v>8</v>
      </c>
      <c r="G43" s="8">
        <v>40.698191000000001</v>
      </c>
      <c r="H43" s="8">
        <v>-73.944310999999999</v>
      </c>
      <c r="I43" s="8">
        <v>303</v>
      </c>
      <c r="J43" s="8">
        <v>36</v>
      </c>
      <c r="K43" s="8">
        <v>3335580</v>
      </c>
      <c r="L43" s="8">
        <v>3017320026</v>
      </c>
      <c r="M43" s="8">
        <v>257</v>
      </c>
      <c r="N43" s="7" t="s">
        <v>691</v>
      </c>
    </row>
    <row r="44" spans="1:14" ht="20" customHeight="1" x14ac:dyDescent="0.2">
      <c r="A44" s="4" t="s">
        <v>1334</v>
      </c>
      <c r="B44" s="7" t="s">
        <v>1335</v>
      </c>
      <c r="C44" s="7" t="s">
        <v>4</v>
      </c>
      <c r="D44" s="8">
        <v>11206</v>
      </c>
      <c r="E44" s="8">
        <v>2020</v>
      </c>
      <c r="F44" s="8">
        <v>8</v>
      </c>
      <c r="G44" s="8">
        <v>40.699745</v>
      </c>
      <c r="H44" s="8">
        <v>-73.940175999999994</v>
      </c>
      <c r="I44" s="8">
        <v>304</v>
      </c>
      <c r="J44" s="8">
        <v>34</v>
      </c>
      <c r="K44" s="8">
        <v>3071692</v>
      </c>
      <c r="L44" s="8">
        <v>3031320007</v>
      </c>
      <c r="M44" s="8">
        <v>389</v>
      </c>
      <c r="N44" s="7" t="s">
        <v>698</v>
      </c>
    </row>
    <row r="45" spans="1:14" ht="20" customHeight="1" x14ac:dyDescent="0.2">
      <c r="A45" s="4" t="s">
        <v>1336</v>
      </c>
      <c r="B45" s="7" t="s">
        <v>1337</v>
      </c>
      <c r="C45" s="7" t="s">
        <v>4</v>
      </c>
      <c r="D45" s="8">
        <v>11206</v>
      </c>
      <c r="E45" s="8">
        <v>2020</v>
      </c>
      <c r="F45" s="8">
        <v>8</v>
      </c>
      <c r="G45" s="8">
        <v>40.698031</v>
      </c>
      <c r="H45" s="8">
        <v>-73.937094999999999</v>
      </c>
      <c r="I45" s="8">
        <v>304</v>
      </c>
      <c r="J45" s="8">
        <v>34</v>
      </c>
      <c r="K45" s="8">
        <v>3071785</v>
      </c>
      <c r="L45" s="8">
        <v>3031360005</v>
      </c>
      <c r="M45" s="8">
        <v>389</v>
      </c>
      <c r="N45" s="7" t="s">
        <v>698</v>
      </c>
    </row>
    <row r="46" spans="1:14" ht="20" customHeight="1" x14ac:dyDescent="0.2">
      <c r="A46" s="4" t="s">
        <v>1338</v>
      </c>
      <c r="B46" s="7" t="s">
        <v>1339</v>
      </c>
      <c r="C46" s="7" t="s">
        <v>4</v>
      </c>
      <c r="D46" s="8">
        <v>11206</v>
      </c>
      <c r="E46" s="8">
        <v>2020</v>
      </c>
      <c r="F46" s="8">
        <v>8</v>
      </c>
      <c r="G46" s="8">
        <v>40.707628</v>
      </c>
      <c r="H46" s="8">
        <v>-73.940213</v>
      </c>
      <c r="I46" s="8">
        <v>301</v>
      </c>
      <c r="J46" s="8">
        <v>34</v>
      </c>
      <c r="K46" s="8">
        <v>3071163</v>
      </c>
      <c r="L46" s="8">
        <v>3030540026</v>
      </c>
      <c r="M46" s="8">
        <v>49302</v>
      </c>
      <c r="N46" s="7" t="s">
        <v>1340</v>
      </c>
    </row>
    <row r="47" spans="1:14" ht="20" customHeight="1" x14ac:dyDescent="0.2">
      <c r="A47" s="4" t="s">
        <v>1341</v>
      </c>
      <c r="B47" s="7" t="s">
        <v>1342</v>
      </c>
      <c r="C47" s="7" t="s">
        <v>4</v>
      </c>
      <c r="D47" s="8">
        <v>11206</v>
      </c>
      <c r="E47" s="8">
        <v>2020</v>
      </c>
      <c r="F47" s="8">
        <v>8</v>
      </c>
      <c r="G47" s="8">
        <v>40.707908000000003</v>
      </c>
      <c r="H47" s="8">
        <v>-73.939869999999999</v>
      </c>
      <c r="I47" s="8">
        <v>301</v>
      </c>
      <c r="J47" s="8">
        <v>34</v>
      </c>
      <c r="K47" s="8">
        <v>3071186</v>
      </c>
      <c r="L47" s="8">
        <v>3030550023</v>
      </c>
      <c r="M47" s="8">
        <v>49302</v>
      </c>
      <c r="N47" s="7" t="s">
        <v>1340</v>
      </c>
    </row>
    <row r="48" spans="1:14" ht="20" customHeight="1" x14ac:dyDescent="0.2">
      <c r="A48" s="4" t="s">
        <v>1343</v>
      </c>
      <c r="B48" s="7" t="s">
        <v>1344</v>
      </c>
      <c r="C48" s="7" t="s">
        <v>4</v>
      </c>
      <c r="D48" s="8">
        <v>11206</v>
      </c>
      <c r="E48" s="8">
        <v>2020</v>
      </c>
      <c r="F48" s="8">
        <v>8</v>
      </c>
      <c r="G48" s="8">
        <v>40.704472000000003</v>
      </c>
      <c r="H48" s="8">
        <v>-73.941008999999994</v>
      </c>
      <c r="I48" s="8">
        <v>301</v>
      </c>
      <c r="J48" s="8">
        <v>34</v>
      </c>
      <c r="K48" s="8">
        <v>3325958</v>
      </c>
      <c r="L48" s="8">
        <v>3030970018</v>
      </c>
      <c r="M48" s="8">
        <v>491</v>
      </c>
      <c r="N48" s="7" t="s">
        <v>1340</v>
      </c>
    </row>
    <row r="49" spans="1:14" ht="20" customHeight="1" x14ac:dyDescent="0.2">
      <c r="A49" s="4" t="s">
        <v>1345</v>
      </c>
      <c r="B49" s="7" t="s">
        <v>1346</v>
      </c>
      <c r="C49" s="7" t="s">
        <v>4</v>
      </c>
      <c r="D49" s="8">
        <v>11206</v>
      </c>
      <c r="E49" s="8">
        <v>2020</v>
      </c>
      <c r="F49" s="8">
        <v>8</v>
      </c>
      <c r="G49" s="8">
        <v>40.710104999999999</v>
      </c>
      <c r="H49" s="8">
        <v>-73.948707999999996</v>
      </c>
      <c r="I49" s="8">
        <v>301</v>
      </c>
      <c r="J49" s="8">
        <v>34</v>
      </c>
      <c r="K49" s="8">
        <v>3338218</v>
      </c>
      <c r="L49" s="8">
        <v>3027920002</v>
      </c>
      <c r="M49" s="8">
        <v>503</v>
      </c>
      <c r="N49" s="7" t="s">
        <v>1340</v>
      </c>
    </row>
    <row r="50" spans="1:14" ht="20" customHeight="1" x14ac:dyDescent="0.2">
      <c r="A50" s="4" t="s">
        <v>1347</v>
      </c>
      <c r="B50" s="7" t="s">
        <v>1348</v>
      </c>
      <c r="C50" s="7" t="s">
        <v>4</v>
      </c>
      <c r="D50" s="8">
        <v>11206</v>
      </c>
      <c r="E50" s="8">
        <v>2020</v>
      </c>
      <c r="F50" s="8">
        <v>8</v>
      </c>
      <c r="G50" s="8">
        <v>40.703761</v>
      </c>
      <c r="H50" s="8">
        <v>-73.947242000000003</v>
      </c>
      <c r="I50" s="8">
        <v>301</v>
      </c>
      <c r="J50" s="8">
        <v>33</v>
      </c>
      <c r="K50" s="8">
        <v>3061336</v>
      </c>
      <c r="L50" s="8">
        <v>3022470013</v>
      </c>
      <c r="M50" s="8">
        <v>509</v>
      </c>
      <c r="N50" s="7" t="s">
        <v>1349</v>
      </c>
    </row>
    <row r="51" spans="1:14" ht="20" customHeight="1" x14ac:dyDescent="0.2">
      <c r="A51" s="4" t="s">
        <v>1350</v>
      </c>
      <c r="B51" s="7" t="s">
        <v>1351</v>
      </c>
      <c r="C51" s="7" t="s">
        <v>4</v>
      </c>
      <c r="D51" s="8">
        <v>11206</v>
      </c>
      <c r="E51" s="8">
        <v>2020</v>
      </c>
      <c r="F51" s="8">
        <v>8</v>
      </c>
      <c r="G51" s="8">
        <v>40.708517000000001</v>
      </c>
      <c r="H51" s="8">
        <v>-73.945096000000007</v>
      </c>
      <c r="I51" s="8">
        <v>301</v>
      </c>
      <c r="J51" s="8">
        <v>34</v>
      </c>
      <c r="K51" s="8">
        <v>3327922</v>
      </c>
      <c r="L51" s="8">
        <v>3030430008</v>
      </c>
      <c r="M51" s="8">
        <v>505</v>
      </c>
      <c r="N51" s="7" t="s">
        <v>1340</v>
      </c>
    </row>
    <row r="52" spans="1:14" ht="20" customHeight="1" x14ac:dyDescent="0.2">
      <c r="A52" s="4" t="s">
        <v>1352</v>
      </c>
      <c r="B52" s="7" t="s">
        <v>1353</v>
      </c>
      <c r="C52" s="7" t="s">
        <v>4</v>
      </c>
      <c r="D52" s="8">
        <v>11206</v>
      </c>
      <c r="E52" s="8">
        <v>2020</v>
      </c>
      <c r="F52" s="8">
        <v>8</v>
      </c>
      <c r="G52" s="8">
        <v>40.707281999999999</v>
      </c>
      <c r="H52" s="8">
        <v>-73.944905000000006</v>
      </c>
      <c r="I52" s="8">
        <v>301</v>
      </c>
      <c r="J52" s="8">
        <v>34</v>
      </c>
      <c r="K52" s="8">
        <v>3071105</v>
      </c>
      <c r="L52" s="8">
        <v>3030520001</v>
      </c>
      <c r="M52" s="8">
        <v>505</v>
      </c>
      <c r="N52" s="7" t="s">
        <v>1340</v>
      </c>
    </row>
    <row r="53" spans="1:14" ht="20" customHeight="1" x14ac:dyDescent="0.2">
      <c r="A53" s="4" t="s">
        <v>1354</v>
      </c>
      <c r="B53" s="7" t="s">
        <v>1355</v>
      </c>
      <c r="C53" s="7" t="s">
        <v>4</v>
      </c>
      <c r="D53" s="8">
        <v>11206</v>
      </c>
      <c r="E53" s="8">
        <v>2020</v>
      </c>
      <c r="F53" s="8">
        <v>8</v>
      </c>
      <c r="G53" s="8">
        <v>40.706429999999997</v>
      </c>
      <c r="H53" s="8">
        <v>-73.943044999999998</v>
      </c>
      <c r="I53" s="8">
        <v>301</v>
      </c>
      <c r="J53" s="8">
        <v>34</v>
      </c>
      <c r="K53" s="8">
        <v>3338421</v>
      </c>
      <c r="L53" s="8">
        <v>3030710007</v>
      </c>
      <c r="M53" s="8">
        <v>49302</v>
      </c>
      <c r="N53" s="7" t="s">
        <v>1340</v>
      </c>
    </row>
    <row r="54" spans="1:14" ht="20" customHeight="1" x14ac:dyDescent="0.2">
      <c r="A54" s="4" t="s">
        <v>1356</v>
      </c>
      <c r="B54" s="7" t="s">
        <v>1357</v>
      </c>
      <c r="C54" s="7" t="s">
        <v>4</v>
      </c>
      <c r="D54" s="8">
        <v>11206</v>
      </c>
      <c r="E54" s="8">
        <v>2020</v>
      </c>
      <c r="F54" s="8">
        <v>8</v>
      </c>
      <c r="G54" s="8">
        <v>40.705464999999997</v>
      </c>
      <c r="H54" s="8">
        <v>-73.944629000000006</v>
      </c>
      <c r="I54" s="8">
        <v>301</v>
      </c>
      <c r="J54" s="8">
        <v>34</v>
      </c>
      <c r="K54" s="8">
        <v>3071334</v>
      </c>
      <c r="L54" s="8">
        <v>3030790005</v>
      </c>
      <c r="M54" s="8">
        <v>505</v>
      </c>
      <c r="N54" s="7" t="s">
        <v>1340</v>
      </c>
    </row>
    <row r="55" spans="1:14" ht="20" customHeight="1" x14ac:dyDescent="0.2">
      <c r="A55" s="4" t="s">
        <v>1358</v>
      </c>
      <c r="B55" s="7" t="s">
        <v>1359</v>
      </c>
      <c r="C55" s="7" t="s">
        <v>4</v>
      </c>
      <c r="D55" s="8">
        <v>11206</v>
      </c>
      <c r="E55" s="8">
        <v>2020</v>
      </c>
      <c r="F55" s="8">
        <v>8</v>
      </c>
      <c r="G55" s="8">
        <v>40.705288000000003</v>
      </c>
      <c r="H55" s="8">
        <v>-73.942858000000001</v>
      </c>
      <c r="I55" s="8">
        <v>301</v>
      </c>
      <c r="J55" s="8">
        <v>34</v>
      </c>
      <c r="K55" s="8">
        <v>3071349</v>
      </c>
      <c r="L55" s="8">
        <v>3030800001</v>
      </c>
      <c r="M55" s="8">
        <v>49302</v>
      </c>
      <c r="N55" s="7" t="s">
        <v>1340</v>
      </c>
    </row>
    <row r="56" spans="1:14" ht="20" customHeight="1" x14ac:dyDescent="0.2">
      <c r="A56" s="4" t="s">
        <v>1360</v>
      </c>
      <c r="B56" s="7" t="s">
        <v>1361</v>
      </c>
      <c r="C56" s="7" t="s">
        <v>4</v>
      </c>
      <c r="D56" s="8">
        <v>11206</v>
      </c>
      <c r="E56" s="8">
        <v>2020</v>
      </c>
      <c r="F56" s="8">
        <v>8</v>
      </c>
      <c r="G56" s="8">
        <v>40.702939000000001</v>
      </c>
      <c r="H56" s="8">
        <v>-73.944235000000006</v>
      </c>
      <c r="I56" s="8">
        <v>301</v>
      </c>
      <c r="J56" s="8">
        <v>34</v>
      </c>
      <c r="K56" s="8">
        <v>3000000</v>
      </c>
      <c r="L56" s="8">
        <v>3031040001</v>
      </c>
      <c r="M56" s="8">
        <v>491</v>
      </c>
      <c r="N56" s="7" t="s">
        <v>1340</v>
      </c>
    </row>
    <row r="57" spans="1:14" ht="20" customHeight="1" x14ac:dyDescent="0.2">
      <c r="A57" s="4" t="s">
        <v>1362</v>
      </c>
      <c r="B57" s="7" t="s">
        <v>1363</v>
      </c>
      <c r="C57" s="7" t="s">
        <v>4</v>
      </c>
      <c r="D57" s="8">
        <v>11206</v>
      </c>
      <c r="E57" s="8">
        <v>2020</v>
      </c>
      <c r="F57" s="8">
        <v>8</v>
      </c>
      <c r="G57" s="8">
        <v>40.701855000000002</v>
      </c>
      <c r="H57" s="8">
        <v>-73.955635999999998</v>
      </c>
      <c r="I57" s="8">
        <v>301</v>
      </c>
      <c r="J57" s="8">
        <v>33</v>
      </c>
      <c r="K57" s="8">
        <v>3061119</v>
      </c>
      <c r="L57" s="8">
        <v>3022310035</v>
      </c>
      <c r="M57" s="8">
        <v>53101</v>
      </c>
      <c r="N57" s="7" t="s">
        <v>1349</v>
      </c>
    </row>
    <row r="58" spans="1:14" ht="20" customHeight="1" x14ac:dyDescent="0.2">
      <c r="A58" s="4" t="s">
        <v>1364</v>
      </c>
      <c r="B58" s="7" t="s">
        <v>1365</v>
      </c>
      <c r="C58" s="7" t="s">
        <v>4</v>
      </c>
      <c r="D58" s="8">
        <v>11206</v>
      </c>
      <c r="E58" s="8">
        <v>2020</v>
      </c>
      <c r="F58" s="8">
        <v>8</v>
      </c>
      <c r="G58" s="8">
        <v>40.695056000000001</v>
      </c>
      <c r="H58" s="8">
        <v>-73.949152999999995</v>
      </c>
      <c r="I58" s="8">
        <v>303</v>
      </c>
      <c r="J58" s="8">
        <v>36</v>
      </c>
      <c r="K58" s="8">
        <v>3338620</v>
      </c>
      <c r="L58" s="8">
        <v>3017540044</v>
      </c>
      <c r="M58" s="8">
        <v>253</v>
      </c>
      <c r="N58" s="7" t="s">
        <v>691</v>
      </c>
    </row>
    <row r="59" spans="1:14" ht="20" customHeight="1" x14ac:dyDescent="0.2">
      <c r="A59" s="4" t="s">
        <v>1366</v>
      </c>
      <c r="B59" s="7" t="s">
        <v>1367</v>
      </c>
      <c r="C59" s="7" t="s">
        <v>4</v>
      </c>
      <c r="D59" s="8">
        <v>11206</v>
      </c>
      <c r="E59" s="8">
        <v>2020</v>
      </c>
      <c r="F59" s="8">
        <v>8</v>
      </c>
      <c r="G59" s="13"/>
      <c r="H59" s="13"/>
      <c r="I59" s="13"/>
      <c r="J59" s="13"/>
      <c r="K59" s="13"/>
      <c r="L59" s="13"/>
      <c r="M59" s="13"/>
      <c r="N59" s="13"/>
    </row>
    <row r="60" spans="1:14" ht="20" customHeight="1" x14ac:dyDescent="0.2">
      <c r="A60" s="4" t="s">
        <v>1368</v>
      </c>
      <c r="B60" s="7" t="s">
        <v>1369</v>
      </c>
      <c r="C60" s="7" t="s">
        <v>4</v>
      </c>
      <c r="D60" s="8">
        <v>11206</v>
      </c>
      <c r="E60" s="8">
        <v>2020</v>
      </c>
      <c r="F60" s="8">
        <v>8</v>
      </c>
      <c r="G60" s="8">
        <v>40.695076</v>
      </c>
      <c r="H60" s="8">
        <v>-73.946235000000001</v>
      </c>
      <c r="I60" s="8">
        <v>303</v>
      </c>
      <c r="J60" s="8">
        <v>36</v>
      </c>
      <c r="K60" s="8">
        <v>3048663</v>
      </c>
      <c r="L60" s="8">
        <v>3017560001</v>
      </c>
      <c r="M60" s="8">
        <v>25901</v>
      </c>
      <c r="N60" s="7" t="s">
        <v>691</v>
      </c>
    </row>
    <row r="61" spans="1:14" ht="20" customHeight="1" x14ac:dyDescent="0.2">
      <c r="A61" s="4" t="s">
        <v>1370</v>
      </c>
      <c r="B61" s="7" t="s">
        <v>1371</v>
      </c>
      <c r="C61" s="7" t="s">
        <v>4</v>
      </c>
      <c r="D61" s="8">
        <v>11206</v>
      </c>
      <c r="E61" s="8">
        <v>2020</v>
      </c>
      <c r="F61" s="8">
        <v>8</v>
      </c>
      <c r="G61" s="8">
        <v>40.695813999999999</v>
      </c>
      <c r="H61" s="8">
        <v>-73.945344000000006</v>
      </c>
      <c r="I61" s="8">
        <v>303</v>
      </c>
      <c r="J61" s="8">
        <v>36</v>
      </c>
      <c r="K61" s="8">
        <v>3048667</v>
      </c>
      <c r="L61" s="8">
        <v>3017560023</v>
      </c>
      <c r="M61" s="8">
        <v>25901</v>
      </c>
      <c r="N61" s="7" t="s">
        <v>691</v>
      </c>
    </row>
    <row r="62" spans="1:14" ht="20" customHeight="1" x14ac:dyDescent="0.2">
      <c r="A62" s="4" t="s">
        <v>1372</v>
      </c>
      <c r="B62" s="7" t="s">
        <v>1373</v>
      </c>
      <c r="C62" s="7" t="s">
        <v>4</v>
      </c>
      <c r="D62" s="8">
        <v>11206</v>
      </c>
      <c r="E62" s="8">
        <v>2020</v>
      </c>
      <c r="F62" s="8">
        <v>8</v>
      </c>
      <c r="G62" s="8">
        <v>40.693781999999999</v>
      </c>
      <c r="H62" s="8">
        <v>-73.943524999999994</v>
      </c>
      <c r="I62" s="8">
        <v>303</v>
      </c>
      <c r="J62" s="8">
        <v>36</v>
      </c>
      <c r="K62" s="8">
        <v>3049177</v>
      </c>
      <c r="L62" s="8">
        <v>3017680047</v>
      </c>
      <c r="M62" s="8">
        <v>261</v>
      </c>
      <c r="N62" s="7" t="s">
        <v>691</v>
      </c>
    </row>
    <row r="63" spans="1:14" ht="20" customHeight="1" x14ac:dyDescent="0.2">
      <c r="A63" s="4" t="s">
        <v>1374</v>
      </c>
      <c r="B63" s="7" t="s">
        <v>1375</v>
      </c>
      <c r="C63" s="7" t="s">
        <v>4</v>
      </c>
      <c r="D63" s="8">
        <v>11206</v>
      </c>
      <c r="E63" s="8">
        <v>2020</v>
      </c>
      <c r="F63" s="8">
        <v>8</v>
      </c>
      <c r="G63" s="8">
        <v>40.695504999999997</v>
      </c>
      <c r="H63" s="8">
        <v>-73.940544000000003</v>
      </c>
      <c r="I63" s="8">
        <v>303</v>
      </c>
      <c r="J63" s="8">
        <v>36</v>
      </c>
      <c r="K63" s="8">
        <v>3048912</v>
      </c>
      <c r="L63" s="8">
        <v>3017610035</v>
      </c>
      <c r="M63" s="8">
        <v>283</v>
      </c>
      <c r="N63" s="7" t="s">
        <v>707</v>
      </c>
    </row>
    <row r="64" spans="1:14" ht="20" customHeight="1" x14ac:dyDescent="0.2">
      <c r="A64" s="4" t="s">
        <v>1376</v>
      </c>
      <c r="B64" s="7" t="s">
        <v>1377</v>
      </c>
      <c r="C64" s="7" t="s">
        <v>4</v>
      </c>
      <c r="D64" s="8">
        <v>11206</v>
      </c>
      <c r="E64" s="8">
        <v>2020</v>
      </c>
      <c r="F64" s="8">
        <v>8</v>
      </c>
      <c r="G64" s="8">
        <v>40.696817000000003</v>
      </c>
      <c r="H64" s="8">
        <v>-73.936605</v>
      </c>
      <c r="I64" s="8">
        <v>303</v>
      </c>
      <c r="J64" s="8">
        <v>36</v>
      </c>
      <c r="K64" s="8">
        <v>3000000</v>
      </c>
      <c r="L64" s="8">
        <v>3015867501</v>
      </c>
      <c r="M64" s="8">
        <v>287</v>
      </c>
      <c r="N64" s="7" t="s">
        <v>707</v>
      </c>
    </row>
    <row r="65" spans="1:14" ht="20" customHeight="1" x14ac:dyDescent="0.2">
      <c r="A65" s="4" t="s">
        <v>1378</v>
      </c>
      <c r="B65" s="7" t="s">
        <v>1379</v>
      </c>
      <c r="C65" s="7" t="s">
        <v>4</v>
      </c>
      <c r="D65" s="8">
        <v>11206</v>
      </c>
      <c r="E65" s="8">
        <v>2020</v>
      </c>
      <c r="F65" s="8">
        <v>8</v>
      </c>
      <c r="G65" s="8">
        <v>40.700361999999998</v>
      </c>
      <c r="H65" s="8">
        <v>-73.929143999999994</v>
      </c>
      <c r="I65" s="8">
        <v>304</v>
      </c>
      <c r="J65" s="8">
        <v>34</v>
      </c>
      <c r="K65" s="8">
        <v>3072263</v>
      </c>
      <c r="L65" s="8">
        <v>3031730001</v>
      </c>
      <c r="M65" s="8">
        <v>425</v>
      </c>
      <c r="N65" s="7" t="s">
        <v>698</v>
      </c>
    </row>
    <row r="66" spans="1:14" ht="20" customHeight="1" x14ac:dyDescent="0.2">
      <c r="A66" s="4" t="s">
        <v>1380</v>
      </c>
      <c r="B66" s="7" t="s">
        <v>1381</v>
      </c>
      <c r="C66" s="7" t="s">
        <v>4</v>
      </c>
      <c r="D66" s="8">
        <v>11206</v>
      </c>
      <c r="E66" s="8">
        <v>2020</v>
      </c>
      <c r="F66" s="8">
        <v>8</v>
      </c>
      <c r="G66" s="8">
        <v>40.701019000000002</v>
      </c>
      <c r="H66" s="8">
        <v>-73.940704999999994</v>
      </c>
      <c r="I66" s="8">
        <v>301</v>
      </c>
      <c r="J66" s="8">
        <v>34</v>
      </c>
      <c r="K66" s="8">
        <v>3071664</v>
      </c>
      <c r="L66" s="8">
        <v>3031270027</v>
      </c>
      <c r="M66" s="8">
        <v>491</v>
      </c>
      <c r="N66" s="7" t="s">
        <v>1340</v>
      </c>
    </row>
    <row r="67" spans="1:14" ht="20" customHeight="1" x14ac:dyDescent="0.2">
      <c r="A67" s="4" t="s">
        <v>1382</v>
      </c>
      <c r="B67" s="7" t="s">
        <v>1383</v>
      </c>
      <c r="C67" s="7" t="s">
        <v>4</v>
      </c>
      <c r="D67" s="8">
        <v>11206</v>
      </c>
      <c r="E67" s="8">
        <v>2020</v>
      </c>
      <c r="F67" s="8">
        <v>8</v>
      </c>
      <c r="G67" s="8">
        <v>40.701171000000002</v>
      </c>
      <c r="H67" s="8">
        <v>-73.942667</v>
      </c>
      <c r="I67" s="8">
        <v>301</v>
      </c>
      <c r="J67" s="8">
        <v>33</v>
      </c>
      <c r="K67" s="8">
        <v>3061510</v>
      </c>
      <c r="L67" s="8">
        <v>3022760022</v>
      </c>
      <c r="M67" s="8">
        <v>507</v>
      </c>
      <c r="N67" s="7" t="s">
        <v>1349</v>
      </c>
    </row>
    <row r="68" spans="1:14" ht="20" customHeight="1" x14ac:dyDescent="0.2">
      <c r="A68" s="4" t="s">
        <v>1384</v>
      </c>
      <c r="B68" s="7" t="s">
        <v>1385</v>
      </c>
      <c r="C68" s="7" t="s">
        <v>4</v>
      </c>
      <c r="D68" s="8">
        <v>11206</v>
      </c>
      <c r="E68" s="8">
        <v>2020</v>
      </c>
      <c r="F68" s="8">
        <v>8</v>
      </c>
      <c r="G68" s="8">
        <v>40.700457999999998</v>
      </c>
      <c r="H68" s="8">
        <v>-73.944197000000003</v>
      </c>
      <c r="I68" s="8">
        <v>301</v>
      </c>
      <c r="J68" s="8">
        <v>33</v>
      </c>
      <c r="K68" s="8">
        <v>3061500</v>
      </c>
      <c r="L68" s="8">
        <v>3022767502</v>
      </c>
      <c r="M68" s="8">
        <v>507</v>
      </c>
      <c r="N68" s="7" t="s">
        <v>1349</v>
      </c>
    </row>
    <row r="69" spans="1:14" ht="20" customHeight="1" x14ac:dyDescent="0.2">
      <c r="A69" s="4" t="s">
        <v>1386</v>
      </c>
      <c r="B69" s="7" t="s">
        <v>1387</v>
      </c>
      <c r="C69" s="7" t="s">
        <v>4</v>
      </c>
      <c r="D69" s="8">
        <v>11206</v>
      </c>
      <c r="E69" s="8">
        <v>2020</v>
      </c>
      <c r="F69" s="8">
        <v>8</v>
      </c>
      <c r="G69" s="8">
        <v>40.698174000000002</v>
      </c>
      <c r="H69" s="8">
        <v>-73.944451000000001</v>
      </c>
      <c r="I69" s="8">
        <v>303</v>
      </c>
      <c r="J69" s="8">
        <v>36</v>
      </c>
      <c r="K69" s="8">
        <v>3048408</v>
      </c>
      <c r="L69" s="8">
        <v>3017320028</v>
      </c>
      <c r="M69" s="8">
        <v>257</v>
      </c>
      <c r="N69" s="7" t="s">
        <v>691</v>
      </c>
    </row>
    <row r="70" spans="1:14" ht="20" customHeight="1" x14ac:dyDescent="0.2">
      <c r="A70" s="4" t="s">
        <v>1388</v>
      </c>
      <c r="B70" s="7" t="s">
        <v>1389</v>
      </c>
      <c r="C70" s="7" t="s">
        <v>4</v>
      </c>
      <c r="D70" s="8">
        <v>11206</v>
      </c>
      <c r="E70" s="8">
        <v>2020</v>
      </c>
      <c r="F70" s="8">
        <v>8</v>
      </c>
      <c r="G70" s="8">
        <v>40.705468000000003</v>
      </c>
      <c r="H70" s="8">
        <v>-73.939457000000004</v>
      </c>
      <c r="I70" s="8">
        <v>301</v>
      </c>
      <c r="J70" s="8">
        <v>34</v>
      </c>
      <c r="K70" s="8">
        <v>3071364</v>
      </c>
      <c r="L70" s="8">
        <v>3030820001</v>
      </c>
      <c r="M70" s="8">
        <v>485</v>
      </c>
      <c r="N70" s="7" t="s">
        <v>1340</v>
      </c>
    </row>
    <row r="71" spans="1:14" ht="20" customHeight="1" x14ac:dyDescent="0.2">
      <c r="A71" s="4" t="s">
        <v>1390</v>
      </c>
      <c r="B71" s="7" t="s">
        <v>1391</v>
      </c>
      <c r="C71" s="7" t="s">
        <v>4</v>
      </c>
      <c r="D71" s="8">
        <v>11206</v>
      </c>
      <c r="E71" s="8">
        <v>2020</v>
      </c>
      <c r="F71" s="8">
        <v>8</v>
      </c>
      <c r="G71" s="8">
        <v>40.706409000000001</v>
      </c>
      <c r="H71" s="8">
        <v>-73.939618999999993</v>
      </c>
      <c r="I71" s="8">
        <v>301</v>
      </c>
      <c r="J71" s="8">
        <v>34</v>
      </c>
      <c r="K71" s="8">
        <v>3327968</v>
      </c>
      <c r="L71" s="8">
        <v>3030730017</v>
      </c>
      <c r="M71" s="8">
        <v>49302</v>
      </c>
      <c r="N71" s="7" t="s">
        <v>1340</v>
      </c>
    </row>
    <row r="72" spans="1:14" ht="20" customHeight="1" x14ac:dyDescent="0.2">
      <c r="A72" s="4" t="s">
        <v>1392</v>
      </c>
      <c r="B72" s="7" t="s">
        <v>1393</v>
      </c>
      <c r="C72" s="7" t="s">
        <v>4</v>
      </c>
      <c r="D72" s="8">
        <v>11206</v>
      </c>
      <c r="E72" s="8">
        <v>2020</v>
      </c>
      <c r="F72" s="8">
        <v>8</v>
      </c>
      <c r="G72" s="8">
        <v>40.708767000000002</v>
      </c>
      <c r="H72" s="8">
        <v>-73.940031000000005</v>
      </c>
      <c r="I72" s="8">
        <v>301</v>
      </c>
      <c r="J72" s="8">
        <v>34</v>
      </c>
      <c r="K72" s="8">
        <v>3071014</v>
      </c>
      <c r="L72" s="8">
        <v>3030450017</v>
      </c>
      <c r="M72" s="8">
        <v>49302</v>
      </c>
      <c r="N72" s="7" t="s">
        <v>1340</v>
      </c>
    </row>
    <row r="73" spans="1:14" ht="20" customHeight="1" x14ac:dyDescent="0.2">
      <c r="A73" s="4" t="s">
        <v>1394</v>
      </c>
      <c r="B73" s="7" t="s">
        <v>1395</v>
      </c>
      <c r="C73" s="7" t="s">
        <v>4</v>
      </c>
      <c r="D73" s="8">
        <v>11206</v>
      </c>
      <c r="E73" s="8">
        <v>2020</v>
      </c>
      <c r="F73" s="8">
        <v>8</v>
      </c>
      <c r="G73" s="8">
        <v>40.711173000000002</v>
      </c>
      <c r="H73" s="8">
        <v>-73.942114000000004</v>
      </c>
      <c r="I73" s="8">
        <v>301</v>
      </c>
      <c r="J73" s="8">
        <v>34</v>
      </c>
      <c r="K73" s="8">
        <v>3069626</v>
      </c>
      <c r="L73" s="8">
        <v>3027900001</v>
      </c>
      <c r="M73" s="8">
        <v>495</v>
      </c>
      <c r="N73" s="7" t="s">
        <v>1340</v>
      </c>
    </row>
    <row r="74" spans="1:14" ht="20" customHeight="1" x14ac:dyDescent="0.2">
      <c r="A74" s="4" t="s">
        <v>1396</v>
      </c>
      <c r="B74" s="7" t="s">
        <v>1397</v>
      </c>
      <c r="C74" s="7" t="s">
        <v>4</v>
      </c>
      <c r="D74" s="8">
        <v>11206</v>
      </c>
      <c r="E74" s="8">
        <v>2020</v>
      </c>
      <c r="F74" s="8">
        <v>8</v>
      </c>
      <c r="G74" s="8">
        <v>40.711063000000003</v>
      </c>
      <c r="H74" s="8">
        <v>-73.942160999999999</v>
      </c>
      <c r="I74" s="8">
        <v>301</v>
      </c>
      <c r="J74" s="8">
        <v>34</v>
      </c>
      <c r="K74" s="8">
        <v>3323054</v>
      </c>
      <c r="L74" s="8">
        <v>3027890026</v>
      </c>
      <c r="M74" s="8">
        <v>495</v>
      </c>
      <c r="N74" s="7" t="s">
        <v>1340</v>
      </c>
    </row>
    <row r="75" spans="1:14" ht="20" customHeight="1" x14ac:dyDescent="0.2">
      <c r="A75" s="4" t="s">
        <v>1398</v>
      </c>
      <c r="B75" s="7" t="s">
        <v>1399</v>
      </c>
      <c r="C75" s="7" t="s">
        <v>4</v>
      </c>
      <c r="D75" s="8">
        <v>11206</v>
      </c>
      <c r="E75" s="8">
        <v>2020</v>
      </c>
      <c r="F75" s="8">
        <v>8</v>
      </c>
      <c r="G75" s="8">
        <v>40.704022000000002</v>
      </c>
      <c r="H75" s="8">
        <v>-73.940926000000005</v>
      </c>
      <c r="I75" s="8">
        <v>301</v>
      </c>
      <c r="J75" s="8">
        <v>34</v>
      </c>
      <c r="K75" s="8">
        <v>3071460</v>
      </c>
      <c r="L75" s="8">
        <v>3030970024</v>
      </c>
      <c r="M75" s="8">
        <v>491</v>
      </c>
      <c r="N75" s="7" t="s">
        <v>1340</v>
      </c>
    </row>
    <row r="76" spans="1:14" ht="20" customHeight="1" x14ac:dyDescent="0.2">
      <c r="A76" s="4" t="s">
        <v>1400</v>
      </c>
      <c r="B76" s="7" t="s">
        <v>1401</v>
      </c>
      <c r="C76" s="7" t="s">
        <v>4</v>
      </c>
      <c r="D76" s="8">
        <v>11206</v>
      </c>
      <c r="E76" s="8">
        <v>2020</v>
      </c>
      <c r="F76" s="8">
        <v>8</v>
      </c>
      <c r="G76" s="8">
        <v>40.708821</v>
      </c>
      <c r="H76" s="8">
        <v>-73.948497000000003</v>
      </c>
      <c r="I76" s="8">
        <v>301</v>
      </c>
      <c r="J76" s="8">
        <v>34</v>
      </c>
      <c r="K76" s="8">
        <v>3070864</v>
      </c>
      <c r="L76" s="8">
        <v>3030320005</v>
      </c>
      <c r="M76" s="8">
        <v>511</v>
      </c>
      <c r="N76" s="7" t="s">
        <v>1340</v>
      </c>
    </row>
    <row r="77" spans="1:14" ht="20" customHeight="1" x14ac:dyDescent="0.2">
      <c r="A77" s="4" t="s">
        <v>1402</v>
      </c>
      <c r="B77" s="7" t="s">
        <v>1403</v>
      </c>
      <c r="C77" s="7" t="s">
        <v>4</v>
      </c>
      <c r="D77" s="8">
        <v>11206</v>
      </c>
      <c r="E77" s="8">
        <v>2020</v>
      </c>
      <c r="F77" s="8">
        <v>8</v>
      </c>
      <c r="G77" s="8">
        <v>40.705993999999997</v>
      </c>
      <c r="H77" s="8">
        <v>-73.942994999999996</v>
      </c>
      <c r="I77" s="8">
        <v>301</v>
      </c>
      <c r="J77" s="8">
        <v>34</v>
      </c>
      <c r="K77" s="8">
        <v>3071280</v>
      </c>
      <c r="L77" s="8">
        <v>3030700026</v>
      </c>
      <c r="M77" s="8">
        <v>505</v>
      </c>
      <c r="N77" s="7" t="s">
        <v>1340</v>
      </c>
    </row>
    <row r="78" spans="1:14" ht="20" customHeight="1" x14ac:dyDescent="0.2">
      <c r="A78" s="4" t="s">
        <v>1404</v>
      </c>
      <c r="B78" s="7" t="s">
        <v>1405</v>
      </c>
      <c r="C78" s="7" t="s">
        <v>4</v>
      </c>
      <c r="D78" s="8">
        <v>11206</v>
      </c>
      <c r="E78" s="8">
        <v>2020</v>
      </c>
      <c r="F78" s="8">
        <v>8</v>
      </c>
      <c r="G78" s="8">
        <v>40.704416000000002</v>
      </c>
      <c r="H78" s="8">
        <v>-73.944457</v>
      </c>
      <c r="I78" s="8">
        <v>301</v>
      </c>
      <c r="J78" s="8">
        <v>34</v>
      </c>
      <c r="K78" s="8">
        <v>3071408</v>
      </c>
      <c r="L78" s="8">
        <v>3030880035</v>
      </c>
      <c r="M78" s="8">
        <v>491</v>
      </c>
      <c r="N78" s="7" t="s">
        <v>1340</v>
      </c>
    </row>
    <row r="79" spans="1:14" ht="20" customHeight="1" x14ac:dyDescent="0.2">
      <c r="A79" s="4" t="s">
        <v>1406</v>
      </c>
      <c r="B79" s="7" t="s">
        <v>1407</v>
      </c>
      <c r="C79" s="7" t="s">
        <v>4</v>
      </c>
      <c r="D79" s="8">
        <v>11206</v>
      </c>
      <c r="E79" s="8">
        <v>2020</v>
      </c>
      <c r="F79" s="8">
        <v>8</v>
      </c>
      <c r="G79" s="8">
        <v>40.700609</v>
      </c>
      <c r="H79" s="8">
        <v>-73.938376000000005</v>
      </c>
      <c r="I79" s="8">
        <v>304</v>
      </c>
      <c r="J79" s="8">
        <v>34</v>
      </c>
      <c r="K79" s="8">
        <v>3071711</v>
      </c>
      <c r="L79" s="8">
        <v>3031330024</v>
      </c>
      <c r="M79" s="8">
        <v>389</v>
      </c>
      <c r="N79" s="7" t="s">
        <v>698</v>
      </c>
    </row>
    <row r="80" spans="1:14" ht="20" customHeight="1" x14ac:dyDescent="0.2">
      <c r="A80" s="4" t="s">
        <v>938</v>
      </c>
      <c r="B80" s="7" t="s">
        <v>939</v>
      </c>
      <c r="C80" s="7" t="s">
        <v>7</v>
      </c>
      <c r="D80" s="8">
        <v>10030</v>
      </c>
      <c r="E80" s="8">
        <v>2020</v>
      </c>
      <c r="F80" s="8">
        <v>8</v>
      </c>
      <c r="G80" s="8">
        <v>40.820960999999997</v>
      </c>
      <c r="H80" s="8">
        <v>-73.945070999999999</v>
      </c>
      <c r="I80" s="8">
        <v>110</v>
      </c>
      <c r="J80" s="8">
        <v>9</v>
      </c>
      <c r="K80" s="8">
        <v>1060736</v>
      </c>
      <c r="L80" s="8">
        <v>1020430001</v>
      </c>
      <c r="M80" s="8">
        <v>259</v>
      </c>
      <c r="N80" s="7" t="s">
        <v>798</v>
      </c>
    </row>
    <row r="81" spans="1:14" ht="20" customHeight="1" x14ac:dyDescent="0.2">
      <c r="A81" s="4" t="s">
        <v>1018</v>
      </c>
      <c r="B81" s="7" t="s">
        <v>1019</v>
      </c>
      <c r="C81" s="7" t="s">
        <v>7</v>
      </c>
      <c r="D81" s="8">
        <v>10037</v>
      </c>
      <c r="E81" s="8">
        <v>2020</v>
      </c>
      <c r="F81" s="8">
        <v>8</v>
      </c>
      <c r="G81" s="8">
        <v>40.813209000000001</v>
      </c>
      <c r="H81" s="8">
        <v>-73.938755999999998</v>
      </c>
      <c r="I81" s="8">
        <v>110</v>
      </c>
      <c r="J81" s="8">
        <v>9</v>
      </c>
      <c r="K81" s="8">
        <v>1053894</v>
      </c>
      <c r="L81" s="8">
        <v>1017300052</v>
      </c>
      <c r="M81" s="8">
        <v>212</v>
      </c>
      <c r="N81" s="7" t="s">
        <v>798</v>
      </c>
    </row>
    <row r="82" spans="1:14" ht="20" customHeight="1" x14ac:dyDescent="0.2">
      <c r="A82" s="4" t="s">
        <v>940</v>
      </c>
      <c r="B82" s="7" t="s">
        <v>941</v>
      </c>
      <c r="C82" s="7" t="s">
        <v>7</v>
      </c>
      <c r="D82" s="8">
        <v>10030</v>
      </c>
      <c r="E82" s="8">
        <v>2020</v>
      </c>
      <c r="F82" s="8">
        <v>8</v>
      </c>
      <c r="G82" s="8">
        <v>40.816212999999998</v>
      </c>
      <c r="H82" s="8">
        <v>-73.945876999999996</v>
      </c>
      <c r="I82" s="8">
        <v>110</v>
      </c>
      <c r="J82" s="8">
        <v>9</v>
      </c>
      <c r="K82" s="8">
        <v>1058855</v>
      </c>
      <c r="L82" s="8">
        <v>1019400060</v>
      </c>
      <c r="M82" s="8">
        <v>228</v>
      </c>
      <c r="N82" s="7" t="s">
        <v>798</v>
      </c>
    </row>
    <row r="83" spans="1:14" ht="20" customHeight="1" x14ac:dyDescent="0.2">
      <c r="A83" s="4" t="s">
        <v>942</v>
      </c>
      <c r="B83" s="7" t="s">
        <v>943</v>
      </c>
      <c r="C83" s="7" t="s">
        <v>7</v>
      </c>
      <c r="D83" s="8">
        <v>10030</v>
      </c>
      <c r="E83" s="8">
        <v>2020</v>
      </c>
      <c r="F83" s="8">
        <v>8</v>
      </c>
      <c r="G83" s="8">
        <v>40.820957999999997</v>
      </c>
      <c r="H83" s="8">
        <v>-73.945374999999999</v>
      </c>
      <c r="I83" s="8">
        <v>110</v>
      </c>
      <c r="J83" s="8">
        <v>9</v>
      </c>
      <c r="K83" s="8">
        <v>1060914</v>
      </c>
      <c r="L83" s="8">
        <v>1020480041</v>
      </c>
      <c r="M83" s="8">
        <v>22102</v>
      </c>
      <c r="N83" s="7" t="s">
        <v>798</v>
      </c>
    </row>
    <row r="84" spans="1:14" ht="20" customHeight="1" x14ac:dyDescent="0.2">
      <c r="A84" s="4" t="s">
        <v>944</v>
      </c>
      <c r="B84" s="7" t="s">
        <v>945</v>
      </c>
      <c r="C84" s="7" t="s">
        <v>7</v>
      </c>
      <c r="D84" s="8">
        <v>10030</v>
      </c>
      <c r="E84" s="8">
        <v>2020</v>
      </c>
      <c r="F84" s="8">
        <v>8</v>
      </c>
      <c r="G84" s="8">
        <v>40.814546</v>
      </c>
      <c r="H84" s="8">
        <v>-73.944267999999994</v>
      </c>
      <c r="I84" s="8">
        <v>110</v>
      </c>
      <c r="J84" s="8">
        <v>9</v>
      </c>
      <c r="K84" s="8">
        <v>1058817</v>
      </c>
      <c r="L84" s="8">
        <v>1019390036</v>
      </c>
      <c r="M84" s="8">
        <v>226</v>
      </c>
      <c r="N84" s="7" t="s">
        <v>798</v>
      </c>
    </row>
    <row r="85" spans="1:14" ht="20" customHeight="1" x14ac:dyDescent="0.2">
      <c r="A85" s="4" t="s">
        <v>1020</v>
      </c>
      <c r="B85" s="7" t="s">
        <v>1021</v>
      </c>
      <c r="C85" s="7" t="s">
        <v>7</v>
      </c>
      <c r="D85" s="8">
        <v>10037</v>
      </c>
      <c r="E85" s="8">
        <v>2020</v>
      </c>
      <c r="F85" s="8">
        <v>8</v>
      </c>
      <c r="G85" s="8">
        <v>40.813274</v>
      </c>
      <c r="H85" s="8">
        <v>-73.941479999999999</v>
      </c>
      <c r="I85" s="8">
        <v>110</v>
      </c>
      <c r="J85" s="8">
        <v>9</v>
      </c>
      <c r="K85" s="8">
        <v>1058228</v>
      </c>
      <c r="L85" s="8">
        <v>1019180036</v>
      </c>
      <c r="M85" s="8">
        <v>226</v>
      </c>
      <c r="N85" s="7" t="s">
        <v>798</v>
      </c>
    </row>
    <row r="86" spans="1:14" ht="20" customHeight="1" x14ac:dyDescent="0.2">
      <c r="A86" s="4" t="s">
        <v>946</v>
      </c>
      <c r="B86" s="7" t="s">
        <v>947</v>
      </c>
      <c r="C86" s="7" t="s">
        <v>7</v>
      </c>
      <c r="D86" s="8">
        <v>10030</v>
      </c>
      <c r="E86" s="8">
        <v>2020</v>
      </c>
      <c r="F86" s="8">
        <v>8</v>
      </c>
      <c r="G86" s="8">
        <v>40.819208000000003</v>
      </c>
      <c r="H86" s="8">
        <v>-73.940835000000007</v>
      </c>
      <c r="I86" s="8">
        <v>110</v>
      </c>
      <c r="J86" s="8">
        <v>9</v>
      </c>
      <c r="K86" s="8">
        <v>1060083</v>
      </c>
      <c r="L86" s="8">
        <v>1020100001</v>
      </c>
      <c r="M86" s="8">
        <v>230</v>
      </c>
      <c r="N86" s="7" t="s">
        <v>798</v>
      </c>
    </row>
    <row r="87" spans="1:14" ht="20" customHeight="1" x14ac:dyDescent="0.2">
      <c r="A87" s="4" t="s">
        <v>948</v>
      </c>
      <c r="B87" s="7" t="s">
        <v>949</v>
      </c>
      <c r="C87" s="7" t="s">
        <v>7</v>
      </c>
      <c r="D87" s="8">
        <v>10030</v>
      </c>
      <c r="E87" s="8">
        <v>2020</v>
      </c>
      <c r="F87" s="8">
        <v>8</v>
      </c>
      <c r="G87" s="8">
        <v>40.820740999999998</v>
      </c>
      <c r="H87" s="8">
        <v>-73.943464000000006</v>
      </c>
      <c r="I87" s="8">
        <v>110</v>
      </c>
      <c r="J87" s="8">
        <v>9</v>
      </c>
      <c r="K87" s="8">
        <v>1060752</v>
      </c>
      <c r="L87" s="8">
        <v>1020430018</v>
      </c>
      <c r="M87" s="8">
        <v>259</v>
      </c>
      <c r="N87" s="7" t="s">
        <v>798</v>
      </c>
    </row>
    <row r="88" spans="1:14" ht="20" customHeight="1" x14ac:dyDescent="0.2">
      <c r="A88" s="4" t="s">
        <v>1022</v>
      </c>
      <c r="B88" s="7" t="s">
        <v>1023</v>
      </c>
      <c r="C88" s="7" t="s">
        <v>7</v>
      </c>
      <c r="D88" s="8">
        <v>10037</v>
      </c>
      <c r="E88" s="8">
        <v>2020</v>
      </c>
      <c r="F88" s="8">
        <v>8</v>
      </c>
      <c r="G88" s="8">
        <v>40.817351000000002</v>
      </c>
      <c r="H88" s="8">
        <v>-73.938502999999997</v>
      </c>
      <c r="I88" s="8">
        <v>110</v>
      </c>
      <c r="J88" s="8">
        <v>9</v>
      </c>
      <c r="K88" s="8">
        <v>1060066</v>
      </c>
      <c r="L88" s="8">
        <v>1020090029</v>
      </c>
      <c r="M88" s="8">
        <v>230</v>
      </c>
      <c r="N88" s="7" t="s">
        <v>798</v>
      </c>
    </row>
    <row r="89" spans="1:14" ht="20" customHeight="1" x14ac:dyDescent="0.2">
      <c r="A89" s="4" t="s">
        <v>1024</v>
      </c>
      <c r="B89" s="7" t="s">
        <v>1025</v>
      </c>
      <c r="C89" s="7" t="s">
        <v>7</v>
      </c>
      <c r="D89" s="8">
        <v>10037</v>
      </c>
      <c r="E89" s="8">
        <v>2020</v>
      </c>
      <c r="F89" s="8">
        <v>8</v>
      </c>
      <c r="G89" s="8">
        <v>40.814872999999999</v>
      </c>
      <c r="H89" s="8">
        <v>-73.940310999999994</v>
      </c>
      <c r="I89" s="8">
        <v>110</v>
      </c>
      <c r="J89" s="8">
        <v>9</v>
      </c>
      <c r="K89" s="8">
        <v>1058330</v>
      </c>
      <c r="L89" s="8">
        <v>1019210029</v>
      </c>
      <c r="M89" s="8">
        <v>228</v>
      </c>
      <c r="N89" s="7" t="s">
        <v>798</v>
      </c>
    </row>
    <row r="90" spans="1:14" ht="20" customHeight="1" x14ac:dyDescent="0.2">
      <c r="A90" s="4" t="s">
        <v>1026</v>
      </c>
      <c r="B90" s="7" t="s">
        <v>1027</v>
      </c>
      <c r="C90" s="7" t="s">
        <v>7</v>
      </c>
      <c r="D90" s="8">
        <v>10037</v>
      </c>
      <c r="E90" s="8">
        <v>2020</v>
      </c>
      <c r="F90" s="8">
        <v>8</v>
      </c>
      <c r="G90" s="8">
        <v>40.809626999999999</v>
      </c>
      <c r="H90" s="8">
        <v>-73.937820000000002</v>
      </c>
      <c r="I90" s="8">
        <v>111</v>
      </c>
      <c r="J90" s="8">
        <v>9</v>
      </c>
      <c r="K90" s="8">
        <v>1054307</v>
      </c>
      <c r="L90" s="8">
        <v>1017560014</v>
      </c>
      <c r="M90" s="8">
        <v>206</v>
      </c>
      <c r="N90" s="7" t="s">
        <v>825</v>
      </c>
    </row>
    <row r="91" spans="1:14" ht="20" customHeight="1" x14ac:dyDescent="0.2">
      <c r="A91" s="4" t="s">
        <v>950</v>
      </c>
      <c r="B91" s="7" t="s">
        <v>951</v>
      </c>
      <c r="C91" s="7" t="s">
        <v>7</v>
      </c>
      <c r="D91" s="8">
        <v>10030</v>
      </c>
      <c r="E91" s="8">
        <v>2020</v>
      </c>
      <c r="F91" s="8">
        <v>8</v>
      </c>
      <c r="G91" s="8">
        <v>40.820417999999997</v>
      </c>
      <c r="H91" s="8">
        <v>-73.939952000000005</v>
      </c>
      <c r="I91" s="8">
        <v>110</v>
      </c>
      <c r="J91" s="8">
        <v>9</v>
      </c>
      <c r="K91" s="8">
        <v>1060128</v>
      </c>
      <c r="L91" s="8">
        <v>1020120001</v>
      </c>
      <c r="M91" s="8">
        <v>232</v>
      </c>
      <c r="N91" s="7" t="s">
        <v>798</v>
      </c>
    </row>
    <row r="92" spans="1:14" ht="20" customHeight="1" x14ac:dyDescent="0.2">
      <c r="A92" s="4" t="s">
        <v>1028</v>
      </c>
      <c r="B92" s="7" t="s">
        <v>1029</v>
      </c>
      <c r="C92" s="7" t="s">
        <v>7</v>
      </c>
      <c r="D92" s="8">
        <v>10037</v>
      </c>
      <c r="E92" s="8">
        <v>2020</v>
      </c>
      <c r="F92" s="8">
        <v>8</v>
      </c>
      <c r="G92" s="8">
        <v>40.815499000000003</v>
      </c>
      <c r="H92" s="8">
        <v>-73.939852000000002</v>
      </c>
      <c r="I92" s="8">
        <v>110</v>
      </c>
      <c r="J92" s="8">
        <v>9</v>
      </c>
      <c r="K92" s="8">
        <v>1060002</v>
      </c>
      <c r="L92" s="8">
        <v>1020060029</v>
      </c>
      <c r="M92" s="8">
        <v>228</v>
      </c>
      <c r="N92" s="7" t="s">
        <v>798</v>
      </c>
    </row>
    <row r="93" spans="1:14" ht="20" customHeight="1" x14ac:dyDescent="0.2">
      <c r="A93" s="4" t="s">
        <v>1030</v>
      </c>
      <c r="B93" s="7" t="s">
        <v>1031</v>
      </c>
      <c r="C93" s="7" t="s">
        <v>7</v>
      </c>
      <c r="D93" s="8">
        <v>10037</v>
      </c>
      <c r="E93" s="8">
        <v>2020</v>
      </c>
      <c r="F93" s="8">
        <v>8</v>
      </c>
      <c r="G93" s="8">
        <v>40.812472999999997</v>
      </c>
      <c r="H93" s="8">
        <v>-73.937835000000007</v>
      </c>
      <c r="I93" s="8">
        <v>110</v>
      </c>
      <c r="J93" s="8">
        <v>9</v>
      </c>
      <c r="K93" s="8">
        <v>1053891</v>
      </c>
      <c r="L93" s="8">
        <v>1017300040</v>
      </c>
      <c r="M93" s="8">
        <v>212</v>
      </c>
      <c r="N93" s="7" t="s">
        <v>798</v>
      </c>
    </row>
    <row r="94" spans="1:14" ht="20" customHeight="1" x14ac:dyDescent="0.2">
      <c r="A94" s="4" t="s">
        <v>952</v>
      </c>
      <c r="B94" s="7" t="s">
        <v>953</v>
      </c>
      <c r="C94" s="7" t="s">
        <v>7</v>
      </c>
      <c r="D94" s="8">
        <v>10030</v>
      </c>
      <c r="E94" s="8">
        <v>2020</v>
      </c>
      <c r="F94" s="8">
        <v>8</v>
      </c>
      <c r="G94" s="8">
        <v>40.816237999999998</v>
      </c>
      <c r="H94" s="8">
        <v>-73.945894999999993</v>
      </c>
      <c r="I94" s="8">
        <v>110</v>
      </c>
      <c r="J94" s="8">
        <v>9</v>
      </c>
      <c r="K94" s="8">
        <v>1058868</v>
      </c>
      <c r="L94" s="8">
        <v>1019410001</v>
      </c>
      <c r="M94" s="8">
        <v>228</v>
      </c>
      <c r="N94" s="7" t="s">
        <v>798</v>
      </c>
    </row>
    <row r="95" spans="1:14" ht="20" customHeight="1" x14ac:dyDescent="0.2">
      <c r="A95" s="4" t="s">
        <v>954</v>
      </c>
      <c r="B95" s="7" t="s">
        <v>955</v>
      </c>
      <c r="C95" s="7" t="s">
        <v>7</v>
      </c>
      <c r="D95" s="8">
        <v>10030</v>
      </c>
      <c r="E95" s="8">
        <v>2020</v>
      </c>
      <c r="F95" s="8">
        <v>8</v>
      </c>
      <c r="G95" s="8">
        <v>40.819763999999999</v>
      </c>
      <c r="H95" s="8">
        <v>-73.944154999999995</v>
      </c>
      <c r="I95" s="8">
        <v>110</v>
      </c>
      <c r="J95" s="8">
        <v>9</v>
      </c>
      <c r="K95" s="8">
        <v>1089378</v>
      </c>
      <c r="L95" s="8">
        <v>1020267501</v>
      </c>
      <c r="M95" s="8">
        <v>230</v>
      </c>
      <c r="N95" s="7" t="s">
        <v>798</v>
      </c>
    </row>
    <row r="96" spans="1:14" ht="20" customHeight="1" x14ac:dyDescent="0.2">
      <c r="A96" s="4" t="s">
        <v>1032</v>
      </c>
      <c r="B96" s="7" t="s">
        <v>1033</v>
      </c>
      <c r="C96" s="7" t="s">
        <v>7</v>
      </c>
      <c r="D96" s="8">
        <v>10037</v>
      </c>
      <c r="E96" s="8">
        <v>2020</v>
      </c>
      <c r="F96" s="8">
        <v>8</v>
      </c>
      <c r="G96" s="8">
        <v>40.811888000000003</v>
      </c>
      <c r="H96" s="8">
        <v>-73.942496000000006</v>
      </c>
      <c r="I96" s="8">
        <v>110</v>
      </c>
      <c r="J96" s="8">
        <v>9</v>
      </c>
      <c r="K96" s="8">
        <v>1058104</v>
      </c>
      <c r="L96" s="8">
        <v>1019160031</v>
      </c>
      <c r="M96" s="8">
        <v>226</v>
      </c>
      <c r="N96" s="7" t="s">
        <v>798</v>
      </c>
    </row>
    <row r="97" spans="1:14" ht="20" customHeight="1" x14ac:dyDescent="0.2">
      <c r="A97" s="4" t="s">
        <v>1034</v>
      </c>
      <c r="B97" s="7" t="s">
        <v>1035</v>
      </c>
      <c r="C97" s="7" t="s">
        <v>7</v>
      </c>
      <c r="D97" s="8">
        <v>10037</v>
      </c>
      <c r="E97" s="8">
        <v>2020</v>
      </c>
      <c r="F97" s="8">
        <v>8</v>
      </c>
      <c r="G97" s="8">
        <v>40.815935000000003</v>
      </c>
      <c r="H97" s="8">
        <v>-73.939533999999995</v>
      </c>
      <c r="I97" s="8">
        <v>110</v>
      </c>
      <c r="J97" s="8">
        <v>9</v>
      </c>
      <c r="K97" s="8">
        <v>1060007</v>
      </c>
      <c r="L97" s="8">
        <v>1020060036</v>
      </c>
      <c r="M97" s="8">
        <v>228</v>
      </c>
      <c r="N97" s="7" t="s">
        <v>798</v>
      </c>
    </row>
    <row r="98" spans="1:14" ht="20" customHeight="1" x14ac:dyDescent="0.2">
      <c r="A98" s="4" t="s">
        <v>1036</v>
      </c>
      <c r="B98" s="7" t="s">
        <v>1037</v>
      </c>
      <c r="C98" s="7" t="s">
        <v>7</v>
      </c>
      <c r="D98" s="8">
        <v>10037</v>
      </c>
      <c r="E98" s="8">
        <v>2020</v>
      </c>
      <c r="F98" s="8">
        <v>8</v>
      </c>
      <c r="G98" s="8">
        <v>40.812396</v>
      </c>
      <c r="H98" s="8">
        <v>-73.942094999999995</v>
      </c>
      <c r="I98" s="8">
        <v>110</v>
      </c>
      <c r="J98" s="8">
        <v>9</v>
      </c>
      <c r="K98" s="8">
        <v>1053885</v>
      </c>
      <c r="L98" s="8">
        <v>1017300001</v>
      </c>
      <c r="M98" s="8">
        <v>212</v>
      </c>
      <c r="N98" s="7" t="s">
        <v>798</v>
      </c>
    </row>
    <row r="99" spans="1:14" ht="20" customHeight="1" x14ac:dyDescent="0.2">
      <c r="A99" s="4" t="s">
        <v>1038</v>
      </c>
      <c r="B99" s="7" t="s">
        <v>1039</v>
      </c>
      <c r="C99" s="7" t="s">
        <v>7</v>
      </c>
      <c r="D99" s="8">
        <v>10037</v>
      </c>
      <c r="E99" s="8">
        <v>2020</v>
      </c>
      <c r="F99" s="8">
        <v>8</v>
      </c>
      <c r="G99" s="8">
        <v>40.809958999999999</v>
      </c>
      <c r="H99" s="8">
        <v>-73.937237999999994</v>
      </c>
      <c r="I99" s="8">
        <v>111</v>
      </c>
      <c r="J99" s="8">
        <v>9</v>
      </c>
      <c r="K99" s="8">
        <v>1054327</v>
      </c>
      <c r="L99" s="8">
        <v>1017560049</v>
      </c>
      <c r="M99" s="8">
        <v>206</v>
      </c>
      <c r="N99" s="7" t="s">
        <v>825</v>
      </c>
    </row>
    <row r="100" spans="1:14" ht="20" customHeight="1" x14ac:dyDescent="0.2">
      <c r="A100" s="4" t="s">
        <v>956</v>
      </c>
      <c r="B100" s="7" t="s">
        <v>957</v>
      </c>
      <c r="C100" s="7" t="s">
        <v>7</v>
      </c>
      <c r="D100" s="8">
        <v>10030</v>
      </c>
      <c r="E100" s="8">
        <v>2020</v>
      </c>
      <c r="F100" s="8">
        <v>8</v>
      </c>
      <c r="G100" s="8">
        <v>40.821167000000003</v>
      </c>
      <c r="H100" s="8">
        <v>-73.939430999999999</v>
      </c>
      <c r="I100" s="8">
        <v>110</v>
      </c>
      <c r="J100" s="8">
        <v>9</v>
      </c>
      <c r="K100" s="8">
        <v>1060456</v>
      </c>
      <c r="L100" s="8">
        <v>1020300029</v>
      </c>
      <c r="M100" s="8">
        <v>232</v>
      </c>
      <c r="N100" s="7" t="s">
        <v>798</v>
      </c>
    </row>
    <row r="101" spans="1:14" ht="20" customHeight="1" x14ac:dyDescent="0.2">
      <c r="A101" s="4" t="s">
        <v>1040</v>
      </c>
      <c r="B101" s="7" t="s">
        <v>1041</v>
      </c>
      <c r="C101" s="7" t="s">
        <v>7</v>
      </c>
      <c r="D101" s="8">
        <v>10037</v>
      </c>
      <c r="E101" s="8">
        <v>2020</v>
      </c>
      <c r="F101" s="8">
        <v>8</v>
      </c>
      <c r="G101" s="8">
        <v>40.819249999999997</v>
      </c>
      <c r="H101" s="8">
        <v>-73.937113999999994</v>
      </c>
      <c r="I101" s="8">
        <v>110</v>
      </c>
      <c r="J101" s="8">
        <v>9</v>
      </c>
      <c r="K101" s="8">
        <v>1060141</v>
      </c>
      <c r="L101" s="8">
        <v>1020120029</v>
      </c>
      <c r="M101" s="8">
        <v>232</v>
      </c>
      <c r="N101" s="7" t="s">
        <v>798</v>
      </c>
    </row>
    <row r="102" spans="1:14" ht="20" customHeight="1" x14ac:dyDescent="0.2">
      <c r="A102" s="4" t="s">
        <v>958</v>
      </c>
      <c r="B102" s="7" t="s">
        <v>959</v>
      </c>
      <c r="C102" s="7" t="s">
        <v>7</v>
      </c>
      <c r="D102" s="8">
        <v>10030</v>
      </c>
      <c r="E102" s="8">
        <v>2020</v>
      </c>
      <c r="F102" s="8">
        <v>8</v>
      </c>
      <c r="G102" s="8">
        <v>40.821482000000003</v>
      </c>
      <c r="H102" s="8">
        <v>-73.939177999999998</v>
      </c>
      <c r="I102" s="8">
        <v>110</v>
      </c>
      <c r="J102" s="8">
        <v>9</v>
      </c>
      <c r="K102" s="8">
        <v>1060175</v>
      </c>
      <c r="L102" s="8">
        <v>1020130061</v>
      </c>
      <c r="M102" s="8">
        <v>232</v>
      </c>
      <c r="N102" s="7" t="s">
        <v>798</v>
      </c>
    </row>
    <row r="103" spans="1:14" ht="20" customHeight="1" x14ac:dyDescent="0.2">
      <c r="A103" s="4" t="s">
        <v>960</v>
      </c>
      <c r="B103" s="7" t="s">
        <v>961</v>
      </c>
      <c r="C103" s="7" t="s">
        <v>7</v>
      </c>
      <c r="D103" s="8">
        <v>10030</v>
      </c>
      <c r="E103" s="8">
        <v>2020</v>
      </c>
      <c r="F103" s="8">
        <v>8</v>
      </c>
      <c r="G103" s="8">
        <v>40.818517999999997</v>
      </c>
      <c r="H103" s="8">
        <v>-73.945087999999998</v>
      </c>
      <c r="I103" s="8">
        <v>110</v>
      </c>
      <c r="J103" s="8">
        <v>9</v>
      </c>
      <c r="K103" s="8">
        <v>1060668</v>
      </c>
      <c r="L103" s="8">
        <v>1020410047</v>
      </c>
      <c r="M103" s="8">
        <v>22102</v>
      </c>
      <c r="N103" s="7" t="s">
        <v>798</v>
      </c>
    </row>
    <row r="104" spans="1:14" ht="20" customHeight="1" x14ac:dyDescent="0.2">
      <c r="A104" s="4" t="s">
        <v>962</v>
      </c>
      <c r="B104" s="7" t="s">
        <v>963</v>
      </c>
      <c r="C104" s="7" t="s">
        <v>7</v>
      </c>
      <c r="D104" s="8">
        <v>10030</v>
      </c>
      <c r="E104" s="8">
        <v>2020</v>
      </c>
      <c r="F104" s="8">
        <v>8</v>
      </c>
      <c r="G104" s="8">
        <v>40.819096999999999</v>
      </c>
      <c r="H104" s="8">
        <v>-73.944665000000001</v>
      </c>
      <c r="I104" s="8">
        <v>110</v>
      </c>
      <c r="J104" s="8">
        <v>9</v>
      </c>
      <c r="K104" s="8">
        <v>1085457</v>
      </c>
      <c r="L104" s="8">
        <v>1020427502</v>
      </c>
      <c r="M104" s="8">
        <v>22102</v>
      </c>
      <c r="N104" s="7" t="s">
        <v>798</v>
      </c>
    </row>
    <row r="105" spans="1:14" ht="20" customHeight="1" x14ac:dyDescent="0.2">
      <c r="A105" s="4" t="s">
        <v>1042</v>
      </c>
      <c r="B105" s="7" t="s">
        <v>1043</v>
      </c>
      <c r="C105" s="7" t="s">
        <v>7</v>
      </c>
      <c r="D105" s="8">
        <v>10037</v>
      </c>
      <c r="E105" s="8">
        <v>2020</v>
      </c>
      <c r="F105" s="8">
        <v>8</v>
      </c>
      <c r="G105" s="8">
        <v>40.817087999999998</v>
      </c>
      <c r="H105" s="8">
        <v>-73.938669000000004</v>
      </c>
      <c r="I105" s="8">
        <v>110</v>
      </c>
      <c r="J105" s="8">
        <v>9</v>
      </c>
      <c r="K105" s="8">
        <v>1053937</v>
      </c>
      <c r="L105" s="8">
        <v>1017370011</v>
      </c>
      <c r="M105" s="8">
        <v>214</v>
      </c>
      <c r="N105" s="7" t="s">
        <v>798</v>
      </c>
    </row>
    <row r="106" spans="1:14" ht="20" customHeight="1" x14ac:dyDescent="0.2">
      <c r="A106" s="4" t="s">
        <v>1044</v>
      </c>
      <c r="B106" s="7" t="s">
        <v>1045</v>
      </c>
      <c r="C106" s="7" t="s">
        <v>7</v>
      </c>
      <c r="D106" s="8">
        <v>10037</v>
      </c>
      <c r="E106" s="8">
        <v>2020</v>
      </c>
      <c r="F106" s="8">
        <v>8</v>
      </c>
      <c r="G106" s="8">
        <v>40.813265999999999</v>
      </c>
      <c r="H106" s="8">
        <v>-73.941457999999997</v>
      </c>
      <c r="I106" s="8">
        <v>110</v>
      </c>
      <c r="J106" s="8">
        <v>9</v>
      </c>
      <c r="K106" s="8">
        <v>1053897</v>
      </c>
      <c r="L106" s="8">
        <v>1017300068</v>
      </c>
      <c r="M106" s="8">
        <v>212</v>
      </c>
      <c r="N106" s="7" t="s">
        <v>798</v>
      </c>
    </row>
    <row r="107" spans="1:14" ht="20" customHeight="1" x14ac:dyDescent="0.2">
      <c r="A107" s="4" t="s">
        <v>110</v>
      </c>
      <c r="B107" s="7" t="s">
        <v>111</v>
      </c>
      <c r="C107" s="7" t="s">
        <v>3</v>
      </c>
      <c r="D107" s="8">
        <v>10453</v>
      </c>
      <c r="E107" s="8">
        <v>2020</v>
      </c>
      <c r="F107" s="8">
        <v>8</v>
      </c>
      <c r="G107" s="13"/>
      <c r="H107" s="13"/>
      <c r="I107" s="13"/>
      <c r="J107" s="13"/>
      <c r="K107" s="13"/>
      <c r="L107" s="13"/>
      <c r="M107" s="13"/>
      <c r="N107" s="13"/>
    </row>
    <row r="108" spans="1:14" ht="20" customHeight="1" x14ac:dyDescent="0.2">
      <c r="A108" s="4" t="s">
        <v>112</v>
      </c>
      <c r="B108" s="7" t="s">
        <v>113</v>
      </c>
      <c r="C108" s="7" t="s">
        <v>3</v>
      </c>
      <c r="D108" s="8">
        <v>10453</v>
      </c>
      <c r="E108" s="8">
        <v>2020</v>
      </c>
      <c r="F108" s="8">
        <v>8</v>
      </c>
      <c r="G108" s="13"/>
      <c r="H108" s="13"/>
      <c r="I108" s="13"/>
      <c r="J108" s="13"/>
      <c r="K108" s="13"/>
      <c r="L108" s="13"/>
      <c r="M108" s="13"/>
      <c r="N108" s="13"/>
    </row>
    <row r="109" spans="1:14" ht="20" customHeight="1" x14ac:dyDescent="0.2">
      <c r="A109" s="4" t="s">
        <v>114</v>
      </c>
      <c r="B109" s="7" t="s">
        <v>115</v>
      </c>
      <c r="C109" s="7" t="s">
        <v>3</v>
      </c>
      <c r="D109" s="8">
        <v>10453</v>
      </c>
      <c r="E109" s="8">
        <v>2020</v>
      </c>
      <c r="F109" s="8">
        <v>8</v>
      </c>
      <c r="G109" s="13"/>
      <c r="H109" s="13"/>
      <c r="I109" s="13"/>
      <c r="J109" s="13"/>
      <c r="K109" s="13"/>
      <c r="L109" s="13"/>
      <c r="M109" s="13"/>
      <c r="N109" s="13"/>
    </row>
    <row r="110" spans="1:14" ht="20" customHeight="1" x14ac:dyDescent="0.2">
      <c r="A110" s="4" t="s">
        <v>116</v>
      </c>
      <c r="B110" s="7" t="s">
        <v>117</v>
      </c>
      <c r="C110" s="7" t="s">
        <v>3</v>
      </c>
      <c r="D110" s="8">
        <v>10453</v>
      </c>
      <c r="E110" s="8">
        <v>2020</v>
      </c>
      <c r="F110" s="8">
        <v>8</v>
      </c>
      <c r="G110" s="13"/>
      <c r="H110" s="13"/>
      <c r="I110" s="13"/>
      <c r="J110" s="13"/>
      <c r="K110" s="13"/>
      <c r="L110" s="13"/>
      <c r="M110" s="13"/>
      <c r="N110" s="13"/>
    </row>
    <row r="111" spans="1:14" ht="20" customHeight="1" x14ac:dyDescent="0.2">
      <c r="A111" s="4" t="s">
        <v>118</v>
      </c>
      <c r="B111" s="7" t="s">
        <v>119</v>
      </c>
      <c r="C111" s="7" t="s">
        <v>3</v>
      </c>
      <c r="D111" s="8">
        <v>10453</v>
      </c>
      <c r="E111" s="8">
        <v>2020</v>
      </c>
      <c r="F111" s="8">
        <v>8</v>
      </c>
      <c r="G111" s="13"/>
      <c r="H111" s="13"/>
      <c r="I111" s="13"/>
      <c r="J111" s="13"/>
      <c r="K111" s="13"/>
      <c r="L111" s="13"/>
      <c r="M111" s="13"/>
      <c r="N111" s="13"/>
    </row>
    <row r="112" spans="1:14" ht="20" customHeight="1" x14ac:dyDescent="0.2">
      <c r="A112" s="4" t="s">
        <v>120</v>
      </c>
      <c r="B112" s="7" t="s">
        <v>121</v>
      </c>
      <c r="C112" s="7" t="s">
        <v>3</v>
      </c>
      <c r="D112" s="8">
        <v>10453</v>
      </c>
      <c r="E112" s="8">
        <v>2020</v>
      </c>
      <c r="F112" s="8">
        <v>8</v>
      </c>
      <c r="G112" s="13"/>
      <c r="H112" s="13"/>
      <c r="I112" s="13"/>
      <c r="J112" s="13"/>
      <c r="K112" s="13"/>
      <c r="L112" s="13"/>
      <c r="M112" s="13"/>
      <c r="N112" s="13"/>
    </row>
    <row r="113" spans="1:14" ht="20" customHeight="1" x14ac:dyDescent="0.2">
      <c r="A113" s="4" t="s">
        <v>122</v>
      </c>
      <c r="B113" s="7" t="s">
        <v>123</v>
      </c>
      <c r="C113" s="7" t="s">
        <v>3</v>
      </c>
      <c r="D113" s="8">
        <v>10453</v>
      </c>
      <c r="E113" s="8">
        <v>2020</v>
      </c>
      <c r="F113" s="8">
        <v>8</v>
      </c>
      <c r="G113" s="13"/>
      <c r="H113" s="13"/>
      <c r="I113" s="13"/>
      <c r="J113" s="13"/>
      <c r="K113" s="13"/>
      <c r="L113" s="13"/>
      <c r="M113" s="13"/>
      <c r="N113" s="13"/>
    </row>
    <row r="114" spans="1:14" ht="20" customHeight="1" x14ac:dyDescent="0.2">
      <c r="A114" s="4" t="s">
        <v>124</v>
      </c>
      <c r="B114" s="7" t="s">
        <v>125</v>
      </c>
      <c r="C114" s="7" t="s">
        <v>3</v>
      </c>
      <c r="D114" s="8">
        <v>10453</v>
      </c>
      <c r="E114" s="8">
        <v>2020</v>
      </c>
      <c r="F114" s="8">
        <v>8</v>
      </c>
      <c r="G114" s="13"/>
      <c r="H114" s="13"/>
      <c r="I114" s="13"/>
      <c r="J114" s="13"/>
      <c r="K114" s="13"/>
      <c r="L114" s="13"/>
      <c r="M114" s="13"/>
      <c r="N114" s="13"/>
    </row>
    <row r="115" spans="1:14" ht="20" customHeight="1" x14ac:dyDescent="0.2">
      <c r="A115" s="4" t="s">
        <v>126</v>
      </c>
      <c r="B115" s="7" t="s">
        <v>127</v>
      </c>
      <c r="C115" s="7" t="s">
        <v>3</v>
      </c>
      <c r="D115" s="8">
        <v>10453</v>
      </c>
      <c r="E115" s="8">
        <v>2020</v>
      </c>
      <c r="F115" s="8">
        <v>8</v>
      </c>
      <c r="G115" s="13"/>
      <c r="H115" s="13"/>
      <c r="I115" s="13"/>
      <c r="J115" s="13"/>
      <c r="K115" s="13"/>
      <c r="L115" s="13"/>
      <c r="M115" s="13"/>
      <c r="N115" s="13"/>
    </row>
    <row r="116" spans="1:14" ht="20" customHeight="1" x14ac:dyDescent="0.2">
      <c r="A116" s="4" t="s">
        <v>128</v>
      </c>
      <c r="B116" s="7" t="s">
        <v>129</v>
      </c>
      <c r="C116" s="7" t="s">
        <v>3</v>
      </c>
      <c r="D116" s="8">
        <v>10453</v>
      </c>
      <c r="E116" s="8">
        <v>2020</v>
      </c>
      <c r="F116" s="8">
        <v>8</v>
      </c>
      <c r="G116" s="8">
        <v>40.847316999999997</v>
      </c>
      <c r="H116" s="8">
        <v>-73.919933</v>
      </c>
      <c r="I116" s="8">
        <v>205</v>
      </c>
      <c r="J116" s="8">
        <v>14</v>
      </c>
      <c r="K116" s="8">
        <v>2008983</v>
      </c>
      <c r="L116" s="8">
        <v>2028780015</v>
      </c>
      <c r="M116" s="8">
        <v>21501</v>
      </c>
      <c r="N116" s="7" t="s">
        <v>66</v>
      </c>
    </row>
    <row r="117" spans="1:14" ht="20" customHeight="1" x14ac:dyDescent="0.2">
      <c r="A117" s="4" t="s">
        <v>130</v>
      </c>
      <c r="B117" s="7" t="s">
        <v>131</v>
      </c>
      <c r="C117" s="7" t="s">
        <v>3</v>
      </c>
      <c r="D117" s="8">
        <v>10453</v>
      </c>
      <c r="E117" s="8">
        <v>2020</v>
      </c>
      <c r="F117" s="8">
        <v>8</v>
      </c>
      <c r="G117" s="8">
        <v>40.848576000000001</v>
      </c>
      <c r="H117" s="8">
        <v>-73.911407999999994</v>
      </c>
      <c r="I117" s="8">
        <v>205</v>
      </c>
      <c r="J117" s="8">
        <v>14</v>
      </c>
      <c r="K117" s="8">
        <v>2008209</v>
      </c>
      <c r="L117" s="8">
        <v>2028500009</v>
      </c>
      <c r="M117" s="8">
        <v>22701</v>
      </c>
      <c r="N117" s="7" t="s">
        <v>71</v>
      </c>
    </row>
    <row r="118" spans="1:14" ht="20" customHeight="1" x14ac:dyDescent="0.2">
      <c r="A118" s="4" t="s">
        <v>132</v>
      </c>
      <c r="B118" s="7" t="s">
        <v>133</v>
      </c>
      <c r="C118" s="7" t="s">
        <v>3</v>
      </c>
      <c r="D118" s="8">
        <v>10453</v>
      </c>
      <c r="E118" s="8">
        <v>2020</v>
      </c>
      <c r="F118" s="8">
        <v>8</v>
      </c>
      <c r="G118" s="8">
        <v>40.858849999999997</v>
      </c>
      <c r="H118" s="8">
        <v>-73.905292000000003</v>
      </c>
      <c r="I118" s="8">
        <v>207</v>
      </c>
      <c r="J118" s="8">
        <v>14</v>
      </c>
      <c r="K118" s="8">
        <v>2014231</v>
      </c>
      <c r="L118" s="8">
        <v>2031970016</v>
      </c>
      <c r="M118" s="8">
        <v>253</v>
      </c>
      <c r="N118" s="7" t="s">
        <v>83</v>
      </c>
    </row>
    <row r="119" spans="1:14" ht="20" customHeight="1" x14ac:dyDescent="0.2">
      <c r="A119" s="4" t="s">
        <v>134</v>
      </c>
      <c r="B119" s="7" t="s">
        <v>135</v>
      </c>
      <c r="C119" s="7" t="s">
        <v>3</v>
      </c>
      <c r="D119" s="8">
        <v>10453</v>
      </c>
      <c r="E119" s="8">
        <v>2020</v>
      </c>
      <c r="F119" s="8">
        <v>8</v>
      </c>
      <c r="G119" s="8">
        <v>40.851275000000001</v>
      </c>
      <c r="H119" s="8">
        <v>-73.908321999999998</v>
      </c>
      <c r="I119" s="8">
        <v>205</v>
      </c>
      <c r="J119" s="8">
        <v>14</v>
      </c>
      <c r="K119" s="8">
        <v>2007940</v>
      </c>
      <c r="L119" s="8">
        <v>2028290026</v>
      </c>
      <c r="M119" s="8">
        <v>241</v>
      </c>
      <c r="N119" s="7" t="s">
        <v>71</v>
      </c>
    </row>
    <row r="120" spans="1:14" ht="20" customHeight="1" x14ac:dyDescent="0.2">
      <c r="A120" s="4" t="s">
        <v>136</v>
      </c>
      <c r="B120" s="7" t="s">
        <v>137</v>
      </c>
      <c r="C120" s="7" t="s">
        <v>3</v>
      </c>
      <c r="D120" s="8">
        <v>10453</v>
      </c>
      <c r="E120" s="8">
        <v>2020</v>
      </c>
      <c r="F120" s="8">
        <v>8</v>
      </c>
      <c r="G120" s="8">
        <v>40.853268</v>
      </c>
      <c r="H120" s="8">
        <v>-73.905933000000005</v>
      </c>
      <c r="I120" s="8">
        <v>205</v>
      </c>
      <c r="J120" s="8">
        <v>14</v>
      </c>
      <c r="K120" s="8">
        <v>2007948</v>
      </c>
      <c r="L120" s="8">
        <v>2028290045</v>
      </c>
      <c r="M120" s="8">
        <v>241</v>
      </c>
      <c r="N120" s="7" t="s">
        <v>71</v>
      </c>
    </row>
    <row r="121" spans="1:14" ht="20" customHeight="1" x14ac:dyDescent="0.2">
      <c r="A121" s="4" t="s">
        <v>138</v>
      </c>
      <c r="B121" s="7" t="s">
        <v>139</v>
      </c>
      <c r="C121" s="7" t="s">
        <v>3</v>
      </c>
      <c r="D121" s="8">
        <v>10453</v>
      </c>
      <c r="E121" s="8">
        <v>2020</v>
      </c>
      <c r="F121" s="8">
        <v>8</v>
      </c>
      <c r="G121" s="8">
        <v>40.853059000000002</v>
      </c>
      <c r="H121" s="8">
        <v>-73.905343999999999</v>
      </c>
      <c r="I121" s="8">
        <v>205</v>
      </c>
      <c r="J121" s="8">
        <v>14</v>
      </c>
      <c r="K121" s="8">
        <v>2013846</v>
      </c>
      <c r="L121" s="8">
        <v>2031690059</v>
      </c>
      <c r="M121" s="8">
        <v>241</v>
      </c>
      <c r="N121" s="7" t="s">
        <v>71</v>
      </c>
    </row>
    <row r="122" spans="1:14" ht="20" customHeight="1" x14ac:dyDescent="0.2">
      <c r="A122" s="4" t="s">
        <v>140</v>
      </c>
      <c r="B122" s="7" t="s">
        <v>141</v>
      </c>
      <c r="C122" s="7" t="s">
        <v>3</v>
      </c>
      <c r="D122" s="8">
        <v>10453</v>
      </c>
      <c r="E122" s="8">
        <v>2020</v>
      </c>
      <c r="F122" s="8">
        <v>8</v>
      </c>
      <c r="G122" s="8">
        <v>40.858150000000002</v>
      </c>
      <c r="H122" s="8">
        <v>-73.904025000000004</v>
      </c>
      <c r="I122" s="8">
        <v>205</v>
      </c>
      <c r="J122" s="8">
        <v>14</v>
      </c>
      <c r="K122" s="8">
        <v>2014063</v>
      </c>
      <c r="L122" s="8">
        <v>2031860055</v>
      </c>
      <c r="M122" s="8">
        <v>239</v>
      </c>
      <c r="N122" s="7" t="s">
        <v>78</v>
      </c>
    </row>
    <row r="123" spans="1:14" ht="20" customHeight="1" x14ac:dyDescent="0.2">
      <c r="A123" s="4" t="s">
        <v>142</v>
      </c>
      <c r="B123" s="7" t="s">
        <v>143</v>
      </c>
      <c r="C123" s="7" t="s">
        <v>3</v>
      </c>
      <c r="D123" s="8">
        <v>10453</v>
      </c>
      <c r="E123" s="8">
        <v>2020</v>
      </c>
      <c r="F123" s="8">
        <v>8</v>
      </c>
      <c r="G123" s="8">
        <v>40.850025000000002</v>
      </c>
      <c r="H123" s="8">
        <v>-73.913756000000006</v>
      </c>
      <c r="I123" s="8">
        <v>205</v>
      </c>
      <c r="J123" s="8">
        <v>14</v>
      </c>
      <c r="K123" s="8">
        <v>2008582</v>
      </c>
      <c r="L123" s="8">
        <v>2028690001</v>
      </c>
      <c r="M123" s="8">
        <v>243</v>
      </c>
      <c r="N123" s="7" t="s">
        <v>66</v>
      </c>
    </row>
    <row r="124" spans="1:14" ht="20" customHeight="1" x14ac:dyDescent="0.2">
      <c r="A124" s="4" t="s">
        <v>144</v>
      </c>
      <c r="B124" s="7" t="s">
        <v>145</v>
      </c>
      <c r="C124" s="7" t="s">
        <v>3</v>
      </c>
      <c r="D124" s="8">
        <v>10453</v>
      </c>
      <c r="E124" s="8">
        <v>2020</v>
      </c>
      <c r="F124" s="8">
        <v>8</v>
      </c>
      <c r="G124" s="8">
        <v>40.853828999999998</v>
      </c>
      <c r="H124" s="8">
        <v>-73.913899000000001</v>
      </c>
      <c r="I124" s="8">
        <v>205</v>
      </c>
      <c r="J124" s="8">
        <v>14</v>
      </c>
      <c r="K124" s="8">
        <v>2014850</v>
      </c>
      <c r="L124" s="8">
        <v>2032210005</v>
      </c>
      <c r="M124" s="8">
        <v>24502</v>
      </c>
      <c r="N124" s="7" t="s">
        <v>66</v>
      </c>
    </row>
    <row r="125" spans="1:14" ht="20" customHeight="1" x14ac:dyDescent="0.2">
      <c r="A125" s="4" t="s">
        <v>146</v>
      </c>
      <c r="B125" s="7" t="s">
        <v>147</v>
      </c>
      <c r="C125" s="7" t="s">
        <v>3</v>
      </c>
      <c r="D125" s="8">
        <v>10453</v>
      </c>
      <c r="E125" s="8">
        <v>2020</v>
      </c>
      <c r="F125" s="8">
        <v>8</v>
      </c>
      <c r="G125" s="8">
        <v>40.848495999999997</v>
      </c>
      <c r="H125" s="8">
        <v>-73.910921000000002</v>
      </c>
      <c r="I125" s="8">
        <v>205</v>
      </c>
      <c r="J125" s="8">
        <v>14</v>
      </c>
      <c r="K125" s="8">
        <v>2008228</v>
      </c>
      <c r="L125" s="8">
        <v>2028510036</v>
      </c>
      <c r="M125" s="8">
        <v>23301</v>
      </c>
      <c r="N125" s="7" t="s">
        <v>71</v>
      </c>
    </row>
    <row r="126" spans="1:14" ht="20" customHeight="1" x14ac:dyDescent="0.2">
      <c r="A126" s="4" t="s">
        <v>148</v>
      </c>
      <c r="B126" s="7" t="s">
        <v>149</v>
      </c>
      <c r="C126" s="7" t="s">
        <v>3</v>
      </c>
      <c r="D126" s="8">
        <v>10453</v>
      </c>
      <c r="E126" s="8">
        <v>2020</v>
      </c>
      <c r="F126" s="8">
        <v>8</v>
      </c>
      <c r="G126" s="8">
        <v>40.857216999999999</v>
      </c>
      <c r="H126" s="8">
        <v>-73.904601</v>
      </c>
      <c r="I126" s="8">
        <v>205</v>
      </c>
      <c r="J126" s="8">
        <v>14</v>
      </c>
      <c r="K126" s="8">
        <v>2014209</v>
      </c>
      <c r="L126" s="8">
        <v>2031960038</v>
      </c>
      <c r="M126" s="8">
        <v>239</v>
      </c>
      <c r="N126" s="7" t="s">
        <v>78</v>
      </c>
    </row>
    <row r="127" spans="1:14" ht="20" customHeight="1" x14ac:dyDescent="0.2">
      <c r="A127" s="4" t="s">
        <v>150</v>
      </c>
      <c r="B127" s="7" t="s">
        <v>151</v>
      </c>
      <c r="C127" s="7" t="s">
        <v>3</v>
      </c>
      <c r="D127" s="8">
        <v>10453</v>
      </c>
      <c r="E127" s="8">
        <v>2020</v>
      </c>
      <c r="F127" s="8">
        <v>8</v>
      </c>
      <c r="G127" s="8">
        <v>40.846984999999997</v>
      </c>
      <c r="H127" s="8">
        <v>-73.915130000000005</v>
      </c>
      <c r="I127" s="8">
        <v>205</v>
      </c>
      <c r="J127" s="8">
        <v>14</v>
      </c>
      <c r="K127" s="8">
        <v>2008449</v>
      </c>
      <c r="L127" s="8">
        <v>2028660015</v>
      </c>
      <c r="M127" s="8">
        <v>21502</v>
      </c>
      <c r="N127" s="7" t="s">
        <v>66</v>
      </c>
    </row>
    <row r="128" spans="1:14" ht="20" customHeight="1" x14ac:dyDescent="0.2">
      <c r="A128" s="4" t="s">
        <v>152</v>
      </c>
      <c r="B128" s="7" t="s">
        <v>153</v>
      </c>
      <c r="C128" s="7" t="s">
        <v>3</v>
      </c>
      <c r="D128" s="8">
        <v>10453</v>
      </c>
      <c r="E128" s="8">
        <v>2020</v>
      </c>
      <c r="F128" s="8">
        <v>8</v>
      </c>
      <c r="G128" s="8">
        <v>40.853898000000001</v>
      </c>
      <c r="H128" s="8">
        <v>-73.914339999999996</v>
      </c>
      <c r="I128" s="8">
        <v>205</v>
      </c>
      <c r="J128" s="8">
        <v>14</v>
      </c>
      <c r="K128" s="8">
        <v>2014851</v>
      </c>
      <c r="L128" s="8">
        <v>2032210007</v>
      </c>
      <c r="M128" s="8">
        <v>24502</v>
      </c>
      <c r="N128" s="7" t="s">
        <v>66</v>
      </c>
    </row>
    <row r="129" spans="1:14" ht="20" customHeight="1" x14ac:dyDescent="0.2">
      <c r="A129" s="4" t="s">
        <v>154</v>
      </c>
      <c r="B129" s="7" t="s">
        <v>155</v>
      </c>
      <c r="C129" s="7" t="s">
        <v>3</v>
      </c>
      <c r="D129" s="8">
        <v>10453</v>
      </c>
      <c r="E129" s="8">
        <v>2020</v>
      </c>
      <c r="F129" s="8">
        <v>8</v>
      </c>
      <c r="G129" s="8">
        <v>40.848506999999998</v>
      </c>
      <c r="H129" s="8">
        <v>-73.914024999999995</v>
      </c>
      <c r="I129" s="8">
        <v>205</v>
      </c>
      <c r="J129" s="8">
        <v>14</v>
      </c>
      <c r="K129" s="8">
        <v>2008497</v>
      </c>
      <c r="L129" s="8">
        <v>2028670030</v>
      </c>
      <c r="M129" s="8">
        <v>217</v>
      </c>
      <c r="N129" s="7" t="s">
        <v>66</v>
      </c>
    </row>
    <row r="130" spans="1:14" ht="20" customHeight="1" x14ac:dyDescent="0.2">
      <c r="A130" s="4" t="s">
        <v>156</v>
      </c>
      <c r="B130" s="7" t="s">
        <v>157</v>
      </c>
      <c r="C130" s="7" t="s">
        <v>3</v>
      </c>
      <c r="D130" s="8">
        <v>10453</v>
      </c>
      <c r="E130" s="8">
        <v>2020</v>
      </c>
      <c r="F130" s="8">
        <v>8</v>
      </c>
      <c r="G130" s="8">
        <v>40.847498000000002</v>
      </c>
      <c r="H130" s="8">
        <v>-73.911886999999993</v>
      </c>
      <c r="I130" s="8">
        <v>205</v>
      </c>
      <c r="J130" s="8">
        <v>14</v>
      </c>
      <c r="K130" s="8">
        <v>2008212</v>
      </c>
      <c r="L130" s="8">
        <v>2028500031</v>
      </c>
      <c r="M130" s="8">
        <v>22701</v>
      </c>
      <c r="N130" s="7" t="s">
        <v>71</v>
      </c>
    </row>
    <row r="131" spans="1:14" ht="20" customHeight="1" x14ac:dyDescent="0.2">
      <c r="A131" s="4" t="s">
        <v>158</v>
      </c>
      <c r="B131" s="7" t="s">
        <v>159</v>
      </c>
      <c r="C131" s="7" t="s">
        <v>3</v>
      </c>
      <c r="D131" s="8">
        <v>10453</v>
      </c>
      <c r="E131" s="8">
        <v>2020</v>
      </c>
      <c r="F131" s="8">
        <v>8</v>
      </c>
      <c r="G131" s="8">
        <v>40.848467999999997</v>
      </c>
      <c r="H131" s="8">
        <v>-73.913122000000001</v>
      </c>
      <c r="I131" s="8">
        <v>205</v>
      </c>
      <c r="J131" s="8">
        <v>14</v>
      </c>
      <c r="K131" s="8">
        <v>2008520</v>
      </c>
      <c r="L131" s="8">
        <v>2028670155</v>
      </c>
      <c r="M131" s="8">
        <v>217</v>
      </c>
      <c r="N131" s="7" t="s">
        <v>66</v>
      </c>
    </row>
    <row r="132" spans="1:14" ht="20" customHeight="1" x14ac:dyDescent="0.2">
      <c r="A132" s="4" t="s">
        <v>160</v>
      </c>
      <c r="B132" s="7" t="s">
        <v>161</v>
      </c>
      <c r="C132" s="7" t="s">
        <v>3</v>
      </c>
      <c r="D132" s="8">
        <v>10453</v>
      </c>
      <c r="E132" s="8">
        <v>2020</v>
      </c>
      <c r="F132" s="8">
        <v>8</v>
      </c>
      <c r="G132" s="8">
        <v>40.852452</v>
      </c>
      <c r="H132" s="8">
        <v>-73.904629</v>
      </c>
      <c r="I132" s="8">
        <v>205</v>
      </c>
      <c r="J132" s="8">
        <v>14</v>
      </c>
      <c r="K132" s="8">
        <v>2101575</v>
      </c>
      <c r="L132" s="8">
        <v>2028080082</v>
      </c>
      <c r="M132" s="8">
        <v>23501</v>
      </c>
      <c r="N132" s="7" t="s">
        <v>71</v>
      </c>
    </row>
    <row r="133" spans="1:14" ht="20" customHeight="1" x14ac:dyDescent="0.2">
      <c r="A133" s="4" t="s">
        <v>162</v>
      </c>
      <c r="B133" s="7" t="s">
        <v>163</v>
      </c>
      <c r="C133" s="7" t="s">
        <v>3</v>
      </c>
      <c r="D133" s="8">
        <v>10453</v>
      </c>
      <c r="E133" s="8">
        <v>2020</v>
      </c>
      <c r="F133" s="8">
        <v>8</v>
      </c>
      <c r="G133" s="8">
        <v>40.850096999999998</v>
      </c>
      <c r="H133" s="8">
        <v>-73.911399000000003</v>
      </c>
      <c r="I133" s="8">
        <v>205</v>
      </c>
      <c r="J133" s="8">
        <v>14</v>
      </c>
      <c r="K133" s="8">
        <v>2008373</v>
      </c>
      <c r="L133" s="8">
        <v>2028610140</v>
      </c>
      <c r="M133" s="8">
        <v>217</v>
      </c>
      <c r="N133" s="7" t="s">
        <v>66</v>
      </c>
    </row>
    <row r="134" spans="1:14" ht="20" customHeight="1" x14ac:dyDescent="0.2">
      <c r="A134" s="4" t="s">
        <v>164</v>
      </c>
      <c r="B134" s="7" t="s">
        <v>165</v>
      </c>
      <c r="C134" s="7" t="s">
        <v>3</v>
      </c>
      <c r="D134" s="8">
        <v>10453</v>
      </c>
      <c r="E134" s="8">
        <v>2020</v>
      </c>
      <c r="F134" s="8">
        <v>8</v>
      </c>
      <c r="G134" s="8">
        <v>40.858583000000003</v>
      </c>
      <c r="H134" s="8">
        <v>-73.903355000000005</v>
      </c>
      <c r="I134" s="8">
        <v>205</v>
      </c>
      <c r="J134" s="8">
        <v>14</v>
      </c>
      <c r="K134" s="8">
        <v>2014065</v>
      </c>
      <c r="L134" s="8">
        <v>2031860063</v>
      </c>
      <c r="M134" s="8">
        <v>239</v>
      </c>
      <c r="N134" s="7" t="s">
        <v>78</v>
      </c>
    </row>
    <row r="135" spans="1:14" ht="20" customHeight="1" x14ac:dyDescent="0.2">
      <c r="A135" s="4" t="s">
        <v>166</v>
      </c>
      <c r="B135" s="7" t="s">
        <v>167</v>
      </c>
      <c r="C135" s="7" t="s">
        <v>3</v>
      </c>
      <c r="D135" s="8">
        <v>10453</v>
      </c>
      <c r="E135" s="8">
        <v>2020</v>
      </c>
      <c r="F135" s="8">
        <v>8</v>
      </c>
      <c r="G135" s="8">
        <v>40.855271000000002</v>
      </c>
      <c r="H135" s="8">
        <v>-73.904563999999993</v>
      </c>
      <c r="I135" s="8">
        <v>205</v>
      </c>
      <c r="J135" s="8">
        <v>14</v>
      </c>
      <c r="K135" s="8">
        <v>2013952</v>
      </c>
      <c r="L135" s="8">
        <v>2031780031</v>
      </c>
      <c r="M135" s="8">
        <v>241</v>
      </c>
      <c r="N135" s="7" t="s">
        <v>71</v>
      </c>
    </row>
    <row r="136" spans="1:14" ht="20" customHeight="1" x14ac:dyDescent="0.2">
      <c r="A136" s="4" t="s">
        <v>168</v>
      </c>
      <c r="B136" s="7" t="s">
        <v>169</v>
      </c>
      <c r="C136" s="7" t="s">
        <v>3</v>
      </c>
      <c r="D136" s="8">
        <v>10453</v>
      </c>
      <c r="E136" s="8">
        <v>2020</v>
      </c>
      <c r="F136" s="8">
        <v>8</v>
      </c>
      <c r="G136" s="8">
        <v>40.855643999999998</v>
      </c>
      <c r="H136" s="8">
        <v>-73.904490999999993</v>
      </c>
      <c r="I136" s="8">
        <v>205</v>
      </c>
      <c r="J136" s="8">
        <v>14</v>
      </c>
      <c r="K136" s="8">
        <v>2013969</v>
      </c>
      <c r="L136" s="8">
        <v>2031800009</v>
      </c>
      <c r="M136" s="8">
        <v>239</v>
      </c>
      <c r="N136" s="7" t="s">
        <v>78</v>
      </c>
    </row>
    <row r="137" spans="1:14" ht="20" customHeight="1" x14ac:dyDescent="0.2">
      <c r="A137" s="4" t="s">
        <v>170</v>
      </c>
      <c r="B137" s="7" t="s">
        <v>171</v>
      </c>
      <c r="C137" s="7" t="s">
        <v>3</v>
      </c>
      <c r="D137" s="8">
        <v>10453</v>
      </c>
      <c r="E137" s="8">
        <v>2020</v>
      </c>
      <c r="F137" s="8">
        <v>8</v>
      </c>
      <c r="G137" s="8">
        <v>40.853619999999999</v>
      </c>
      <c r="H137" s="8">
        <v>-73.913888999999998</v>
      </c>
      <c r="I137" s="8">
        <v>205</v>
      </c>
      <c r="J137" s="8">
        <v>14</v>
      </c>
      <c r="K137" s="8">
        <v>2009122</v>
      </c>
      <c r="L137" s="8">
        <v>2028790204</v>
      </c>
      <c r="M137" s="8">
        <v>24501</v>
      </c>
      <c r="N137" s="7" t="s">
        <v>66</v>
      </c>
    </row>
    <row r="138" spans="1:14" ht="20" customHeight="1" x14ac:dyDescent="0.2">
      <c r="A138" s="4" t="s">
        <v>172</v>
      </c>
      <c r="B138" s="7" t="s">
        <v>173</v>
      </c>
      <c r="C138" s="7" t="s">
        <v>3</v>
      </c>
      <c r="D138" s="8">
        <v>10453</v>
      </c>
      <c r="E138" s="8">
        <v>2020</v>
      </c>
      <c r="F138" s="8">
        <v>8</v>
      </c>
      <c r="G138" s="8">
        <v>40.858176</v>
      </c>
      <c r="H138" s="8">
        <v>-73.906229999999994</v>
      </c>
      <c r="I138" s="8">
        <v>205</v>
      </c>
      <c r="J138" s="8">
        <v>14</v>
      </c>
      <c r="K138" s="8">
        <v>2014511</v>
      </c>
      <c r="L138" s="8">
        <v>2032080015</v>
      </c>
      <c r="M138" s="8">
        <v>251</v>
      </c>
      <c r="N138" s="7" t="s">
        <v>66</v>
      </c>
    </row>
    <row r="139" spans="1:14" ht="20" customHeight="1" x14ac:dyDescent="0.2">
      <c r="A139" s="4" t="s">
        <v>174</v>
      </c>
      <c r="B139" s="7" t="s">
        <v>175</v>
      </c>
      <c r="C139" s="7" t="s">
        <v>3</v>
      </c>
      <c r="D139" s="8">
        <v>10453</v>
      </c>
      <c r="E139" s="8">
        <v>2020</v>
      </c>
      <c r="F139" s="8">
        <v>8</v>
      </c>
      <c r="G139" s="8">
        <v>40.853301000000002</v>
      </c>
      <c r="H139" s="8">
        <v>-73.905973000000003</v>
      </c>
      <c r="I139" s="8">
        <v>205</v>
      </c>
      <c r="J139" s="8">
        <v>14</v>
      </c>
      <c r="K139" s="8">
        <v>2013956</v>
      </c>
      <c r="L139" s="8">
        <v>2031780060</v>
      </c>
      <c r="M139" s="8">
        <v>241</v>
      </c>
      <c r="N139" s="7" t="s">
        <v>71</v>
      </c>
    </row>
    <row r="140" spans="1:14" ht="20" customHeight="1" x14ac:dyDescent="0.2">
      <c r="A140" s="4" t="s">
        <v>176</v>
      </c>
      <c r="B140" s="7" t="s">
        <v>177</v>
      </c>
      <c r="C140" s="7" t="s">
        <v>3</v>
      </c>
      <c r="D140" s="8">
        <v>10453</v>
      </c>
      <c r="E140" s="8">
        <v>2020</v>
      </c>
      <c r="F140" s="8">
        <v>8</v>
      </c>
      <c r="G140" s="8">
        <v>40.852080000000001</v>
      </c>
      <c r="H140" s="8">
        <v>-73.917180000000002</v>
      </c>
      <c r="I140" s="8">
        <v>205</v>
      </c>
      <c r="J140" s="8">
        <v>14</v>
      </c>
      <c r="K140" s="8">
        <v>2008965</v>
      </c>
      <c r="L140" s="8">
        <v>2028770521</v>
      </c>
      <c r="M140" s="8">
        <v>20502</v>
      </c>
      <c r="N140" s="7" t="s">
        <v>66</v>
      </c>
    </row>
    <row r="141" spans="1:14" ht="20" customHeight="1" x14ac:dyDescent="0.2">
      <c r="A141" s="4" t="s">
        <v>178</v>
      </c>
      <c r="B141" s="7" t="s">
        <v>179</v>
      </c>
      <c r="C141" s="7" t="s">
        <v>3</v>
      </c>
      <c r="D141" s="8">
        <v>10453</v>
      </c>
      <c r="E141" s="8">
        <v>2020</v>
      </c>
      <c r="F141" s="8">
        <v>8</v>
      </c>
      <c r="G141" s="8">
        <v>40.859302</v>
      </c>
      <c r="H141" s="8">
        <v>-73.906621999999999</v>
      </c>
      <c r="I141" s="8">
        <v>205</v>
      </c>
      <c r="J141" s="8">
        <v>14</v>
      </c>
      <c r="K141" s="8">
        <v>2014528</v>
      </c>
      <c r="L141" s="8">
        <v>2032080036</v>
      </c>
      <c r="M141" s="8">
        <v>251</v>
      </c>
      <c r="N141" s="7" t="s">
        <v>66</v>
      </c>
    </row>
    <row r="142" spans="1:14" ht="20" customHeight="1" x14ac:dyDescent="0.2">
      <c r="A142" s="4" t="s">
        <v>180</v>
      </c>
      <c r="B142" s="7" t="s">
        <v>181</v>
      </c>
      <c r="C142" s="7" t="s">
        <v>3</v>
      </c>
      <c r="D142" s="8">
        <v>10453</v>
      </c>
      <c r="E142" s="8">
        <v>2020</v>
      </c>
      <c r="F142" s="8">
        <v>8</v>
      </c>
      <c r="G142" s="8">
        <v>40.848022</v>
      </c>
      <c r="H142" s="8">
        <v>-73.907336000000001</v>
      </c>
      <c r="I142" s="8">
        <v>205</v>
      </c>
      <c r="J142" s="8">
        <v>14</v>
      </c>
      <c r="K142" s="8">
        <v>2007620</v>
      </c>
      <c r="L142" s="8">
        <v>2028050023</v>
      </c>
      <c r="M142" s="8">
        <v>23301</v>
      </c>
      <c r="N142" s="7" t="s">
        <v>71</v>
      </c>
    </row>
    <row r="143" spans="1:14" ht="20" customHeight="1" x14ac:dyDescent="0.2">
      <c r="A143" s="4" t="s">
        <v>182</v>
      </c>
      <c r="B143" s="7" t="s">
        <v>183</v>
      </c>
      <c r="C143" s="7" t="s">
        <v>3</v>
      </c>
      <c r="D143" s="8">
        <v>10453</v>
      </c>
      <c r="E143" s="8">
        <v>2020</v>
      </c>
      <c r="F143" s="8">
        <v>8</v>
      </c>
      <c r="G143" s="8">
        <v>40.857726999999997</v>
      </c>
      <c r="H143" s="8">
        <v>-73.900811000000004</v>
      </c>
      <c r="I143" s="8">
        <v>205</v>
      </c>
      <c r="J143" s="8">
        <v>14</v>
      </c>
      <c r="K143" s="8">
        <v>2013773</v>
      </c>
      <c r="L143" s="8">
        <v>2031640001</v>
      </c>
      <c r="M143" s="8">
        <v>23703</v>
      </c>
      <c r="N143" s="7" t="s">
        <v>78</v>
      </c>
    </row>
    <row r="144" spans="1:14" ht="20" customHeight="1" x14ac:dyDescent="0.2">
      <c r="A144" s="4" t="s">
        <v>184</v>
      </c>
      <c r="B144" s="7" t="s">
        <v>185</v>
      </c>
      <c r="C144" s="7" t="s">
        <v>3</v>
      </c>
      <c r="D144" s="8">
        <v>10453</v>
      </c>
      <c r="E144" s="8">
        <v>2020</v>
      </c>
      <c r="F144" s="8">
        <v>8</v>
      </c>
      <c r="G144" s="8">
        <v>40.851922000000002</v>
      </c>
      <c r="H144" s="8">
        <v>-73.910882999999998</v>
      </c>
      <c r="I144" s="8">
        <v>205</v>
      </c>
      <c r="J144" s="8">
        <v>14</v>
      </c>
      <c r="K144" s="8">
        <v>2008621</v>
      </c>
      <c r="L144" s="8">
        <v>2028690167</v>
      </c>
      <c r="M144" s="8">
        <v>243</v>
      </c>
      <c r="N144" s="7" t="s">
        <v>66</v>
      </c>
    </row>
    <row r="145" spans="1:14" ht="20" customHeight="1" x14ac:dyDescent="0.2">
      <c r="A145" s="4" t="s">
        <v>186</v>
      </c>
      <c r="B145" s="7" t="s">
        <v>187</v>
      </c>
      <c r="C145" s="7" t="s">
        <v>3</v>
      </c>
      <c r="D145" s="8">
        <v>10453</v>
      </c>
      <c r="E145" s="8">
        <v>2020</v>
      </c>
      <c r="F145" s="8">
        <v>8</v>
      </c>
      <c r="G145" s="8">
        <v>40.852161000000002</v>
      </c>
      <c r="H145" s="8">
        <v>-73.910788999999994</v>
      </c>
      <c r="I145" s="8">
        <v>205</v>
      </c>
      <c r="J145" s="8">
        <v>14</v>
      </c>
      <c r="K145" s="8">
        <v>2008620</v>
      </c>
      <c r="L145" s="8">
        <v>2028690163</v>
      </c>
      <c r="M145" s="8">
        <v>243</v>
      </c>
      <c r="N145" s="7" t="s">
        <v>66</v>
      </c>
    </row>
    <row r="146" spans="1:14" ht="20" customHeight="1" x14ac:dyDescent="0.2">
      <c r="A146" s="4" t="s">
        <v>188</v>
      </c>
      <c r="B146" s="7" t="s">
        <v>189</v>
      </c>
      <c r="C146" s="7" t="s">
        <v>3</v>
      </c>
      <c r="D146" s="8">
        <v>10453</v>
      </c>
      <c r="E146" s="8">
        <v>2020</v>
      </c>
      <c r="F146" s="8">
        <v>8</v>
      </c>
      <c r="G146" s="8">
        <v>40.848014999999997</v>
      </c>
      <c r="H146" s="8">
        <v>-73.909926999999996</v>
      </c>
      <c r="I146" s="8">
        <v>205</v>
      </c>
      <c r="J146" s="8">
        <v>14</v>
      </c>
      <c r="K146" s="8">
        <v>2114111</v>
      </c>
      <c r="L146" s="8">
        <v>2028500052</v>
      </c>
      <c r="M146" s="8">
        <v>22701</v>
      </c>
      <c r="N146" s="7" t="s">
        <v>71</v>
      </c>
    </row>
    <row r="147" spans="1:14" ht="20" customHeight="1" x14ac:dyDescent="0.2">
      <c r="A147" s="4" t="s">
        <v>190</v>
      </c>
      <c r="B147" s="7" t="s">
        <v>191</v>
      </c>
      <c r="C147" s="7" t="s">
        <v>3</v>
      </c>
      <c r="D147" s="8">
        <v>10453</v>
      </c>
      <c r="E147" s="8">
        <v>2020</v>
      </c>
      <c r="F147" s="8">
        <v>8</v>
      </c>
      <c r="G147" s="8">
        <v>40.849338000000003</v>
      </c>
      <c r="H147" s="8">
        <v>-73.917089000000004</v>
      </c>
      <c r="I147" s="8">
        <v>205</v>
      </c>
      <c r="J147" s="8">
        <v>14</v>
      </c>
      <c r="K147" s="8">
        <v>2088267</v>
      </c>
      <c r="L147" s="8">
        <v>2028780222</v>
      </c>
      <c r="M147" s="8">
        <v>21501</v>
      </c>
      <c r="N147" s="7" t="s">
        <v>66</v>
      </c>
    </row>
    <row r="148" spans="1:14" ht="20" customHeight="1" x14ac:dyDescent="0.2">
      <c r="A148" s="4" t="s">
        <v>192</v>
      </c>
      <c r="B148" s="7" t="s">
        <v>193</v>
      </c>
      <c r="C148" s="7" t="s">
        <v>3</v>
      </c>
      <c r="D148" s="8">
        <v>10453</v>
      </c>
      <c r="E148" s="8">
        <v>2020</v>
      </c>
      <c r="F148" s="8">
        <v>8</v>
      </c>
      <c r="G148" s="8">
        <v>40.850040999999997</v>
      </c>
      <c r="H148" s="8">
        <v>-73.913618999999997</v>
      </c>
      <c r="I148" s="8">
        <v>205</v>
      </c>
      <c r="J148" s="8">
        <v>14</v>
      </c>
      <c r="K148" s="8">
        <v>2008601</v>
      </c>
      <c r="L148" s="8">
        <v>2028690058</v>
      </c>
      <c r="M148" s="8">
        <v>243</v>
      </c>
      <c r="N148" s="7" t="s">
        <v>66</v>
      </c>
    </row>
    <row r="149" spans="1:14" ht="20" customHeight="1" x14ac:dyDescent="0.2">
      <c r="A149" s="4" t="s">
        <v>194</v>
      </c>
      <c r="B149" s="7" t="s">
        <v>195</v>
      </c>
      <c r="C149" s="7" t="s">
        <v>3</v>
      </c>
      <c r="D149" s="8">
        <v>10453</v>
      </c>
      <c r="E149" s="8">
        <v>2020</v>
      </c>
      <c r="F149" s="8">
        <v>8</v>
      </c>
      <c r="G149" s="8">
        <v>40.850560999999999</v>
      </c>
      <c r="H149" s="8">
        <v>-73.915360000000007</v>
      </c>
      <c r="I149" s="8">
        <v>205</v>
      </c>
      <c r="J149" s="8">
        <v>14</v>
      </c>
      <c r="K149" s="8">
        <v>2009089</v>
      </c>
      <c r="L149" s="8">
        <v>2028790100</v>
      </c>
      <c r="M149" s="8">
        <v>24501</v>
      </c>
      <c r="N149" s="7" t="s">
        <v>66</v>
      </c>
    </row>
    <row r="150" spans="1:14" ht="20" customHeight="1" x14ac:dyDescent="0.2">
      <c r="A150" s="4" t="s">
        <v>196</v>
      </c>
      <c r="B150" s="7" t="s">
        <v>197</v>
      </c>
      <c r="C150" s="7" t="s">
        <v>3</v>
      </c>
      <c r="D150" s="8">
        <v>10453</v>
      </c>
      <c r="E150" s="8">
        <v>2020</v>
      </c>
      <c r="F150" s="8">
        <v>8</v>
      </c>
      <c r="G150" s="8">
        <v>40.858246999999999</v>
      </c>
      <c r="H150" s="8">
        <v>-73.902387000000004</v>
      </c>
      <c r="I150" s="8">
        <v>205</v>
      </c>
      <c r="J150" s="8">
        <v>14</v>
      </c>
      <c r="K150" s="8">
        <v>2013992</v>
      </c>
      <c r="L150" s="8">
        <v>2031820031</v>
      </c>
      <c r="M150" s="8">
        <v>239</v>
      </c>
      <c r="N150" s="7" t="s">
        <v>78</v>
      </c>
    </row>
    <row r="151" spans="1:14" ht="20" customHeight="1" x14ac:dyDescent="0.2">
      <c r="A151" s="4" t="s">
        <v>1621</v>
      </c>
      <c r="B151" s="7" t="s">
        <v>1622</v>
      </c>
      <c r="C151" s="7" t="s">
        <v>4</v>
      </c>
      <c r="D151" s="8">
        <v>11237</v>
      </c>
      <c r="E151" s="8">
        <v>2019</v>
      </c>
      <c r="F151" s="8">
        <v>7</v>
      </c>
      <c r="G151" s="8">
        <v>40.700422000000003</v>
      </c>
      <c r="H151" s="8">
        <v>-73.925208999999995</v>
      </c>
      <c r="I151" s="8">
        <v>304</v>
      </c>
      <c r="J151" s="8">
        <v>34</v>
      </c>
      <c r="K151" s="8">
        <v>3325463</v>
      </c>
      <c r="L151" s="8">
        <v>3032190008</v>
      </c>
      <c r="M151" s="8">
        <v>429</v>
      </c>
      <c r="N151" s="7" t="s">
        <v>698</v>
      </c>
    </row>
    <row r="152" spans="1:14" ht="20" customHeight="1" x14ac:dyDescent="0.2">
      <c r="A152" s="4" t="s">
        <v>1623</v>
      </c>
      <c r="B152" s="7" t="s">
        <v>1624</v>
      </c>
      <c r="C152" s="7" t="s">
        <v>4</v>
      </c>
      <c r="D152" s="8">
        <v>11237</v>
      </c>
      <c r="E152" s="8">
        <v>2019</v>
      </c>
      <c r="F152" s="8">
        <v>7</v>
      </c>
      <c r="G152" s="8">
        <v>40.696702000000002</v>
      </c>
      <c r="H152" s="8">
        <v>-73.918671000000003</v>
      </c>
      <c r="I152" s="8">
        <v>304</v>
      </c>
      <c r="J152" s="8">
        <v>37</v>
      </c>
      <c r="K152" s="8">
        <v>3075664</v>
      </c>
      <c r="L152" s="8">
        <v>3033070001</v>
      </c>
      <c r="M152" s="8">
        <v>433</v>
      </c>
      <c r="N152" s="7" t="s">
        <v>672</v>
      </c>
    </row>
    <row r="153" spans="1:14" ht="20" customHeight="1" x14ac:dyDescent="0.2">
      <c r="A153" s="4" t="s">
        <v>1625</v>
      </c>
      <c r="B153" s="7" t="s">
        <v>1626</v>
      </c>
      <c r="C153" s="7" t="s">
        <v>4</v>
      </c>
      <c r="D153" s="8">
        <v>11237</v>
      </c>
      <c r="E153" s="8">
        <v>2019</v>
      </c>
      <c r="F153" s="8">
        <v>7</v>
      </c>
      <c r="G153" s="8">
        <v>40.705094000000003</v>
      </c>
      <c r="H153" s="8">
        <v>-73.917507000000001</v>
      </c>
      <c r="I153" s="8">
        <v>304</v>
      </c>
      <c r="J153" s="8">
        <v>37</v>
      </c>
      <c r="K153" s="8">
        <v>3073962</v>
      </c>
      <c r="L153" s="8">
        <v>3032500001</v>
      </c>
      <c r="M153" s="8">
        <v>445</v>
      </c>
      <c r="N153" s="7" t="s">
        <v>698</v>
      </c>
    </row>
    <row r="154" spans="1:14" ht="20" customHeight="1" x14ac:dyDescent="0.2">
      <c r="A154" s="4" t="s">
        <v>1627</v>
      </c>
      <c r="B154" s="7" t="s">
        <v>1628</v>
      </c>
      <c r="C154" s="7" t="s">
        <v>4</v>
      </c>
      <c r="D154" s="8">
        <v>11237</v>
      </c>
      <c r="E154" s="8">
        <v>2019</v>
      </c>
      <c r="F154" s="8">
        <v>7</v>
      </c>
      <c r="G154" s="8">
        <v>40.703707000000001</v>
      </c>
      <c r="H154" s="8">
        <v>-73.912705000000003</v>
      </c>
      <c r="I154" s="8">
        <v>304</v>
      </c>
      <c r="J154" s="8">
        <v>37</v>
      </c>
      <c r="K154" s="8">
        <v>3075838</v>
      </c>
      <c r="L154" s="8">
        <v>3033120028</v>
      </c>
      <c r="M154" s="8">
        <v>441</v>
      </c>
      <c r="N154" s="7" t="s">
        <v>698</v>
      </c>
    </row>
    <row r="155" spans="1:14" ht="20" customHeight="1" x14ac:dyDescent="0.2">
      <c r="A155" s="4" t="s">
        <v>1629</v>
      </c>
      <c r="B155" s="7" t="s">
        <v>1630</v>
      </c>
      <c r="C155" s="7" t="s">
        <v>4</v>
      </c>
      <c r="D155" s="8">
        <v>11237</v>
      </c>
      <c r="E155" s="8">
        <v>2019</v>
      </c>
      <c r="F155" s="8">
        <v>7</v>
      </c>
      <c r="G155" s="8">
        <v>40.698858999999999</v>
      </c>
      <c r="H155" s="8">
        <v>-73.917944000000006</v>
      </c>
      <c r="I155" s="8">
        <v>304</v>
      </c>
      <c r="J155" s="8">
        <v>37</v>
      </c>
      <c r="K155" s="8">
        <v>3326381</v>
      </c>
      <c r="L155" s="8">
        <v>3033000001</v>
      </c>
      <c r="M155" s="8">
        <v>431</v>
      </c>
      <c r="N155" s="7" t="s">
        <v>698</v>
      </c>
    </row>
    <row r="156" spans="1:14" ht="20" customHeight="1" x14ac:dyDescent="0.2">
      <c r="A156" s="4" t="s">
        <v>1631</v>
      </c>
      <c r="B156" s="7" t="s">
        <v>1632</v>
      </c>
      <c r="C156" s="7" t="s">
        <v>4</v>
      </c>
      <c r="D156" s="8">
        <v>11237</v>
      </c>
      <c r="E156" s="8">
        <v>2019</v>
      </c>
      <c r="F156" s="8">
        <v>7</v>
      </c>
      <c r="G156" s="8">
        <v>40.696629000000001</v>
      </c>
      <c r="H156" s="8">
        <v>-73.910196999999997</v>
      </c>
      <c r="I156" s="8">
        <v>304</v>
      </c>
      <c r="J156" s="8">
        <v>37</v>
      </c>
      <c r="K156" s="8">
        <v>3077341</v>
      </c>
      <c r="L156" s="8">
        <v>3033780034</v>
      </c>
      <c r="M156" s="8">
        <v>435</v>
      </c>
      <c r="N156" s="7" t="s">
        <v>672</v>
      </c>
    </row>
    <row r="157" spans="1:14" ht="20" customHeight="1" x14ac:dyDescent="0.2">
      <c r="A157" s="4" t="s">
        <v>930</v>
      </c>
      <c r="B157" s="7" t="s">
        <v>1633</v>
      </c>
      <c r="C157" s="7" t="s">
        <v>4</v>
      </c>
      <c r="D157" s="8">
        <v>11237</v>
      </c>
      <c r="E157" s="8">
        <v>2019</v>
      </c>
      <c r="F157" s="8">
        <v>7</v>
      </c>
      <c r="G157" s="8">
        <v>40.703017000000003</v>
      </c>
      <c r="H157" s="8">
        <v>-73.925736000000001</v>
      </c>
      <c r="I157" s="8">
        <v>304</v>
      </c>
      <c r="J157" s="8">
        <v>34</v>
      </c>
      <c r="K157" s="8">
        <v>3072538</v>
      </c>
      <c r="L157" s="8">
        <v>3031870001</v>
      </c>
      <c r="M157" s="8">
        <v>427</v>
      </c>
      <c r="N157" s="7" t="s">
        <v>698</v>
      </c>
    </row>
    <row r="158" spans="1:14" ht="20" customHeight="1" x14ac:dyDescent="0.2">
      <c r="A158" s="4" t="s">
        <v>1634</v>
      </c>
      <c r="B158" s="7" t="s">
        <v>1635</v>
      </c>
      <c r="C158" s="7" t="s">
        <v>4</v>
      </c>
      <c r="D158" s="8">
        <v>11237</v>
      </c>
      <c r="E158" s="8">
        <v>2019</v>
      </c>
      <c r="F158" s="8">
        <v>7</v>
      </c>
      <c r="G158" s="8">
        <v>40.702936000000001</v>
      </c>
      <c r="H158" s="8">
        <v>-73.920597000000001</v>
      </c>
      <c r="I158" s="8">
        <v>304</v>
      </c>
      <c r="J158" s="8">
        <v>37</v>
      </c>
      <c r="K158" s="8">
        <v>3073631</v>
      </c>
      <c r="L158" s="8">
        <v>3032370001</v>
      </c>
      <c r="M158" s="8">
        <v>445</v>
      </c>
      <c r="N158" s="7" t="s">
        <v>698</v>
      </c>
    </row>
    <row r="159" spans="1:14" ht="20" customHeight="1" x14ac:dyDescent="0.2">
      <c r="A159" s="4" t="s">
        <v>1636</v>
      </c>
      <c r="B159" s="7" t="s">
        <v>1637</v>
      </c>
      <c r="C159" s="7" t="s">
        <v>4</v>
      </c>
      <c r="D159" s="8">
        <v>11237</v>
      </c>
      <c r="E159" s="8">
        <v>2019</v>
      </c>
      <c r="F159" s="8">
        <v>7</v>
      </c>
      <c r="G159" s="8">
        <v>40.702758000000003</v>
      </c>
      <c r="H159" s="8">
        <v>-73.929314000000005</v>
      </c>
      <c r="I159" s="8">
        <v>304</v>
      </c>
      <c r="J159" s="8">
        <v>34</v>
      </c>
      <c r="K159" s="8">
        <v>3071968</v>
      </c>
      <c r="L159" s="8">
        <v>3031580001</v>
      </c>
      <c r="M159" s="8">
        <v>427</v>
      </c>
      <c r="N159" s="7" t="s">
        <v>698</v>
      </c>
    </row>
    <row r="160" spans="1:14" ht="20" customHeight="1" x14ac:dyDescent="0.2">
      <c r="A160" s="4" t="s">
        <v>1638</v>
      </c>
      <c r="B160" s="7" t="s">
        <v>1639</v>
      </c>
      <c r="C160" s="7" t="s">
        <v>4</v>
      </c>
      <c r="D160" s="8">
        <v>11237</v>
      </c>
      <c r="E160" s="8">
        <v>2019</v>
      </c>
      <c r="F160" s="8">
        <v>7</v>
      </c>
      <c r="G160" s="8">
        <v>40.703819000000003</v>
      </c>
      <c r="H160" s="8">
        <v>-73.931011999999996</v>
      </c>
      <c r="I160" s="8">
        <v>304</v>
      </c>
      <c r="J160" s="8">
        <v>34</v>
      </c>
      <c r="K160" s="8">
        <v>3071863</v>
      </c>
      <c r="L160" s="8">
        <v>3031490001</v>
      </c>
      <c r="M160" s="8">
        <v>427</v>
      </c>
      <c r="N160" s="7" t="s">
        <v>698</v>
      </c>
    </row>
    <row r="161" spans="1:14" ht="20" customHeight="1" x14ac:dyDescent="0.2">
      <c r="A161" s="4" t="s">
        <v>1640</v>
      </c>
      <c r="B161" s="7" t="s">
        <v>1641</v>
      </c>
      <c r="C161" s="7" t="s">
        <v>4</v>
      </c>
      <c r="D161" s="8">
        <v>11237</v>
      </c>
      <c r="E161" s="8">
        <v>2019</v>
      </c>
      <c r="F161" s="8">
        <v>7</v>
      </c>
      <c r="G161" s="13"/>
      <c r="H161" s="13"/>
      <c r="I161" s="13"/>
      <c r="J161" s="13"/>
      <c r="K161" s="13"/>
      <c r="L161" s="13"/>
      <c r="M161" s="13"/>
      <c r="N161" s="13"/>
    </row>
    <row r="162" spans="1:14" ht="20" customHeight="1" x14ac:dyDescent="0.2">
      <c r="A162" s="4" t="s">
        <v>234</v>
      </c>
      <c r="B162" s="7" t="s">
        <v>1642</v>
      </c>
      <c r="C162" s="7" t="s">
        <v>4</v>
      </c>
      <c r="D162" s="8">
        <v>11237</v>
      </c>
      <c r="E162" s="8">
        <v>2019</v>
      </c>
      <c r="F162" s="8">
        <v>7</v>
      </c>
      <c r="G162" s="8">
        <v>40.698456</v>
      </c>
      <c r="H162" s="8">
        <v>-73.911190000000005</v>
      </c>
      <c r="I162" s="8">
        <v>304</v>
      </c>
      <c r="J162" s="8">
        <v>37</v>
      </c>
      <c r="K162" s="8">
        <v>3251946</v>
      </c>
      <c r="L162" s="8">
        <v>3033540001</v>
      </c>
      <c r="M162" s="8">
        <v>439</v>
      </c>
      <c r="N162" s="7" t="s">
        <v>672</v>
      </c>
    </row>
    <row r="163" spans="1:14" ht="20" customHeight="1" x14ac:dyDescent="0.2">
      <c r="A163" s="4" t="s">
        <v>1643</v>
      </c>
      <c r="B163" s="7" t="s">
        <v>1644</v>
      </c>
      <c r="C163" s="7" t="s">
        <v>4</v>
      </c>
      <c r="D163" s="8">
        <v>11237</v>
      </c>
      <c r="E163" s="8">
        <v>2019</v>
      </c>
      <c r="F163" s="8">
        <v>7</v>
      </c>
      <c r="G163" s="8">
        <v>40.699485000000003</v>
      </c>
      <c r="H163" s="8">
        <v>-73.911497999999995</v>
      </c>
      <c r="I163" s="8">
        <v>304</v>
      </c>
      <c r="J163" s="8">
        <v>37</v>
      </c>
      <c r="K163" s="8">
        <v>3426800</v>
      </c>
      <c r="L163" s="8">
        <v>3033457501</v>
      </c>
      <c r="M163" s="8">
        <v>439</v>
      </c>
      <c r="N163" s="7" t="s">
        <v>672</v>
      </c>
    </row>
    <row r="164" spans="1:14" ht="20" customHeight="1" x14ac:dyDescent="0.2">
      <c r="A164" s="4" t="s">
        <v>1645</v>
      </c>
      <c r="B164" s="7" t="s">
        <v>1646</v>
      </c>
      <c r="C164" s="7" t="s">
        <v>4</v>
      </c>
      <c r="D164" s="8">
        <v>11237</v>
      </c>
      <c r="E164" s="8">
        <v>2019</v>
      </c>
      <c r="F164" s="8">
        <v>7</v>
      </c>
      <c r="G164" s="8">
        <v>40.693511999999998</v>
      </c>
      <c r="H164" s="8">
        <v>-73.907589999999999</v>
      </c>
      <c r="I164" s="8">
        <v>304</v>
      </c>
      <c r="J164" s="8">
        <v>37</v>
      </c>
      <c r="K164" s="8">
        <v>3078689</v>
      </c>
      <c r="L164" s="8">
        <v>3034060050</v>
      </c>
      <c r="M164" s="8">
        <v>437</v>
      </c>
      <c r="N164" s="7" t="s">
        <v>672</v>
      </c>
    </row>
    <row r="165" spans="1:14" ht="32" customHeight="1" x14ac:dyDescent="0.2">
      <c r="A165" s="4" t="s">
        <v>1647</v>
      </c>
      <c r="B165" s="7" t="s">
        <v>1648</v>
      </c>
      <c r="C165" s="7" t="s">
        <v>4</v>
      </c>
      <c r="D165" s="8">
        <v>11237</v>
      </c>
      <c r="E165" s="8">
        <v>2019</v>
      </c>
      <c r="F165" s="8">
        <v>7</v>
      </c>
      <c r="G165" s="8">
        <v>40.69791</v>
      </c>
      <c r="H165" s="8">
        <v>-73.912452999999999</v>
      </c>
      <c r="I165" s="8">
        <v>304</v>
      </c>
      <c r="J165" s="8">
        <v>37</v>
      </c>
      <c r="K165" s="8">
        <v>3076848</v>
      </c>
      <c r="L165" s="8">
        <v>3033620025</v>
      </c>
      <c r="M165" s="8">
        <v>435</v>
      </c>
      <c r="N165" s="7" t="s">
        <v>672</v>
      </c>
    </row>
    <row r="166" spans="1:14" ht="20" customHeight="1" x14ac:dyDescent="0.2">
      <c r="A166" s="4" t="s">
        <v>1649</v>
      </c>
      <c r="B166" s="7" t="s">
        <v>1650</v>
      </c>
      <c r="C166" s="7" t="s">
        <v>4</v>
      </c>
      <c r="D166" s="8">
        <v>11237</v>
      </c>
      <c r="E166" s="8">
        <v>2019</v>
      </c>
      <c r="F166" s="8">
        <v>7</v>
      </c>
      <c r="G166" s="8">
        <v>40.693103999999998</v>
      </c>
      <c r="H166" s="8">
        <v>-73.923215999999996</v>
      </c>
      <c r="I166" s="8">
        <v>304</v>
      </c>
      <c r="J166" s="8">
        <v>37</v>
      </c>
      <c r="K166" s="13"/>
      <c r="L166" s="13"/>
      <c r="M166" s="8">
        <v>395</v>
      </c>
      <c r="N166" s="7" t="s">
        <v>672</v>
      </c>
    </row>
    <row r="167" spans="1:14" ht="20" customHeight="1" x14ac:dyDescent="0.2">
      <c r="A167" s="4" t="s">
        <v>1651</v>
      </c>
      <c r="B167" s="7" t="s">
        <v>1652</v>
      </c>
      <c r="C167" s="7" t="s">
        <v>4</v>
      </c>
      <c r="D167" s="8">
        <v>11237</v>
      </c>
      <c r="E167" s="8">
        <v>2019</v>
      </c>
      <c r="F167" s="8">
        <v>7</v>
      </c>
      <c r="G167" s="8">
        <v>40.705038999999999</v>
      </c>
      <c r="H167" s="8">
        <v>-73.920413999999994</v>
      </c>
      <c r="I167" s="8">
        <v>304</v>
      </c>
      <c r="J167" s="8">
        <v>34</v>
      </c>
      <c r="K167" s="8">
        <v>3073258</v>
      </c>
      <c r="L167" s="8">
        <v>3032210035</v>
      </c>
      <c r="M167" s="8">
        <v>445</v>
      </c>
      <c r="N167" s="7" t="s">
        <v>698</v>
      </c>
    </row>
    <row r="168" spans="1:14" ht="20" customHeight="1" x14ac:dyDescent="0.2">
      <c r="A168" s="4" t="s">
        <v>1653</v>
      </c>
      <c r="B168" s="7" t="s">
        <v>1654</v>
      </c>
      <c r="C168" s="7" t="s">
        <v>4</v>
      </c>
      <c r="D168" s="8">
        <v>11237</v>
      </c>
      <c r="E168" s="8">
        <v>2019</v>
      </c>
      <c r="F168" s="8">
        <v>7</v>
      </c>
      <c r="G168" s="8">
        <v>40.698569999999997</v>
      </c>
      <c r="H168" s="8">
        <v>-73.920716999999996</v>
      </c>
      <c r="I168" s="8">
        <v>304</v>
      </c>
      <c r="J168" s="8">
        <v>37</v>
      </c>
      <c r="K168" s="13"/>
      <c r="L168" s="13"/>
      <c r="M168" s="8">
        <v>431</v>
      </c>
      <c r="N168" s="7" t="s">
        <v>698</v>
      </c>
    </row>
    <row r="169" spans="1:14" ht="20" customHeight="1" x14ac:dyDescent="0.2">
      <c r="A169" s="4" t="s">
        <v>1655</v>
      </c>
      <c r="B169" s="7" t="s">
        <v>1656</v>
      </c>
      <c r="C169" s="7" t="s">
        <v>4</v>
      </c>
      <c r="D169" s="8">
        <v>11237</v>
      </c>
      <c r="E169" s="8">
        <v>2019</v>
      </c>
      <c r="F169" s="8">
        <v>7</v>
      </c>
      <c r="G169" s="8">
        <v>40.701760999999998</v>
      </c>
      <c r="H169" s="8">
        <v>-73.919217000000003</v>
      </c>
      <c r="I169" s="8">
        <v>304</v>
      </c>
      <c r="J169" s="8">
        <v>37</v>
      </c>
      <c r="K169" s="8">
        <v>3074493</v>
      </c>
      <c r="L169" s="8">
        <v>3032690029</v>
      </c>
      <c r="M169" s="8">
        <v>431</v>
      </c>
      <c r="N169" s="7" t="s">
        <v>698</v>
      </c>
    </row>
    <row r="170" spans="1:14" ht="20" customHeight="1" x14ac:dyDescent="0.2">
      <c r="A170" s="4" t="s">
        <v>1657</v>
      </c>
      <c r="B170" s="7" t="s">
        <v>1658</v>
      </c>
      <c r="C170" s="7" t="s">
        <v>4</v>
      </c>
      <c r="D170" s="8">
        <v>11237</v>
      </c>
      <c r="E170" s="8">
        <v>2019</v>
      </c>
      <c r="F170" s="8">
        <v>7</v>
      </c>
      <c r="G170" s="8">
        <v>40.702187000000002</v>
      </c>
      <c r="H170" s="8">
        <v>-73.919967</v>
      </c>
      <c r="I170" s="8">
        <v>304</v>
      </c>
      <c r="J170" s="8">
        <v>37</v>
      </c>
      <c r="K170" s="8">
        <v>3074195</v>
      </c>
      <c r="L170" s="8">
        <v>3032580029</v>
      </c>
      <c r="M170" s="8">
        <v>431</v>
      </c>
      <c r="N170" s="7" t="s">
        <v>698</v>
      </c>
    </row>
    <row r="171" spans="1:14" ht="20" customHeight="1" x14ac:dyDescent="0.2">
      <c r="A171" s="4" t="s">
        <v>1659</v>
      </c>
      <c r="B171" s="7" t="s">
        <v>1660</v>
      </c>
      <c r="C171" s="7" t="s">
        <v>4</v>
      </c>
      <c r="D171" s="8">
        <v>11237</v>
      </c>
      <c r="E171" s="8">
        <v>2019</v>
      </c>
      <c r="F171" s="8">
        <v>7</v>
      </c>
      <c r="G171" s="8">
        <v>40.699748999999997</v>
      </c>
      <c r="H171" s="8">
        <v>-73.920023999999998</v>
      </c>
      <c r="I171" s="8">
        <v>304</v>
      </c>
      <c r="J171" s="8">
        <v>37</v>
      </c>
      <c r="K171" s="8">
        <v>3074783</v>
      </c>
      <c r="L171" s="8">
        <v>3032780026</v>
      </c>
      <c r="M171" s="8">
        <v>431</v>
      </c>
      <c r="N171" s="7" t="s">
        <v>698</v>
      </c>
    </row>
    <row r="172" spans="1:14" ht="20" customHeight="1" x14ac:dyDescent="0.2">
      <c r="A172" s="4" t="s">
        <v>1661</v>
      </c>
      <c r="B172" s="7" t="s">
        <v>1662</v>
      </c>
      <c r="C172" s="7" t="s">
        <v>4</v>
      </c>
      <c r="D172" s="8">
        <v>11237</v>
      </c>
      <c r="E172" s="8">
        <v>2019</v>
      </c>
      <c r="F172" s="8">
        <v>7</v>
      </c>
      <c r="G172" s="8">
        <v>40.699516000000003</v>
      </c>
      <c r="H172" s="8">
        <v>-73.923652000000004</v>
      </c>
      <c r="I172" s="8">
        <v>304</v>
      </c>
      <c r="J172" s="8">
        <v>37</v>
      </c>
      <c r="K172" s="8">
        <v>3073802</v>
      </c>
      <c r="L172" s="8">
        <v>3032450031</v>
      </c>
      <c r="M172" s="8">
        <v>421</v>
      </c>
      <c r="N172" s="7" t="s">
        <v>698</v>
      </c>
    </row>
    <row r="173" spans="1:14" ht="20" customHeight="1" x14ac:dyDescent="0.2">
      <c r="A173" s="4" t="s">
        <v>1663</v>
      </c>
      <c r="B173" s="7" t="s">
        <v>1664</v>
      </c>
      <c r="C173" s="7" t="s">
        <v>4</v>
      </c>
      <c r="D173" s="8">
        <v>11237</v>
      </c>
      <c r="E173" s="8">
        <v>2019</v>
      </c>
      <c r="F173" s="8">
        <v>7</v>
      </c>
      <c r="G173" s="8">
        <v>40.701475000000002</v>
      </c>
      <c r="H173" s="8">
        <v>-73.918676000000005</v>
      </c>
      <c r="I173" s="8">
        <v>304</v>
      </c>
      <c r="J173" s="8">
        <v>37</v>
      </c>
      <c r="K173" s="8">
        <v>3074519</v>
      </c>
      <c r="L173" s="8">
        <v>3032700001</v>
      </c>
      <c r="M173" s="8">
        <v>443</v>
      </c>
      <c r="N173" s="7" t="s">
        <v>698</v>
      </c>
    </row>
    <row r="174" spans="1:14" ht="20" customHeight="1" x14ac:dyDescent="0.2">
      <c r="A174" s="4" t="s">
        <v>1530</v>
      </c>
      <c r="B174" s="7" t="s">
        <v>1665</v>
      </c>
      <c r="C174" s="7" t="s">
        <v>4</v>
      </c>
      <c r="D174" s="8">
        <v>11237</v>
      </c>
      <c r="E174" s="8">
        <v>2019</v>
      </c>
      <c r="F174" s="8">
        <v>7</v>
      </c>
      <c r="G174" s="8">
        <v>40.703783000000001</v>
      </c>
      <c r="H174" s="8">
        <v>-73.918402999999998</v>
      </c>
      <c r="I174" s="8">
        <v>304</v>
      </c>
      <c r="J174" s="8">
        <v>37</v>
      </c>
      <c r="K174" s="8">
        <v>3074241</v>
      </c>
      <c r="L174" s="8">
        <v>3032590029</v>
      </c>
      <c r="M174" s="8">
        <v>443</v>
      </c>
      <c r="N174" s="7" t="s">
        <v>698</v>
      </c>
    </row>
    <row r="175" spans="1:14" ht="20" customHeight="1" x14ac:dyDescent="0.2">
      <c r="A175" s="4" t="s">
        <v>1666</v>
      </c>
      <c r="B175" s="7" t="s">
        <v>1667</v>
      </c>
      <c r="C175" s="7" t="s">
        <v>4</v>
      </c>
      <c r="D175" s="8">
        <v>11237</v>
      </c>
      <c r="E175" s="8">
        <v>2019</v>
      </c>
      <c r="F175" s="8">
        <v>7</v>
      </c>
      <c r="G175" s="8">
        <v>40.704056000000001</v>
      </c>
      <c r="H175" s="8">
        <v>-73.915747999999994</v>
      </c>
      <c r="I175" s="8">
        <v>304</v>
      </c>
      <c r="J175" s="8">
        <v>37</v>
      </c>
      <c r="K175" s="8">
        <v>3074913</v>
      </c>
      <c r="L175" s="8">
        <v>3032820010</v>
      </c>
      <c r="M175" s="8">
        <v>443</v>
      </c>
      <c r="N175" s="7" t="s">
        <v>698</v>
      </c>
    </row>
    <row r="176" spans="1:14" ht="20" customHeight="1" x14ac:dyDescent="0.2">
      <c r="A176" s="4" t="s">
        <v>1668</v>
      </c>
      <c r="B176" s="7" t="s">
        <v>1669</v>
      </c>
      <c r="C176" s="7" t="s">
        <v>4</v>
      </c>
      <c r="D176" s="8">
        <v>11237</v>
      </c>
      <c r="E176" s="8">
        <v>2019</v>
      </c>
      <c r="F176" s="8">
        <v>7</v>
      </c>
      <c r="G176" s="8">
        <v>40.697074999999998</v>
      </c>
      <c r="H176" s="8">
        <v>-73.919363000000004</v>
      </c>
      <c r="I176" s="8">
        <v>304</v>
      </c>
      <c r="J176" s="8">
        <v>37</v>
      </c>
      <c r="K176" s="8">
        <v>3075395</v>
      </c>
      <c r="L176" s="8">
        <v>3032970034</v>
      </c>
      <c r="M176" s="8">
        <v>419</v>
      </c>
      <c r="N176" s="7" t="s">
        <v>672</v>
      </c>
    </row>
    <row r="177" spans="1:14" ht="20" customHeight="1" x14ac:dyDescent="0.2">
      <c r="A177" s="4" t="s">
        <v>1670</v>
      </c>
      <c r="B177" s="7" t="s">
        <v>1671</v>
      </c>
      <c r="C177" s="7" t="s">
        <v>4</v>
      </c>
      <c r="D177" s="8">
        <v>11237</v>
      </c>
      <c r="E177" s="8">
        <v>2019</v>
      </c>
      <c r="F177" s="8">
        <v>7</v>
      </c>
      <c r="G177" s="8">
        <v>40.701141999999997</v>
      </c>
      <c r="H177" s="8">
        <v>-73.913970000000006</v>
      </c>
      <c r="I177" s="8">
        <v>304</v>
      </c>
      <c r="J177" s="8">
        <v>37</v>
      </c>
      <c r="K177" s="8">
        <v>3075988</v>
      </c>
      <c r="L177" s="8">
        <v>3033200010</v>
      </c>
      <c r="M177" s="8">
        <v>441</v>
      </c>
      <c r="N177" s="7" t="s">
        <v>698</v>
      </c>
    </row>
    <row r="178" spans="1:14" ht="20" customHeight="1" x14ac:dyDescent="0.2">
      <c r="A178" s="4" t="s">
        <v>1672</v>
      </c>
      <c r="B178" s="7" t="s">
        <v>1673</v>
      </c>
      <c r="C178" s="7" t="s">
        <v>4</v>
      </c>
      <c r="D178" s="8">
        <v>11237</v>
      </c>
      <c r="E178" s="8">
        <v>2019</v>
      </c>
      <c r="F178" s="8">
        <v>7</v>
      </c>
      <c r="G178" s="8">
        <v>40.702235999999999</v>
      </c>
      <c r="H178" s="8">
        <v>-73.924387999999993</v>
      </c>
      <c r="I178" s="8">
        <v>304</v>
      </c>
      <c r="J178" s="8">
        <v>34</v>
      </c>
      <c r="K178" s="8">
        <v>3072945</v>
      </c>
      <c r="L178" s="8">
        <v>3032090029</v>
      </c>
      <c r="M178" s="8">
        <v>429</v>
      </c>
      <c r="N178" s="7" t="s">
        <v>698</v>
      </c>
    </row>
    <row r="179" spans="1:14" ht="20" customHeight="1" x14ac:dyDescent="0.2">
      <c r="A179" s="4" t="s">
        <v>1674</v>
      </c>
      <c r="B179" s="7" t="s">
        <v>1675</v>
      </c>
      <c r="C179" s="7" t="s">
        <v>4</v>
      </c>
      <c r="D179" s="8">
        <v>11237</v>
      </c>
      <c r="E179" s="8">
        <v>2019</v>
      </c>
      <c r="F179" s="8">
        <v>7</v>
      </c>
      <c r="G179" s="8">
        <v>40.697293999999999</v>
      </c>
      <c r="H179" s="8">
        <v>-73.907364999999999</v>
      </c>
      <c r="I179" s="8">
        <v>304</v>
      </c>
      <c r="J179" s="8">
        <v>37</v>
      </c>
      <c r="K179" s="8">
        <v>3078127</v>
      </c>
      <c r="L179" s="8">
        <v>3033930049</v>
      </c>
      <c r="M179" s="8">
        <v>439</v>
      </c>
      <c r="N179" s="7" t="s">
        <v>672</v>
      </c>
    </row>
    <row r="180" spans="1:14" ht="20" customHeight="1" x14ac:dyDescent="0.2">
      <c r="A180" s="4" t="s">
        <v>1676</v>
      </c>
      <c r="B180" s="7" t="s">
        <v>1677</v>
      </c>
      <c r="C180" s="7" t="s">
        <v>4</v>
      </c>
      <c r="D180" s="8">
        <v>11237</v>
      </c>
      <c r="E180" s="8">
        <v>2019</v>
      </c>
      <c r="F180" s="8">
        <v>7</v>
      </c>
      <c r="G180" s="8">
        <v>40.703296999999999</v>
      </c>
      <c r="H180" s="8">
        <v>-73.926261999999994</v>
      </c>
      <c r="I180" s="8">
        <v>304</v>
      </c>
      <c r="J180" s="8">
        <v>34</v>
      </c>
      <c r="K180" s="8">
        <v>3072324</v>
      </c>
      <c r="L180" s="8">
        <v>3031740035</v>
      </c>
      <c r="M180" s="8">
        <v>427</v>
      </c>
      <c r="N180" s="7" t="s">
        <v>698</v>
      </c>
    </row>
    <row r="181" spans="1:14" ht="20" customHeight="1" x14ac:dyDescent="0.2">
      <c r="A181" s="4" t="s">
        <v>1678</v>
      </c>
      <c r="B181" s="7" t="s">
        <v>1679</v>
      </c>
      <c r="C181" s="7" t="s">
        <v>4</v>
      </c>
      <c r="D181" s="8">
        <v>11237</v>
      </c>
      <c r="E181" s="8">
        <v>2019</v>
      </c>
      <c r="F181" s="8">
        <v>7</v>
      </c>
      <c r="G181" s="8">
        <v>40.700620000000001</v>
      </c>
      <c r="H181" s="8">
        <v>-73.917173000000005</v>
      </c>
      <c r="I181" s="8">
        <v>304</v>
      </c>
      <c r="J181" s="8">
        <v>37</v>
      </c>
      <c r="K181" s="8">
        <v>3075139</v>
      </c>
      <c r="L181" s="8">
        <v>3032900001</v>
      </c>
      <c r="M181" s="8">
        <v>443</v>
      </c>
      <c r="N181" s="7" t="s">
        <v>698</v>
      </c>
    </row>
    <row r="182" spans="1:14" ht="20" customHeight="1" x14ac:dyDescent="0.2">
      <c r="A182" s="4" t="s">
        <v>1680</v>
      </c>
      <c r="B182" s="7" t="s">
        <v>1681</v>
      </c>
      <c r="C182" s="7" t="s">
        <v>4</v>
      </c>
      <c r="D182" s="8">
        <v>11237</v>
      </c>
      <c r="E182" s="8">
        <v>2019</v>
      </c>
      <c r="F182" s="8">
        <v>7</v>
      </c>
      <c r="G182" s="8">
        <v>40.692729999999997</v>
      </c>
      <c r="H182" s="8">
        <v>-73.922419000000005</v>
      </c>
      <c r="I182" s="8">
        <v>304</v>
      </c>
      <c r="J182" s="8">
        <v>37</v>
      </c>
      <c r="K182" s="8">
        <v>3000000</v>
      </c>
      <c r="L182" s="8">
        <v>3033040019</v>
      </c>
      <c r="M182" s="8">
        <v>395</v>
      </c>
      <c r="N182" s="7" t="s">
        <v>672</v>
      </c>
    </row>
    <row r="183" spans="1:14" ht="20" customHeight="1" x14ac:dyDescent="0.2">
      <c r="A183" s="4" t="s">
        <v>1682</v>
      </c>
      <c r="B183" s="7" t="s">
        <v>1683</v>
      </c>
      <c r="C183" s="7" t="s">
        <v>4</v>
      </c>
      <c r="D183" s="8">
        <v>11237</v>
      </c>
      <c r="E183" s="8">
        <v>2019</v>
      </c>
      <c r="F183" s="8">
        <v>7</v>
      </c>
      <c r="G183" s="8">
        <v>40.698917999999999</v>
      </c>
      <c r="H183" s="8">
        <v>-73.917197000000002</v>
      </c>
      <c r="I183" s="8">
        <v>304</v>
      </c>
      <c r="J183" s="8">
        <v>37</v>
      </c>
      <c r="K183" s="8">
        <v>3075683</v>
      </c>
      <c r="L183" s="8">
        <v>3033080013</v>
      </c>
      <c r="M183" s="8">
        <v>433</v>
      </c>
      <c r="N183" s="7" t="s">
        <v>672</v>
      </c>
    </row>
    <row r="184" spans="1:14" ht="20" customHeight="1" x14ac:dyDescent="0.2">
      <c r="A184" s="4" t="s">
        <v>22</v>
      </c>
      <c r="B184" s="7" t="s">
        <v>23</v>
      </c>
      <c r="C184" s="7" t="s">
        <v>3</v>
      </c>
      <c r="D184" s="8">
        <v>10451</v>
      </c>
      <c r="E184" s="8">
        <v>2019</v>
      </c>
      <c r="F184" s="8">
        <v>7</v>
      </c>
      <c r="G184" s="8">
        <v>40.826613000000002</v>
      </c>
      <c r="H184" s="8">
        <v>-73.922751000000005</v>
      </c>
      <c r="I184" s="8">
        <v>204</v>
      </c>
      <c r="J184" s="8">
        <v>16</v>
      </c>
      <c r="K184" s="8">
        <v>2002796</v>
      </c>
      <c r="L184" s="8">
        <v>2024590034</v>
      </c>
      <c r="M184" s="8">
        <v>5902</v>
      </c>
      <c r="N184" s="7" t="s">
        <v>24</v>
      </c>
    </row>
    <row r="185" spans="1:14" ht="20" customHeight="1" x14ac:dyDescent="0.2">
      <c r="A185" s="4" t="s">
        <v>25</v>
      </c>
      <c r="B185" s="7" t="s">
        <v>26</v>
      </c>
      <c r="C185" s="7" t="s">
        <v>3</v>
      </c>
      <c r="D185" s="8">
        <v>10451</v>
      </c>
      <c r="E185" s="8">
        <v>2019</v>
      </c>
      <c r="F185" s="8">
        <v>7</v>
      </c>
      <c r="G185" s="8">
        <v>40.820247000000002</v>
      </c>
      <c r="H185" s="8">
        <v>-73.912999999999997</v>
      </c>
      <c r="I185" s="8">
        <v>201</v>
      </c>
      <c r="J185" s="8">
        <v>17</v>
      </c>
      <c r="K185" s="8">
        <v>2001435</v>
      </c>
      <c r="L185" s="8">
        <v>2023780067</v>
      </c>
      <c r="M185" s="8">
        <v>69</v>
      </c>
      <c r="N185" s="7" t="s">
        <v>27</v>
      </c>
    </row>
    <row r="186" spans="1:14" ht="20" customHeight="1" x14ac:dyDescent="0.2">
      <c r="A186" s="4" t="s">
        <v>28</v>
      </c>
      <c r="B186" s="7" t="s">
        <v>29</v>
      </c>
      <c r="C186" s="7" t="s">
        <v>3</v>
      </c>
      <c r="D186" s="8">
        <v>10451</v>
      </c>
      <c r="E186" s="8">
        <v>2019</v>
      </c>
      <c r="F186" s="8">
        <v>7</v>
      </c>
      <c r="G186" s="8">
        <v>40.817034999999997</v>
      </c>
      <c r="H186" s="8">
        <v>-73.927982999999998</v>
      </c>
      <c r="I186" s="8">
        <v>201</v>
      </c>
      <c r="J186" s="8">
        <v>17</v>
      </c>
      <c r="K186" s="8">
        <v>2001013</v>
      </c>
      <c r="L186" s="8">
        <v>2023430012</v>
      </c>
      <c r="M186" s="8">
        <v>51</v>
      </c>
      <c r="N186" s="7" t="s">
        <v>30</v>
      </c>
    </row>
    <row r="187" spans="1:14" ht="20" customHeight="1" x14ac:dyDescent="0.2">
      <c r="A187" s="4" t="s">
        <v>31</v>
      </c>
      <c r="B187" s="7" t="s">
        <v>32</v>
      </c>
      <c r="C187" s="7" t="s">
        <v>3</v>
      </c>
      <c r="D187" s="8">
        <v>10451</v>
      </c>
      <c r="E187" s="8">
        <v>2019</v>
      </c>
      <c r="F187" s="8">
        <v>7</v>
      </c>
      <c r="G187" s="8">
        <v>40.818403000000004</v>
      </c>
      <c r="H187" s="8">
        <v>-73.922286999999997</v>
      </c>
      <c r="I187" s="8">
        <v>201</v>
      </c>
      <c r="J187" s="8">
        <v>17</v>
      </c>
      <c r="K187" s="8">
        <v>2001824</v>
      </c>
      <c r="L187" s="8">
        <v>2024100006</v>
      </c>
      <c r="M187" s="8">
        <v>65</v>
      </c>
      <c r="N187" s="7" t="s">
        <v>27</v>
      </c>
    </row>
    <row r="188" spans="1:14" ht="20" customHeight="1" x14ac:dyDescent="0.2">
      <c r="A188" s="4" t="s">
        <v>33</v>
      </c>
      <c r="B188" s="7" t="s">
        <v>34</v>
      </c>
      <c r="C188" s="7" t="s">
        <v>3</v>
      </c>
      <c r="D188" s="8">
        <v>10451</v>
      </c>
      <c r="E188" s="8">
        <v>2019</v>
      </c>
      <c r="F188" s="8">
        <v>7</v>
      </c>
      <c r="G188" s="8">
        <v>40.823480000000004</v>
      </c>
      <c r="H188" s="8">
        <v>-73.909042999999997</v>
      </c>
      <c r="I188" s="8">
        <v>203</v>
      </c>
      <c r="J188" s="8">
        <v>17</v>
      </c>
      <c r="K188" s="8">
        <v>2004373</v>
      </c>
      <c r="L188" s="8">
        <v>2026200015</v>
      </c>
      <c r="M188" s="8">
        <v>141</v>
      </c>
      <c r="N188" s="7" t="s">
        <v>35</v>
      </c>
    </row>
    <row r="189" spans="1:14" ht="20" customHeight="1" x14ac:dyDescent="0.2">
      <c r="A189" s="4" t="s">
        <v>36</v>
      </c>
      <c r="B189" s="7" t="s">
        <v>37</v>
      </c>
      <c r="C189" s="7" t="s">
        <v>3</v>
      </c>
      <c r="D189" s="8">
        <v>10451</v>
      </c>
      <c r="E189" s="8">
        <v>2019</v>
      </c>
      <c r="F189" s="8">
        <v>7</v>
      </c>
      <c r="G189" s="8">
        <v>40.814329000000001</v>
      </c>
      <c r="H189" s="8">
        <v>-73.920980999999998</v>
      </c>
      <c r="I189" s="8">
        <v>201</v>
      </c>
      <c r="J189" s="8">
        <v>8</v>
      </c>
      <c r="K189" s="8">
        <v>2000827</v>
      </c>
      <c r="L189" s="8">
        <v>2023260040</v>
      </c>
      <c r="M189" s="8">
        <v>51</v>
      </c>
      <c r="N189" s="7" t="s">
        <v>30</v>
      </c>
    </row>
    <row r="190" spans="1:14" ht="20" customHeight="1" x14ac:dyDescent="0.2">
      <c r="A190" s="4" t="s">
        <v>38</v>
      </c>
      <c r="B190" s="7" t="s">
        <v>39</v>
      </c>
      <c r="C190" s="7" t="s">
        <v>3</v>
      </c>
      <c r="D190" s="8">
        <v>10451</v>
      </c>
      <c r="E190" s="8">
        <v>2019</v>
      </c>
      <c r="F190" s="8">
        <v>7</v>
      </c>
      <c r="G190" s="8">
        <v>40.827092</v>
      </c>
      <c r="H190" s="8">
        <v>-73.920773999999994</v>
      </c>
      <c r="I190" s="8">
        <v>204</v>
      </c>
      <c r="J190" s="8">
        <v>16</v>
      </c>
      <c r="K190" s="8">
        <v>2002804</v>
      </c>
      <c r="L190" s="8">
        <v>2024600018</v>
      </c>
      <c r="M190" s="8">
        <v>18301</v>
      </c>
      <c r="N190" s="7" t="s">
        <v>24</v>
      </c>
    </row>
    <row r="191" spans="1:14" ht="20" customHeight="1" x14ac:dyDescent="0.2">
      <c r="A191" s="4" t="s">
        <v>40</v>
      </c>
      <c r="B191" s="7" t="s">
        <v>41</v>
      </c>
      <c r="C191" s="7" t="s">
        <v>3</v>
      </c>
      <c r="D191" s="8">
        <v>10451</v>
      </c>
      <c r="E191" s="8">
        <v>2019</v>
      </c>
      <c r="F191" s="8">
        <v>7</v>
      </c>
      <c r="G191" s="8">
        <v>40.820467000000001</v>
      </c>
      <c r="H191" s="8">
        <v>-73.921370999999994</v>
      </c>
      <c r="I191" s="8">
        <v>201</v>
      </c>
      <c r="J191" s="8">
        <v>17</v>
      </c>
      <c r="K191" s="8">
        <v>2114677</v>
      </c>
      <c r="L191" s="8">
        <v>2024420060</v>
      </c>
      <c r="M191" s="8">
        <v>65</v>
      </c>
      <c r="N191" s="7" t="s">
        <v>27</v>
      </c>
    </row>
    <row r="192" spans="1:14" ht="20" customHeight="1" x14ac:dyDescent="0.2">
      <c r="A192" s="4" t="s">
        <v>42</v>
      </c>
      <c r="B192" s="7" t="s">
        <v>43</v>
      </c>
      <c r="C192" s="7" t="s">
        <v>3</v>
      </c>
      <c r="D192" s="8">
        <v>10451</v>
      </c>
      <c r="E192" s="8">
        <v>2019</v>
      </c>
      <c r="F192" s="8">
        <v>7</v>
      </c>
      <c r="G192" s="8">
        <v>40.821430999999997</v>
      </c>
      <c r="H192" s="8">
        <v>-73.915289000000001</v>
      </c>
      <c r="I192" s="8">
        <v>201</v>
      </c>
      <c r="J192" s="8">
        <v>17</v>
      </c>
      <c r="K192" s="8">
        <v>2114124</v>
      </c>
      <c r="L192" s="8">
        <v>2023780001</v>
      </c>
      <c r="M192" s="8">
        <v>69</v>
      </c>
      <c r="N192" s="7" t="s">
        <v>27</v>
      </c>
    </row>
    <row r="193" spans="1:14" ht="20" customHeight="1" x14ac:dyDescent="0.2">
      <c r="A193" s="4" t="s">
        <v>44</v>
      </c>
      <c r="B193" s="7" t="s">
        <v>45</v>
      </c>
      <c r="C193" s="7" t="s">
        <v>3</v>
      </c>
      <c r="D193" s="8">
        <v>10451</v>
      </c>
      <c r="E193" s="8">
        <v>2019</v>
      </c>
      <c r="F193" s="8">
        <v>7</v>
      </c>
      <c r="G193" s="8">
        <v>40.822583999999999</v>
      </c>
      <c r="H193" s="8">
        <v>-73.914683999999994</v>
      </c>
      <c r="I193" s="8">
        <v>201</v>
      </c>
      <c r="J193" s="8">
        <v>17</v>
      </c>
      <c r="K193" s="8">
        <v>2001456</v>
      </c>
      <c r="L193" s="8">
        <v>2023800001</v>
      </c>
      <c r="M193" s="8">
        <v>69</v>
      </c>
      <c r="N193" s="7" t="s">
        <v>27</v>
      </c>
    </row>
    <row r="194" spans="1:14" ht="20" customHeight="1" x14ac:dyDescent="0.2">
      <c r="A194" s="4" t="s">
        <v>46</v>
      </c>
      <c r="B194" s="7" t="s">
        <v>47</v>
      </c>
      <c r="C194" s="7" t="s">
        <v>3</v>
      </c>
      <c r="D194" s="8">
        <v>10451</v>
      </c>
      <c r="E194" s="8">
        <v>2019</v>
      </c>
      <c r="F194" s="8">
        <v>7</v>
      </c>
      <c r="G194" s="8">
        <v>40.821565999999997</v>
      </c>
      <c r="H194" s="8">
        <v>-73.912105999999994</v>
      </c>
      <c r="I194" s="8">
        <v>201</v>
      </c>
      <c r="J194" s="8">
        <v>17</v>
      </c>
      <c r="K194" s="8">
        <v>2127465</v>
      </c>
      <c r="L194" s="8">
        <v>2023640045</v>
      </c>
      <c r="M194" s="8">
        <v>71</v>
      </c>
      <c r="N194" s="7" t="s">
        <v>27</v>
      </c>
    </row>
    <row r="195" spans="1:14" ht="20" customHeight="1" x14ac:dyDescent="0.2">
      <c r="A195" s="4" t="s">
        <v>48</v>
      </c>
      <c r="B195" s="7" t="s">
        <v>49</v>
      </c>
      <c r="C195" s="7" t="s">
        <v>3</v>
      </c>
      <c r="D195" s="8">
        <v>10451</v>
      </c>
      <c r="E195" s="8">
        <v>2019</v>
      </c>
      <c r="F195" s="8">
        <v>7</v>
      </c>
      <c r="G195" s="8">
        <v>40.825946999999999</v>
      </c>
      <c r="H195" s="8">
        <v>-73.919633000000005</v>
      </c>
      <c r="I195" s="8">
        <v>204</v>
      </c>
      <c r="J195" s="8">
        <v>16</v>
      </c>
      <c r="K195" s="8">
        <v>2002456</v>
      </c>
      <c r="L195" s="8">
        <v>2024430090</v>
      </c>
      <c r="M195" s="8">
        <v>61</v>
      </c>
      <c r="N195" s="7" t="s">
        <v>24</v>
      </c>
    </row>
    <row r="196" spans="1:14" ht="20" customHeight="1" x14ac:dyDescent="0.2">
      <c r="A196" s="4" t="s">
        <v>50</v>
      </c>
      <c r="B196" s="7" t="s">
        <v>51</v>
      </c>
      <c r="C196" s="7" t="s">
        <v>3</v>
      </c>
      <c r="D196" s="8">
        <v>10451</v>
      </c>
      <c r="E196" s="8">
        <v>2019</v>
      </c>
      <c r="F196" s="8">
        <v>7</v>
      </c>
      <c r="G196" s="8">
        <v>40.823968000000001</v>
      </c>
      <c r="H196" s="8">
        <v>-73.924300000000002</v>
      </c>
      <c r="I196" s="8">
        <v>204</v>
      </c>
      <c r="J196" s="8">
        <v>16</v>
      </c>
      <c r="K196" s="8">
        <v>2002788</v>
      </c>
      <c r="L196" s="8">
        <v>2024580072</v>
      </c>
      <c r="M196" s="8">
        <v>5902</v>
      </c>
      <c r="N196" s="7" t="s">
        <v>24</v>
      </c>
    </row>
    <row r="197" spans="1:14" ht="20" customHeight="1" x14ac:dyDescent="0.2">
      <c r="A197" s="4" t="s">
        <v>52</v>
      </c>
      <c r="B197" s="7" t="s">
        <v>53</v>
      </c>
      <c r="C197" s="7" t="s">
        <v>3</v>
      </c>
      <c r="D197" s="8">
        <v>10451</v>
      </c>
      <c r="E197" s="8">
        <v>2019</v>
      </c>
      <c r="F197" s="8">
        <v>7</v>
      </c>
      <c r="G197" s="13"/>
      <c r="H197" s="13"/>
      <c r="I197" s="13"/>
      <c r="J197" s="13"/>
      <c r="K197" s="13"/>
      <c r="L197" s="13"/>
      <c r="M197" s="13"/>
      <c r="N197" s="13"/>
    </row>
    <row r="198" spans="1:14" ht="20" customHeight="1" x14ac:dyDescent="0.2">
      <c r="A198" s="4" t="s">
        <v>54</v>
      </c>
      <c r="B198" s="7" t="s">
        <v>55</v>
      </c>
      <c r="C198" s="7" t="s">
        <v>3</v>
      </c>
      <c r="D198" s="8">
        <v>10451</v>
      </c>
      <c r="E198" s="8">
        <v>2019</v>
      </c>
      <c r="F198" s="8">
        <v>7</v>
      </c>
      <c r="G198" s="8">
        <v>40.825155000000002</v>
      </c>
      <c r="H198" s="8">
        <v>-73.926329999999993</v>
      </c>
      <c r="I198" s="8">
        <v>204</v>
      </c>
      <c r="J198" s="8">
        <v>16</v>
      </c>
      <c r="K198" s="8">
        <v>2002971</v>
      </c>
      <c r="L198" s="8">
        <v>2024820030</v>
      </c>
      <c r="M198" s="8">
        <v>6301</v>
      </c>
      <c r="N198" s="7" t="s">
        <v>24</v>
      </c>
    </row>
    <row r="199" spans="1:14" ht="20" customHeight="1" x14ac:dyDescent="0.2">
      <c r="A199" s="4" t="s">
        <v>56</v>
      </c>
      <c r="B199" s="7" t="s">
        <v>57</v>
      </c>
      <c r="C199" s="7" t="s">
        <v>3</v>
      </c>
      <c r="D199" s="8">
        <v>10451</v>
      </c>
      <c r="E199" s="8">
        <v>2019</v>
      </c>
      <c r="F199" s="8">
        <v>7</v>
      </c>
      <c r="G199" s="8">
        <v>40.824719000000002</v>
      </c>
      <c r="H199" s="8">
        <v>-73.926561000000007</v>
      </c>
      <c r="I199" s="8">
        <v>204</v>
      </c>
      <c r="J199" s="8">
        <v>16</v>
      </c>
      <c r="K199" s="8">
        <v>2002897</v>
      </c>
      <c r="L199" s="8">
        <v>2024730043</v>
      </c>
      <c r="M199" s="8">
        <v>6301</v>
      </c>
      <c r="N199" s="7" t="s">
        <v>24</v>
      </c>
    </row>
    <row r="200" spans="1:14" ht="20" customHeight="1" x14ac:dyDescent="0.2">
      <c r="A200" s="4" t="s">
        <v>58</v>
      </c>
      <c r="B200" s="7" t="s">
        <v>59</v>
      </c>
      <c r="C200" s="7" t="s">
        <v>3</v>
      </c>
      <c r="D200" s="8">
        <v>10451</v>
      </c>
      <c r="E200" s="8">
        <v>2019</v>
      </c>
      <c r="F200" s="8">
        <v>7</v>
      </c>
      <c r="G200" s="8">
        <v>40.827922999999998</v>
      </c>
      <c r="H200" s="8">
        <v>-73.920310000000001</v>
      </c>
      <c r="I200" s="8">
        <v>204</v>
      </c>
      <c r="J200" s="8">
        <v>16</v>
      </c>
      <c r="K200" s="8">
        <v>2002811</v>
      </c>
      <c r="L200" s="8">
        <v>2024610022</v>
      </c>
      <c r="M200" s="8">
        <v>18301</v>
      </c>
      <c r="N200" s="7" t="s">
        <v>24</v>
      </c>
    </row>
    <row r="201" spans="1:14" ht="20" customHeight="1" x14ac:dyDescent="0.2">
      <c r="A201" s="4" t="s">
        <v>60</v>
      </c>
      <c r="B201" s="7" t="s">
        <v>61</v>
      </c>
      <c r="C201" s="7" t="s">
        <v>3</v>
      </c>
      <c r="D201" s="8">
        <v>10451</v>
      </c>
      <c r="E201" s="8">
        <v>2019</v>
      </c>
      <c r="F201" s="8">
        <v>7</v>
      </c>
      <c r="G201" s="13"/>
      <c r="H201" s="13"/>
      <c r="I201" s="13"/>
      <c r="J201" s="13"/>
      <c r="K201" s="13"/>
      <c r="L201" s="13"/>
      <c r="M201" s="13"/>
      <c r="N201" s="13"/>
    </row>
    <row r="202" spans="1:14" ht="20" customHeight="1" x14ac:dyDescent="0.2">
      <c r="A202" s="4" t="s">
        <v>62</v>
      </c>
      <c r="B202" s="7" t="s">
        <v>63</v>
      </c>
      <c r="C202" s="7" t="s">
        <v>3</v>
      </c>
      <c r="D202" s="8">
        <v>10451</v>
      </c>
      <c r="E202" s="8">
        <v>2019</v>
      </c>
      <c r="F202" s="8">
        <v>7</v>
      </c>
      <c r="G202" s="8">
        <v>40.817110999999997</v>
      </c>
      <c r="H202" s="8">
        <v>-73.922881000000004</v>
      </c>
      <c r="I202" s="8">
        <v>201</v>
      </c>
      <c r="J202" s="8">
        <v>17</v>
      </c>
      <c r="K202" s="8">
        <v>2000884</v>
      </c>
      <c r="L202" s="8">
        <v>2023300005</v>
      </c>
      <c r="M202" s="8">
        <v>65</v>
      </c>
      <c r="N202" s="7" t="s">
        <v>27</v>
      </c>
    </row>
    <row r="203" spans="1:14" ht="20" customHeight="1" x14ac:dyDescent="0.2">
      <c r="A203" s="4" t="s">
        <v>787</v>
      </c>
      <c r="B203" s="7" t="s">
        <v>788</v>
      </c>
      <c r="C203" s="7" t="s">
        <v>7</v>
      </c>
      <c r="D203" s="8">
        <v>10027</v>
      </c>
      <c r="E203" s="8">
        <v>2019</v>
      </c>
      <c r="F203" s="8">
        <v>7</v>
      </c>
      <c r="G203" s="8">
        <v>40.813617000000001</v>
      </c>
      <c r="H203" s="8">
        <v>-73.953093999999993</v>
      </c>
      <c r="I203" s="8">
        <v>109</v>
      </c>
      <c r="J203" s="8">
        <v>9</v>
      </c>
      <c r="K203" s="8">
        <v>1059591</v>
      </c>
      <c r="L203" s="8">
        <v>1019680029</v>
      </c>
      <c r="M203" s="8">
        <v>21303</v>
      </c>
      <c r="N203" s="7" t="s">
        <v>789</v>
      </c>
    </row>
    <row r="204" spans="1:14" ht="20" customHeight="1" x14ac:dyDescent="0.2">
      <c r="A204" s="4" t="s">
        <v>790</v>
      </c>
      <c r="B204" s="7" t="s">
        <v>791</v>
      </c>
      <c r="C204" s="7" t="s">
        <v>7</v>
      </c>
      <c r="D204" s="8">
        <v>10027</v>
      </c>
      <c r="E204" s="8">
        <v>2019</v>
      </c>
      <c r="F204" s="8">
        <v>7</v>
      </c>
      <c r="G204" s="13"/>
      <c r="H204" s="13"/>
      <c r="I204" s="13"/>
      <c r="J204" s="13"/>
      <c r="K204" s="13"/>
      <c r="L204" s="13"/>
      <c r="M204" s="13"/>
      <c r="N204" s="13"/>
    </row>
    <row r="205" spans="1:14" ht="20" customHeight="1" x14ac:dyDescent="0.2">
      <c r="A205" s="4" t="s">
        <v>792</v>
      </c>
      <c r="B205" s="7" t="s">
        <v>793</v>
      </c>
      <c r="C205" s="7" t="s">
        <v>7</v>
      </c>
      <c r="D205" s="8">
        <v>10027</v>
      </c>
      <c r="E205" s="8">
        <v>2019</v>
      </c>
      <c r="F205" s="8">
        <v>7</v>
      </c>
      <c r="G205" s="13"/>
      <c r="H205" s="13"/>
      <c r="I205" s="13"/>
      <c r="J205" s="13"/>
      <c r="K205" s="13"/>
      <c r="L205" s="13"/>
      <c r="M205" s="13"/>
      <c r="N205" s="13"/>
    </row>
    <row r="206" spans="1:14" ht="20" customHeight="1" x14ac:dyDescent="0.2">
      <c r="A206" s="4" t="s">
        <v>794</v>
      </c>
      <c r="B206" s="7" t="s">
        <v>795</v>
      </c>
      <c r="C206" s="7" t="s">
        <v>7</v>
      </c>
      <c r="D206" s="8">
        <v>10027</v>
      </c>
      <c r="E206" s="8">
        <v>2019</v>
      </c>
      <c r="F206" s="8">
        <v>7</v>
      </c>
      <c r="G206" s="8">
        <v>40.813662999999998</v>
      </c>
      <c r="H206" s="8">
        <v>-73.951262</v>
      </c>
      <c r="I206" s="8">
        <v>109</v>
      </c>
      <c r="J206" s="8">
        <v>9</v>
      </c>
      <c r="K206" s="8">
        <v>1059613</v>
      </c>
      <c r="L206" s="8">
        <v>1019690040</v>
      </c>
      <c r="M206" s="8">
        <v>21303</v>
      </c>
      <c r="N206" s="7" t="s">
        <v>789</v>
      </c>
    </row>
    <row r="207" spans="1:14" ht="20" customHeight="1" x14ac:dyDescent="0.2">
      <c r="A207" s="4" t="s">
        <v>796</v>
      </c>
      <c r="B207" s="7" t="s">
        <v>797</v>
      </c>
      <c r="C207" s="7" t="s">
        <v>7</v>
      </c>
      <c r="D207" s="8">
        <v>10027</v>
      </c>
      <c r="E207" s="8">
        <v>2019</v>
      </c>
      <c r="F207" s="8">
        <v>7</v>
      </c>
      <c r="G207" s="8">
        <v>40.814489999999999</v>
      </c>
      <c r="H207" s="8">
        <v>-73.948027999999994</v>
      </c>
      <c r="I207" s="8">
        <v>110</v>
      </c>
      <c r="J207" s="8">
        <v>9</v>
      </c>
      <c r="K207" s="8">
        <v>1089116</v>
      </c>
      <c r="L207" s="8">
        <v>1019580024</v>
      </c>
      <c r="M207" s="8">
        <v>215</v>
      </c>
      <c r="N207" s="7" t="s">
        <v>798</v>
      </c>
    </row>
    <row r="208" spans="1:14" ht="20" customHeight="1" x14ac:dyDescent="0.2">
      <c r="A208" s="4" t="s">
        <v>799</v>
      </c>
      <c r="B208" s="7" t="s">
        <v>800</v>
      </c>
      <c r="C208" s="7" t="s">
        <v>7</v>
      </c>
      <c r="D208" s="8">
        <v>10027</v>
      </c>
      <c r="E208" s="8">
        <v>2019</v>
      </c>
      <c r="F208" s="8">
        <v>7</v>
      </c>
      <c r="G208" s="8">
        <v>40.810045000000002</v>
      </c>
      <c r="H208" s="8">
        <v>-73.943811999999994</v>
      </c>
      <c r="I208" s="8">
        <v>110</v>
      </c>
      <c r="J208" s="8">
        <v>9</v>
      </c>
      <c r="K208" s="8">
        <v>1053712</v>
      </c>
      <c r="L208" s="8">
        <v>1017260069</v>
      </c>
      <c r="M208" s="8">
        <v>208</v>
      </c>
      <c r="N208" s="7" t="s">
        <v>798</v>
      </c>
    </row>
    <row r="209" spans="1:14" ht="20" customHeight="1" x14ac:dyDescent="0.2">
      <c r="A209" s="4" t="s">
        <v>801</v>
      </c>
      <c r="B209" s="7" t="s">
        <v>802</v>
      </c>
      <c r="C209" s="7" t="s">
        <v>7</v>
      </c>
      <c r="D209" s="8">
        <v>10027</v>
      </c>
      <c r="E209" s="8">
        <v>2019</v>
      </c>
      <c r="F209" s="8">
        <v>7</v>
      </c>
      <c r="G209" s="8">
        <v>40.808638999999999</v>
      </c>
      <c r="H209" s="8">
        <v>-73.948582000000002</v>
      </c>
      <c r="I209" s="8">
        <v>110</v>
      </c>
      <c r="J209" s="8">
        <v>9</v>
      </c>
      <c r="K209" s="8">
        <v>1058640</v>
      </c>
      <c r="L209" s="8">
        <v>1019300030</v>
      </c>
      <c r="M209" s="8">
        <v>222</v>
      </c>
      <c r="N209" s="7" t="s">
        <v>803</v>
      </c>
    </row>
    <row r="210" spans="1:14" ht="20" customHeight="1" x14ac:dyDescent="0.2">
      <c r="A210" s="4" t="s">
        <v>804</v>
      </c>
      <c r="B210" s="7" t="s">
        <v>805</v>
      </c>
      <c r="C210" s="7" t="s">
        <v>7</v>
      </c>
      <c r="D210" s="8">
        <v>10027</v>
      </c>
      <c r="E210" s="8">
        <v>2019</v>
      </c>
      <c r="F210" s="8">
        <v>7</v>
      </c>
      <c r="G210" s="8">
        <v>40.812322999999999</v>
      </c>
      <c r="H210" s="8">
        <v>-73.949608999999995</v>
      </c>
      <c r="I210" s="8">
        <v>110</v>
      </c>
      <c r="J210" s="8">
        <v>9</v>
      </c>
      <c r="K210" s="8">
        <v>1059398</v>
      </c>
      <c r="L210" s="8">
        <v>1019550010</v>
      </c>
      <c r="M210" s="8">
        <v>215</v>
      </c>
      <c r="N210" s="7" t="s">
        <v>798</v>
      </c>
    </row>
    <row r="211" spans="1:14" ht="20" customHeight="1" x14ac:dyDescent="0.2">
      <c r="A211" s="4" t="s">
        <v>806</v>
      </c>
      <c r="B211" s="7" t="s">
        <v>807</v>
      </c>
      <c r="C211" s="7" t="s">
        <v>7</v>
      </c>
      <c r="D211" s="8">
        <v>10027</v>
      </c>
      <c r="E211" s="8">
        <v>2019</v>
      </c>
      <c r="F211" s="8">
        <v>7</v>
      </c>
      <c r="G211" s="8">
        <v>40.808320000000002</v>
      </c>
      <c r="H211" s="8">
        <v>-73.954434000000006</v>
      </c>
      <c r="I211" s="8">
        <v>110</v>
      </c>
      <c r="J211" s="8">
        <v>9</v>
      </c>
      <c r="K211" s="8">
        <v>1059184</v>
      </c>
      <c r="L211" s="8">
        <v>1019480012</v>
      </c>
      <c r="M211" s="8">
        <v>257</v>
      </c>
      <c r="N211" s="7" t="s">
        <v>803</v>
      </c>
    </row>
    <row r="212" spans="1:14" ht="20" customHeight="1" x14ac:dyDescent="0.2">
      <c r="A212" s="4" t="s">
        <v>808</v>
      </c>
      <c r="B212" s="7" t="s">
        <v>809</v>
      </c>
      <c r="C212" s="7" t="s">
        <v>7</v>
      </c>
      <c r="D212" s="8">
        <v>10027</v>
      </c>
      <c r="E212" s="8">
        <v>2019</v>
      </c>
      <c r="F212" s="8">
        <v>7</v>
      </c>
      <c r="G212" s="8">
        <v>40.815475999999997</v>
      </c>
      <c r="H212" s="8">
        <v>-73.954725999999994</v>
      </c>
      <c r="I212" s="8">
        <v>109</v>
      </c>
      <c r="J212" s="8">
        <v>7</v>
      </c>
      <c r="K212" s="8">
        <v>1059621</v>
      </c>
      <c r="L212" s="8">
        <v>1019690081</v>
      </c>
      <c r="M212" s="8">
        <v>21303</v>
      </c>
      <c r="N212" s="7" t="s">
        <v>789</v>
      </c>
    </row>
    <row r="213" spans="1:14" ht="20" customHeight="1" x14ac:dyDescent="0.2">
      <c r="A213" s="4" t="s">
        <v>810</v>
      </c>
      <c r="B213" s="7" t="s">
        <v>811</v>
      </c>
      <c r="C213" s="7" t="s">
        <v>7</v>
      </c>
      <c r="D213" s="8">
        <v>10027</v>
      </c>
      <c r="E213" s="8">
        <v>2019</v>
      </c>
      <c r="F213" s="8">
        <v>7</v>
      </c>
      <c r="G213" s="8">
        <v>40.812514999999998</v>
      </c>
      <c r="H213" s="8">
        <v>-73.956909999999993</v>
      </c>
      <c r="I213" s="8">
        <v>109</v>
      </c>
      <c r="J213" s="8">
        <v>7</v>
      </c>
      <c r="K213" s="8">
        <v>1084110</v>
      </c>
      <c r="L213" s="8">
        <v>1019780001</v>
      </c>
      <c r="M213" s="8">
        <v>211</v>
      </c>
      <c r="N213" s="7" t="s">
        <v>812</v>
      </c>
    </row>
    <row r="214" spans="1:14" ht="20" customHeight="1" x14ac:dyDescent="0.2">
      <c r="A214" s="4" t="s">
        <v>813</v>
      </c>
      <c r="B214" s="7" t="s">
        <v>814</v>
      </c>
      <c r="C214" s="7" t="s">
        <v>7</v>
      </c>
      <c r="D214" s="8">
        <v>10027</v>
      </c>
      <c r="E214" s="8">
        <v>2019</v>
      </c>
      <c r="F214" s="8">
        <v>7</v>
      </c>
      <c r="G214" s="8">
        <v>40.812933000000001</v>
      </c>
      <c r="H214" s="8">
        <v>-73.945984999999993</v>
      </c>
      <c r="I214" s="8">
        <v>110</v>
      </c>
      <c r="J214" s="8">
        <v>9</v>
      </c>
      <c r="K214" s="8">
        <v>1058711</v>
      </c>
      <c r="L214" s="8">
        <v>1019370028</v>
      </c>
      <c r="M214" s="8">
        <v>226</v>
      </c>
      <c r="N214" s="7" t="s">
        <v>798</v>
      </c>
    </row>
    <row r="215" spans="1:14" ht="20" customHeight="1" x14ac:dyDescent="0.2">
      <c r="A215" s="4" t="s">
        <v>815</v>
      </c>
      <c r="B215" s="7" t="s">
        <v>816</v>
      </c>
      <c r="C215" s="7" t="s">
        <v>7</v>
      </c>
      <c r="D215" s="8">
        <v>10027</v>
      </c>
      <c r="E215" s="8">
        <v>2019</v>
      </c>
      <c r="F215" s="8">
        <v>7</v>
      </c>
      <c r="G215" s="8">
        <v>40.809286</v>
      </c>
      <c r="H215" s="8">
        <v>-73.948111999999995</v>
      </c>
      <c r="I215" s="8">
        <v>110</v>
      </c>
      <c r="J215" s="8">
        <v>9</v>
      </c>
      <c r="K215" s="8">
        <v>1058661</v>
      </c>
      <c r="L215" s="8">
        <v>1019310036</v>
      </c>
      <c r="M215" s="8">
        <v>222</v>
      </c>
      <c r="N215" s="7" t="s">
        <v>803</v>
      </c>
    </row>
    <row r="216" spans="1:14" ht="20" customHeight="1" x14ac:dyDescent="0.2">
      <c r="A216" s="4" t="s">
        <v>817</v>
      </c>
      <c r="B216" s="7" t="s">
        <v>818</v>
      </c>
      <c r="C216" s="7" t="s">
        <v>7</v>
      </c>
      <c r="D216" s="8">
        <v>10027</v>
      </c>
      <c r="E216" s="8">
        <v>2019</v>
      </c>
      <c r="F216" s="8">
        <v>7</v>
      </c>
      <c r="G216" s="8">
        <v>40.813136</v>
      </c>
      <c r="H216" s="8">
        <v>-73.951642000000007</v>
      </c>
      <c r="I216" s="8">
        <v>109</v>
      </c>
      <c r="J216" s="8">
        <v>9</v>
      </c>
      <c r="K216" s="8">
        <v>1059596</v>
      </c>
      <c r="L216" s="8">
        <v>1019680039</v>
      </c>
      <c r="M216" s="8">
        <v>21303</v>
      </c>
      <c r="N216" s="7" t="s">
        <v>789</v>
      </c>
    </row>
    <row r="217" spans="1:14" ht="20" customHeight="1" x14ac:dyDescent="0.2">
      <c r="A217" s="4" t="s">
        <v>819</v>
      </c>
      <c r="B217" s="7" t="s">
        <v>820</v>
      </c>
      <c r="C217" s="7" t="s">
        <v>7</v>
      </c>
      <c r="D217" s="8">
        <v>10027</v>
      </c>
      <c r="E217" s="8">
        <v>2019</v>
      </c>
      <c r="F217" s="8">
        <v>7</v>
      </c>
      <c r="G217" s="8">
        <v>40.815638</v>
      </c>
      <c r="H217" s="8">
        <v>-73.957008999999999</v>
      </c>
      <c r="I217" s="8">
        <v>109</v>
      </c>
      <c r="J217" s="8">
        <v>7</v>
      </c>
      <c r="K217" s="8">
        <v>1059715</v>
      </c>
      <c r="L217" s="8">
        <v>1019820068</v>
      </c>
      <c r="M217" s="8">
        <v>219</v>
      </c>
      <c r="N217" s="7" t="s">
        <v>789</v>
      </c>
    </row>
    <row r="218" spans="1:14" ht="20" customHeight="1" x14ac:dyDescent="0.2">
      <c r="A218" s="4" t="s">
        <v>821</v>
      </c>
      <c r="B218" s="7" t="s">
        <v>822</v>
      </c>
      <c r="C218" s="7" t="s">
        <v>7</v>
      </c>
      <c r="D218" s="8">
        <v>10027</v>
      </c>
      <c r="E218" s="8">
        <v>2019</v>
      </c>
      <c r="F218" s="8">
        <v>7</v>
      </c>
      <c r="G218" s="8">
        <v>40.814247999999999</v>
      </c>
      <c r="H218" s="8">
        <v>-73.959354000000005</v>
      </c>
      <c r="I218" s="8">
        <v>109</v>
      </c>
      <c r="J218" s="8">
        <v>7</v>
      </c>
      <c r="K218" s="8">
        <v>1059852</v>
      </c>
      <c r="L218" s="8">
        <v>1019930081</v>
      </c>
      <c r="M218" s="8">
        <v>211</v>
      </c>
      <c r="N218" s="7" t="s">
        <v>812</v>
      </c>
    </row>
    <row r="219" spans="1:14" ht="20" customHeight="1" x14ac:dyDescent="0.2">
      <c r="A219" s="4" t="s">
        <v>964</v>
      </c>
      <c r="B219" s="7" t="s">
        <v>965</v>
      </c>
      <c r="C219" s="7" t="s">
        <v>7</v>
      </c>
      <c r="D219" s="8">
        <v>10035</v>
      </c>
      <c r="E219" s="8">
        <v>2018</v>
      </c>
      <c r="F219" s="8">
        <v>6</v>
      </c>
      <c r="G219" s="8">
        <v>40.796340999999998</v>
      </c>
      <c r="H219" s="8">
        <v>-73.935152000000002</v>
      </c>
      <c r="I219" s="8">
        <v>111</v>
      </c>
      <c r="J219" s="8">
        <v>8</v>
      </c>
      <c r="K219" s="8">
        <v>1053073</v>
      </c>
      <c r="L219" s="8">
        <v>1017100004</v>
      </c>
      <c r="M219" s="8">
        <v>178</v>
      </c>
      <c r="N219" s="7" t="s">
        <v>825</v>
      </c>
    </row>
    <row r="220" spans="1:14" ht="20" customHeight="1" x14ac:dyDescent="0.2">
      <c r="A220" s="4" t="s">
        <v>966</v>
      </c>
      <c r="B220" s="7" t="s">
        <v>967</v>
      </c>
      <c r="C220" s="7" t="s">
        <v>7</v>
      </c>
      <c r="D220" s="8">
        <v>10035</v>
      </c>
      <c r="E220" s="8">
        <v>2018</v>
      </c>
      <c r="F220" s="8">
        <v>6</v>
      </c>
      <c r="G220" s="8">
        <v>40.802142000000003</v>
      </c>
      <c r="H220" s="8">
        <v>-73.936966999999996</v>
      </c>
      <c r="I220" s="8">
        <v>111</v>
      </c>
      <c r="J220" s="8">
        <v>8</v>
      </c>
      <c r="K220" s="8">
        <v>1054416</v>
      </c>
      <c r="L220" s="8">
        <v>1017710036</v>
      </c>
      <c r="M220" s="8">
        <v>196</v>
      </c>
      <c r="N220" s="7" t="s">
        <v>825</v>
      </c>
    </row>
    <row r="221" spans="1:14" ht="20" customHeight="1" x14ac:dyDescent="0.2">
      <c r="A221" s="4" t="s">
        <v>968</v>
      </c>
      <c r="B221" s="7" t="s">
        <v>969</v>
      </c>
      <c r="C221" s="7" t="s">
        <v>7</v>
      </c>
      <c r="D221" s="8">
        <v>10035</v>
      </c>
      <c r="E221" s="8">
        <v>2018</v>
      </c>
      <c r="F221" s="8">
        <v>6</v>
      </c>
      <c r="G221" s="8">
        <v>40.799790000000002</v>
      </c>
      <c r="H221" s="8">
        <v>-73.938644999999994</v>
      </c>
      <c r="I221" s="8">
        <v>111</v>
      </c>
      <c r="J221" s="8">
        <v>8</v>
      </c>
      <c r="K221" s="8">
        <v>1054544</v>
      </c>
      <c r="L221" s="8">
        <v>1017830045</v>
      </c>
      <c r="M221" s="8">
        <v>188</v>
      </c>
      <c r="N221" s="7" t="s">
        <v>825</v>
      </c>
    </row>
    <row r="222" spans="1:14" ht="20" customHeight="1" x14ac:dyDescent="0.2">
      <c r="A222" s="4" t="s">
        <v>970</v>
      </c>
      <c r="B222" s="7" t="s">
        <v>971</v>
      </c>
      <c r="C222" s="7" t="s">
        <v>7</v>
      </c>
      <c r="D222" s="8">
        <v>10035</v>
      </c>
      <c r="E222" s="8">
        <v>2018</v>
      </c>
      <c r="F222" s="8">
        <v>6</v>
      </c>
      <c r="G222" s="8">
        <v>40.795419000000003</v>
      </c>
      <c r="H222" s="8">
        <v>-73.935846999999995</v>
      </c>
      <c r="I222" s="8">
        <v>111</v>
      </c>
      <c r="J222" s="8">
        <v>8</v>
      </c>
      <c r="K222" s="8">
        <v>1052909</v>
      </c>
      <c r="L222" s="8">
        <v>1016870023</v>
      </c>
      <c r="M222" s="8">
        <v>188</v>
      </c>
      <c r="N222" s="7" t="s">
        <v>825</v>
      </c>
    </row>
    <row r="223" spans="1:14" ht="20" customHeight="1" x14ac:dyDescent="0.2">
      <c r="A223" s="4" t="s">
        <v>972</v>
      </c>
      <c r="B223" s="7" t="s">
        <v>973</v>
      </c>
      <c r="C223" s="7" t="s">
        <v>7</v>
      </c>
      <c r="D223" s="8">
        <v>10035</v>
      </c>
      <c r="E223" s="8">
        <v>2018</v>
      </c>
      <c r="F223" s="8">
        <v>6</v>
      </c>
      <c r="G223" s="8">
        <v>40.800201000000001</v>
      </c>
      <c r="H223" s="8">
        <v>-73.942556999999994</v>
      </c>
      <c r="I223" s="8">
        <v>111</v>
      </c>
      <c r="J223" s="8">
        <v>8</v>
      </c>
      <c r="K223" s="8">
        <v>1052332</v>
      </c>
      <c r="L223" s="8">
        <v>1016450001</v>
      </c>
      <c r="M223" s="8">
        <v>182</v>
      </c>
      <c r="N223" s="7" t="s">
        <v>825</v>
      </c>
    </row>
    <row r="224" spans="1:14" ht="20" customHeight="1" x14ac:dyDescent="0.2">
      <c r="A224" s="4" t="s">
        <v>974</v>
      </c>
      <c r="B224" s="7" t="s">
        <v>975</v>
      </c>
      <c r="C224" s="7" t="s">
        <v>7</v>
      </c>
      <c r="D224" s="8">
        <v>10035</v>
      </c>
      <c r="E224" s="8">
        <v>2018</v>
      </c>
      <c r="F224" s="8">
        <v>6</v>
      </c>
      <c r="G224" s="8">
        <v>40.805328000000003</v>
      </c>
      <c r="H224" s="8">
        <v>-73.940973999999997</v>
      </c>
      <c r="I224" s="8">
        <v>111</v>
      </c>
      <c r="J224" s="8">
        <v>9</v>
      </c>
      <c r="K224" s="8">
        <v>1054005</v>
      </c>
      <c r="L224" s="8">
        <v>1017490016</v>
      </c>
      <c r="M224" s="8">
        <v>198</v>
      </c>
      <c r="N224" s="7" t="s">
        <v>825</v>
      </c>
    </row>
    <row r="225" spans="1:14" ht="20" customHeight="1" x14ac:dyDescent="0.2">
      <c r="A225" s="4" t="s">
        <v>976</v>
      </c>
      <c r="B225" s="7" t="s">
        <v>977</v>
      </c>
      <c r="C225" s="7" t="s">
        <v>7</v>
      </c>
      <c r="D225" s="8">
        <v>10035</v>
      </c>
      <c r="E225" s="8">
        <v>2018</v>
      </c>
      <c r="F225" s="8">
        <v>6</v>
      </c>
      <c r="G225" s="8">
        <v>40.802109999999999</v>
      </c>
      <c r="H225" s="8">
        <v>-73.945393999999993</v>
      </c>
      <c r="I225" s="8">
        <v>111</v>
      </c>
      <c r="J225" s="8">
        <v>9</v>
      </c>
      <c r="K225" s="8">
        <v>1053946</v>
      </c>
      <c r="L225" s="8">
        <v>1017450001</v>
      </c>
      <c r="M225" s="8">
        <v>184</v>
      </c>
      <c r="N225" s="7" t="s">
        <v>825</v>
      </c>
    </row>
    <row r="226" spans="1:14" ht="20" customHeight="1" x14ac:dyDescent="0.2">
      <c r="A226" s="4" t="s">
        <v>978</v>
      </c>
      <c r="B226" s="7" t="s">
        <v>979</v>
      </c>
      <c r="C226" s="7" t="s">
        <v>7</v>
      </c>
      <c r="D226" s="8">
        <v>10035</v>
      </c>
      <c r="E226" s="8">
        <v>2018</v>
      </c>
      <c r="F226" s="8">
        <v>6</v>
      </c>
      <c r="G226" s="8">
        <v>40.808827000000001</v>
      </c>
      <c r="H226" s="8">
        <v>-73.940511999999998</v>
      </c>
      <c r="I226" s="8">
        <v>110</v>
      </c>
      <c r="J226" s="8">
        <v>9</v>
      </c>
      <c r="K226" s="8">
        <v>1053698</v>
      </c>
      <c r="L226" s="8">
        <v>1017260039</v>
      </c>
      <c r="M226" s="8">
        <v>208</v>
      </c>
      <c r="N226" s="7" t="s">
        <v>798</v>
      </c>
    </row>
    <row r="227" spans="1:14" ht="20" customHeight="1" x14ac:dyDescent="0.2">
      <c r="A227" s="4" t="s">
        <v>980</v>
      </c>
      <c r="B227" s="7" t="s">
        <v>981</v>
      </c>
      <c r="C227" s="7" t="s">
        <v>7</v>
      </c>
      <c r="D227" s="8">
        <v>10035</v>
      </c>
      <c r="E227" s="8">
        <v>2018</v>
      </c>
      <c r="F227" s="8">
        <v>6</v>
      </c>
      <c r="G227" s="8">
        <v>40.806215000000002</v>
      </c>
      <c r="H227" s="8">
        <v>-73.941806999999997</v>
      </c>
      <c r="I227" s="8">
        <v>111</v>
      </c>
      <c r="J227" s="8">
        <v>9</v>
      </c>
      <c r="K227" s="8">
        <v>1085291</v>
      </c>
      <c r="L227" s="8">
        <v>1017490066</v>
      </c>
      <c r="M227" s="8">
        <v>198</v>
      </c>
      <c r="N227" s="7" t="s">
        <v>825</v>
      </c>
    </row>
    <row r="228" spans="1:14" ht="20" customHeight="1" x14ac:dyDescent="0.2">
      <c r="A228" s="4" t="s">
        <v>982</v>
      </c>
      <c r="B228" s="7" t="s">
        <v>983</v>
      </c>
      <c r="C228" s="7" t="s">
        <v>7</v>
      </c>
      <c r="D228" s="8">
        <v>10035</v>
      </c>
      <c r="E228" s="8">
        <v>2018</v>
      </c>
      <c r="F228" s="8">
        <v>6</v>
      </c>
      <c r="G228" s="8">
        <v>40.807220000000001</v>
      </c>
      <c r="H228" s="8">
        <v>-73.937467999999996</v>
      </c>
      <c r="I228" s="8">
        <v>111</v>
      </c>
      <c r="J228" s="8">
        <v>9</v>
      </c>
      <c r="K228" s="8">
        <v>1054188</v>
      </c>
      <c r="L228" s="8">
        <v>1017530035</v>
      </c>
      <c r="M228" s="8">
        <v>206</v>
      </c>
      <c r="N228" s="7" t="s">
        <v>825</v>
      </c>
    </row>
    <row r="229" spans="1:14" ht="20" customHeight="1" x14ac:dyDescent="0.2">
      <c r="A229" s="4" t="s">
        <v>1046</v>
      </c>
      <c r="B229" s="7" t="s">
        <v>1047</v>
      </c>
      <c r="C229" s="7" t="s">
        <v>7</v>
      </c>
      <c r="D229" s="8">
        <v>10037</v>
      </c>
      <c r="E229" s="8">
        <v>2018</v>
      </c>
      <c r="F229" s="8">
        <v>6</v>
      </c>
      <c r="G229" s="8">
        <v>40.814872999999999</v>
      </c>
      <c r="H229" s="8">
        <v>-73.940310999999994</v>
      </c>
      <c r="I229" s="8">
        <v>110</v>
      </c>
      <c r="J229" s="8">
        <v>9</v>
      </c>
      <c r="K229" s="8">
        <v>1058330</v>
      </c>
      <c r="L229" s="8">
        <v>1019210029</v>
      </c>
      <c r="M229" s="8">
        <v>228</v>
      </c>
      <c r="N229" s="7" t="s">
        <v>798</v>
      </c>
    </row>
    <row r="230" spans="1:14" ht="20" customHeight="1" x14ac:dyDescent="0.2">
      <c r="A230" s="4" t="s">
        <v>42</v>
      </c>
      <c r="B230" s="7" t="s">
        <v>1017</v>
      </c>
      <c r="C230" s="7" t="s">
        <v>7</v>
      </c>
      <c r="D230" s="8">
        <v>10037</v>
      </c>
      <c r="E230" s="8">
        <v>2018</v>
      </c>
      <c r="F230" s="8">
        <v>6</v>
      </c>
      <c r="G230" s="8">
        <v>40.817087999999998</v>
      </c>
      <c r="H230" s="8">
        <v>-73.938669000000004</v>
      </c>
      <c r="I230" s="8">
        <v>110</v>
      </c>
      <c r="J230" s="8">
        <v>9</v>
      </c>
      <c r="K230" s="8">
        <v>1053937</v>
      </c>
      <c r="L230" s="8">
        <v>1017370011</v>
      </c>
      <c r="M230" s="8">
        <v>214</v>
      </c>
      <c r="N230" s="7" t="s">
        <v>798</v>
      </c>
    </row>
    <row r="231" spans="1:14" ht="20" customHeight="1" x14ac:dyDescent="0.2">
      <c r="A231" s="4" t="s">
        <v>1048</v>
      </c>
      <c r="B231" s="7" t="s">
        <v>1049</v>
      </c>
      <c r="C231" s="7" t="s">
        <v>7</v>
      </c>
      <c r="D231" s="8">
        <v>10037</v>
      </c>
      <c r="E231" s="8">
        <v>2018</v>
      </c>
      <c r="F231" s="8">
        <v>6</v>
      </c>
      <c r="G231" s="8">
        <v>40.815935000000003</v>
      </c>
      <c r="H231" s="8">
        <v>-73.939533999999995</v>
      </c>
      <c r="I231" s="8">
        <v>110</v>
      </c>
      <c r="J231" s="8">
        <v>9</v>
      </c>
      <c r="K231" s="8">
        <v>1060007</v>
      </c>
      <c r="L231" s="8">
        <v>1020060036</v>
      </c>
      <c r="M231" s="8">
        <v>228</v>
      </c>
      <c r="N231" s="7" t="s">
        <v>798</v>
      </c>
    </row>
    <row r="232" spans="1:14" ht="20" customHeight="1" x14ac:dyDescent="0.2">
      <c r="A232" s="4" t="s">
        <v>1050</v>
      </c>
      <c r="B232" s="7" t="s">
        <v>1051</v>
      </c>
      <c r="C232" s="7" t="s">
        <v>7</v>
      </c>
      <c r="D232" s="8">
        <v>10037</v>
      </c>
      <c r="E232" s="8">
        <v>2018</v>
      </c>
      <c r="F232" s="8">
        <v>6</v>
      </c>
      <c r="G232" s="8">
        <v>40.810415999999996</v>
      </c>
      <c r="H232" s="8">
        <v>-73.939960999999997</v>
      </c>
      <c r="I232" s="8">
        <v>110</v>
      </c>
      <c r="J232" s="8">
        <v>9</v>
      </c>
      <c r="K232" s="8">
        <v>1053848</v>
      </c>
      <c r="L232" s="8">
        <v>1017290033</v>
      </c>
      <c r="M232" s="8">
        <v>208</v>
      </c>
      <c r="N232" s="7" t="s">
        <v>798</v>
      </c>
    </row>
    <row r="233" spans="1:14" ht="20" customHeight="1" x14ac:dyDescent="0.2">
      <c r="A233" s="4" t="s">
        <v>254</v>
      </c>
      <c r="B233" s="7" t="s">
        <v>1052</v>
      </c>
      <c r="C233" s="7" t="s">
        <v>7</v>
      </c>
      <c r="D233" s="8">
        <v>10037</v>
      </c>
      <c r="E233" s="8">
        <v>2018</v>
      </c>
      <c r="F233" s="8">
        <v>6</v>
      </c>
      <c r="G233" s="8">
        <v>40.812396</v>
      </c>
      <c r="H233" s="8">
        <v>-73.942094999999995</v>
      </c>
      <c r="I233" s="8">
        <v>110</v>
      </c>
      <c r="J233" s="8">
        <v>9</v>
      </c>
      <c r="K233" s="8">
        <v>1053885</v>
      </c>
      <c r="L233" s="8">
        <v>1017300001</v>
      </c>
      <c r="M233" s="8">
        <v>212</v>
      </c>
      <c r="N233" s="7" t="s">
        <v>798</v>
      </c>
    </row>
    <row r="234" spans="1:14" ht="20" customHeight="1" x14ac:dyDescent="0.2">
      <c r="A234" s="4" t="s">
        <v>1053</v>
      </c>
      <c r="B234" s="7" t="s">
        <v>1054</v>
      </c>
      <c r="C234" s="7" t="s">
        <v>7</v>
      </c>
      <c r="D234" s="8">
        <v>10037</v>
      </c>
      <c r="E234" s="8">
        <v>2018</v>
      </c>
      <c r="F234" s="8">
        <v>6</v>
      </c>
      <c r="G234" s="8">
        <v>40.813274</v>
      </c>
      <c r="H234" s="8">
        <v>-73.941479999999999</v>
      </c>
      <c r="I234" s="8">
        <v>110</v>
      </c>
      <c r="J234" s="8">
        <v>9</v>
      </c>
      <c r="K234" s="8">
        <v>1058228</v>
      </c>
      <c r="L234" s="8">
        <v>1019180036</v>
      </c>
      <c r="M234" s="8">
        <v>226</v>
      </c>
      <c r="N234" s="7" t="s">
        <v>798</v>
      </c>
    </row>
    <row r="235" spans="1:14" ht="20" customHeight="1" x14ac:dyDescent="0.2">
      <c r="A235" s="4" t="s">
        <v>1055</v>
      </c>
      <c r="B235" s="7" t="s">
        <v>1005</v>
      </c>
      <c r="C235" s="7" t="s">
        <v>7</v>
      </c>
      <c r="D235" s="8">
        <v>10037</v>
      </c>
      <c r="E235" s="8">
        <v>2018</v>
      </c>
      <c r="F235" s="8">
        <v>6</v>
      </c>
      <c r="G235" s="8">
        <v>40.809626999999999</v>
      </c>
      <c r="H235" s="8">
        <v>-73.937820000000002</v>
      </c>
      <c r="I235" s="8">
        <v>111</v>
      </c>
      <c r="J235" s="8">
        <v>9</v>
      </c>
      <c r="K235" s="8">
        <v>1054307</v>
      </c>
      <c r="L235" s="8">
        <v>1017560014</v>
      </c>
      <c r="M235" s="8">
        <v>206</v>
      </c>
      <c r="N235" s="7" t="s">
        <v>825</v>
      </c>
    </row>
    <row r="236" spans="1:14" ht="20" customHeight="1" x14ac:dyDescent="0.2">
      <c r="A236" s="4" t="s">
        <v>1582</v>
      </c>
      <c r="B236" s="7" t="s">
        <v>1583</v>
      </c>
      <c r="C236" s="7" t="s">
        <v>4</v>
      </c>
      <c r="D236" s="8">
        <v>11233</v>
      </c>
      <c r="E236" s="8">
        <v>2018</v>
      </c>
      <c r="F236" s="8">
        <v>6</v>
      </c>
      <c r="G236" s="8">
        <v>40.672485999999999</v>
      </c>
      <c r="H236" s="8">
        <v>-73.916441000000006</v>
      </c>
      <c r="I236" s="8">
        <v>316</v>
      </c>
      <c r="J236" s="8">
        <v>41</v>
      </c>
      <c r="K236" s="8">
        <v>3039196</v>
      </c>
      <c r="L236" s="8">
        <v>3014590001</v>
      </c>
      <c r="M236" s="8">
        <v>363</v>
      </c>
      <c r="N236" s="7" t="s">
        <v>1429</v>
      </c>
    </row>
    <row r="237" spans="1:14" ht="20" customHeight="1" x14ac:dyDescent="0.2">
      <c r="A237" s="4" t="s">
        <v>1584</v>
      </c>
      <c r="B237" s="7" t="s">
        <v>1585</v>
      </c>
      <c r="C237" s="7" t="s">
        <v>4</v>
      </c>
      <c r="D237" s="8">
        <v>11233</v>
      </c>
      <c r="E237" s="8">
        <v>2018</v>
      </c>
      <c r="F237" s="8">
        <v>6</v>
      </c>
      <c r="G237" s="8">
        <v>40.677332999999997</v>
      </c>
      <c r="H237" s="8">
        <v>-73.924747999999994</v>
      </c>
      <c r="I237" s="8">
        <v>303</v>
      </c>
      <c r="J237" s="8">
        <v>41</v>
      </c>
      <c r="K237" s="8">
        <v>3048233</v>
      </c>
      <c r="L237" s="8">
        <v>3017120001</v>
      </c>
      <c r="M237" s="8">
        <v>299</v>
      </c>
      <c r="N237" s="7" t="s">
        <v>707</v>
      </c>
    </row>
    <row r="238" spans="1:14" ht="20" customHeight="1" x14ac:dyDescent="0.2">
      <c r="A238" s="4" t="s">
        <v>1586</v>
      </c>
      <c r="B238" s="7" t="s">
        <v>1587</v>
      </c>
      <c r="C238" s="7" t="s">
        <v>4</v>
      </c>
      <c r="D238" s="8">
        <v>11233</v>
      </c>
      <c r="E238" s="8">
        <v>2018</v>
      </c>
      <c r="F238" s="8">
        <v>6</v>
      </c>
      <c r="G238" s="8">
        <v>40.677951</v>
      </c>
      <c r="H238" s="8">
        <v>-73.921715000000006</v>
      </c>
      <c r="I238" s="8">
        <v>303</v>
      </c>
      <c r="J238" s="8">
        <v>41</v>
      </c>
      <c r="K238" s="8">
        <v>3042318</v>
      </c>
      <c r="L238" s="8">
        <v>3015560005</v>
      </c>
      <c r="M238" s="8">
        <v>301</v>
      </c>
      <c r="N238" s="7" t="s">
        <v>1429</v>
      </c>
    </row>
    <row r="239" spans="1:14" ht="20" customHeight="1" x14ac:dyDescent="0.2">
      <c r="A239" s="4" t="s">
        <v>1588</v>
      </c>
      <c r="B239" s="7" t="s">
        <v>1589</v>
      </c>
      <c r="C239" s="7" t="s">
        <v>4</v>
      </c>
      <c r="D239" s="8">
        <v>11233</v>
      </c>
      <c r="E239" s="8">
        <v>2018</v>
      </c>
      <c r="F239" s="8">
        <v>6</v>
      </c>
      <c r="G239" s="8">
        <v>40.673577999999999</v>
      </c>
      <c r="H239" s="8">
        <v>-73.916764000000001</v>
      </c>
      <c r="I239" s="8">
        <v>316</v>
      </c>
      <c r="J239" s="8">
        <v>41</v>
      </c>
      <c r="K239" s="8">
        <v>3039059</v>
      </c>
      <c r="L239" s="8">
        <v>3014520051</v>
      </c>
      <c r="M239" s="8">
        <v>303</v>
      </c>
      <c r="N239" s="7" t="s">
        <v>1429</v>
      </c>
    </row>
    <row r="240" spans="1:14" ht="20" customHeight="1" x14ac:dyDescent="0.2">
      <c r="A240" s="4" t="s">
        <v>1590</v>
      </c>
      <c r="B240" s="7" t="s">
        <v>1591</v>
      </c>
      <c r="C240" s="7" t="s">
        <v>4</v>
      </c>
      <c r="D240" s="8">
        <v>11233</v>
      </c>
      <c r="E240" s="8">
        <v>2018</v>
      </c>
      <c r="F240" s="8">
        <v>6</v>
      </c>
      <c r="G240" s="8">
        <v>40.676468999999997</v>
      </c>
      <c r="H240" s="8">
        <v>-73.912999999999997</v>
      </c>
      <c r="I240" s="8">
        <v>316</v>
      </c>
      <c r="J240" s="8">
        <v>41</v>
      </c>
      <c r="K240" s="8">
        <v>3042527</v>
      </c>
      <c r="L240" s="8">
        <v>3015650042</v>
      </c>
      <c r="M240" s="8">
        <v>301</v>
      </c>
      <c r="N240" s="7" t="s">
        <v>1429</v>
      </c>
    </row>
    <row r="241" spans="1:14" ht="20" customHeight="1" x14ac:dyDescent="0.2">
      <c r="A241" s="4" t="s">
        <v>1592</v>
      </c>
      <c r="B241" s="7" t="s">
        <v>1593</v>
      </c>
      <c r="C241" s="7" t="s">
        <v>4</v>
      </c>
      <c r="D241" s="8">
        <v>11233</v>
      </c>
      <c r="E241" s="8">
        <v>2018</v>
      </c>
      <c r="F241" s="8">
        <v>6</v>
      </c>
      <c r="G241" s="8">
        <v>40.678272999999997</v>
      </c>
      <c r="H241" s="8">
        <v>-73.910505999999998</v>
      </c>
      <c r="I241" s="8">
        <v>316</v>
      </c>
      <c r="J241" s="8">
        <v>37</v>
      </c>
      <c r="K241" s="8">
        <v>3042005</v>
      </c>
      <c r="L241" s="8">
        <v>3015420001</v>
      </c>
      <c r="M241" s="8">
        <v>369</v>
      </c>
      <c r="N241" s="7" t="s">
        <v>1429</v>
      </c>
    </row>
    <row r="242" spans="1:14" ht="20" customHeight="1" x14ac:dyDescent="0.2">
      <c r="A242" s="4" t="s">
        <v>1594</v>
      </c>
      <c r="B242" s="7" t="s">
        <v>1595</v>
      </c>
      <c r="C242" s="7" t="s">
        <v>4</v>
      </c>
      <c r="D242" s="8">
        <v>11233</v>
      </c>
      <c r="E242" s="8">
        <v>2018</v>
      </c>
      <c r="F242" s="8">
        <v>6</v>
      </c>
      <c r="G242" s="8">
        <v>40.678595999999999</v>
      </c>
      <c r="H242" s="8">
        <v>-73.916516000000001</v>
      </c>
      <c r="I242" s="8">
        <v>303</v>
      </c>
      <c r="J242" s="8">
        <v>41</v>
      </c>
      <c r="K242" s="8">
        <v>3041785</v>
      </c>
      <c r="L242" s="8">
        <v>3015360001</v>
      </c>
      <c r="M242" s="8">
        <v>379</v>
      </c>
      <c r="N242" s="7" t="s">
        <v>707</v>
      </c>
    </row>
    <row r="243" spans="1:14" ht="20" customHeight="1" x14ac:dyDescent="0.2">
      <c r="A243" s="4" t="s">
        <v>1596</v>
      </c>
      <c r="B243" s="7" t="s">
        <v>1597</v>
      </c>
      <c r="C243" s="7" t="s">
        <v>4</v>
      </c>
      <c r="D243" s="8">
        <v>11233</v>
      </c>
      <c r="E243" s="8">
        <v>2018</v>
      </c>
      <c r="F243" s="8">
        <v>6</v>
      </c>
      <c r="G243" s="8">
        <v>40.685892000000003</v>
      </c>
      <c r="H243" s="8">
        <v>-73.920897999999994</v>
      </c>
      <c r="I243" s="8">
        <v>303</v>
      </c>
      <c r="J243" s="8">
        <v>41</v>
      </c>
      <c r="K243" s="8">
        <v>3039877</v>
      </c>
      <c r="L243" s="8">
        <v>3014870047</v>
      </c>
      <c r="M243" s="8">
        <v>375</v>
      </c>
      <c r="N243" s="7" t="s">
        <v>707</v>
      </c>
    </row>
    <row r="244" spans="1:14" ht="20" customHeight="1" x14ac:dyDescent="0.2">
      <c r="A244" s="4" t="s">
        <v>1598</v>
      </c>
      <c r="B244" s="7" t="s">
        <v>1599</v>
      </c>
      <c r="C244" s="7" t="s">
        <v>4</v>
      </c>
      <c r="D244" s="8">
        <v>11233</v>
      </c>
      <c r="E244" s="8">
        <v>2018</v>
      </c>
      <c r="F244" s="8">
        <v>6</v>
      </c>
      <c r="G244" s="8">
        <v>40.672657000000001</v>
      </c>
      <c r="H244" s="8">
        <v>-73.922214999999994</v>
      </c>
      <c r="I244" s="8">
        <v>316</v>
      </c>
      <c r="J244" s="8">
        <v>41</v>
      </c>
      <c r="K244" s="8">
        <v>3039289</v>
      </c>
      <c r="L244" s="8">
        <v>3014620011</v>
      </c>
      <c r="M244" s="8">
        <v>363</v>
      </c>
      <c r="N244" s="7" t="s">
        <v>1429</v>
      </c>
    </row>
    <row r="245" spans="1:14" ht="20" customHeight="1" x14ac:dyDescent="0.2">
      <c r="A245" s="4" t="s">
        <v>1600</v>
      </c>
      <c r="B245" s="7" t="s">
        <v>1601</v>
      </c>
      <c r="C245" s="7" t="s">
        <v>4</v>
      </c>
      <c r="D245" s="8">
        <v>11233</v>
      </c>
      <c r="E245" s="8">
        <v>2018</v>
      </c>
      <c r="F245" s="8">
        <v>6</v>
      </c>
      <c r="G245" s="8">
        <v>40.676014000000002</v>
      </c>
      <c r="H245" s="8">
        <v>-73.921923000000007</v>
      </c>
      <c r="I245" s="8">
        <v>308</v>
      </c>
      <c r="J245" s="8">
        <v>41</v>
      </c>
      <c r="K245" s="8">
        <v>3035746</v>
      </c>
      <c r="L245" s="8">
        <v>3013440125</v>
      </c>
      <c r="M245" s="8">
        <v>307</v>
      </c>
      <c r="N245" s="7" t="s">
        <v>1602</v>
      </c>
    </row>
    <row r="246" spans="1:14" ht="20" customHeight="1" x14ac:dyDescent="0.2">
      <c r="A246" s="4" t="s">
        <v>1603</v>
      </c>
      <c r="B246" s="7" t="s">
        <v>1604</v>
      </c>
      <c r="C246" s="7" t="s">
        <v>4</v>
      </c>
      <c r="D246" s="8">
        <v>11233</v>
      </c>
      <c r="E246" s="8">
        <v>2018</v>
      </c>
      <c r="F246" s="8">
        <v>6</v>
      </c>
      <c r="G246" s="8">
        <v>40.680605</v>
      </c>
      <c r="H246" s="8">
        <v>-73.928606000000002</v>
      </c>
      <c r="I246" s="8">
        <v>303</v>
      </c>
      <c r="J246" s="8">
        <v>36</v>
      </c>
      <c r="K246" s="8">
        <v>3047822</v>
      </c>
      <c r="L246" s="8">
        <v>3016860049</v>
      </c>
      <c r="M246" s="8">
        <v>297</v>
      </c>
      <c r="N246" s="7" t="s">
        <v>707</v>
      </c>
    </row>
    <row r="247" spans="1:14" ht="20" customHeight="1" x14ac:dyDescent="0.2">
      <c r="A247" s="4" t="s">
        <v>1605</v>
      </c>
      <c r="B247" s="7" t="s">
        <v>1606</v>
      </c>
      <c r="C247" s="7" t="s">
        <v>4</v>
      </c>
      <c r="D247" s="8">
        <v>11233</v>
      </c>
      <c r="E247" s="8">
        <v>2018</v>
      </c>
      <c r="F247" s="8">
        <v>6</v>
      </c>
      <c r="G247" s="8">
        <v>40.681862000000002</v>
      </c>
      <c r="H247" s="8">
        <v>-73.928835000000007</v>
      </c>
      <c r="I247" s="8">
        <v>303</v>
      </c>
      <c r="J247" s="8">
        <v>36</v>
      </c>
      <c r="K247" s="8">
        <v>3047555</v>
      </c>
      <c r="L247" s="8">
        <v>3016820010</v>
      </c>
      <c r="M247" s="8">
        <v>381</v>
      </c>
      <c r="N247" s="7" t="s">
        <v>707</v>
      </c>
    </row>
    <row r="248" spans="1:14" ht="20" customHeight="1" x14ac:dyDescent="0.2">
      <c r="A248" s="4" t="s">
        <v>1607</v>
      </c>
      <c r="B248" s="7" t="s">
        <v>1608</v>
      </c>
      <c r="C248" s="7" t="s">
        <v>4</v>
      </c>
      <c r="D248" s="8">
        <v>11233</v>
      </c>
      <c r="E248" s="8">
        <v>2018</v>
      </c>
      <c r="F248" s="8">
        <v>6</v>
      </c>
      <c r="G248" s="8">
        <v>40.682913999999997</v>
      </c>
      <c r="H248" s="8">
        <v>-73.914066000000005</v>
      </c>
      <c r="I248" s="8">
        <v>316</v>
      </c>
      <c r="J248" s="8">
        <v>41</v>
      </c>
      <c r="K248" s="8">
        <v>3040920</v>
      </c>
      <c r="L248" s="8">
        <v>3015110001</v>
      </c>
      <c r="M248" s="8">
        <v>373</v>
      </c>
      <c r="N248" s="7" t="s">
        <v>1429</v>
      </c>
    </row>
    <row r="249" spans="1:14" ht="20" customHeight="1" x14ac:dyDescent="0.2">
      <c r="A249" s="4" t="s">
        <v>1609</v>
      </c>
      <c r="B249" s="7" t="s">
        <v>1610</v>
      </c>
      <c r="C249" s="7" t="s">
        <v>4</v>
      </c>
      <c r="D249" s="8">
        <v>11233</v>
      </c>
      <c r="E249" s="8">
        <v>2018</v>
      </c>
      <c r="F249" s="8">
        <v>6</v>
      </c>
      <c r="G249" s="8">
        <v>40.674337000000001</v>
      </c>
      <c r="H249" s="8">
        <v>-73.922058000000007</v>
      </c>
      <c r="I249" s="8">
        <v>316</v>
      </c>
      <c r="J249" s="8">
        <v>41</v>
      </c>
      <c r="K249" s="8">
        <v>3039018</v>
      </c>
      <c r="L249" s="8">
        <v>3014510109</v>
      </c>
      <c r="M249" s="8">
        <v>303</v>
      </c>
      <c r="N249" s="7" t="s">
        <v>1429</v>
      </c>
    </row>
    <row r="250" spans="1:14" ht="20" customHeight="1" x14ac:dyDescent="0.2">
      <c r="A250" s="4" t="s">
        <v>1611</v>
      </c>
      <c r="B250" s="7" t="s">
        <v>1612</v>
      </c>
      <c r="C250" s="7" t="s">
        <v>4</v>
      </c>
      <c r="D250" s="8">
        <v>11233</v>
      </c>
      <c r="E250" s="8">
        <v>2018</v>
      </c>
      <c r="F250" s="8">
        <v>6</v>
      </c>
      <c r="G250" s="8">
        <v>40.679029</v>
      </c>
      <c r="H250" s="8">
        <v>-73.924662999999995</v>
      </c>
      <c r="I250" s="8">
        <v>303</v>
      </c>
      <c r="J250" s="8">
        <v>41</v>
      </c>
      <c r="K250" s="8">
        <v>3338108</v>
      </c>
      <c r="L250" s="8">
        <v>3017030034</v>
      </c>
      <c r="M250" s="8">
        <v>299</v>
      </c>
      <c r="N250" s="7" t="s">
        <v>707</v>
      </c>
    </row>
    <row r="251" spans="1:14" ht="20" customHeight="1" x14ac:dyDescent="0.2">
      <c r="A251" s="4" t="s">
        <v>1613</v>
      </c>
      <c r="B251" s="7" t="s">
        <v>1614</v>
      </c>
      <c r="C251" s="7" t="s">
        <v>4</v>
      </c>
      <c r="D251" s="8">
        <v>11233</v>
      </c>
      <c r="E251" s="8">
        <v>2018</v>
      </c>
      <c r="F251" s="8">
        <v>6</v>
      </c>
      <c r="G251" s="8">
        <v>40.682031000000002</v>
      </c>
      <c r="H251" s="8">
        <v>-73.93186</v>
      </c>
      <c r="I251" s="8">
        <v>303</v>
      </c>
      <c r="J251" s="8">
        <v>36</v>
      </c>
      <c r="K251" s="8">
        <v>3047132</v>
      </c>
      <c r="L251" s="8">
        <v>3016760007</v>
      </c>
      <c r="M251" s="8">
        <v>297</v>
      </c>
      <c r="N251" s="7" t="s">
        <v>707</v>
      </c>
    </row>
    <row r="252" spans="1:14" ht="20" customHeight="1" x14ac:dyDescent="0.2">
      <c r="A252" s="4" t="s">
        <v>1615</v>
      </c>
      <c r="B252" s="7" t="s">
        <v>1428</v>
      </c>
      <c r="C252" s="7" t="s">
        <v>4</v>
      </c>
      <c r="D252" s="8">
        <v>11233</v>
      </c>
      <c r="E252" s="8">
        <v>2018</v>
      </c>
      <c r="F252" s="8">
        <v>6</v>
      </c>
      <c r="G252" s="8">
        <v>40.679876</v>
      </c>
      <c r="H252" s="8">
        <v>-73.908009000000007</v>
      </c>
      <c r="I252" s="8">
        <v>316</v>
      </c>
      <c r="J252" s="8">
        <v>37</v>
      </c>
      <c r="K252" s="8">
        <v>3041784</v>
      </c>
      <c r="L252" s="8">
        <v>3015350057</v>
      </c>
      <c r="M252" s="8">
        <v>369</v>
      </c>
      <c r="N252" s="7" t="s">
        <v>1429</v>
      </c>
    </row>
    <row r="253" spans="1:14" ht="20" customHeight="1" x14ac:dyDescent="0.2">
      <c r="A253" s="4" t="s">
        <v>1616</v>
      </c>
      <c r="B253" s="7" t="s">
        <v>1617</v>
      </c>
      <c r="C253" s="7" t="s">
        <v>4</v>
      </c>
      <c r="D253" s="8">
        <v>11233</v>
      </c>
      <c r="E253" s="8">
        <v>2018</v>
      </c>
      <c r="F253" s="8">
        <v>6</v>
      </c>
      <c r="G253" s="8">
        <v>40.678992999999998</v>
      </c>
      <c r="H253" s="8">
        <v>-73.924042999999998</v>
      </c>
      <c r="I253" s="8">
        <v>303</v>
      </c>
      <c r="J253" s="8">
        <v>41</v>
      </c>
      <c r="K253" s="8">
        <v>3048044</v>
      </c>
      <c r="L253" s="8">
        <v>3017040012</v>
      </c>
      <c r="M253" s="8">
        <v>299</v>
      </c>
      <c r="N253" s="7" t="s">
        <v>707</v>
      </c>
    </row>
    <row r="254" spans="1:14" ht="20" customHeight="1" x14ac:dyDescent="0.2">
      <c r="A254" s="4" t="s">
        <v>234</v>
      </c>
      <c r="B254" s="7" t="s">
        <v>1618</v>
      </c>
      <c r="C254" s="7" t="s">
        <v>4</v>
      </c>
      <c r="D254" s="8">
        <v>11233</v>
      </c>
      <c r="E254" s="8">
        <v>2018</v>
      </c>
      <c r="F254" s="8">
        <v>6</v>
      </c>
      <c r="G254" s="8">
        <v>40.670076999999999</v>
      </c>
      <c r="H254" s="8">
        <v>-73.921880000000002</v>
      </c>
      <c r="I254" s="8">
        <v>316</v>
      </c>
      <c r="J254" s="8">
        <v>41</v>
      </c>
      <c r="K254" s="13"/>
      <c r="L254" s="13"/>
      <c r="M254" s="8">
        <v>361</v>
      </c>
      <c r="N254" s="7" t="s">
        <v>1429</v>
      </c>
    </row>
    <row r="255" spans="1:14" ht="20" customHeight="1" x14ac:dyDescent="0.2">
      <c r="A255" s="4" t="s">
        <v>1619</v>
      </c>
      <c r="B255" s="7" t="s">
        <v>1620</v>
      </c>
      <c r="C255" s="7" t="s">
        <v>4</v>
      </c>
      <c r="D255" s="8">
        <v>11233</v>
      </c>
      <c r="E255" s="8">
        <v>2018</v>
      </c>
      <c r="F255" s="8">
        <v>6</v>
      </c>
      <c r="G255" s="8">
        <v>40.676380000000002</v>
      </c>
      <c r="H255" s="8">
        <v>-73.911726999999999</v>
      </c>
      <c r="I255" s="8">
        <v>316</v>
      </c>
      <c r="J255" s="8">
        <v>41</v>
      </c>
      <c r="K255" s="8">
        <v>3324662</v>
      </c>
      <c r="L255" s="8">
        <v>3014340001</v>
      </c>
      <c r="M255" s="8">
        <v>36501</v>
      </c>
      <c r="N255" s="7" t="s">
        <v>1429</v>
      </c>
    </row>
    <row r="256" spans="1:14" ht="20" customHeight="1" x14ac:dyDescent="0.2">
      <c r="A256" s="4" t="s">
        <v>198</v>
      </c>
      <c r="B256" s="7" t="s">
        <v>199</v>
      </c>
      <c r="C256" s="7" t="s">
        <v>3</v>
      </c>
      <c r="D256" s="8">
        <v>10456</v>
      </c>
      <c r="E256" s="8">
        <v>2018</v>
      </c>
      <c r="F256" s="8">
        <v>6</v>
      </c>
      <c r="G256" s="8">
        <v>40.832966999999996</v>
      </c>
      <c r="H256" s="8">
        <v>-73.897535000000005</v>
      </c>
      <c r="I256" s="8">
        <v>203</v>
      </c>
      <c r="J256" s="8">
        <v>17</v>
      </c>
      <c r="K256" s="13"/>
      <c r="L256" s="13"/>
      <c r="M256" s="8">
        <v>151</v>
      </c>
      <c r="N256" s="7" t="s">
        <v>35</v>
      </c>
    </row>
    <row r="257" spans="1:14" ht="20" customHeight="1" x14ac:dyDescent="0.2">
      <c r="A257" s="4" t="s">
        <v>200</v>
      </c>
      <c r="B257" s="7" t="s">
        <v>201</v>
      </c>
      <c r="C257" s="7" t="s">
        <v>3</v>
      </c>
      <c r="D257" s="8">
        <v>10456</v>
      </c>
      <c r="E257" s="8">
        <v>2018</v>
      </c>
      <c r="F257" s="8">
        <v>6</v>
      </c>
      <c r="G257" s="8">
        <v>40.830489</v>
      </c>
      <c r="H257" s="8">
        <v>-73.915530000000004</v>
      </c>
      <c r="I257" s="8">
        <v>204</v>
      </c>
      <c r="J257" s="8">
        <v>16</v>
      </c>
      <c r="K257" s="8">
        <v>2002408</v>
      </c>
      <c r="L257" s="8">
        <v>2024380001</v>
      </c>
      <c r="M257" s="8">
        <v>175</v>
      </c>
      <c r="N257" s="7" t="s">
        <v>24</v>
      </c>
    </row>
    <row r="258" spans="1:14" ht="20" customHeight="1" x14ac:dyDescent="0.2">
      <c r="A258" s="4" t="s">
        <v>202</v>
      </c>
      <c r="B258" s="7" t="s">
        <v>203</v>
      </c>
      <c r="C258" s="7" t="s">
        <v>3</v>
      </c>
      <c r="D258" s="8">
        <v>10456</v>
      </c>
      <c r="E258" s="8">
        <v>2018</v>
      </c>
      <c r="F258" s="8">
        <v>6</v>
      </c>
      <c r="G258" s="8">
        <v>40.830933000000002</v>
      </c>
      <c r="H258" s="8">
        <v>-73.904309999999995</v>
      </c>
      <c r="I258" s="8">
        <v>203</v>
      </c>
      <c r="J258" s="8">
        <v>16</v>
      </c>
      <c r="K258" s="8">
        <v>2004226</v>
      </c>
      <c r="L258" s="8">
        <v>2026100062</v>
      </c>
      <c r="M258" s="8">
        <v>145</v>
      </c>
      <c r="N258" s="7" t="s">
        <v>204</v>
      </c>
    </row>
    <row r="259" spans="1:14" ht="20" customHeight="1" x14ac:dyDescent="0.2">
      <c r="A259" s="4" t="s">
        <v>205</v>
      </c>
      <c r="B259" s="7" t="s">
        <v>206</v>
      </c>
      <c r="C259" s="7" t="s">
        <v>3</v>
      </c>
      <c r="D259" s="8">
        <v>10456</v>
      </c>
      <c r="E259" s="8">
        <v>2018</v>
      </c>
      <c r="F259" s="8">
        <v>6</v>
      </c>
      <c r="G259" s="8">
        <v>40.834741000000001</v>
      </c>
      <c r="H259" s="8">
        <v>-73.901770999999997</v>
      </c>
      <c r="I259" s="8">
        <v>203</v>
      </c>
      <c r="J259" s="8">
        <v>15</v>
      </c>
      <c r="K259" s="8">
        <v>2009720</v>
      </c>
      <c r="L259" s="8">
        <v>2029320015</v>
      </c>
      <c r="M259" s="8">
        <v>149</v>
      </c>
      <c r="N259" s="7" t="s">
        <v>35</v>
      </c>
    </row>
    <row r="260" spans="1:14" ht="20" customHeight="1" x14ac:dyDescent="0.2">
      <c r="A260" s="4" t="s">
        <v>207</v>
      </c>
      <c r="B260" s="7" t="s">
        <v>208</v>
      </c>
      <c r="C260" s="7" t="s">
        <v>3</v>
      </c>
      <c r="D260" s="8">
        <v>10456</v>
      </c>
      <c r="E260" s="8">
        <v>2018</v>
      </c>
      <c r="F260" s="8">
        <v>6</v>
      </c>
      <c r="G260" s="13"/>
      <c r="H260" s="13"/>
      <c r="I260" s="13"/>
      <c r="J260" s="13"/>
      <c r="K260" s="13"/>
      <c r="L260" s="13"/>
      <c r="M260" s="13"/>
      <c r="N260" s="13"/>
    </row>
    <row r="261" spans="1:14" ht="20" customHeight="1" x14ac:dyDescent="0.2">
      <c r="A261" s="4" t="s">
        <v>209</v>
      </c>
      <c r="B261" s="7" t="s">
        <v>210</v>
      </c>
      <c r="C261" s="7" t="s">
        <v>3</v>
      </c>
      <c r="D261" s="8">
        <v>10456</v>
      </c>
      <c r="E261" s="8">
        <v>2018</v>
      </c>
      <c r="F261" s="8">
        <v>6</v>
      </c>
      <c r="G261" s="8">
        <v>40.836196000000001</v>
      </c>
      <c r="H261" s="8">
        <v>-73.916050999999996</v>
      </c>
      <c r="I261" s="8">
        <v>204</v>
      </c>
      <c r="J261" s="8">
        <v>16</v>
      </c>
      <c r="K261" s="8">
        <v>2002775</v>
      </c>
      <c r="L261" s="8">
        <v>2024570044</v>
      </c>
      <c r="M261" s="8">
        <v>17901</v>
      </c>
      <c r="N261" s="7" t="s">
        <v>24</v>
      </c>
    </row>
    <row r="262" spans="1:14" ht="20" customHeight="1" x14ac:dyDescent="0.2">
      <c r="A262" s="4" t="s">
        <v>211</v>
      </c>
      <c r="B262" s="7" t="s">
        <v>212</v>
      </c>
      <c r="C262" s="7" t="s">
        <v>3</v>
      </c>
      <c r="D262" s="8">
        <v>10456</v>
      </c>
      <c r="E262" s="8">
        <v>2018</v>
      </c>
      <c r="F262" s="8">
        <v>6</v>
      </c>
      <c r="G262" s="8">
        <v>40.830373999999999</v>
      </c>
      <c r="H262" s="8">
        <v>-73.919016999999997</v>
      </c>
      <c r="I262" s="8">
        <v>204</v>
      </c>
      <c r="J262" s="8">
        <v>16</v>
      </c>
      <c r="K262" s="8">
        <v>2002729</v>
      </c>
      <c r="L262" s="8">
        <v>2024560023</v>
      </c>
      <c r="M262" s="8">
        <v>18102</v>
      </c>
      <c r="N262" s="7" t="s">
        <v>24</v>
      </c>
    </row>
    <row r="263" spans="1:14" ht="20" customHeight="1" x14ac:dyDescent="0.2">
      <c r="A263" s="4" t="s">
        <v>213</v>
      </c>
      <c r="B263" s="7" t="s">
        <v>214</v>
      </c>
      <c r="C263" s="7" t="s">
        <v>3</v>
      </c>
      <c r="D263" s="8">
        <v>10456</v>
      </c>
      <c r="E263" s="8">
        <v>2018</v>
      </c>
      <c r="F263" s="8">
        <v>6</v>
      </c>
      <c r="G263" s="8">
        <v>40.836098999999997</v>
      </c>
      <c r="H263" s="8">
        <v>-73.907489999999996</v>
      </c>
      <c r="I263" s="8">
        <v>204</v>
      </c>
      <c r="J263" s="8">
        <v>16</v>
      </c>
      <c r="K263" s="8">
        <v>2009303</v>
      </c>
      <c r="L263" s="8">
        <v>2028870151</v>
      </c>
      <c r="M263" s="8">
        <v>17702</v>
      </c>
      <c r="N263" s="7" t="s">
        <v>215</v>
      </c>
    </row>
    <row r="264" spans="1:14" ht="20" customHeight="1" x14ac:dyDescent="0.2">
      <c r="A264" s="4" t="s">
        <v>216</v>
      </c>
      <c r="B264" s="7" t="s">
        <v>217</v>
      </c>
      <c r="C264" s="7" t="s">
        <v>3</v>
      </c>
      <c r="D264" s="8">
        <v>10456</v>
      </c>
      <c r="E264" s="8">
        <v>2018</v>
      </c>
      <c r="F264" s="8">
        <v>6</v>
      </c>
      <c r="G264" s="8">
        <v>40.826579000000002</v>
      </c>
      <c r="H264" s="8">
        <v>-73.902968000000001</v>
      </c>
      <c r="I264" s="8">
        <v>203</v>
      </c>
      <c r="J264" s="8">
        <v>17</v>
      </c>
      <c r="K264" s="8">
        <v>2004648</v>
      </c>
      <c r="L264" s="8">
        <v>2026510052</v>
      </c>
      <c r="M264" s="8">
        <v>135</v>
      </c>
      <c r="N264" s="7" t="s">
        <v>35</v>
      </c>
    </row>
    <row r="265" spans="1:14" ht="20" customHeight="1" x14ac:dyDescent="0.2">
      <c r="A265" s="4" t="s">
        <v>218</v>
      </c>
      <c r="B265" s="7" t="s">
        <v>219</v>
      </c>
      <c r="C265" s="7" t="s">
        <v>3</v>
      </c>
      <c r="D265" s="8">
        <v>10456</v>
      </c>
      <c r="E265" s="8">
        <v>2018</v>
      </c>
      <c r="F265" s="8">
        <v>6</v>
      </c>
      <c r="G265" s="8">
        <v>40.834122000000001</v>
      </c>
      <c r="H265" s="8">
        <v>-73.900239999999997</v>
      </c>
      <c r="I265" s="8">
        <v>203</v>
      </c>
      <c r="J265" s="8">
        <v>16</v>
      </c>
      <c r="K265" s="8">
        <v>2009702</v>
      </c>
      <c r="L265" s="8">
        <v>2029310057</v>
      </c>
      <c r="M265" s="8">
        <v>149</v>
      </c>
      <c r="N265" s="7" t="s">
        <v>35</v>
      </c>
    </row>
    <row r="266" spans="1:14" ht="20" customHeight="1" x14ac:dyDescent="0.2">
      <c r="A266" s="4" t="s">
        <v>220</v>
      </c>
      <c r="B266" s="7" t="s">
        <v>221</v>
      </c>
      <c r="C266" s="7" t="s">
        <v>3</v>
      </c>
      <c r="D266" s="8">
        <v>10456</v>
      </c>
      <c r="E266" s="8">
        <v>2018</v>
      </c>
      <c r="F266" s="8">
        <v>6</v>
      </c>
      <c r="G266" s="8">
        <v>40.830198000000003</v>
      </c>
      <c r="H266" s="8">
        <v>-73.914681000000002</v>
      </c>
      <c r="I266" s="8">
        <v>204</v>
      </c>
      <c r="J266" s="8">
        <v>16</v>
      </c>
      <c r="K266" s="8">
        <v>2002216</v>
      </c>
      <c r="L266" s="8">
        <v>2024330017</v>
      </c>
      <c r="M266" s="8">
        <v>175</v>
      </c>
      <c r="N266" s="7" t="s">
        <v>24</v>
      </c>
    </row>
    <row r="267" spans="1:14" ht="20" customHeight="1" x14ac:dyDescent="0.2">
      <c r="A267" s="4" t="s">
        <v>222</v>
      </c>
      <c r="B267" s="7" t="s">
        <v>223</v>
      </c>
      <c r="C267" s="7" t="s">
        <v>3</v>
      </c>
      <c r="D267" s="8">
        <v>10456</v>
      </c>
      <c r="E267" s="8">
        <v>2018</v>
      </c>
      <c r="F267" s="8">
        <v>6</v>
      </c>
      <c r="G267" s="8">
        <v>40.832782999999999</v>
      </c>
      <c r="H267" s="8">
        <v>-73.918150999999995</v>
      </c>
      <c r="I267" s="8">
        <v>204</v>
      </c>
      <c r="J267" s="8">
        <v>16</v>
      </c>
      <c r="K267" s="8">
        <v>2002741</v>
      </c>
      <c r="L267" s="8">
        <v>2024560070</v>
      </c>
      <c r="M267" s="8">
        <v>18102</v>
      </c>
      <c r="N267" s="7" t="s">
        <v>24</v>
      </c>
    </row>
    <row r="268" spans="1:14" ht="20" customHeight="1" x14ac:dyDescent="0.2">
      <c r="A268" s="4" t="s">
        <v>224</v>
      </c>
      <c r="B268" s="7" t="s">
        <v>225</v>
      </c>
      <c r="C268" s="7" t="s">
        <v>3</v>
      </c>
      <c r="D268" s="8">
        <v>10456</v>
      </c>
      <c r="E268" s="8">
        <v>2018</v>
      </c>
      <c r="F268" s="8">
        <v>6</v>
      </c>
      <c r="G268" s="8">
        <v>40.834248000000002</v>
      </c>
      <c r="H268" s="8">
        <v>-73.909790000000001</v>
      </c>
      <c r="I268" s="8">
        <v>204</v>
      </c>
      <c r="J268" s="8">
        <v>16</v>
      </c>
      <c r="K268" s="8">
        <v>2002176</v>
      </c>
      <c r="L268" s="8">
        <v>2024310026</v>
      </c>
      <c r="M268" s="8">
        <v>17701</v>
      </c>
      <c r="N268" s="7" t="s">
        <v>24</v>
      </c>
    </row>
    <row r="269" spans="1:14" ht="20" customHeight="1" x14ac:dyDescent="0.2">
      <c r="A269" s="4" t="s">
        <v>226</v>
      </c>
      <c r="B269" s="7" t="s">
        <v>227</v>
      </c>
      <c r="C269" s="7" t="s">
        <v>3</v>
      </c>
      <c r="D269" s="8">
        <v>10456</v>
      </c>
      <c r="E269" s="8">
        <v>2018</v>
      </c>
      <c r="F269" s="8">
        <v>6</v>
      </c>
      <c r="G269" s="8">
        <v>40.835102999999997</v>
      </c>
      <c r="H269" s="8">
        <v>-73.908051</v>
      </c>
      <c r="I269" s="8">
        <v>204</v>
      </c>
      <c r="J269" s="8">
        <v>16</v>
      </c>
      <c r="K269" s="8">
        <v>2009309</v>
      </c>
      <c r="L269" s="8">
        <v>2028870165</v>
      </c>
      <c r="M269" s="8">
        <v>17702</v>
      </c>
      <c r="N269" s="7" t="s">
        <v>215</v>
      </c>
    </row>
    <row r="270" spans="1:14" ht="20" customHeight="1" x14ac:dyDescent="0.2">
      <c r="A270" s="4" t="s">
        <v>228</v>
      </c>
      <c r="B270" s="7" t="s">
        <v>229</v>
      </c>
      <c r="C270" s="7" t="s">
        <v>3</v>
      </c>
      <c r="D270" s="8">
        <v>10456</v>
      </c>
      <c r="E270" s="8">
        <v>2018</v>
      </c>
      <c r="F270" s="8">
        <v>6</v>
      </c>
      <c r="G270" s="8">
        <v>40.838472000000003</v>
      </c>
      <c r="H270" s="8">
        <v>-73.913141999999993</v>
      </c>
      <c r="I270" s="8">
        <v>204</v>
      </c>
      <c r="J270" s="8">
        <v>16</v>
      </c>
      <c r="K270" s="8">
        <v>2007983</v>
      </c>
      <c r="L270" s="8">
        <v>2028310056</v>
      </c>
      <c r="M270" s="8">
        <v>17902</v>
      </c>
      <c r="N270" s="7" t="s">
        <v>215</v>
      </c>
    </row>
    <row r="271" spans="1:14" ht="20" customHeight="1" x14ac:dyDescent="0.2">
      <c r="A271" s="4" t="s">
        <v>230</v>
      </c>
      <c r="B271" s="7" t="s">
        <v>231</v>
      </c>
      <c r="C271" s="7" t="s">
        <v>3</v>
      </c>
      <c r="D271" s="8">
        <v>10456</v>
      </c>
      <c r="E271" s="8">
        <v>2018</v>
      </c>
      <c r="F271" s="8">
        <v>6</v>
      </c>
      <c r="G271" s="8">
        <v>40.828949000000001</v>
      </c>
      <c r="H271" s="8">
        <v>-73.908197000000001</v>
      </c>
      <c r="I271" s="8">
        <v>203</v>
      </c>
      <c r="J271" s="8">
        <v>16</v>
      </c>
      <c r="K271" s="8">
        <v>2001294</v>
      </c>
      <c r="L271" s="8">
        <v>2023710023</v>
      </c>
      <c r="M271" s="8">
        <v>18501</v>
      </c>
      <c r="N271" s="7" t="s">
        <v>35</v>
      </c>
    </row>
    <row r="272" spans="1:14" ht="20" customHeight="1" x14ac:dyDescent="0.2">
      <c r="A272" s="4" t="s">
        <v>232</v>
      </c>
      <c r="B272" s="7" t="s">
        <v>233</v>
      </c>
      <c r="C272" s="7" t="s">
        <v>3</v>
      </c>
      <c r="D272" s="8">
        <v>10456</v>
      </c>
      <c r="E272" s="8">
        <v>2018</v>
      </c>
      <c r="F272" s="8">
        <v>6</v>
      </c>
      <c r="G272" s="13"/>
      <c r="H272" s="13"/>
      <c r="I272" s="13"/>
      <c r="J272" s="13"/>
      <c r="K272" s="13"/>
      <c r="L272" s="13"/>
      <c r="M272" s="13"/>
      <c r="N272" s="13"/>
    </row>
    <row r="273" spans="1:14" ht="20" customHeight="1" x14ac:dyDescent="0.2">
      <c r="A273" s="4" t="s">
        <v>234</v>
      </c>
      <c r="B273" s="7" t="s">
        <v>235</v>
      </c>
      <c r="C273" s="7" t="s">
        <v>3</v>
      </c>
      <c r="D273" s="8">
        <v>10456</v>
      </c>
      <c r="E273" s="8">
        <v>2018</v>
      </c>
      <c r="F273" s="8">
        <v>6</v>
      </c>
      <c r="G273" s="8">
        <v>40.834930999999997</v>
      </c>
      <c r="H273" s="8">
        <v>-73.903143999999998</v>
      </c>
      <c r="I273" s="8">
        <v>203</v>
      </c>
      <c r="J273" s="8">
        <v>16</v>
      </c>
      <c r="K273" s="8">
        <v>2009624</v>
      </c>
      <c r="L273" s="8">
        <v>2029260002</v>
      </c>
      <c r="M273" s="8">
        <v>14702</v>
      </c>
      <c r="N273" s="7" t="s">
        <v>204</v>
      </c>
    </row>
    <row r="274" spans="1:14" ht="20" customHeight="1" x14ac:dyDescent="0.2">
      <c r="A274" s="4" t="s">
        <v>236</v>
      </c>
      <c r="B274" s="7" t="s">
        <v>237</v>
      </c>
      <c r="C274" s="7" t="s">
        <v>3</v>
      </c>
      <c r="D274" s="8">
        <v>10456</v>
      </c>
      <c r="E274" s="8">
        <v>2018</v>
      </c>
      <c r="F274" s="8">
        <v>6</v>
      </c>
      <c r="G274" s="8">
        <v>40.833463999999999</v>
      </c>
      <c r="H274" s="8">
        <v>-73.914634000000007</v>
      </c>
      <c r="I274" s="8">
        <v>204</v>
      </c>
      <c r="J274" s="8">
        <v>16</v>
      </c>
      <c r="K274" s="8">
        <v>2002600</v>
      </c>
      <c r="L274" s="8">
        <v>2024490053</v>
      </c>
      <c r="M274" s="8">
        <v>18101</v>
      </c>
      <c r="N274" s="7" t="s">
        <v>24</v>
      </c>
    </row>
    <row r="275" spans="1:14" ht="20" customHeight="1" x14ac:dyDescent="0.2">
      <c r="A275" s="4" t="s">
        <v>238</v>
      </c>
      <c r="B275" s="7" t="s">
        <v>239</v>
      </c>
      <c r="C275" s="7" t="s">
        <v>3</v>
      </c>
      <c r="D275" s="8">
        <v>10456</v>
      </c>
      <c r="E275" s="8">
        <v>2018</v>
      </c>
      <c r="F275" s="8">
        <v>6</v>
      </c>
      <c r="G275" s="8">
        <v>40.835227000000003</v>
      </c>
      <c r="H275" s="8">
        <v>-73.912661999999997</v>
      </c>
      <c r="I275" s="8">
        <v>204</v>
      </c>
      <c r="J275" s="8">
        <v>16</v>
      </c>
      <c r="K275" s="8">
        <v>2007270</v>
      </c>
      <c r="L275" s="8">
        <v>2027850002</v>
      </c>
      <c r="M275" s="8">
        <v>17702</v>
      </c>
      <c r="N275" s="7" t="s">
        <v>215</v>
      </c>
    </row>
    <row r="276" spans="1:14" ht="20" customHeight="1" x14ac:dyDescent="0.2">
      <c r="A276" s="4" t="s">
        <v>240</v>
      </c>
      <c r="B276" s="7" t="s">
        <v>241</v>
      </c>
      <c r="C276" s="7" t="s">
        <v>3</v>
      </c>
      <c r="D276" s="8">
        <v>10456</v>
      </c>
      <c r="E276" s="8">
        <v>2018</v>
      </c>
      <c r="F276" s="8">
        <v>6</v>
      </c>
      <c r="G276" s="8">
        <v>40.836252000000002</v>
      </c>
      <c r="H276" s="8">
        <v>-73.914551000000003</v>
      </c>
      <c r="I276" s="8">
        <v>204</v>
      </c>
      <c r="J276" s="8">
        <v>16</v>
      </c>
      <c r="K276" s="8">
        <v>2007963</v>
      </c>
      <c r="L276" s="8">
        <v>2028300001</v>
      </c>
      <c r="M276" s="8">
        <v>17902</v>
      </c>
      <c r="N276" s="7" t="s">
        <v>215</v>
      </c>
    </row>
    <row r="277" spans="1:14" ht="20" customHeight="1" x14ac:dyDescent="0.2">
      <c r="A277" s="4" t="s">
        <v>242</v>
      </c>
      <c r="B277" s="7" t="s">
        <v>243</v>
      </c>
      <c r="C277" s="7" t="s">
        <v>3</v>
      </c>
      <c r="D277" s="8">
        <v>10456</v>
      </c>
      <c r="E277" s="8">
        <v>2018</v>
      </c>
      <c r="F277" s="8">
        <v>6</v>
      </c>
      <c r="G277" s="8">
        <v>40.830689999999997</v>
      </c>
      <c r="H277" s="8">
        <v>-73.899562000000003</v>
      </c>
      <c r="I277" s="8">
        <v>203</v>
      </c>
      <c r="J277" s="8">
        <v>17</v>
      </c>
      <c r="K277" s="8">
        <v>2010166</v>
      </c>
      <c r="L277" s="8">
        <v>2029610010</v>
      </c>
      <c r="M277" s="8">
        <v>151</v>
      </c>
      <c r="N277" s="7" t="s">
        <v>35</v>
      </c>
    </row>
    <row r="278" spans="1:14" ht="20" customHeight="1" x14ac:dyDescent="0.2">
      <c r="A278" s="4" t="s">
        <v>244</v>
      </c>
      <c r="B278" s="7" t="s">
        <v>245</v>
      </c>
      <c r="C278" s="7" t="s">
        <v>3</v>
      </c>
      <c r="D278" s="8">
        <v>10456</v>
      </c>
      <c r="E278" s="8">
        <v>2018</v>
      </c>
      <c r="F278" s="8">
        <v>6</v>
      </c>
      <c r="G278" s="8">
        <v>40.827008999999997</v>
      </c>
      <c r="H278" s="8">
        <v>-73.905229000000006</v>
      </c>
      <c r="I278" s="8">
        <v>203</v>
      </c>
      <c r="J278" s="8">
        <v>17</v>
      </c>
      <c r="K278" s="8">
        <v>2004185</v>
      </c>
      <c r="L278" s="8">
        <v>2026070062</v>
      </c>
      <c r="M278" s="8">
        <v>18502</v>
      </c>
      <c r="N278" s="7" t="s">
        <v>35</v>
      </c>
    </row>
    <row r="279" spans="1:14" ht="20" customHeight="1" x14ac:dyDescent="0.2">
      <c r="A279" s="4" t="s">
        <v>246</v>
      </c>
      <c r="B279" s="7" t="s">
        <v>247</v>
      </c>
      <c r="C279" s="7" t="s">
        <v>3</v>
      </c>
      <c r="D279" s="8">
        <v>10456</v>
      </c>
      <c r="E279" s="8">
        <v>2018</v>
      </c>
      <c r="F279" s="8">
        <v>6</v>
      </c>
      <c r="G279" s="8">
        <v>40.839249000000002</v>
      </c>
      <c r="H279" s="8">
        <v>-73.913448000000002</v>
      </c>
      <c r="I279" s="8">
        <v>204</v>
      </c>
      <c r="J279" s="8">
        <v>16</v>
      </c>
      <c r="K279" s="8">
        <v>2007988</v>
      </c>
      <c r="L279" s="8">
        <v>2028320008</v>
      </c>
      <c r="M279" s="8">
        <v>225</v>
      </c>
      <c r="N279" s="7" t="s">
        <v>215</v>
      </c>
    </row>
    <row r="280" spans="1:14" ht="20" customHeight="1" x14ac:dyDescent="0.2">
      <c r="A280" s="4" t="s">
        <v>248</v>
      </c>
      <c r="B280" s="7" t="s">
        <v>249</v>
      </c>
      <c r="C280" s="7" t="s">
        <v>3</v>
      </c>
      <c r="D280" s="8">
        <v>10456</v>
      </c>
      <c r="E280" s="8">
        <v>2018</v>
      </c>
      <c r="F280" s="8">
        <v>6</v>
      </c>
      <c r="G280" s="8">
        <v>40.830862000000003</v>
      </c>
      <c r="H280" s="8">
        <v>-73.910897000000006</v>
      </c>
      <c r="I280" s="8">
        <v>204</v>
      </c>
      <c r="J280" s="8">
        <v>16</v>
      </c>
      <c r="K280" s="8">
        <v>2002074</v>
      </c>
      <c r="L280" s="8">
        <v>2024260048</v>
      </c>
      <c r="M280" s="8">
        <v>17701</v>
      </c>
      <c r="N280" s="7" t="s">
        <v>24</v>
      </c>
    </row>
    <row r="281" spans="1:14" ht="20" customHeight="1" x14ac:dyDescent="0.2">
      <c r="A281" s="4" t="s">
        <v>250</v>
      </c>
      <c r="B281" s="7" t="s">
        <v>251</v>
      </c>
      <c r="C281" s="7" t="s">
        <v>3</v>
      </c>
      <c r="D281" s="8">
        <v>10456</v>
      </c>
      <c r="E281" s="8">
        <v>2018</v>
      </c>
      <c r="F281" s="8">
        <v>6</v>
      </c>
      <c r="G281" s="8">
        <v>40.833717</v>
      </c>
      <c r="H281" s="8">
        <v>-73.915389000000005</v>
      </c>
      <c r="I281" s="8">
        <v>204</v>
      </c>
      <c r="J281" s="8">
        <v>16</v>
      </c>
      <c r="K281" s="8">
        <v>2002689</v>
      </c>
      <c r="L281" s="8">
        <v>2024530030</v>
      </c>
      <c r="M281" s="8">
        <v>17901</v>
      </c>
      <c r="N281" s="7" t="s">
        <v>24</v>
      </c>
    </row>
    <row r="282" spans="1:14" ht="20" customHeight="1" x14ac:dyDescent="0.2">
      <c r="A282" s="4" t="s">
        <v>252</v>
      </c>
      <c r="B282" s="7" t="s">
        <v>253</v>
      </c>
      <c r="C282" s="7" t="s">
        <v>3</v>
      </c>
      <c r="D282" s="8">
        <v>10456</v>
      </c>
      <c r="E282" s="8">
        <v>2018</v>
      </c>
      <c r="F282" s="8">
        <v>6</v>
      </c>
      <c r="G282" s="8">
        <v>40.834707999999999</v>
      </c>
      <c r="H282" s="8">
        <v>-73.908271999999997</v>
      </c>
      <c r="I282" s="8">
        <v>204</v>
      </c>
      <c r="J282" s="8">
        <v>16</v>
      </c>
      <c r="K282" s="8">
        <v>2098798</v>
      </c>
      <c r="L282" s="8">
        <v>2028870174</v>
      </c>
      <c r="M282" s="8">
        <v>17702</v>
      </c>
      <c r="N282" s="7" t="s">
        <v>215</v>
      </c>
    </row>
    <row r="283" spans="1:14" ht="20" customHeight="1" x14ac:dyDescent="0.2">
      <c r="A283" s="4" t="s">
        <v>254</v>
      </c>
      <c r="B283" s="7" t="s">
        <v>255</v>
      </c>
      <c r="C283" s="7" t="s">
        <v>3</v>
      </c>
      <c r="D283" s="8">
        <v>10456</v>
      </c>
      <c r="E283" s="8">
        <v>2018</v>
      </c>
      <c r="F283" s="8">
        <v>6</v>
      </c>
      <c r="G283" s="8">
        <v>40.833992000000002</v>
      </c>
      <c r="H283" s="8">
        <v>-73.916342</v>
      </c>
      <c r="I283" s="8">
        <v>204</v>
      </c>
      <c r="J283" s="8">
        <v>16</v>
      </c>
      <c r="K283" s="8">
        <v>2002757</v>
      </c>
      <c r="L283" s="8">
        <v>2024560227</v>
      </c>
      <c r="M283" s="8">
        <v>18102</v>
      </c>
      <c r="N283" s="7" t="s">
        <v>24</v>
      </c>
    </row>
    <row r="284" spans="1:14" ht="20" customHeight="1" x14ac:dyDescent="0.2">
      <c r="A284" s="4" t="s">
        <v>254</v>
      </c>
      <c r="B284" s="7" t="s">
        <v>256</v>
      </c>
      <c r="C284" s="7" t="s">
        <v>3</v>
      </c>
      <c r="D284" s="8">
        <v>10456</v>
      </c>
      <c r="E284" s="8">
        <v>2018</v>
      </c>
      <c r="F284" s="8">
        <v>6</v>
      </c>
      <c r="G284" s="8">
        <v>40.831541999999999</v>
      </c>
      <c r="H284" s="8">
        <v>-73.910025000000005</v>
      </c>
      <c r="I284" s="8">
        <v>203</v>
      </c>
      <c r="J284" s="8">
        <v>16</v>
      </c>
      <c r="K284" s="8">
        <v>2001643</v>
      </c>
      <c r="L284" s="8">
        <v>2023940005</v>
      </c>
      <c r="M284" s="8">
        <v>145</v>
      </c>
      <c r="N284" s="7" t="s">
        <v>204</v>
      </c>
    </row>
    <row r="285" spans="1:14" ht="20" customHeight="1" x14ac:dyDescent="0.2">
      <c r="A285" s="4" t="s">
        <v>254</v>
      </c>
      <c r="B285" s="7" t="s">
        <v>257</v>
      </c>
      <c r="C285" s="7" t="s">
        <v>3</v>
      </c>
      <c r="D285" s="8">
        <v>10456</v>
      </c>
      <c r="E285" s="8">
        <v>2018</v>
      </c>
      <c r="F285" s="8">
        <v>6</v>
      </c>
      <c r="G285" s="8">
        <v>40.829999000000001</v>
      </c>
      <c r="H285" s="8">
        <v>-73.906312999999997</v>
      </c>
      <c r="I285" s="8">
        <v>203</v>
      </c>
      <c r="J285" s="8">
        <v>16</v>
      </c>
      <c r="K285" s="8">
        <v>2115273</v>
      </c>
      <c r="L285" s="8">
        <v>2026097501</v>
      </c>
      <c r="M285" s="8">
        <v>145</v>
      </c>
      <c r="N285" s="7" t="s">
        <v>204</v>
      </c>
    </row>
    <row r="286" spans="1:14" ht="20" customHeight="1" x14ac:dyDescent="0.2">
      <c r="A286" s="4" t="s">
        <v>254</v>
      </c>
      <c r="B286" s="7" t="s">
        <v>258</v>
      </c>
      <c r="C286" s="7" t="s">
        <v>3</v>
      </c>
      <c r="D286" s="8">
        <v>10456</v>
      </c>
      <c r="E286" s="8">
        <v>2018</v>
      </c>
      <c r="F286" s="8">
        <v>6</v>
      </c>
      <c r="G286" s="8">
        <v>40.821432000000001</v>
      </c>
      <c r="H286" s="8">
        <v>-73.905182999999994</v>
      </c>
      <c r="I286" s="8">
        <v>201</v>
      </c>
      <c r="J286" s="8">
        <v>17</v>
      </c>
      <c r="K286" s="8">
        <v>2098384</v>
      </c>
      <c r="L286" s="8">
        <v>2026470045</v>
      </c>
      <c r="M286" s="8">
        <v>77</v>
      </c>
      <c r="N286" s="7" t="s">
        <v>27</v>
      </c>
    </row>
    <row r="287" spans="1:14" ht="20" customHeight="1" x14ac:dyDescent="0.2">
      <c r="A287" s="4" t="s">
        <v>259</v>
      </c>
      <c r="B287" s="7" t="s">
        <v>260</v>
      </c>
      <c r="C287" s="7" t="s">
        <v>3</v>
      </c>
      <c r="D287" s="8">
        <v>10456</v>
      </c>
      <c r="E287" s="8">
        <v>2018</v>
      </c>
      <c r="F287" s="8">
        <v>6</v>
      </c>
      <c r="G287" s="8">
        <v>40.837415999999997</v>
      </c>
      <c r="H287" s="8">
        <v>-73.910392999999999</v>
      </c>
      <c r="I287" s="8">
        <v>204</v>
      </c>
      <c r="J287" s="8">
        <v>16</v>
      </c>
      <c r="K287" s="8">
        <v>2007196</v>
      </c>
      <c r="L287" s="8">
        <v>2027830035</v>
      </c>
      <c r="M287" s="8">
        <v>17702</v>
      </c>
      <c r="N287" s="7" t="s">
        <v>215</v>
      </c>
    </row>
    <row r="288" spans="1:14" ht="20" customHeight="1" x14ac:dyDescent="0.2">
      <c r="A288" s="4" t="s">
        <v>261</v>
      </c>
      <c r="B288" s="7" t="s">
        <v>262</v>
      </c>
      <c r="C288" s="7" t="s">
        <v>3</v>
      </c>
      <c r="D288" s="8">
        <v>10456</v>
      </c>
      <c r="E288" s="8">
        <v>2018</v>
      </c>
      <c r="F288" s="8">
        <v>6</v>
      </c>
      <c r="G288" s="8">
        <v>40.831164000000001</v>
      </c>
      <c r="H288" s="8">
        <v>-73.900893999999994</v>
      </c>
      <c r="I288" s="8">
        <v>203</v>
      </c>
      <c r="J288" s="8">
        <v>17</v>
      </c>
      <c r="K288" s="8">
        <v>2004305</v>
      </c>
      <c r="L288" s="8">
        <v>2026150031</v>
      </c>
      <c r="M288" s="8">
        <v>149</v>
      </c>
      <c r="N288" s="7" t="s">
        <v>35</v>
      </c>
    </row>
    <row r="289" spans="1:14" ht="20" customHeight="1" x14ac:dyDescent="0.2">
      <c r="A289" s="4" t="s">
        <v>263</v>
      </c>
      <c r="B289" s="7" t="s">
        <v>264</v>
      </c>
      <c r="C289" s="7" t="s">
        <v>3</v>
      </c>
      <c r="D289" s="8">
        <v>10456</v>
      </c>
      <c r="E289" s="8">
        <v>2018</v>
      </c>
      <c r="F289" s="8">
        <v>6</v>
      </c>
      <c r="G289" s="8">
        <v>40.834975999999997</v>
      </c>
      <c r="H289" s="8">
        <v>-73.903530000000003</v>
      </c>
      <c r="I289" s="8">
        <v>203</v>
      </c>
      <c r="J289" s="8">
        <v>16</v>
      </c>
      <c r="K289" s="8">
        <v>2009613</v>
      </c>
      <c r="L289" s="8">
        <v>2029250033</v>
      </c>
      <c r="M289" s="8">
        <v>14701</v>
      </c>
      <c r="N289" s="7" t="s">
        <v>204</v>
      </c>
    </row>
    <row r="290" spans="1:14" ht="20" customHeight="1" x14ac:dyDescent="0.2">
      <c r="A290" s="4" t="s">
        <v>265</v>
      </c>
      <c r="B290" s="7" t="s">
        <v>266</v>
      </c>
      <c r="C290" s="7" t="s">
        <v>3</v>
      </c>
      <c r="D290" s="8">
        <v>10456</v>
      </c>
      <c r="E290" s="8">
        <v>2018</v>
      </c>
      <c r="F290" s="8">
        <v>6</v>
      </c>
      <c r="G290" s="8">
        <v>40.837376999999996</v>
      </c>
      <c r="H290" s="8">
        <v>-73.910296000000002</v>
      </c>
      <c r="I290" s="8">
        <v>204</v>
      </c>
      <c r="J290" s="8">
        <v>16</v>
      </c>
      <c r="K290" s="8">
        <v>2007197</v>
      </c>
      <c r="L290" s="8">
        <v>2027830037</v>
      </c>
      <c r="M290" s="8">
        <v>17702</v>
      </c>
      <c r="N290" s="7" t="s">
        <v>215</v>
      </c>
    </row>
    <row r="291" spans="1:14" ht="20" customHeight="1" x14ac:dyDescent="0.2">
      <c r="A291" s="4" t="s">
        <v>267</v>
      </c>
      <c r="B291" s="7" t="s">
        <v>268</v>
      </c>
      <c r="C291" s="7" t="s">
        <v>3</v>
      </c>
      <c r="D291" s="8">
        <v>10456</v>
      </c>
      <c r="E291" s="8">
        <v>2018</v>
      </c>
      <c r="F291" s="8">
        <v>6</v>
      </c>
      <c r="G291" s="8">
        <v>40.833627</v>
      </c>
      <c r="H291" s="8">
        <v>-73.896383999999998</v>
      </c>
      <c r="I291" s="8">
        <v>203</v>
      </c>
      <c r="J291" s="8">
        <v>15</v>
      </c>
      <c r="K291" s="8">
        <v>2009831</v>
      </c>
      <c r="L291" s="8">
        <v>2029370062</v>
      </c>
      <c r="M291" s="8">
        <v>151</v>
      </c>
      <c r="N291" s="7" t="s">
        <v>35</v>
      </c>
    </row>
    <row r="292" spans="1:14" ht="20" customHeight="1" x14ac:dyDescent="0.2">
      <c r="A292" s="4" t="s">
        <v>1091</v>
      </c>
      <c r="B292" s="7" t="s">
        <v>1092</v>
      </c>
      <c r="C292" s="7" t="s">
        <v>3</v>
      </c>
      <c r="D292" s="8">
        <v>10457</v>
      </c>
      <c r="E292" s="8">
        <v>2017</v>
      </c>
      <c r="F292" s="8">
        <v>5</v>
      </c>
      <c r="G292" s="8">
        <v>40.846375000000002</v>
      </c>
      <c r="H292" s="8">
        <v>-73.888857999999999</v>
      </c>
      <c r="I292" s="8">
        <v>206</v>
      </c>
      <c r="J292" s="8">
        <v>15</v>
      </c>
      <c r="K292" s="8">
        <v>2012682</v>
      </c>
      <c r="L292" s="8">
        <v>2030950057</v>
      </c>
      <c r="M292" s="8">
        <v>371</v>
      </c>
      <c r="N292" s="7" t="s">
        <v>1093</v>
      </c>
    </row>
    <row r="293" spans="1:14" ht="20" customHeight="1" x14ac:dyDescent="0.2">
      <c r="A293" s="4" t="s">
        <v>1094</v>
      </c>
      <c r="B293" s="7" t="s">
        <v>1095</v>
      </c>
      <c r="C293" s="7" t="s">
        <v>3</v>
      </c>
      <c r="D293" s="8">
        <v>10457</v>
      </c>
      <c r="E293" s="8">
        <v>2017</v>
      </c>
      <c r="F293" s="8">
        <v>5</v>
      </c>
      <c r="G293" s="8">
        <v>40.843449999999997</v>
      </c>
      <c r="H293" s="8">
        <v>-73.905202000000003</v>
      </c>
      <c r="I293" s="8">
        <v>204</v>
      </c>
      <c r="J293" s="8">
        <v>15</v>
      </c>
      <c r="K293" s="8">
        <v>2007331</v>
      </c>
      <c r="L293" s="8">
        <v>2027900057</v>
      </c>
      <c r="M293" s="8">
        <v>22902</v>
      </c>
      <c r="N293" s="7" t="s">
        <v>215</v>
      </c>
    </row>
    <row r="294" spans="1:14" ht="20" customHeight="1" x14ac:dyDescent="0.2">
      <c r="A294" s="4" t="s">
        <v>1096</v>
      </c>
      <c r="B294" s="7" t="s">
        <v>1097</v>
      </c>
      <c r="C294" s="7" t="s">
        <v>3</v>
      </c>
      <c r="D294" s="8">
        <v>10457</v>
      </c>
      <c r="E294" s="8">
        <v>2017</v>
      </c>
      <c r="F294" s="8">
        <v>5</v>
      </c>
      <c r="G294" s="8">
        <v>40.856256000000002</v>
      </c>
      <c r="H294" s="8">
        <v>-73.900639999999996</v>
      </c>
      <c r="I294" s="8">
        <v>205</v>
      </c>
      <c r="J294" s="8">
        <v>15</v>
      </c>
      <c r="K294" s="8">
        <v>2013718</v>
      </c>
      <c r="L294" s="8">
        <v>2031580001</v>
      </c>
      <c r="M294" s="8">
        <v>38301</v>
      </c>
      <c r="N294" s="7" t="s">
        <v>78</v>
      </c>
    </row>
    <row r="295" spans="1:14" ht="20" customHeight="1" x14ac:dyDescent="0.2">
      <c r="A295" s="4" t="s">
        <v>1098</v>
      </c>
      <c r="B295" s="7" t="s">
        <v>1099</v>
      </c>
      <c r="C295" s="7" t="s">
        <v>3</v>
      </c>
      <c r="D295" s="8">
        <v>10457</v>
      </c>
      <c r="E295" s="8">
        <v>2017</v>
      </c>
      <c r="F295" s="8">
        <v>5</v>
      </c>
      <c r="G295" s="8">
        <v>40.839503999999998</v>
      </c>
      <c r="H295" s="8">
        <v>-73.899545000000003</v>
      </c>
      <c r="I295" s="8">
        <v>203</v>
      </c>
      <c r="J295" s="8">
        <v>15</v>
      </c>
      <c r="K295" s="8">
        <v>2009658</v>
      </c>
      <c r="L295" s="8">
        <v>2029290082</v>
      </c>
      <c r="M295" s="8">
        <v>167</v>
      </c>
      <c r="N295" s="7" t="s">
        <v>204</v>
      </c>
    </row>
    <row r="296" spans="1:14" ht="20" customHeight="1" x14ac:dyDescent="0.2">
      <c r="A296" s="4" t="s">
        <v>1100</v>
      </c>
      <c r="B296" s="7" t="s">
        <v>1101</v>
      </c>
      <c r="C296" s="7" t="s">
        <v>3</v>
      </c>
      <c r="D296" s="8">
        <v>10457</v>
      </c>
      <c r="E296" s="8">
        <v>2017</v>
      </c>
      <c r="F296" s="8">
        <v>5</v>
      </c>
      <c r="G296" s="8">
        <v>40.847411999999998</v>
      </c>
      <c r="H296" s="8">
        <v>-73.903704000000005</v>
      </c>
      <c r="I296" s="8">
        <v>205</v>
      </c>
      <c r="J296" s="8">
        <v>15</v>
      </c>
      <c r="K296" s="8">
        <v>2007579</v>
      </c>
      <c r="L296" s="8">
        <v>2028030001</v>
      </c>
      <c r="M296" s="8">
        <v>23302</v>
      </c>
      <c r="N296" s="7" t="s">
        <v>71</v>
      </c>
    </row>
    <row r="297" spans="1:14" ht="20" customHeight="1" x14ac:dyDescent="0.2">
      <c r="A297" s="4" t="s">
        <v>1102</v>
      </c>
      <c r="B297" s="7" t="s">
        <v>1103</v>
      </c>
      <c r="C297" s="7" t="s">
        <v>3</v>
      </c>
      <c r="D297" s="8">
        <v>10457</v>
      </c>
      <c r="E297" s="8">
        <v>2017</v>
      </c>
      <c r="F297" s="8">
        <v>5</v>
      </c>
      <c r="G297" s="8">
        <v>40.846798</v>
      </c>
      <c r="H297" s="8">
        <v>-73.908111000000005</v>
      </c>
      <c r="I297" s="8">
        <v>205</v>
      </c>
      <c r="J297" s="8">
        <v>14</v>
      </c>
      <c r="K297" s="8">
        <v>2007424</v>
      </c>
      <c r="L297" s="8">
        <v>2027960028</v>
      </c>
      <c r="M297" s="8">
        <v>22901</v>
      </c>
      <c r="N297" s="7" t="s">
        <v>71</v>
      </c>
    </row>
    <row r="298" spans="1:14" ht="20" customHeight="1" x14ac:dyDescent="0.2">
      <c r="A298" s="4" t="s">
        <v>1104</v>
      </c>
      <c r="B298" s="7" t="s">
        <v>1105</v>
      </c>
      <c r="C298" s="7" t="s">
        <v>3</v>
      </c>
      <c r="D298" s="8">
        <v>10457</v>
      </c>
      <c r="E298" s="8">
        <v>2017</v>
      </c>
      <c r="F298" s="8">
        <v>5</v>
      </c>
      <c r="G298" s="8">
        <v>40.847236000000002</v>
      </c>
      <c r="H298" s="8">
        <v>-73.888101000000006</v>
      </c>
      <c r="I298" s="8">
        <v>206</v>
      </c>
      <c r="J298" s="8">
        <v>15</v>
      </c>
      <c r="K298" s="8">
        <v>2012652</v>
      </c>
      <c r="L298" s="8">
        <v>2030940014</v>
      </c>
      <c r="M298" s="8">
        <v>371</v>
      </c>
      <c r="N298" s="7" t="s">
        <v>1093</v>
      </c>
    </row>
    <row r="299" spans="1:14" ht="20" customHeight="1" x14ac:dyDescent="0.2">
      <c r="A299" s="4" t="s">
        <v>1106</v>
      </c>
      <c r="B299" s="7" t="s">
        <v>1107</v>
      </c>
      <c r="C299" s="7" t="s">
        <v>3</v>
      </c>
      <c r="D299" s="8">
        <v>10457</v>
      </c>
      <c r="E299" s="8">
        <v>2017</v>
      </c>
      <c r="F299" s="8">
        <v>5</v>
      </c>
      <c r="G299" s="8">
        <v>40.852753</v>
      </c>
      <c r="H299" s="8">
        <v>-73.899896999999996</v>
      </c>
      <c r="I299" s="8">
        <v>205</v>
      </c>
      <c r="J299" s="8">
        <v>15</v>
      </c>
      <c r="K299" s="8">
        <v>2013341</v>
      </c>
      <c r="L299" s="8">
        <v>2031440001</v>
      </c>
      <c r="M299" s="8">
        <v>379</v>
      </c>
      <c r="N299" s="7" t="s">
        <v>71</v>
      </c>
    </row>
    <row r="300" spans="1:14" ht="20" customHeight="1" x14ac:dyDescent="0.2">
      <c r="A300" s="4" t="s">
        <v>1108</v>
      </c>
      <c r="B300" s="7" t="s">
        <v>1109</v>
      </c>
      <c r="C300" s="7" t="s">
        <v>3</v>
      </c>
      <c r="D300" s="8">
        <v>10457</v>
      </c>
      <c r="E300" s="8">
        <v>2017</v>
      </c>
      <c r="F300" s="8">
        <v>5</v>
      </c>
      <c r="G300" s="8">
        <v>40.850821000000003</v>
      </c>
      <c r="H300" s="8">
        <v>-73.893957999999998</v>
      </c>
      <c r="I300" s="8">
        <v>206</v>
      </c>
      <c r="J300" s="8">
        <v>15</v>
      </c>
      <c r="K300" s="8">
        <v>2011850</v>
      </c>
      <c r="L300" s="8">
        <v>2030620001</v>
      </c>
      <c r="M300" s="8">
        <v>37504</v>
      </c>
      <c r="N300" s="7" t="s">
        <v>1093</v>
      </c>
    </row>
    <row r="301" spans="1:14" ht="20" customHeight="1" x14ac:dyDescent="0.2">
      <c r="A301" s="4" t="s">
        <v>1110</v>
      </c>
      <c r="B301" s="7" t="s">
        <v>1111</v>
      </c>
      <c r="C301" s="7" t="s">
        <v>3</v>
      </c>
      <c r="D301" s="8">
        <v>10457</v>
      </c>
      <c r="E301" s="8">
        <v>2017</v>
      </c>
      <c r="F301" s="8">
        <v>5</v>
      </c>
      <c r="G301" s="8">
        <v>40.846508999999998</v>
      </c>
      <c r="H301" s="8">
        <v>-73.894813999999997</v>
      </c>
      <c r="I301" s="8">
        <v>206</v>
      </c>
      <c r="J301" s="8">
        <v>15</v>
      </c>
      <c r="K301" s="8">
        <v>2011828</v>
      </c>
      <c r="L301" s="8">
        <v>2030600050</v>
      </c>
      <c r="M301" s="8">
        <v>37504</v>
      </c>
      <c r="N301" s="7" t="s">
        <v>1093</v>
      </c>
    </row>
    <row r="302" spans="1:14" ht="20" customHeight="1" x14ac:dyDescent="0.2">
      <c r="A302" s="4" t="s">
        <v>1112</v>
      </c>
      <c r="B302" s="7" t="s">
        <v>1113</v>
      </c>
      <c r="C302" s="7" t="s">
        <v>3</v>
      </c>
      <c r="D302" s="8">
        <v>10457</v>
      </c>
      <c r="E302" s="8">
        <v>2017</v>
      </c>
      <c r="F302" s="8">
        <v>5</v>
      </c>
      <c r="G302" s="8">
        <v>40.854042</v>
      </c>
      <c r="H302" s="8">
        <v>-73.902294999999995</v>
      </c>
      <c r="I302" s="8">
        <v>205</v>
      </c>
      <c r="J302" s="8">
        <v>15</v>
      </c>
      <c r="K302" s="8">
        <v>2013681</v>
      </c>
      <c r="L302" s="8">
        <v>2031560102</v>
      </c>
      <c r="M302" s="8">
        <v>23502</v>
      </c>
      <c r="N302" s="7" t="s">
        <v>71</v>
      </c>
    </row>
    <row r="303" spans="1:14" ht="20" customHeight="1" x14ac:dyDescent="0.2">
      <c r="A303" s="4" t="s">
        <v>1114</v>
      </c>
      <c r="B303" s="7" t="s">
        <v>1115</v>
      </c>
      <c r="C303" s="7" t="s">
        <v>3</v>
      </c>
      <c r="D303" s="8">
        <v>10457</v>
      </c>
      <c r="E303" s="8">
        <v>2017</v>
      </c>
      <c r="F303" s="8">
        <v>5</v>
      </c>
      <c r="G303" s="8">
        <v>40.854044999999999</v>
      </c>
      <c r="H303" s="8">
        <v>-73.899171999999993</v>
      </c>
      <c r="I303" s="8">
        <v>205</v>
      </c>
      <c r="J303" s="8">
        <v>15</v>
      </c>
      <c r="K303" s="8">
        <v>2013375</v>
      </c>
      <c r="L303" s="8">
        <v>2031440045</v>
      </c>
      <c r="M303" s="8">
        <v>379</v>
      </c>
      <c r="N303" s="7" t="s">
        <v>71</v>
      </c>
    </row>
    <row r="304" spans="1:14" ht="20" customHeight="1" x14ac:dyDescent="0.2">
      <c r="A304" s="4" t="s">
        <v>1116</v>
      </c>
      <c r="B304" s="7" t="s">
        <v>1117</v>
      </c>
      <c r="C304" s="7" t="s">
        <v>3</v>
      </c>
      <c r="D304" s="8">
        <v>10457</v>
      </c>
      <c r="E304" s="8">
        <v>2017</v>
      </c>
      <c r="F304" s="8">
        <v>5</v>
      </c>
      <c r="G304" s="8">
        <v>40.847527999999997</v>
      </c>
      <c r="H304" s="8">
        <v>-73.894598999999999</v>
      </c>
      <c r="I304" s="8">
        <v>206</v>
      </c>
      <c r="J304" s="8">
        <v>15</v>
      </c>
      <c r="K304" s="8">
        <v>2011842</v>
      </c>
      <c r="L304" s="8">
        <v>2030610036</v>
      </c>
      <c r="M304" s="8">
        <v>37504</v>
      </c>
      <c r="N304" s="7" t="s">
        <v>1093</v>
      </c>
    </row>
    <row r="305" spans="1:14" ht="20" customHeight="1" x14ac:dyDescent="0.2">
      <c r="A305" s="4" t="s">
        <v>1118</v>
      </c>
      <c r="B305" s="7" t="s">
        <v>1119</v>
      </c>
      <c r="C305" s="7" t="s">
        <v>3</v>
      </c>
      <c r="D305" s="8">
        <v>10457</v>
      </c>
      <c r="E305" s="8">
        <v>2017</v>
      </c>
      <c r="F305" s="8">
        <v>5</v>
      </c>
      <c r="G305" s="8">
        <v>40.848385</v>
      </c>
      <c r="H305" s="8">
        <v>-73.905951000000002</v>
      </c>
      <c r="I305" s="8">
        <v>205</v>
      </c>
      <c r="J305" s="8">
        <v>15</v>
      </c>
      <c r="K305" s="8">
        <v>2007592</v>
      </c>
      <c r="L305" s="8">
        <v>2028040001</v>
      </c>
      <c r="M305" s="8">
        <v>23302</v>
      </c>
      <c r="N305" s="7" t="s">
        <v>71</v>
      </c>
    </row>
    <row r="306" spans="1:14" ht="20" customHeight="1" x14ac:dyDescent="0.2">
      <c r="A306" s="4" t="s">
        <v>1120</v>
      </c>
      <c r="B306" s="7" t="s">
        <v>1121</v>
      </c>
      <c r="C306" s="7" t="s">
        <v>3</v>
      </c>
      <c r="D306" s="8">
        <v>10457</v>
      </c>
      <c r="E306" s="8">
        <v>2017</v>
      </c>
      <c r="F306" s="8">
        <v>5</v>
      </c>
      <c r="G306" s="8">
        <v>40.851467999999997</v>
      </c>
      <c r="H306" s="8">
        <v>-73.902884999999998</v>
      </c>
      <c r="I306" s="8">
        <v>205</v>
      </c>
      <c r="J306" s="8">
        <v>15</v>
      </c>
      <c r="K306" s="8">
        <v>2007758</v>
      </c>
      <c r="L306" s="8">
        <v>2028130001</v>
      </c>
      <c r="M306" s="8">
        <v>23502</v>
      </c>
      <c r="N306" s="7" t="s">
        <v>71</v>
      </c>
    </row>
    <row r="307" spans="1:14" ht="20" customHeight="1" x14ac:dyDescent="0.2">
      <c r="A307" s="4" t="s">
        <v>1122</v>
      </c>
      <c r="B307" s="7" t="s">
        <v>1123</v>
      </c>
      <c r="C307" s="7" t="s">
        <v>3</v>
      </c>
      <c r="D307" s="8">
        <v>10457</v>
      </c>
      <c r="E307" s="8">
        <v>2017</v>
      </c>
      <c r="F307" s="8">
        <v>5</v>
      </c>
      <c r="G307" s="8">
        <v>40.849393999999997</v>
      </c>
      <c r="H307" s="8">
        <v>-73.891374999999996</v>
      </c>
      <c r="I307" s="8">
        <v>206</v>
      </c>
      <c r="J307" s="8">
        <v>15</v>
      </c>
      <c r="K307" s="8">
        <v>2012024</v>
      </c>
      <c r="L307" s="8">
        <v>2030700001</v>
      </c>
      <c r="M307" s="8">
        <v>373</v>
      </c>
      <c r="N307" s="7" t="s">
        <v>1093</v>
      </c>
    </row>
    <row r="308" spans="1:14" ht="20" customHeight="1" x14ac:dyDescent="0.2">
      <c r="A308" s="4" t="s">
        <v>1124</v>
      </c>
      <c r="B308" s="7" t="s">
        <v>1125</v>
      </c>
      <c r="C308" s="7" t="s">
        <v>3</v>
      </c>
      <c r="D308" s="8">
        <v>10457</v>
      </c>
      <c r="E308" s="8">
        <v>2017</v>
      </c>
      <c r="F308" s="8">
        <v>5</v>
      </c>
      <c r="G308" s="8">
        <v>40.850351000000003</v>
      </c>
      <c r="H308" s="8">
        <v>-73.893326000000002</v>
      </c>
      <c r="I308" s="8">
        <v>206</v>
      </c>
      <c r="J308" s="8">
        <v>15</v>
      </c>
      <c r="K308" s="8">
        <v>2011853</v>
      </c>
      <c r="L308" s="8">
        <v>2030620015</v>
      </c>
      <c r="M308" s="8">
        <v>37504</v>
      </c>
      <c r="N308" s="7" t="s">
        <v>1093</v>
      </c>
    </row>
    <row r="309" spans="1:14" ht="20" customHeight="1" x14ac:dyDescent="0.2">
      <c r="A309" s="4" t="s">
        <v>1126</v>
      </c>
      <c r="B309" s="7" t="s">
        <v>1127</v>
      </c>
      <c r="C309" s="7" t="s">
        <v>3</v>
      </c>
      <c r="D309" s="8">
        <v>10457</v>
      </c>
      <c r="E309" s="8">
        <v>2017</v>
      </c>
      <c r="F309" s="8">
        <v>5</v>
      </c>
      <c r="G309" s="8">
        <v>40.837955999999998</v>
      </c>
      <c r="H309" s="8">
        <v>-73.903149999999997</v>
      </c>
      <c r="I309" s="8">
        <v>203</v>
      </c>
      <c r="J309" s="8">
        <v>16</v>
      </c>
      <c r="K309" s="8">
        <v>2009543</v>
      </c>
      <c r="L309" s="8">
        <v>2029120001</v>
      </c>
      <c r="M309" s="8">
        <v>169</v>
      </c>
      <c r="N309" s="7" t="s">
        <v>204</v>
      </c>
    </row>
    <row r="310" spans="1:14" ht="20" customHeight="1" x14ac:dyDescent="0.2">
      <c r="A310" s="4" t="s">
        <v>1128</v>
      </c>
      <c r="B310" s="7" t="s">
        <v>1129</v>
      </c>
      <c r="C310" s="7" t="s">
        <v>3</v>
      </c>
      <c r="D310" s="8">
        <v>10457</v>
      </c>
      <c r="E310" s="8">
        <v>2017</v>
      </c>
      <c r="F310" s="8">
        <v>5</v>
      </c>
      <c r="G310" s="8">
        <v>40.842792000000003</v>
      </c>
      <c r="H310" s="8">
        <v>-73.893525999999994</v>
      </c>
      <c r="I310" s="8">
        <v>206</v>
      </c>
      <c r="J310" s="8">
        <v>15</v>
      </c>
      <c r="K310" s="8">
        <v>2009916</v>
      </c>
      <c r="L310" s="8">
        <v>2029480001</v>
      </c>
      <c r="M310" s="8">
        <v>36902</v>
      </c>
      <c r="N310" s="7" t="s">
        <v>1093</v>
      </c>
    </row>
    <row r="311" spans="1:14" ht="20" customHeight="1" x14ac:dyDescent="0.2">
      <c r="A311" s="4" t="s">
        <v>1130</v>
      </c>
      <c r="B311" s="7" t="s">
        <v>1131</v>
      </c>
      <c r="C311" s="7" t="s">
        <v>3</v>
      </c>
      <c r="D311" s="8">
        <v>10457</v>
      </c>
      <c r="E311" s="8">
        <v>2017</v>
      </c>
      <c r="F311" s="8">
        <v>5</v>
      </c>
      <c r="G311" s="8">
        <v>40.854090999999997</v>
      </c>
      <c r="H311" s="8">
        <v>-73.898554000000004</v>
      </c>
      <c r="I311" s="8">
        <v>205</v>
      </c>
      <c r="J311" s="8">
        <v>15</v>
      </c>
      <c r="K311" s="8">
        <v>2013317</v>
      </c>
      <c r="L311" s="8">
        <v>2031430130</v>
      </c>
      <c r="M311" s="8">
        <v>38303</v>
      </c>
      <c r="N311" s="7" t="s">
        <v>78</v>
      </c>
    </row>
    <row r="312" spans="1:14" ht="20" customHeight="1" x14ac:dyDescent="0.2">
      <c r="A312" s="4" t="s">
        <v>1132</v>
      </c>
      <c r="B312" s="7" t="s">
        <v>1133</v>
      </c>
      <c r="C312" s="7" t="s">
        <v>3</v>
      </c>
      <c r="D312" s="8">
        <v>10457</v>
      </c>
      <c r="E312" s="8">
        <v>2017</v>
      </c>
      <c r="F312" s="8">
        <v>5</v>
      </c>
      <c r="G312" s="8">
        <v>40.845227000000001</v>
      </c>
      <c r="H312" s="8">
        <v>-73.890771000000001</v>
      </c>
      <c r="I312" s="8">
        <v>206</v>
      </c>
      <c r="J312" s="8">
        <v>15</v>
      </c>
      <c r="K312" s="8">
        <v>2009975</v>
      </c>
      <c r="L312" s="8">
        <v>2029500054</v>
      </c>
      <c r="M312" s="8">
        <v>36901</v>
      </c>
      <c r="N312" s="7" t="s">
        <v>1093</v>
      </c>
    </row>
    <row r="313" spans="1:14" ht="20" customHeight="1" x14ac:dyDescent="0.2">
      <c r="A313" s="4" t="s">
        <v>1134</v>
      </c>
      <c r="B313" s="7" t="s">
        <v>1135</v>
      </c>
      <c r="C313" s="7" t="s">
        <v>3</v>
      </c>
      <c r="D313" s="8">
        <v>10457</v>
      </c>
      <c r="E313" s="8">
        <v>2017</v>
      </c>
      <c r="F313" s="8">
        <v>5</v>
      </c>
      <c r="G313" s="8">
        <v>40.854928999999998</v>
      </c>
      <c r="H313" s="8">
        <v>-73.893420000000006</v>
      </c>
      <c r="I313" s="8">
        <v>206</v>
      </c>
      <c r="J313" s="8">
        <v>15</v>
      </c>
      <c r="K313" s="8">
        <v>2011339</v>
      </c>
      <c r="L313" s="8">
        <v>2030380027</v>
      </c>
      <c r="M313" s="8">
        <v>385</v>
      </c>
      <c r="N313" s="7" t="s">
        <v>1136</v>
      </c>
    </row>
    <row r="314" spans="1:14" ht="20" customHeight="1" x14ac:dyDescent="0.2">
      <c r="A314" s="4" t="s">
        <v>1137</v>
      </c>
      <c r="B314" s="7" t="s">
        <v>1138</v>
      </c>
      <c r="C314" s="7" t="s">
        <v>3</v>
      </c>
      <c r="D314" s="8">
        <v>10457</v>
      </c>
      <c r="E314" s="8">
        <v>2017</v>
      </c>
      <c r="F314" s="8">
        <v>5</v>
      </c>
      <c r="G314" s="8">
        <v>40.850588000000002</v>
      </c>
      <c r="H314" s="8">
        <v>-73.901133000000002</v>
      </c>
      <c r="I314" s="8">
        <v>205</v>
      </c>
      <c r="J314" s="8">
        <v>15</v>
      </c>
      <c r="K314" s="8">
        <v>2013524</v>
      </c>
      <c r="L314" s="8">
        <v>2031490068</v>
      </c>
      <c r="M314" s="8">
        <v>381</v>
      </c>
      <c r="N314" s="7" t="s">
        <v>71</v>
      </c>
    </row>
    <row r="315" spans="1:14" ht="20" customHeight="1" x14ac:dyDescent="0.2">
      <c r="A315" s="4" t="s">
        <v>1139</v>
      </c>
      <c r="B315" s="7" t="s">
        <v>1140</v>
      </c>
      <c r="C315" s="7" t="s">
        <v>3</v>
      </c>
      <c r="D315" s="8">
        <v>10457</v>
      </c>
      <c r="E315" s="8">
        <v>2017</v>
      </c>
      <c r="F315" s="8">
        <v>5</v>
      </c>
      <c r="G315" s="8">
        <v>40.849462000000003</v>
      </c>
      <c r="H315" s="8">
        <v>-73.899949000000007</v>
      </c>
      <c r="I315" s="8">
        <v>205</v>
      </c>
      <c r="J315" s="8">
        <v>15</v>
      </c>
      <c r="K315" s="8">
        <v>2013301</v>
      </c>
      <c r="L315" s="8">
        <v>2031420094</v>
      </c>
      <c r="M315" s="8">
        <v>379</v>
      </c>
      <c r="N315" s="7" t="s">
        <v>71</v>
      </c>
    </row>
    <row r="316" spans="1:14" ht="20" customHeight="1" x14ac:dyDescent="0.2">
      <c r="A316" s="4" t="s">
        <v>1141</v>
      </c>
      <c r="B316" s="7" t="s">
        <v>1142</v>
      </c>
      <c r="C316" s="7" t="s">
        <v>3</v>
      </c>
      <c r="D316" s="8">
        <v>10457</v>
      </c>
      <c r="E316" s="8">
        <v>2017</v>
      </c>
      <c r="F316" s="8">
        <v>5</v>
      </c>
      <c r="G316" s="8">
        <v>40.851332999999997</v>
      </c>
      <c r="H316" s="8">
        <v>-73.902133000000006</v>
      </c>
      <c r="I316" s="8">
        <v>205</v>
      </c>
      <c r="J316" s="8">
        <v>15</v>
      </c>
      <c r="K316" s="8">
        <v>2013676</v>
      </c>
      <c r="L316" s="8">
        <v>2031567501</v>
      </c>
      <c r="M316" s="8">
        <v>381</v>
      </c>
      <c r="N316" s="7" t="s">
        <v>71</v>
      </c>
    </row>
    <row r="317" spans="1:14" ht="20" customHeight="1" x14ac:dyDescent="0.2">
      <c r="A317" s="4" t="s">
        <v>1143</v>
      </c>
      <c r="B317" s="7" t="s">
        <v>1144</v>
      </c>
      <c r="C317" s="7" t="s">
        <v>3</v>
      </c>
      <c r="D317" s="8">
        <v>10457</v>
      </c>
      <c r="E317" s="8">
        <v>2017</v>
      </c>
      <c r="F317" s="8">
        <v>5</v>
      </c>
      <c r="G317" s="8">
        <v>40.849172000000003</v>
      </c>
      <c r="H317" s="8">
        <v>-73.889446000000007</v>
      </c>
      <c r="I317" s="8">
        <v>206</v>
      </c>
      <c r="J317" s="8">
        <v>15</v>
      </c>
      <c r="K317" s="8">
        <v>2012356</v>
      </c>
      <c r="L317" s="8">
        <v>2030810013</v>
      </c>
      <c r="M317" s="8">
        <v>373</v>
      </c>
      <c r="N317" s="7" t="s">
        <v>1093</v>
      </c>
    </row>
    <row r="318" spans="1:14" ht="20" customHeight="1" x14ac:dyDescent="0.2">
      <c r="A318" s="4" t="s">
        <v>1145</v>
      </c>
      <c r="B318" s="7" t="s">
        <v>1146</v>
      </c>
      <c r="C318" s="7" t="s">
        <v>3</v>
      </c>
      <c r="D318" s="8">
        <v>10457</v>
      </c>
      <c r="E318" s="8">
        <v>2017</v>
      </c>
      <c r="F318" s="8">
        <v>5</v>
      </c>
      <c r="G318" s="8">
        <v>40.853231999999998</v>
      </c>
      <c r="H318" s="8">
        <v>-73.901971000000003</v>
      </c>
      <c r="I318" s="8">
        <v>205</v>
      </c>
      <c r="J318" s="8">
        <v>15</v>
      </c>
      <c r="K318" s="8">
        <v>2013632</v>
      </c>
      <c r="L318" s="8">
        <v>2031560018</v>
      </c>
      <c r="M318" s="8">
        <v>23502</v>
      </c>
      <c r="N318" s="7" t="s">
        <v>71</v>
      </c>
    </row>
    <row r="319" spans="1:14" ht="20" customHeight="1" x14ac:dyDescent="0.2">
      <c r="A319" s="4" t="s">
        <v>1147</v>
      </c>
      <c r="B319" s="7" t="s">
        <v>1148</v>
      </c>
      <c r="C319" s="7" t="s">
        <v>3</v>
      </c>
      <c r="D319" s="8">
        <v>10457</v>
      </c>
      <c r="E319" s="8">
        <v>2017</v>
      </c>
      <c r="F319" s="8">
        <v>5</v>
      </c>
      <c r="G319" s="8">
        <v>40.849998999999997</v>
      </c>
      <c r="H319" s="8">
        <v>-73.902496999999997</v>
      </c>
      <c r="I319" s="8">
        <v>205</v>
      </c>
      <c r="J319" s="8">
        <v>15</v>
      </c>
      <c r="K319" s="8">
        <v>2007766</v>
      </c>
      <c r="L319" s="8">
        <v>2028140029</v>
      </c>
      <c r="M319" s="8">
        <v>381</v>
      </c>
      <c r="N319" s="7" t="s">
        <v>71</v>
      </c>
    </row>
    <row r="320" spans="1:14" ht="20" customHeight="1" x14ac:dyDescent="0.2">
      <c r="A320" s="4" t="s">
        <v>1149</v>
      </c>
      <c r="B320" s="7" t="s">
        <v>1150</v>
      </c>
      <c r="C320" s="7" t="s">
        <v>3</v>
      </c>
      <c r="D320" s="8">
        <v>10457</v>
      </c>
      <c r="E320" s="8">
        <v>2017</v>
      </c>
      <c r="F320" s="8">
        <v>5</v>
      </c>
      <c r="G320" s="8">
        <v>40.848922000000002</v>
      </c>
      <c r="H320" s="8">
        <v>-73.904407000000006</v>
      </c>
      <c r="I320" s="8">
        <v>205</v>
      </c>
      <c r="J320" s="8">
        <v>15</v>
      </c>
      <c r="K320" s="8">
        <v>2007717</v>
      </c>
      <c r="L320" s="8">
        <v>2028090045</v>
      </c>
      <c r="M320" s="8">
        <v>23502</v>
      </c>
      <c r="N320" s="7" t="s">
        <v>71</v>
      </c>
    </row>
    <row r="321" spans="1:14" ht="20" customHeight="1" x14ac:dyDescent="0.2">
      <c r="A321" s="4" t="s">
        <v>1151</v>
      </c>
      <c r="B321" s="7" t="s">
        <v>1152</v>
      </c>
      <c r="C321" s="7" t="s">
        <v>3</v>
      </c>
      <c r="D321" s="8">
        <v>10457</v>
      </c>
      <c r="E321" s="8">
        <v>2017</v>
      </c>
      <c r="F321" s="8">
        <v>5</v>
      </c>
      <c r="G321" s="8">
        <v>40.837874999999997</v>
      </c>
      <c r="H321" s="8">
        <v>-73.901411999999993</v>
      </c>
      <c r="I321" s="8">
        <v>203</v>
      </c>
      <c r="J321" s="8">
        <v>16</v>
      </c>
      <c r="K321" s="8">
        <v>2009644</v>
      </c>
      <c r="L321" s="8">
        <v>2029280012</v>
      </c>
      <c r="M321" s="8">
        <v>169</v>
      </c>
      <c r="N321" s="7" t="s">
        <v>204</v>
      </c>
    </row>
    <row r="322" spans="1:14" ht="20" customHeight="1" x14ac:dyDescent="0.2">
      <c r="A322" s="4" t="s">
        <v>1153</v>
      </c>
      <c r="B322" s="7" t="s">
        <v>1154</v>
      </c>
      <c r="C322" s="7" t="s">
        <v>3</v>
      </c>
      <c r="D322" s="8">
        <v>10457</v>
      </c>
      <c r="E322" s="8">
        <v>2017</v>
      </c>
      <c r="F322" s="8">
        <v>5</v>
      </c>
      <c r="G322" s="8">
        <v>40.844720000000002</v>
      </c>
      <c r="H322" s="8">
        <v>-73.907426999999998</v>
      </c>
      <c r="I322" s="8">
        <v>204</v>
      </c>
      <c r="J322" s="8">
        <v>15</v>
      </c>
      <c r="K322" s="8">
        <v>2007368</v>
      </c>
      <c r="L322" s="8">
        <v>2027920037</v>
      </c>
      <c r="M322" s="8">
        <v>22902</v>
      </c>
      <c r="N322" s="7" t="s">
        <v>215</v>
      </c>
    </row>
    <row r="323" spans="1:14" ht="20" customHeight="1" x14ac:dyDescent="0.2">
      <c r="A323" s="4" t="s">
        <v>1155</v>
      </c>
      <c r="B323" s="7" t="s">
        <v>1156</v>
      </c>
      <c r="C323" s="7" t="s">
        <v>3</v>
      </c>
      <c r="D323" s="8">
        <v>10457</v>
      </c>
      <c r="E323" s="8">
        <v>2017</v>
      </c>
      <c r="F323" s="8">
        <v>5</v>
      </c>
      <c r="G323" s="8">
        <v>40.844816999999999</v>
      </c>
      <c r="H323" s="8">
        <v>-73.909238000000002</v>
      </c>
      <c r="I323" s="8">
        <v>204</v>
      </c>
      <c r="J323" s="8">
        <v>15</v>
      </c>
      <c r="K323" s="8">
        <v>2007398</v>
      </c>
      <c r="L323" s="8">
        <v>2027940042</v>
      </c>
      <c r="M323" s="8">
        <v>22902</v>
      </c>
      <c r="N323" s="7" t="s">
        <v>215</v>
      </c>
    </row>
    <row r="324" spans="1:14" ht="20" customHeight="1" x14ac:dyDescent="0.2">
      <c r="A324" s="4" t="s">
        <v>1157</v>
      </c>
      <c r="B324" s="7" t="s">
        <v>1158</v>
      </c>
      <c r="C324" s="7" t="s">
        <v>3</v>
      </c>
      <c r="D324" s="8">
        <v>10457</v>
      </c>
      <c r="E324" s="8">
        <v>2017</v>
      </c>
      <c r="F324" s="8">
        <v>5</v>
      </c>
      <c r="G324" s="8">
        <v>40.847074999999997</v>
      </c>
      <c r="H324" s="8">
        <v>-73.898246999999998</v>
      </c>
      <c r="I324" s="8">
        <v>206</v>
      </c>
      <c r="J324" s="8">
        <v>15</v>
      </c>
      <c r="K324" s="8">
        <v>2011246</v>
      </c>
      <c r="L324" s="8">
        <v>2030340046</v>
      </c>
      <c r="M324" s="8">
        <v>395</v>
      </c>
      <c r="N324" s="7" t="s">
        <v>1093</v>
      </c>
    </row>
    <row r="325" spans="1:14" ht="20" customHeight="1" x14ac:dyDescent="0.2">
      <c r="A325" s="4" t="s">
        <v>1484</v>
      </c>
      <c r="B325" s="7" t="s">
        <v>1485</v>
      </c>
      <c r="C325" s="7" t="s">
        <v>4</v>
      </c>
      <c r="D325" s="8">
        <v>11212</v>
      </c>
      <c r="E325" s="8">
        <v>2017</v>
      </c>
      <c r="F325" s="8">
        <v>5</v>
      </c>
      <c r="G325" s="8">
        <v>40.664065000000001</v>
      </c>
      <c r="H325" s="8">
        <v>-73.909565999999998</v>
      </c>
      <c r="I325" s="8">
        <v>316</v>
      </c>
      <c r="J325" s="8">
        <v>41</v>
      </c>
      <c r="K325" s="8">
        <v>3081792</v>
      </c>
      <c r="L325" s="8">
        <v>3035600048</v>
      </c>
      <c r="M325" s="8">
        <v>924</v>
      </c>
      <c r="N325" s="7" t="s">
        <v>1486</v>
      </c>
    </row>
    <row r="326" spans="1:14" ht="20" customHeight="1" x14ac:dyDescent="0.2">
      <c r="A326" s="4" t="s">
        <v>1487</v>
      </c>
      <c r="B326" s="7" t="s">
        <v>1488</v>
      </c>
      <c r="C326" s="7" t="s">
        <v>4</v>
      </c>
      <c r="D326" s="8">
        <v>11212</v>
      </c>
      <c r="E326" s="8">
        <v>2017</v>
      </c>
      <c r="F326" s="8">
        <v>5</v>
      </c>
      <c r="G326" s="8">
        <v>40.662768999999997</v>
      </c>
      <c r="H326" s="8">
        <v>-73.908984000000004</v>
      </c>
      <c r="I326" s="8">
        <v>316</v>
      </c>
      <c r="J326" s="8">
        <v>41</v>
      </c>
      <c r="K326" s="8">
        <v>3081941</v>
      </c>
      <c r="L326" s="8">
        <v>3035750001</v>
      </c>
      <c r="M326" s="8">
        <v>924</v>
      </c>
      <c r="N326" s="7" t="s">
        <v>1486</v>
      </c>
    </row>
    <row r="327" spans="1:14" ht="20" customHeight="1" x14ac:dyDescent="0.2">
      <c r="A327" s="4" t="s">
        <v>1489</v>
      </c>
      <c r="B327" s="7" t="s">
        <v>1490</v>
      </c>
      <c r="C327" s="7" t="s">
        <v>4</v>
      </c>
      <c r="D327" s="8">
        <v>11212</v>
      </c>
      <c r="E327" s="8">
        <v>2017</v>
      </c>
      <c r="F327" s="8">
        <v>5</v>
      </c>
      <c r="G327" s="8">
        <v>40.665517999999999</v>
      </c>
      <c r="H327" s="8">
        <v>-73.910487000000003</v>
      </c>
      <c r="I327" s="8">
        <v>316</v>
      </c>
      <c r="J327" s="8">
        <v>41</v>
      </c>
      <c r="K327" s="8">
        <v>3081443</v>
      </c>
      <c r="L327" s="8">
        <v>3035430001</v>
      </c>
      <c r="M327" s="8">
        <v>924</v>
      </c>
      <c r="N327" s="7" t="s">
        <v>1486</v>
      </c>
    </row>
    <row r="328" spans="1:14" ht="20" customHeight="1" x14ac:dyDescent="0.2">
      <c r="A328" s="4" t="s">
        <v>1491</v>
      </c>
      <c r="B328" s="7" t="s">
        <v>1492</v>
      </c>
      <c r="C328" s="7" t="s">
        <v>4</v>
      </c>
      <c r="D328" s="8">
        <v>11212</v>
      </c>
      <c r="E328" s="8">
        <v>2017</v>
      </c>
      <c r="F328" s="8">
        <v>5</v>
      </c>
      <c r="G328" s="8">
        <v>40.663254999999999</v>
      </c>
      <c r="H328" s="8">
        <v>-73.909105999999994</v>
      </c>
      <c r="I328" s="8">
        <v>316</v>
      </c>
      <c r="J328" s="8">
        <v>41</v>
      </c>
      <c r="K328" s="8">
        <v>3326506</v>
      </c>
      <c r="L328" s="8">
        <v>3035750011</v>
      </c>
      <c r="M328" s="8">
        <v>924</v>
      </c>
      <c r="N328" s="7" t="s">
        <v>1486</v>
      </c>
    </row>
    <row r="329" spans="1:14" ht="20" customHeight="1" x14ac:dyDescent="0.2">
      <c r="A329" s="4" t="s">
        <v>1493</v>
      </c>
      <c r="B329" s="7" t="s">
        <v>1494</v>
      </c>
      <c r="C329" s="7" t="s">
        <v>4</v>
      </c>
      <c r="D329" s="8">
        <v>11212</v>
      </c>
      <c r="E329" s="8">
        <v>2017</v>
      </c>
      <c r="F329" s="8">
        <v>5</v>
      </c>
      <c r="G329" s="8">
        <v>40.665951</v>
      </c>
      <c r="H329" s="8">
        <v>-73.909795000000003</v>
      </c>
      <c r="I329" s="8">
        <v>316</v>
      </c>
      <c r="J329" s="8">
        <v>41</v>
      </c>
      <c r="K329" s="8">
        <v>3326651</v>
      </c>
      <c r="L329" s="8">
        <v>3035430043</v>
      </c>
      <c r="M329" s="8">
        <v>924</v>
      </c>
      <c r="N329" s="7" t="s">
        <v>1486</v>
      </c>
    </row>
    <row r="330" spans="1:14" ht="20" customHeight="1" x14ac:dyDescent="0.2">
      <c r="A330" s="4" t="s">
        <v>1495</v>
      </c>
      <c r="B330" s="7" t="s">
        <v>1496</v>
      </c>
      <c r="C330" s="7" t="s">
        <v>4</v>
      </c>
      <c r="D330" s="8">
        <v>11212</v>
      </c>
      <c r="E330" s="8">
        <v>2017</v>
      </c>
      <c r="F330" s="8">
        <v>5</v>
      </c>
      <c r="G330" s="8">
        <v>40.663148</v>
      </c>
      <c r="H330" s="8">
        <v>-73.909076999999996</v>
      </c>
      <c r="I330" s="8">
        <v>316</v>
      </c>
      <c r="J330" s="8">
        <v>41</v>
      </c>
      <c r="K330" s="8">
        <v>3326506</v>
      </c>
      <c r="L330" s="8">
        <v>3035750011</v>
      </c>
      <c r="M330" s="8">
        <v>924</v>
      </c>
      <c r="N330" s="7" t="s">
        <v>1486</v>
      </c>
    </row>
    <row r="331" spans="1:14" ht="20" customHeight="1" x14ac:dyDescent="0.2">
      <c r="A331" s="4" t="s">
        <v>1497</v>
      </c>
      <c r="B331" s="7" t="s">
        <v>1498</v>
      </c>
      <c r="C331" s="7" t="s">
        <v>4</v>
      </c>
      <c r="D331" s="8">
        <v>11212</v>
      </c>
      <c r="E331" s="8">
        <v>2017</v>
      </c>
      <c r="F331" s="8">
        <v>5</v>
      </c>
      <c r="G331" s="8">
        <v>40.660710000000002</v>
      </c>
      <c r="H331" s="8">
        <v>-73.908456999999999</v>
      </c>
      <c r="I331" s="8">
        <v>316</v>
      </c>
      <c r="J331" s="8">
        <v>41</v>
      </c>
      <c r="K331" s="8">
        <v>3393959</v>
      </c>
      <c r="L331" s="8">
        <v>3036027501</v>
      </c>
      <c r="M331" s="8">
        <v>916</v>
      </c>
      <c r="N331" s="7" t="s">
        <v>1486</v>
      </c>
    </row>
    <row r="332" spans="1:14" ht="20" customHeight="1" x14ac:dyDescent="0.2">
      <c r="A332" s="4" t="s">
        <v>1499</v>
      </c>
      <c r="B332" s="7" t="s">
        <v>1500</v>
      </c>
      <c r="C332" s="7" t="s">
        <v>4</v>
      </c>
      <c r="D332" s="8">
        <v>11212</v>
      </c>
      <c r="E332" s="8">
        <v>2017</v>
      </c>
      <c r="F332" s="8">
        <v>5</v>
      </c>
      <c r="G332" s="8">
        <v>40.661304999999999</v>
      </c>
      <c r="H332" s="8">
        <v>-73.915419999999997</v>
      </c>
      <c r="I332" s="8">
        <v>316</v>
      </c>
      <c r="J332" s="8">
        <v>41</v>
      </c>
      <c r="K332" s="8">
        <v>3326659</v>
      </c>
      <c r="L332" s="8">
        <v>3035820032</v>
      </c>
      <c r="M332" s="8">
        <v>894</v>
      </c>
      <c r="N332" s="7" t="s">
        <v>1486</v>
      </c>
    </row>
    <row r="333" spans="1:14" ht="20" customHeight="1" x14ac:dyDescent="0.2">
      <c r="A333" s="4" t="s">
        <v>1501</v>
      </c>
      <c r="B333" s="7" t="s">
        <v>1502</v>
      </c>
      <c r="C333" s="7" t="s">
        <v>4</v>
      </c>
      <c r="D333" s="8">
        <v>11212</v>
      </c>
      <c r="E333" s="8">
        <v>2017</v>
      </c>
      <c r="F333" s="8">
        <v>5</v>
      </c>
      <c r="G333" s="8">
        <v>40.661129000000003</v>
      </c>
      <c r="H333" s="8">
        <v>-73.907812000000007</v>
      </c>
      <c r="I333" s="8">
        <v>316</v>
      </c>
      <c r="J333" s="8">
        <v>41</v>
      </c>
      <c r="K333" s="8">
        <v>3082151</v>
      </c>
      <c r="L333" s="8">
        <v>3035900001</v>
      </c>
      <c r="M333" s="8">
        <v>918</v>
      </c>
      <c r="N333" s="7" t="s">
        <v>1486</v>
      </c>
    </row>
    <row r="334" spans="1:14" ht="20" customHeight="1" x14ac:dyDescent="0.2">
      <c r="A334" s="4" t="s">
        <v>1503</v>
      </c>
      <c r="B334" s="7" t="s">
        <v>1504</v>
      </c>
      <c r="C334" s="7" t="s">
        <v>4</v>
      </c>
      <c r="D334" s="8">
        <v>11212</v>
      </c>
      <c r="E334" s="8">
        <v>2017</v>
      </c>
      <c r="F334" s="8">
        <v>5</v>
      </c>
      <c r="G334" s="8">
        <v>40.669744999999999</v>
      </c>
      <c r="H334" s="8">
        <v>-73.906858999999997</v>
      </c>
      <c r="I334" s="8">
        <v>316</v>
      </c>
      <c r="J334" s="8">
        <v>41</v>
      </c>
      <c r="K334" s="8">
        <v>3083889</v>
      </c>
      <c r="L334" s="8">
        <v>3037260008</v>
      </c>
      <c r="M334" s="8">
        <v>908</v>
      </c>
      <c r="N334" s="7" t="s">
        <v>1486</v>
      </c>
    </row>
    <row r="335" spans="1:14" ht="20" customHeight="1" x14ac:dyDescent="0.2">
      <c r="A335" s="4" t="s">
        <v>1505</v>
      </c>
      <c r="B335" s="7" t="s">
        <v>1506</v>
      </c>
      <c r="C335" s="7" t="s">
        <v>4</v>
      </c>
      <c r="D335" s="8">
        <v>11212</v>
      </c>
      <c r="E335" s="8">
        <v>2017</v>
      </c>
      <c r="F335" s="8">
        <v>5</v>
      </c>
      <c r="G335" s="8">
        <v>40.665097000000003</v>
      </c>
      <c r="H335" s="8">
        <v>-73.913206000000002</v>
      </c>
      <c r="I335" s="8">
        <v>316</v>
      </c>
      <c r="J335" s="8">
        <v>41</v>
      </c>
      <c r="K335" s="8">
        <v>3081748</v>
      </c>
      <c r="L335" s="8">
        <v>3035570025</v>
      </c>
      <c r="M335" s="8">
        <v>898</v>
      </c>
      <c r="N335" s="7" t="s">
        <v>1486</v>
      </c>
    </row>
    <row r="336" spans="1:14" ht="20" customHeight="1" x14ac:dyDescent="0.2">
      <c r="A336" s="4" t="s">
        <v>1182</v>
      </c>
      <c r="B336" s="7" t="s">
        <v>1507</v>
      </c>
      <c r="C336" s="7" t="s">
        <v>4</v>
      </c>
      <c r="D336" s="8">
        <v>11212</v>
      </c>
      <c r="E336" s="8">
        <v>2017</v>
      </c>
      <c r="F336" s="8">
        <v>5</v>
      </c>
      <c r="G336" s="8">
        <v>40.665613</v>
      </c>
      <c r="H336" s="8">
        <v>-73.920586999999998</v>
      </c>
      <c r="I336" s="8">
        <v>316</v>
      </c>
      <c r="J336" s="8">
        <v>41</v>
      </c>
      <c r="K336" s="8">
        <v>3080851</v>
      </c>
      <c r="L336" s="8">
        <v>3035100076</v>
      </c>
      <c r="M336" s="8">
        <v>900</v>
      </c>
      <c r="N336" s="7" t="s">
        <v>1486</v>
      </c>
    </row>
    <row r="337" spans="1:14" ht="20" customHeight="1" x14ac:dyDescent="0.2">
      <c r="A337" s="4" t="s">
        <v>1508</v>
      </c>
      <c r="B337" s="7" t="s">
        <v>1509</v>
      </c>
      <c r="C337" s="7" t="s">
        <v>4</v>
      </c>
      <c r="D337" s="8">
        <v>11212</v>
      </c>
      <c r="E337" s="8">
        <v>2017</v>
      </c>
      <c r="F337" s="8">
        <v>5</v>
      </c>
      <c r="G337" s="8">
        <v>40.657232999999998</v>
      </c>
      <c r="H337" s="8">
        <v>-73.912564000000003</v>
      </c>
      <c r="I337" s="8">
        <v>316</v>
      </c>
      <c r="J337" s="8">
        <v>41</v>
      </c>
      <c r="K337" s="8">
        <v>3082435</v>
      </c>
      <c r="L337" s="8">
        <v>3036090001</v>
      </c>
      <c r="M337" s="8">
        <v>896</v>
      </c>
      <c r="N337" s="7" t="s">
        <v>1486</v>
      </c>
    </row>
    <row r="338" spans="1:14" ht="20" customHeight="1" x14ac:dyDescent="0.2">
      <c r="A338" s="4" t="s">
        <v>1510</v>
      </c>
      <c r="B338" s="7" t="s">
        <v>1511</v>
      </c>
      <c r="C338" s="7" t="s">
        <v>4</v>
      </c>
      <c r="D338" s="8">
        <v>11212</v>
      </c>
      <c r="E338" s="8">
        <v>2017</v>
      </c>
      <c r="F338" s="8">
        <v>5</v>
      </c>
      <c r="G338" s="8">
        <v>40.655828</v>
      </c>
      <c r="H338" s="8">
        <v>-73.910330999999999</v>
      </c>
      <c r="I338" s="8">
        <v>316</v>
      </c>
      <c r="J338" s="8">
        <v>42</v>
      </c>
      <c r="K338" s="8">
        <v>3082720</v>
      </c>
      <c r="L338" s="8">
        <v>3036220001</v>
      </c>
      <c r="M338" s="8">
        <v>896</v>
      </c>
      <c r="N338" s="7" t="s">
        <v>1486</v>
      </c>
    </row>
    <row r="339" spans="1:14" ht="20" customHeight="1" x14ac:dyDescent="0.2">
      <c r="A339" s="4" t="s">
        <v>1512</v>
      </c>
      <c r="B339" s="7" t="s">
        <v>1513</v>
      </c>
      <c r="C339" s="7" t="s">
        <v>4</v>
      </c>
      <c r="D339" s="8">
        <v>11212</v>
      </c>
      <c r="E339" s="8">
        <v>2017</v>
      </c>
      <c r="F339" s="8">
        <v>5</v>
      </c>
      <c r="G339" s="8">
        <v>40.655980999999997</v>
      </c>
      <c r="H339" s="8">
        <v>-73.909322000000003</v>
      </c>
      <c r="I339" s="8">
        <v>316</v>
      </c>
      <c r="J339" s="8">
        <v>42</v>
      </c>
      <c r="K339" s="8">
        <v>3082734</v>
      </c>
      <c r="L339" s="8">
        <v>3036230001</v>
      </c>
      <c r="M339" s="8">
        <v>916</v>
      </c>
      <c r="N339" s="7" t="s">
        <v>1486</v>
      </c>
    </row>
    <row r="340" spans="1:14" ht="20" customHeight="1" x14ac:dyDescent="0.2">
      <c r="A340" s="4" t="s">
        <v>1514</v>
      </c>
      <c r="B340" s="7" t="s">
        <v>1515</v>
      </c>
      <c r="C340" s="7" t="s">
        <v>4</v>
      </c>
      <c r="D340" s="8">
        <v>11212</v>
      </c>
      <c r="E340" s="8">
        <v>2017</v>
      </c>
      <c r="F340" s="8">
        <v>5</v>
      </c>
      <c r="G340" s="8">
        <v>40.655883000000003</v>
      </c>
      <c r="H340" s="8">
        <v>-73.909981000000002</v>
      </c>
      <c r="I340" s="8">
        <v>316</v>
      </c>
      <c r="J340" s="8">
        <v>42</v>
      </c>
      <c r="K340" s="8">
        <v>3082735</v>
      </c>
      <c r="L340" s="8">
        <v>3036230008</v>
      </c>
      <c r="M340" s="8">
        <v>916</v>
      </c>
      <c r="N340" s="7" t="s">
        <v>1486</v>
      </c>
    </row>
    <row r="341" spans="1:14" ht="20" customHeight="1" x14ac:dyDescent="0.2">
      <c r="A341" s="4" t="s">
        <v>1516</v>
      </c>
      <c r="B341" s="7" t="s">
        <v>1517</v>
      </c>
      <c r="C341" s="7" t="s">
        <v>4</v>
      </c>
      <c r="D341" s="8">
        <v>11212</v>
      </c>
      <c r="E341" s="8">
        <v>2017</v>
      </c>
      <c r="F341" s="8">
        <v>5</v>
      </c>
      <c r="G341" s="8">
        <v>40.656153000000003</v>
      </c>
      <c r="H341" s="8">
        <v>-73.908171999999993</v>
      </c>
      <c r="I341" s="8">
        <v>316</v>
      </c>
      <c r="J341" s="8">
        <v>42</v>
      </c>
      <c r="K341" s="8">
        <v>3082814</v>
      </c>
      <c r="L341" s="8">
        <v>3036250004</v>
      </c>
      <c r="M341" s="8">
        <v>916</v>
      </c>
      <c r="N341" s="7" t="s">
        <v>1486</v>
      </c>
    </row>
    <row r="342" spans="1:14" ht="20" customHeight="1" x14ac:dyDescent="0.2">
      <c r="A342" s="4" t="s">
        <v>1518</v>
      </c>
      <c r="B342" s="7" t="s">
        <v>1519</v>
      </c>
      <c r="C342" s="7" t="s">
        <v>4</v>
      </c>
      <c r="D342" s="8">
        <v>11212</v>
      </c>
      <c r="E342" s="8">
        <v>2017</v>
      </c>
      <c r="F342" s="8">
        <v>5</v>
      </c>
      <c r="G342" s="8">
        <v>40.664805000000001</v>
      </c>
      <c r="H342" s="8">
        <v>-73.923119</v>
      </c>
      <c r="I342" s="8">
        <v>317</v>
      </c>
      <c r="J342" s="8">
        <v>41</v>
      </c>
      <c r="K342" s="8">
        <v>3099558</v>
      </c>
      <c r="L342" s="8">
        <v>3046000038</v>
      </c>
      <c r="M342" s="8">
        <v>892</v>
      </c>
      <c r="N342" s="7" t="s">
        <v>1520</v>
      </c>
    </row>
    <row r="343" spans="1:14" ht="20" customHeight="1" x14ac:dyDescent="0.2">
      <c r="A343" s="4" t="s">
        <v>1521</v>
      </c>
      <c r="B343" s="7" t="s">
        <v>1522</v>
      </c>
      <c r="C343" s="7" t="s">
        <v>4</v>
      </c>
      <c r="D343" s="8">
        <v>11212</v>
      </c>
      <c r="E343" s="8">
        <v>2017</v>
      </c>
      <c r="F343" s="8">
        <v>5</v>
      </c>
      <c r="G343" s="8">
        <v>40.663944000000001</v>
      </c>
      <c r="H343" s="8">
        <v>-73.924439000000007</v>
      </c>
      <c r="I343" s="8">
        <v>317</v>
      </c>
      <c r="J343" s="8">
        <v>41</v>
      </c>
      <c r="K343" s="8">
        <v>3099544</v>
      </c>
      <c r="L343" s="8">
        <v>3045990043</v>
      </c>
      <c r="M343" s="8">
        <v>892</v>
      </c>
      <c r="N343" s="7" t="s">
        <v>1520</v>
      </c>
    </row>
    <row r="344" spans="1:14" ht="20" customHeight="1" x14ac:dyDescent="0.2">
      <c r="A344" s="4" t="s">
        <v>1523</v>
      </c>
      <c r="B344" s="7" t="s">
        <v>1524</v>
      </c>
      <c r="C344" s="7" t="s">
        <v>4</v>
      </c>
      <c r="D344" s="8">
        <v>11212</v>
      </c>
      <c r="E344" s="8">
        <v>2017</v>
      </c>
      <c r="F344" s="8">
        <v>5</v>
      </c>
      <c r="G344" s="8">
        <v>40.662455000000001</v>
      </c>
      <c r="H344" s="8">
        <v>-73.926963999999998</v>
      </c>
      <c r="I344" s="8">
        <v>317</v>
      </c>
      <c r="J344" s="8">
        <v>41</v>
      </c>
      <c r="K344" s="8">
        <v>3346868</v>
      </c>
      <c r="L344" s="8">
        <v>3045950215</v>
      </c>
      <c r="M344" s="8">
        <v>882</v>
      </c>
      <c r="N344" s="7" t="s">
        <v>1520</v>
      </c>
    </row>
    <row r="345" spans="1:14" ht="20" customHeight="1" x14ac:dyDescent="0.2">
      <c r="A345" s="4" t="s">
        <v>254</v>
      </c>
      <c r="B345" s="7" t="s">
        <v>1525</v>
      </c>
      <c r="C345" s="7" t="s">
        <v>4</v>
      </c>
      <c r="D345" s="8">
        <v>11212</v>
      </c>
      <c r="E345" s="8">
        <v>2017</v>
      </c>
      <c r="F345" s="8">
        <v>5</v>
      </c>
      <c r="G345" s="8">
        <v>40.662640000000003</v>
      </c>
      <c r="H345" s="8">
        <v>-73.920320000000004</v>
      </c>
      <c r="I345" s="8">
        <v>317</v>
      </c>
      <c r="J345" s="8">
        <v>41</v>
      </c>
      <c r="K345" s="8">
        <v>3100736</v>
      </c>
      <c r="L345" s="8">
        <v>3046330013</v>
      </c>
      <c r="M345" s="8">
        <v>892</v>
      </c>
      <c r="N345" s="7" t="s">
        <v>1520</v>
      </c>
    </row>
    <row r="346" spans="1:14" ht="20" customHeight="1" x14ac:dyDescent="0.2">
      <c r="A346" s="4" t="s">
        <v>1526</v>
      </c>
      <c r="B346" s="7" t="s">
        <v>1527</v>
      </c>
      <c r="C346" s="7" t="s">
        <v>4</v>
      </c>
      <c r="D346" s="8">
        <v>11212</v>
      </c>
      <c r="E346" s="8">
        <v>2017</v>
      </c>
      <c r="F346" s="8">
        <v>5</v>
      </c>
      <c r="G346" s="8">
        <v>40.658473999999998</v>
      </c>
      <c r="H346" s="8">
        <v>-73.920580999999999</v>
      </c>
      <c r="I346" s="8">
        <v>317</v>
      </c>
      <c r="J346" s="8">
        <v>41</v>
      </c>
      <c r="K346" s="8">
        <v>3101192</v>
      </c>
      <c r="L346" s="8">
        <v>3046490040</v>
      </c>
      <c r="M346" s="8">
        <v>886</v>
      </c>
      <c r="N346" s="7" t="s">
        <v>1520</v>
      </c>
    </row>
    <row r="347" spans="1:14" ht="20" customHeight="1" x14ac:dyDescent="0.2">
      <c r="A347" s="4" t="s">
        <v>1528</v>
      </c>
      <c r="B347" s="7" t="s">
        <v>1529</v>
      </c>
      <c r="C347" s="7" t="s">
        <v>4</v>
      </c>
      <c r="D347" s="8">
        <v>11212</v>
      </c>
      <c r="E347" s="8">
        <v>2017</v>
      </c>
      <c r="F347" s="8">
        <v>5</v>
      </c>
      <c r="G347" s="8">
        <v>40.660466999999997</v>
      </c>
      <c r="H347" s="8">
        <v>-73.921130000000005</v>
      </c>
      <c r="I347" s="8">
        <v>317</v>
      </c>
      <c r="J347" s="8">
        <v>41</v>
      </c>
      <c r="K347" s="8">
        <v>3100676</v>
      </c>
      <c r="L347" s="8">
        <v>3046310038</v>
      </c>
      <c r="M347" s="8">
        <v>884</v>
      </c>
      <c r="N347" s="7" t="s">
        <v>1520</v>
      </c>
    </row>
    <row r="348" spans="1:14" ht="20" customHeight="1" x14ac:dyDescent="0.2">
      <c r="A348" s="4" t="s">
        <v>1530</v>
      </c>
      <c r="B348" s="7" t="s">
        <v>1531</v>
      </c>
      <c r="C348" s="7" t="s">
        <v>4</v>
      </c>
      <c r="D348" s="8">
        <v>11212</v>
      </c>
      <c r="E348" s="8">
        <v>2017</v>
      </c>
      <c r="F348" s="8">
        <v>5</v>
      </c>
      <c r="G348" s="8">
        <v>40.659951</v>
      </c>
      <c r="H348" s="8">
        <v>-73.917591999999999</v>
      </c>
      <c r="I348" s="8">
        <v>317</v>
      </c>
      <c r="J348" s="8">
        <v>41</v>
      </c>
      <c r="K348" s="8">
        <v>3101284</v>
      </c>
      <c r="L348" s="8">
        <v>3046520039</v>
      </c>
      <c r="M348" s="8">
        <v>890</v>
      </c>
      <c r="N348" s="7" t="s">
        <v>1520</v>
      </c>
    </row>
    <row r="349" spans="1:14" ht="20" customHeight="1" x14ac:dyDescent="0.2">
      <c r="A349" s="4" t="s">
        <v>1532</v>
      </c>
      <c r="B349" s="7" t="s">
        <v>1533</v>
      </c>
      <c r="C349" s="7" t="s">
        <v>4</v>
      </c>
      <c r="D349" s="8">
        <v>11212</v>
      </c>
      <c r="E349" s="8">
        <v>2017</v>
      </c>
      <c r="F349" s="8">
        <v>5</v>
      </c>
      <c r="G349" s="8">
        <v>40.659737999999997</v>
      </c>
      <c r="H349" s="8">
        <v>-73.926576999999995</v>
      </c>
      <c r="I349" s="8">
        <v>317</v>
      </c>
      <c r="J349" s="8">
        <v>41</v>
      </c>
      <c r="K349" s="8">
        <v>3100381</v>
      </c>
      <c r="L349" s="8">
        <v>3046260006</v>
      </c>
      <c r="M349" s="8">
        <v>866</v>
      </c>
      <c r="N349" s="7" t="s">
        <v>1534</v>
      </c>
    </row>
    <row r="350" spans="1:14" ht="20" customHeight="1" x14ac:dyDescent="0.2">
      <c r="A350" s="4" t="s">
        <v>1535</v>
      </c>
      <c r="B350" s="7" t="s">
        <v>1536</v>
      </c>
      <c r="C350" s="7" t="s">
        <v>4</v>
      </c>
      <c r="D350" s="8">
        <v>11212</v>
      </c>
      <c r="E350" s="8">
        <v>2017</v>
      </c>
      <c r="F350" s="8">
        <v>5</v>
      </c>
      <c r="G350" s="8">
        <v>40.655330999999997</v>
      </c>
      <c r="H350" s="8">
        <v>-73.916043999999999</v>
      </c>
      <c r="I350" s="8">
        <v>317</v>
      </c>
      <c r="J350" s="8">
        <v>41</v>
      </c>
      <c r="K350" s="8">
        <v>3102640</v>
      </c>
      <c r="L350" s="8">
        <v>3046920044</v>
      </c>
      <c r="M350" s="8">
        <v>890</v>
      </c>
      <c r="N350" s="7" t="s">
        <v>1520</v>
      </c>
    </row>
    <row r="351" spans="1:14" ht="20" customHeight="1" x14ac:dyDescent="0.2">
      <c r="A351" s="4" t="s">
        <v>1537</v>
      </c>
      <c r="B351" s="7" t="s">
        <v>1538</v>
      </c>
      <c r="C351" s="7" t="s">
        <v>4</v>
      </c>
      <c r="D351" s="8">
        <v>11212</v>
      </c>
      <c r="E351" s="8">
        <v>2017</v>
      </c>
      <c r="F351" s="8">
        <v>5</v>
      </c>
      <c r="G351" s="8">
        <v>40.654327000000002</v>
      </c>
      <c r="H351" s="8">
        <v>-73.917775000000006</v>
      </c>
      <c r="I351" s="8">
        <v>317</v>
      </c>
      <c r="J351" s="8">
        <v>41</v>
      </c>
      <c r="K351" s="8">
        <v>3102539</v>
      </c>
      <c r="L351" s="8">
        <v>3046900010</v>
      </c>
      <c r="M351" s="8">
        <v>888</v>
      </c>
      <c r="N351" s="7" t="s">
        <v>1520</v>
      </c>
    </row>
    <row r="352" spans="1:14" ht="20" customHeight="1" x14ac:dyDescent="0.2">
      <c r="A352" s="4" t="s">
        <v>1539</v>
      </c>
      <c r="B352" s="7" t="s">
        <v>1540</v>
      </c>
      <c r="C352" s="7" t="s">
        <v>4</v>
      </c>
      <c r="D352" s="8">
        <v>11212</v>
      </c>
      <c r="E352" s="8">
        <v>2017</v>
      </c>
      <c r="F352" s="8">
        <v>5</v>
      </c>
      <c r="G352" s="8">
        <v>40.658163000000002</v>
      </c>
      <c r="H352" s="8">
        <v>-73.915978999999993</v>
      </c>
      <c r="I352" s="8">
        <v>317</v>
      </c>
      <c r="J352" s="8">
        <v>41</v>
      </c>
      <c r="K352" s="8">
        <v>3101976</v>
      </c>
      <c r="L352" s="8">
        <v>3046720034</v>
      </c>
      <c r="M352" s="8">
        <v>890</v>
      </c>
      <c r="N352" s="7" t="s">
        <v>1520</v>
      </c>
    </row>
    <row r="353" spans="1:14" ht="20" customHeight="1" x14ac:dyDescent="0.2">
      <c r="A353" s="4" t="s">
        <v>1541</v>
      </c>
      <c r="B353" s="7" t="s">
        <v>1542</v>
      </c>
      <c r="C353" s="7" t="s">
        <v>4</v>
      </c>
      <c r="D353" s="8">
        <v>11212</v>
      </c>
      <c r="E353" s="8">
        <v>2017</v>
      </c>
      <c r="F353" s="8">
        <v>5</v>
      </c>
      <c r="G353" s="8">
        <v>40.654538000000002</v>
      </c>
      <c r="H353" s="8">
        <v>-73.917263000000005</v>
      </c>
      <c r="I353" s="8">
        <v>317</v>
      </c>
      <c r="J353" s="8">
        <v>41</v>
      </c>
      <c r="K353" s="8">
        <v>3102536</v>
      </c>
      <c r="L353" s="8">
        <v>3046900001</v>
      </c>
      <c r="M353" s="8">
        <v>888</v>
      </c>
      <c r="N353" s="7" t="s">
        <v>1520</v>
      </c>
    </row>
    <row r="354" spans="1:14" ht="20" customHeight="1" x14ac:dyDescent="0.2">
      <c r="A354" s="4" t="s">
        <v>1543</v>
      </c>
      <c r="B354" s="7" t="s">
        <v>1544</v>
      </c>
      <c r="C354" s="7" t="s">
        <v>4</v>
      </c>
      <c r="D354" s="8">
        <v>11212</v>
      </c>
      <c r="E354" s="8">
        <v>2017</v>
      </c>
      <c r="F354" s="8">
        <v>5</v>
      </c>
      <c r="G354" s="8">
        <v>40.668667999999997</v>
      </c>
      <c r="H354" s="8">
        <v>-73.906604000000002</v>
      </c>
      <c r="I354" s="8">
        <v>316</v>
      </c>
      <c r="J354" s="8">
        <v>41</v>
      </c>
      <c r="K354" s="13"/>
      <c r="L354" s="13"/>
      <c r="M354" s="8">
        <v>906</v>
      </c>
      <c r="N354" s="7" t="s">
        <v>1486</v>
      </c>
    </row>
    <row r="355" spans="1:14" ht="20" customHeight="1" x14ac:dyDescent="0.2">
      <c r="A355" s="4" t="s">
        <v>1545</v>
      </c>
      <c r="B355" s="7" t="s">
        <v>1546</v>
      </c>
      <c r="C355" s="7" t="s">
        <v>4</v>
      </c>
      <c r="D355" s="8">
        <v>11212</v>
      </c>
      <c r="E355" s="8">
        <v>2017</v>
      </c>
      <c r="F355" s="8">
        <v>5</v>
      </c>
      <c r="G355" s="8">
        <v>40.668247999999998</v>
      </c>
      <c r="H355" s="8">
        <v>-73.906479000000004</v>
      </c>
      <c r="I355" s="8">
        <v>316</v>
      </c>
      <c r="J355" s="8">
        <v>41</v>
      </c>
      <c r="K355" s="8">
        <v>3084005</v>
      </c>
      <c r="L355" s="8">
        <v>3037430007</v>
      </c>
      <c r="M355" s="8">
        <v>908</v>
      </c>
      <c r="N355" s="7" t="s">
        <v>1486</v>
      </c>
    </row>
    <row r="356" spans="1:14" ht="20" customHeight="1" x14ac:dyDescent="0.2">
      <c r="A356" s="4" t="s">
        <v>1169</v>
      </c>
      <c r="B356" s="7" t="s">
        <v>1547</v>
      </c>
      <c r="C356" s="7" t="s">
        <v>4</v>
      </c>
      <c r="D356" s="8">
        <v>11212</v>
      </c>
      <c r="E356" s="8">
        <v>2017</v>
      </c>
      <c r="F356" s="8">
        <v>5</v>
      </c>
      <c r="G356" s="8">
        <v>40.668607000000002</v>
      </c>
      <c r="H356" s="8">
        <v>-73.909221000000002</v>
      </c>
      <c r="I356" s="8">
        <v>316</v>
      </c>
      <c r="J356" s="8">
        <v>41</v>
      </c>
      <c r="K356" s="8">
        <v>3081095</v>
      </c>
      <c r="L356" s="8">
        <v>3035230037</v>
      </c>
      <c r="M356" s="8">
        <v>906</v>
      </c>
      <c r="N356" s="7" t="s">
        <v>1486</v>
      </c>
    </row>
    <row r="357" spans="1:14" ht="20" customHeight="1" x14ac:dyDescent="0.2">
      <c r="A357" s="4" t="s">
        <v>1548</v>
      </c>
      <c r="B357" s="7" t="s">
        <v>1549</v>
      </c>
      <c r="C357" s="7" t="s">
        <v>4</v>
      </c>
      <c r="D357" s="8">
        <v>11212</v>
      </c>
      <c r="E357" s="8">
        <v>2017</v>
      </c>
      <c r="F357" s="8">
        <v>5</v>
      </c>
      <c r="G357" s="8">
        <v>40.669077000000001</v>
      </c>
      <c r="H357" s="8">
        <v>-73.906037999999995</v>
      </c>
      <c r="I357" s="8">
        <v>316</v>
      </c>
      <c r="J357" s="8">
        <v>41</v>
      </c>
      <c r="K357" s="8">
        <v>3083894</v>
      </c>
      <c r="L357" s="8">
        <v>3037260034</v>
      </c>
      <c r="M357" s="8">
        <v>908</v>
      </c>
      <c r="N357" s="7" t="s">
        <v>1486</v>
      </c>
    </row>
    <row r="358" spans="1:14" ht="20" customHeight="1" x14ac:dyDescent="0.2">
      <c r="A358" s="4" t="s">
        <v>1550</v>
      </c>
      <c r="B358" s="7" t="s">
        <v>1551</v>
      </c>
      <c r="C358" s="7" t="s">
        <v>4</v>
      </c>
      <c r="D358" s="8">
        <v>11212</v>
      </c>
      <c r="E358" s="8">
        <v>2017</v>
      </c>
      <c r="F358" s="8">
        <v>5</v>
      </c>
      <c r="G358" s="8">
        <v>40.670686000000003</v>
      </c>
      <c r="H358" s="8">
        <v>-73.904064000000005</v>
      </c>
      <c r="I358" s="8">
        <v>316</v>
      </c>
      <c r="J358" s="8">
        <v>37</v>
      </c>
      <c r="K358" s="8">
        <v>3083747</v>
      </c>
      <c r="L358" s="8">
        <v>3037120001</v>
      </c>
      <c r="M358" s="8">
        <v>908</v>
      </c>
      <c r="N358" s="7" t="s">
        <v>1486</v>
      </c>
    </row>
    <row r="359" spans="1:14" ht="20" customHeight="1" x14ac:dyDescent="0.2">
      <c r="A359" s="4" t="s">
        <v>1552</v>
      </c>
      <c r="B359" s="7" t="s">
        <v>1553</v>
      </c>
      <c r="C359" s="7" t="s">
        <v>4</v>
      </c>
      <c r="D359" s="8">
        <v>11212</v>
      </c>
      <c r="E359" s="8">
        <v>2017</v>
      </c>
      <c r="F359" s="8">
        <v>5</v>
      </c>
      <c r="G359" s="8">
        <v>40.672108000000001</v>
      </c>
      <c r="H359" s="8">
        <v>-73.911242999999999</v>
      </c>
      <c r="I359" s="8">
        <v>316</v>
      </c>
      <c r="J359" s="8">
        <v>41</v>
      </c>
      <c r="K359" s="8">
        <v>3329485</v>
      </c>
      <c r="L359" s="8">
        <v>3034890120</v>
      </c>
      <c r="M359" s="8">
        <v>906</v>
      </c>
      <c r="N359" s="7" t="s">
        <v>1486</v>
      </c>
    </row>
    <row r="360" spans="1:14" ht="20" customHeight="1" x14ac:dyDescent="0.2">
      <c r="A360" s="4" t="s">
        <v>1554</v>
      </c>
      <c r="B360" s="7" t="s">
        <v>1555</v>
      </c>
      <c r="C360" s="7" t="s">
        <v>4</v>
      </c>
      <c r="D360" s="8">
        <v>11212</v>
      </c>
      <c r="E360" s="8">
        <v>2017</v>
      </c>
      <c r="F360" s="8">
        <v>5</v>
      </c>
      <c r="G360" s="8">
        <v>40.670288999999997</v>
      </c>
      <c r="H360" s="8">
        <v>-73.908029999999997</v>
      </c>
      <c r="I360" s="8">
        <v>316</v>
      </c>
      <c r="J360" s="8">
        <v>41</v>
      </c>
      <c r="K360" s="8">
        <v>3338511</v>
      </c>
      <c r="L360" s="8">
        <v>3034890250</v>
      </c>
      <c r="M360" s="8">
        <v>906</v>
      </c>
      <c r="N360" s="7" t="s">
        <v>1486</v>
      </c>
    </row>
    <row r="361" spans="1:14" ht="20" customHeight="1" x14ac:dyDescent="0.2">
      <c r="A361" s="4" t="s">
        <v>1556</v>
      </c>
      <c r="B361" s="7" t="s">
        <v>1557</v>
      </c>
      <c r="C361" s="7" t="s">
        <v>4</v>
      </c>
      <c r="D361" s="8">
        <v>11212</v>
      </c>
      <c r="E361" s="8">
        <v>2017</v>
      </c>
      <c r="F361" s="8">
        <v>5</v>
      </c>
      <c r="G361" s="8">
        <v>40.672598999999998</v>
      </c>
      <c r="H361" s="8">
        <v>-73.910121000000004</v>
      </c>
      <c r="I361" s="8">
        <v>316</v>
      </c>
      <c r="J361" s="8">
        <v>41</v>
      </c>
      <c r="K361" s="8">
        <v>3039273</v>
      </c>
      <c r="L361" s="8">
        <v>3014610027</v>
      </c>
      <c r="M361" s="8">
        <v>363</v>
      </c>
      <c r="N361" s="7" t="s">
        <v>1429</v>
      </c>
    </row>
    <row r="362" spans="1:14" ht="20" customHeight="1" x14ac:dyDescent="0.2">
      <c r="A362" s="4" t="s">
        <v>1558</v>
      </c>
      <c r="B362" s="7" t="s">
        <v>1559</v>
      </c>
      <c r="C362" s="7" t="s">
        <v>4</v>
      </c>
      <c r="D362" s="8">
        <v>11212</v>
      </c>
      <c r="E362" s="8">
        <v>2017</v>
      </c>
      <c r="F362" s="8">
        <v>5</v>
      </c>
      <c r="G362" s="8">
        <v>40.670222000000003</v>
      </c>
      <c r="H362" s="8">
        <v>-73.907073999999994</v>
      </c>
      <c r="I362" s="8">
        <v>316</v>
      </c>
      <c r="J362" s="8">
        <v>41</v>
      </c>
      <c r="K362" s="8">
        <v>3397503</v>
      </c>
      <c r="L362" s="8">
        <v>3035250017</v>
      </c>
      <c r="M362" s="8">
        <v>906</v>
      </c>
      <c r="N362" s="7" t="s">
        <v>1486</v>
      </c>
    </row>
    <row r="363" spans="1:14" ht="20" customHeight="1" x14ac:dyDescent="0.2">
      <c r="A363" s="4" t="s">
        <v>1560</v>
      </c>
      <c r="B363" s="7" t="s">
        <v>1561</v>
      </c>
      <c r="C363" s="7" t="s">
        <v>4</v>
      </c>
      <c r="D363" s="8">
        <v>11212</v>
      </c>
      <c r="E363" s="8">
        <v>2017</v>
      </c>
      <c r="F363" s="8">
        <v>5</v>
      </c>
      <c r="G363" s="8">
        <v>40.670019000000003</v>
      </c>
      <c r="H363" s="8">
        <v>-73.909864999999996</v>
      </c>
      <c r="I363" s="8">
        <v>316</v>
      </c>
      <c r="J363" s="8">
        <v>41</v>
      </c>
      <c r="K363" s="8">
        <v>3326574</v>
      </c>
      <c r="L363" s="8">
        <v>3034890228</v>
      </c>
      <c r="M363" s="8">
        <v>906</v>
      </c>
      <c r="N363" s="7" t="s">
        <v>1486</v>
      </c>
    </row>
    <row r="364" spans="1:14" ht="20" customHeight="1" x14ac:dyDescent="0.2">
      <c r="A364" s="4" t="s">
        <v>1562</v>
      </c>
      <c r="B364" s="7" t="s">
        <v>1563</v>
      </c>
      <c r="C364" s="7" t="s">
        <v>4</v>
      </c>
      <c r="D364" s="8">
        <v>11212</v>
      </c>
      <c r="E364" s="8">
        <v>2017</v>
      </c>
      <c r="F364" s="8">
        <v>5</v>
      </c>
      <c r="G364" s="8">
        <v>40.670326000000003</v>
      </c>
      <c r="H364" s="8">
        <v>-73.906486999999998</v>
      </c>
      <c r="I364" s="8">
        <v>316</v>
      </c>
      <c r="J364" s="8">
        <v>37</v>
      </c>
      <c r="K364" s="8">
        <v>3083739</v>
      </c>
      <c r="L364" s="8">
        <v>3037090032</v>
      </c>
      <c r="M364" s="8">
        <v>908</v>
      </c>
      <c r="N364" s="7" t="s">
        <v>1486</v>
      </c>
    </row>
    <row r="365" spans="1:14" ht="20" customHeight="1" x14ac:dyDescent="0.2">
      <c r="A365" s="4" t="s">
        <v>1564</v>
      </c>
      <c r="B365" s="7" t="s">
        <v>1565</v>
      </c>
      <c r="C365" s="7" t="s">
        <v>4</v>
      </c>
      <c r="D365" s="8">
        <v>11212</v>
      </c>
      <c r="E365" s="8">
        <v>2017</v>
      </c>
      <c r="F365" s="8">
        <v>5</v>
      </c>
      <c r="G365" s="8">
        <v>40.668494000000003</v>
      </c>
      <c r="H365" s="8">
        <v>-73.918719999999993</v>
      </c>
      <c r="I365" s="8">
        <v>316</v>
      </c>
      <c r="J365" s="8">
        <v>41</v>
      </c>
      <c r="K365" s="8">
        <v>3080901</v>
      </c>
      <c r="L365" s="8">
        <v>3035130033</v>
      </c>
      <c r="M365" s="8">
        <v>900</v>
      </c>
      <c r="N365" s="7" t="s">
        <v>1486</v>
      </c>
    </row>
    <row r="366" spans="1:14" ht="20" customHeight="1" x14ac:dyDescent="0.2">
      <c r="A366" s="4" t="s">
        <v>1566</v>
      </c>
      <c r="B366" s="7" t="s">
        <v>1567</v>
      </c>
      <c r="C366" s="7" t="s">
        <v>4</v>
      </c>
      <c r="D366" s="8">
        <v>11212</v>
      </c>
      <c r="E366" s="8">
        <v>2017</v>
      </c>
      <c r="F366" s="8">
        <v>5</v>
      </c>
      <c r="G366" s="8">
        <v>40.67024</v>
      </c>
      <c r="H366" s="8">
        <v>-73.915566999999996</v>
      </c>
      <c r="I366" s="8">
        <v>316</v>
      </c>
      <c r="J366" s="8">
        <v>41</v>
      </c>
      <c r="K366" s="8">
        <v>3039487</v>
      </c>
      <c r="L366" s="8">
        <v>3014720025</v>
      </c>
      <c r="M366" s="8">
        <v>361</v>
      </c>
      <c r="N366" s="7" t="s">
        <v>1429</v>
      </c>
    </row>
    <row r="367" spans="1:14" ht="20" customHeight="1" x14ac:dyDescent="0.2">
      <c r="A367" s="4" t="s">
        <v>1568</v>
      </c>
      <c r="B367" s="7" t="s">
        <v>1569</v>
      </c>
      <c r="C367" s="7" t="s">
        <v>4</v>
      </c>
      <c r="D367" s="8">
        <v>11212</v>
      </c>
      <c r="E367" s="8">
        <v>2017</v>
      </c>
      <c r="F367" s="8">
        <v>5</v>
      </c>
      <c r="G367" s="8">
        <v>40.669061999999997</v>
      </c>
      <c r="H367" s="8">
        <v>-73.915457000000004</v>
      </c>
      <c r="I367" s="8">
        <v>316</v>
      </c>
      <c r="J367" s="8">
        <v>41</v>
      </c>
      <c r="K367" s="8">
        <v>3326460</v>
      </c>
      <c r="L367" s="8">
        <v>3034940028</v>
      </c>
      <c r="M367" s="8">
        <v>902</v>
      </c>
      <c r="N367" s="7" t="s">
        <v>1486</v>
      </c>
    </row>
    <row r="368" spans="1:14" ht="20" customHeight="1" x14ac:dyDescent="0.2">
      <c r="A368" s="4" t="s">
        <v>1570</v>
      </c>
      <c r="B368" s="7" t="s">
        <v>1571</v>
      </c>
      <c r="C368" s="7" t="s">
        <v>4</v>
      </c>
      <c r="D368" s="8">
        <v>11212</v>
      </c>
      <c r="E368" s="8">
        <v>2017</v>
      </c>
      <c r="F368" s="8">
        <v>5</v>
      </c>
      <c r="G368" s="8">
        <v>40.662618000000002</v>
      </c>
      <c r="H368" s="8">
        <v>-73.908433000000002</v>
      </c>
      <c r="I368" s="8">
        <v>316</v>
      </c>
      <c r="J368" s="8">
        <v>41</v>
      </c>
      <c r="K368" s="8">
        <v>3082153</v>
      </c>
      <c r="L368" s="8">
        <v>3035900016</v>
      </c>
      <c r="M368" s="8">
        <v>918</v>
      </c>
      <c r="N368" s="7" t="s">
        <v>1486</v>
      </c>
    </row>
    <row r="369" spans="1:14" ht="20" customHeight="1" x14ac:dyDescent="0.2">
      <c r="A369" s="4" t="s">
        <v>48</v>
      </c>
      <c r="B369" s="7" t="s">
        <v>1572</v>
      </c>
      <c r="C369" s="7" t="s">
        <v>4</v>
      </c>
      <c r="D369" s="8">
        <v>11212</v>
      </c>
      <c r="E369" s="8">
        <v>2017</v>
      </c>
      <c r="F369" s="8">
        <v>5</v>
      </c>
      <c r="G369" s="8">
        <v>40.664414999999998</v>
      </c>
      <c r="H369" s="8">
        <v>-73.901629</v>
      </c>
      <c r="I369" s="8">
        <v>316</v>
      </c>
      <c r="J369" s="8">
        <v>42</v>
      </c>
      <c r="K369" s="8">
        <v>3084597</v>
      </c>
      <c r="L369" s="8">
        <v>3037980025</v>
      </c>
      <c r="M369" s="8">
        <v>910</v>
      </c>
      <c r="N369" s="7" t="s">
        <v>1486</v>
      </c>
    </row>
    <row r="370" spans="1:14" ht="20" customHeight="1" x14ac:dyDescent="0.2">
      <c r="A370" s="4" t="s">
        <v>1199</v>
      </c>
      <c r="B370" s="7" t="s">
        <v>1573</v>
      </c>
      <c r="C370" s="7" t="s">
        <v>4</v>
      </c>
      <c r="D370" s="8">
        <v>11212</v>
      </c>
      <c r="E370" s="8">
        <v>2017</v>
      </c>
      <c r="F370" s="8">
        <v>5</v>
      </c>
      <c r="G370" s="8">
        <v>40.668329999999997</v>
      </c>
      <c r="H370" s="8">
        <v>-73.902289999999994</v>
      </c>
      <c r="I370" s="8">
        <v>316</v>
      </c>
      <c r="J370" s="8">
        <v>37</v>
      </c>
      <c r="K370" s="8">
        <v>3394366</v>
      </c>
      <c r="L370" s="8">
        <v>3037470001</v>
      </c>
      <c r="M370" s="8">
        <v>908</v>
      </c>
      <c r="N370" s="7" t="s">
        <v>1486</v>
      </c>
    </row>
    <row r="371" spans="1:14" ht="20" customHeight="1" x14ac:dyDescent="0.2">
      <c r="A371" s="4" t="s">
        <v>1574</v>
      </c>
      <c r="B371" s="7" t="s">
        <v>1575</v>
      </c>
      <c r="C371" s="7" t="s">
        <v>4</v>
      </c>
      <c r="D371" s="8">
        <v>11212</v>
      </c>
      <c r="E371" s="8">
        <v>2017</v>
      </c>
      <c r="F371" s="8">
        <v>5</v>
      </c>
      <c r="G371" s="8">
        <v>40.657215000000001</v>
      </c>
      <c r="H371" s="8">
        <v>-73.903452000000001</v>
      </c>
      <c r="I371" s="8">
        <v>316</v>
      </c>
      <c r="J371" s="8">
        <v>42</v>
      </c>
      <c r="K371" s="8">
        <v>3085891</v>
      </c>
      <c r="L371" s="8">
        <v>3038600001</v>
      </c>
      <c r="M371" s="8">
        <v>920</v>
      </c>
      <c r="N371" s="7" t="s">
        <v>1486</v>
      </c>
    </row>
    <row r="372" spans="1:14" ht="20" customHeight="1" x14ac:dyDescent="0.2">
      <c r="A372" s="4" t="s">
        <v>1576</v>
      </c>
      <c r="B372" s="7" t="s">
        <v>1577</v>
      </c>
      <c r="C372" s="7" t="s">
        <v>4</v>
      </c>
      <c r="D372" s="8">
        <v>11212</v>
      </c>
      <c r="E372" s="8">
        <v>2017</v>
      </c>
      <c r="F372" s="8">
        <v>5</v>
      </c>
      <c r="G372" s="8">
        <v>40.674615000000003</v>
      </c>
      <c r="H372" s="8">
        <v>-73.905513999999997</v>
      </c>
      <c r="I372" s="8">
        <v>316</v>
      </c>
      <c r="J372" s="8">
        <v>37</v>
      </c>
      <c r="K372" s="8">
        <v>3038833</v>
      </c>
      <c r="L372" s="8">
        <v>3014440041</v>
      </c>
      <c r="M372" s="8">
        <v>36502</v>
      </c>
      <c r="N372" s="7" t="s">
        <v>1429</v>
      </c>
    </row>
    <row r="373" spans="1:14" ht="20" customHeight="1" x14ac:dyDescent="0.2">
      <c r="A373" s="4" t="s">
        <v>1578</v>
      </c>
      <c r="B373" s="7" t="s">
        <v>1579</v>
      </c>
      <c r="C373" s="7" t="s">
        <v>4</v>
      </c>
      <c r="D373" s="8">
        <v>11212</v>
      </c>
      <c r="E373" s="8">
        <v>2017</v>
      </c>
      <c r="F373" s="8">
        <v>5</v>
      </c>
      <c r="G373" s="8">
        <v>40.666434000000002</v>
      </c>
      <c r="H373" s="8">
        <v>-73.903139999999993</v>
      </c>
      <c r="I373" s="8">
        <v>316</v>
      </c>
      <c r="J373" s="8">
        <v>42</v>
      </c>
      <c r="K373" s="8">
        <v>3084420</v>
      </c>
      <c r="L373" s="8">
        <v>3037800020</v>
      </c>
      <c r="M373" s="8">
        <v>910</v>
      </c>
      <c r="N373" s="7" t="s">
        <v>1486</v>
      </c>
    </row>
    <row r="374" spans="1:14" ht="20" customHeight="1" x14ac:dyDescent="0.2">
      <c r="A374" s="4" t="s">
        <v>1580</v>
      </c>
      <c r="B374" s="7" t="s">
        <v>1581</v>
      </c>
      <c r="C374" s="7" t="s">
        <v>4</v>
      </c>
      <c r="D374" s="8">
        <v>11212</v>
      </c>
      <c r="E374" s="8">
        <v>2017</v>
      </c>
      <c r="F374" s="8">
        <v>5</v>
      </c>
      <c r="G374" s="8">
        <v>40.662210999999999</v>
      </c>
      <c r="H374" s="8">
        <v>-73.919589000000002</v>
      </c>
      <c r="I374" s="8">
        <v>316</v>
      </c>
      <c r="J374" s="8">
        <v>41</v>
      </c>
      <c r="K374" s="8">
        <v>3394445</v>
      </c>
      <c r="L374" s="8">
        <v>3035650015</v>
      </c>
      <c r="M374" s="8">
        <v>892</v>
      </c>
      <c r="N374" s="7" t="s">
        <v>1520</v>
      </c>
    </row>
    <row r="375" spans="1:14" ht="20" customHeight="1" x14ac:dyDescent="0.2">
      <c r="A375" s="4" t="s">
        <v>823</v>
      </c>
      <c r="B375" s="7" t="s">
        <v>824</v>
      </c>
      <c r="C375" s="7" t="s">
        <v>7</v>
      </c>
      <c r="D375" s="8">
        <v>10029</v>
      </c>
      <c r="E375" s="8">
        <v>2017</v>
      </c>
      <c r="F375" s="8">
        <v>5</v>
      </c>
      <c r="G375" s="8">
        <v>40.792729000000001</v>
      </c>
      <c r="H375" s="8">
        <v>-73.940912999999995</v>
      </c>
      <c r="I375" s="8">
        <v>111</v>
      </c>
      <c r="J375" s="8">
        <v>8</v>
      </c>
      <c r="K375" s="8">
        <v>1052437</v>
      </c>
      <c r="L375" s="8">
        <v>1016590021</v>
      </c>
      <c r="M375" s="8">
        <v>180</v>
      </c>
      <c r="N375" s="7" t="s">
        <v>825</v>
      </c>
    </row>
    <row r="376" spans="1:14" ht="20" customHeight="1" x14ac:dyDescent="0.2">
      <c r="A376" s="4" t="s">
        <v>826</v>
      </c>
      <c r="B376" s="7" t="s">
        <v>827</v>
      </c>
      <c r="C376" s="7" t="s">
        <v>7</v>
      </c>
      <c r="D376" s="8">
        <v>10029</v>
      </c>
      <c r="E376" s="8">
        <v>2017</v>
      </c>
      <c r="F376" s="8">
        <v>5</v>
      </c>
      <c r="G376" s="8">
        <v>40.788739999999997</v>
      </c>
      <c r="H376" s="8">
        <v>-73.948824999999999</v>
      </c>
      <c r="I376" s="8">
        <v>111</v>
      </c>
      <c r="J376" s="8">
        <v>8</v>
      </c>
      <c r="K376" s="8">
        <v>1051813</v>
      </c>
      <c r="L376" s="8">
        <v>1016280050</v>
      </c>
      <c r="M376" s="8">
        <v>166</v>
      </c>
      <c r="N376" s="7" t="s">
        <v>828</v>
      </c>
    </row>
    <row r="377" spans="1:14" ht="20" customHeight="1" x14ac:dyDescent="0.2">
      <c r="A377" s="4" t="s">
        <v>829</v>
      </c>
      <c r="B377" s="7" t="s">
        <v>830</v>
      </c>
      <c r="C377" s="7" t="s">
        <v>7</v>
      </c>
      <c r="D377" s="8">
        <v>10029</v>
      </c>
      <c r="E377" s="8">
        <v>2017</v>
      </c>
      <c r="F377" s="8">
        <v>5</v>
      </c>
      <c r="G377" s="8">
        <v>40.787585</v>
      </c>
      <c r="H377" s="8">
        <v>-73.944654999999997</v>
      </c>
      <c r="I377" s="8">
        <v>111</v>
      </c>
      <c r="J377" s="8">
        <v>8</v>
      </c>
      <c r="K377" s="8">
        <v>1081358</v>
      </c>
      <c r="L377" s="8">
        <v>1016730001</v>
      </c>
      <c r="M377" s="8">
        <v>164</v>
      </c>
      <c r="N377" s="7" t="s">
        <v>828</v>
      </c>
    </row>
    <row r="378" spans="1:14" ht="20" customHeight="1" x14ac:dyDescent="0.2">
      <c r="A378" s="4" t="s">
        <v>831</v>
      </c>
      <c r="B378" s="7" t="s">
        <v>832</v>
      </c>
      <c r="C378" s="7" t="s">
        <v>7</v>
      </c>
      <c r="D378" s="8">
        <v>10029</v>
      </c>
      <c r="E378" s="8">
        <v>2017</v>
      </c>
      <c r="F378" s="8">
        <v>5</v>
      </c>
      <c r="G378" s="8">
        <v>40.786099</v>
      </c>
      <c r="H378" s="8">
        <v>-73.942611999999997</v>
      </c>
      <c r="I378" s="8">
        <v>111</v>
      </c>
      <c r="J378" s="8">
        <v>8</v>
      </c>
      <c r="K378" s="8">
        <v>1083932</v>
      </c>
      <c r="L378" s="8">
        <v>1016940007</v>
      </c>
      <c r="M378" s="8">
        <v>162</v>
      </c>
      <c r="N378" s="7" t="s">
        <v>828</v>
      </c>
    </row>
    <row r="379" spans="1:14" ht="20" customHeight="1" x14ac:dyDescent="0.2">
      <c r="A379" s="4" t="s">
        <v>833</v>
      </c>
      <c r="B379" s="7" t="s">
        <v>834</v>
      </c>
      <c r="C379" s="7" t="s">
        <v>7</v>
      </c>
      <c r="D379" s="8">
        <v>10029</v>
      </c>
      <c r="E379" s="8">
        <v>2017</v>
      </c>
      <c r="F379" s="8">
        <v>5</v>
      </c>
      <c r="G379" s="8">
        <v>40.791007</v>
      </c>
      <c r="H379" s="8">
        <v>-73.939069000000003</v>
      </c>
      <c r="I379" s="8">
        <v>111</v>
      </c>
      <c r="J379" s="8">
        <v>8</v>
      </c>
      <c r="K379" s="8">
        <v>1052807</v>
      </c>
      <c r="L379" s="8">
        <v>1016800023</v>
      </c>
      <c r="M379" s="8">
        <v>170</v>
      </c>
      <c r="N379" s="7" t="s">
        <v>828</v>
      </c>
    </row>
    <row r="380" spans="1:14" ht="20" customHeight="1" x14ac:dyDescent="0.2">
      <c r="A380" s="4" t="s">
        <v>835</v>
      </c>
      <c r="B380" s="7" t="s">
        <v>836</v>
      </c>
      <c r="C380" s="7" t="s">
        <v>7</v>
      </c>
      <c r="D380" s="8">
        <v>10029</v>
      </c>
      <c r="E380" s="8">
        <v>2017</v>
      </c>
      <c r="F380" s="8">
        <v>5</v>
      </c>
      <c r="G380" s="8">
        <v>40.790581000000003</v>
      </c>
      <c r="H380" s="8">
        <v>-73.948342999999994</v>
      </c>
      <c r="I380" s="8">
        <v>111</v>
      </c>
      <c r="J380" s="8">
        <v>8</v>
      </c>
      <c r="K380" s="8">
        <v>1051901</v>
      </c>
      <c r="L380" s="8">
        <v>1016300061</v>
      </c>
      <c r="M380" s="8">
        <v>166</v>
      </c>
      <c r="N380" s="7" t="s">
        <v>828</v>
      </c>
    </row>
    <row r="381" spans="1:14" ht="20" customHeight="1" x14ac:dyDescent="0.2">
      <c r="A381" s="4" t="s">
        <v>837</v>
      </c>
      <c r="B381" s="7" t="s">
        <v>838</v>
      </c>
      <c r="C381" s="7" t="s">
        <v>7</v>
      </c>
      <c r="D381" s="8">
        <v>10029</v>
      </c>
      <c r="E381" s="8">
        <v>2017</v>
      </c>
      <c r="F381" s="8">
        <v>5</v>
      </c>
      <c r="G381" s="8">
        <v>40.795008000000003</v>
      </c>
      <c r="H381" s="8">
        <v>-73.948494999999994</v>
      </c>
      <c r="I381" s="8">
        <v>111</v>
      </c>
      <c r="J381" s="8">
        <v>9</v>
      </c>
      <c r="K381" s="8">
        <v>1051581</v>
      </c>
      <c r="L381" s="8">
        <v>1016140014</v>
      </c>
      <c r="M381" s="8">
        <v>17401</v>
      </c>
      <c r="N381" s="7" t="s">
        <v>828</v>
      </c>
    </row>
    <row r="382" spans="1:14" ht="20" customHeight="1" x14ac:dyDescent="0.2">
      <c r="A382" s="4" t="s">
        <v>839</v>
      </c>
      <c r="B382" s="7" t="s">
        <v>840</v>
      </c>
      <c r="C382" s="7" t="s">
        <v>7</v>
      </c>
      <c r="D382" s="8">
        <v>10029</v>
      </c>
      <c r="E382" s="8">
        <v>2017</v>
      </c>
      <c r="F382" s="8">
        <v>5</v>
      </c>
      <c r="G382" s="8">
        <v>40.794249000000001</v>
      </c>
      <c r="H382" s="8">
        <v>-73.939798999999994</v>
      </c>
      <c r="I382" s="8">
        <v>111</v>
      </c>
      <c r="J382" s="8">
        <v>8</v>
      </c>
      <c r="K382" s="8">
        <v>1052504</v>
      </c>
      <c r="L382" s="8">
        <v>1016610027</v>
      </c>
      <c r="M382" s="8">
        <v>180</v>
      </c>
      <c r="N382" s="7" t="s">
        <v>825</v>
      </c>
    </row>
    <row r="383" spans="1:14" ht="20" customHeight="1" x14ac:dyDescent="0.2">
      <c r="A383" s="4" t="s">
        <v>841</v>
      </c>
      <c r="B383" s="7" t="s">
        <v>842</v>
      </c>
      <c r="C383" s="7" t="s">
        <v>7</v>
      </c>
      <c r="D383" s="8">
        <v>10029</v>
      </c>
      <c r="E383" s="8">
        <v>2017</v>
      </c>
      <c r="F383" s="8">
        <v>5</v>
      </c>
      <c r="G383" s="8">
        <v>40.791657999999998</v>
      </c>
      <c r="H383" s="8">
        <v>-73.938591000000002</v>
      </c>
      <c r="I383" s="8">
        <v>111</v>
      </c>
      <c r="J383" s="8">
        <v>8</v>
      </c>
      <c r="K383" s="8">
        <v>1052837</v>
      </c>
      <c r="L383" s="8">
        <v>1016810023</v>
      </c>
      <c r="M383" s="8">
        <v>180</v>
      </c>
      <c r="N383" s="7" t="s">
        <v>825</v>
      </c>
    </row>
    <row r="384" spans="1:14" ht="20" customHeight="1" x14ac:dyDescent="0.2">
      <c r="A384" s="4" t="s">
        <v>843</v>
      </c>
      <c r="B384" s="7" t="s">
        <v>844</v>
      </c>
      <c r="C384" s="7" t="s">
        <v>7</v>
      </c>
      <c r="D384" s="8">
        <v>10029</v>
      </c>
      <c r="E384" s="8">
        <v>2017</v>
      </c>
      <c r="F384" s="8">
        <v>5</v>
      </c>
      <c r="G384" s="8">
        <v>40.793056</v>
      </c>
      <c r="H384" s="8">
        <v>-73.940669999999997</v>
      </c>
      <c r="I384" s="8">
        <v>111</v>
      </c>
      <c r="J384" s="8">
        <v>8</v>
      </c>
      <c r="K384" s="8">
        <v>1052444</v>
      </c>
      <c r="L384" s="8">
        <v>1016590028</v>
      </c>
      <c r="M384" s="8">
        <v>180</v>
      </c>
      <c r="N384" s="7" t="s">
        <v>825</v>
      </c>
    </row>
    <row r="385" spans="1:14" ht="20" customHeight="1" x14ac:dyDescent="0.2">
      <c r="A385" s="4" t="s">
        <v>845</v>
      </c>
      <c r="B385" s="7" t="s">
        <v>846</v>
      </c>
      <c r="C385" s="7" t="s">
        <v>7</v>
      </c>
      <c r="D385" s="8">
        <v>10029</v>
      </c>
      <c r="E385" s="8">
        <v>2017</v>
      </c>
      <c r="F385" s="8">
        <v>5</v>
      </c>
      <c r="G385" s="8">
        <v>40.793984999999999</v>
      </c>
      <c r="H385" s="8">
        <v>-73.942904999999996</v>
      </c>
      <c r="I385" s="8">
        <v>111</v>
      </c>
      <c r="J385" s="8">
        <v>8</v>
      </c>
      <c r="K385" s="8">
        <v>1052445</v>
      </c>
      <c r="L385" s="8">
        <v>1016590045</v>
      </c>
      <c r="M385" s="8">
        <v>180</v>
      </c>
      <c r="N385" s="7" t="s">
        <v>825</v>
      </c>
    </row>
    <row r="386" spans="1:14" ht="20" customHeight="1" x14ac:dyDescent="0.2">
      <c r="A386" s="4" t="s">
        <v>847</v>
      </c>
      <c r="B386" s="7" t="s">
        <v>848</v>
      </c>
      <c r="C386" s="7" t="s">
        <v>7</v>
      </c>
      <c r="D386" s="8">
        <v>10029</v>
      </c>
      <c r="E386" s="8">
        <v>2017</v>
      </c>
      <c r="F386" s="8">
        <v>5</v>
      </c>
      <c r="G386" s="8">
        <v>40.796456999999997</v>
      </c>
      <c r="H386" s="8">
        <v>-73.947439000000003</v>
      </c>
      <c r="I386" s="8">
        <v>111</v>
      </c>
      <c r="J386" s="8">
        <v>9</v>
      </c>
      <c r="K386" s="8">
        <v>1085254</v>
      </c>
      <c r="L386" s="8">
        <v>1016160001</v>
      </c>
      <c r="M386" s="8">
        <v>17402</v>
      </c>
      <c r="N386" s="7" t="s">
        <v>828</v>
      </c>
    </row>
    <row r="387" spans="1:14" ht="20" customHeight="1" x14ac:dyDescent="0.2">
      <c r="A387" s="4" t="s">
        <v>849</v>
      </c>
      <c r="B387" s="7" t="s">
        <v>850</v>
      </c>
      <c r="C387" s="7" t="s">
        <v>7</v>
      </c>
      <c r="D387" s="8">
        <v>10029</v>
      </c>
      <c r="E387" s="8">
        <v>2017</v>
      </c>
      <c r="F387" s="8">
        <v>5</v>
      </c>
      <c r="G387" s="8">
        <v>40.792642000000001</v>
      </c>
      <c r="H387" s="8">
        <v>-73.940956</v>
      </c>
      <c r="I387" s="8">
        <v>111</v>
      </c>
      <c r="J387" s="8">
        <v>8</v>
      </c>
      <c r="K387" s="8">
        <v>1052825</v>
      </c>
      <c r="L387" s="8">
        <v>1016810001</v>
      </c>
      <c r="M387" s="8">
        <v>180</v>
      </c>
      <c r="N387" s="7" t="s">
        <v>825</v>
      </c>
    </row>
    <row r="388" spans="1:14" ht="20" customHeight="1" x14ac:dyDescent="0.2">
      <c r="A388" s="4" t="s">
        <v>851</v>
      </c>
      <c r="B388" s="7" t="s">
        <v>852</v>
      </c>
      <c r="C388" s="7" t="s">
        <v>7</v>
      </c>
      <c r="D388" s="8">
        <v>10029</v>
      </c>
      <c r="E388" s="8">
        <v>2017</v>
      </c>
      <c r="F388" s="8">
        <v>5</v>
      </c>
      <c r="G388" s="8">
        <v>40.792853000000001</v>
      </c>
      <c r="H388" s="8">
        <v>-73.940821999999997</v>
      </c>
      <c r="I388" s="8">
        <v>111</v>
      </c>
      <c r="J388" s="8">
        <v>8</v>
      </c>
      <c r="K388" s="8">
        <v>1052439</v>
      </c>
      <c r="L388" s="8">
        <v>1016590023</v>
      </c>
      <c r="M388" s="8">
        <v>180</v>
      </c>
      <c r="N388" s="7" t="s">
        <v>825</v>
      </c>
    </row>
    <row r="389" spans="1:14" ht="20" customHeight="1" x14ac:dyDescent="0.2">
      <c r="A389" s="4" t="s">
        <v>853</v>
      </c>
      <c r="B389" s="7" t="s">
        <v>854</v>
      </c>
      <c r="C389" s="7" t="s">
        <v>7</v>
      </c>
      <c r="D389" s="8">
        <v>10029</v>
      </c>
      <c r="E389" s="8">
        <v>2017</v>
      </c>
      <c r="F389" s="8">
        <v>5</v>
      </c>
      <c r="G389" s="8">
        <v>40.795771000000002</v>
      </c>
      <c r="H389" s="8">
        <v>-73.946725000000001</v>
      </c>
      <c r="I389" s="8">
        <v>111</v>
      </c>
      <c r="J389" s="8">
        <v>8</v>
      </c>
      <c r="K389" s="8">
        <v>1051617</v>
      </c>
      <c r="L389" s="8">
        <v>1016160035</v>
      </c>
      <c r="M389" s="8">
        <v>17402</v>
      </c>
      <c r="N389" s="7" t="s">
        <v>828</v>
      </c>
    </row>
    <row r="390" spans="1:14" ht="20" customHeight="1" x14ac:dyDescent="0.2">
      <c r="A390" s="4" t="s">
        <v>855</v>
      </c>
      <c r="B390" s="7" t="s">
        <v>856</v>
      </c>
      <c r="C390" s="7" t="s">
        <v>7</v>
      </c>
      <c r="D390" s="8">
        <v>10029</v>
      </c>
      <c r="E390" s="8">
        <v>2017</v>
      </c>
      <c r="F390" s="8">
        <v>5</v>
      </c>
      <c r="G390" s="8">
        <v>40.796145000000003</v>
      </c>
      <c r="H390" s="8">
        <v>-73.943675999999996</v>
      </c>
      <c r="I390" s="8">
        <v>111</v>
      </c>
      <c r="J390" s="8">
        <v>8</v>
      </c>
      <c r="K390" s="8">
        <v>1087212</v>
      </c>
      <c r="L390" s="8">
        <v>1016390057</v>
      </c>
      <c r="M390" s="8">
        <v>172</v>
      </c>
      <c r="N390" s="7" t="s">
        <v>828</v>
      </c>
    </row>
    <row r="391" spans="1:14" ht="20" customHeight="1" x14ac:dyDescent="0.2">
      <c r="A391" s="4" t="s">
        <v>857</v>
      </c>
      <c r="B391" s="7" t="s">
        <v>858</v>
      </c>
      <c r="C391" s="7" t="s">
        <v>7</v>
      </c>
      <c r="D391" s="8">
        <v>10029</v>
      </c>
      <c r="E391" s="8">
        <v>2017</v>
      </c>
      <c r="F391" s="8">
        <v>5</v>
      </c>
      <c r="G391" s="8">
        <v>40.788417000000003</v>
      </c>
      <c r="H391" s="8">
        <v>-73.940960000000004</v>
      </c>
      <c r="I391" s="8">
        <v>111</v>
      </c>
      <c r="J391" s="8">
        <v>8</v>
      </c>
      <c r="K391" s="8">
        <v>1087780</v>
      </c>
      <c r="L391" s="8">
        <v>1016767504</v>
      </c>
      <c r="M391" s="8">
        <v>170</v>
      </c>
      <c r="N391" s="7" t="s">
        <v>828</v>
      </c>
    </row>
    <row r="392" spans="1:14" ht="20" customHeight="1" x14ac:dyDescent="0.2">
      <c r="A392" s="4" t="s">
        <v>859</v>
      </c>
      <c r="B392" s="7" t="s">
        <v>860</v>
      </c>
      <c r="C392" s="7" t="s">
        <v>7</v>
      </c>
      <c r="D392" s="8">
        <v>10029</v>
      </c>
      <c r="E392" s="8">
        <v>2017</v>
      </c>
      <c r="F392" s="8">
        <v>5</v>
      </c>
      <c r="G392" s="8">
        <v>40.789717000000003</v>
      </c>
      <c r="H392" s="8">
        <v>-73.943111000000002</v>
      </c>
      <c r="I392" s="8">
        <v>111</v>
      </c>
      <c r="J392" s="8">
        <v>8</v>
      </c>
      <c r="K392" s="8">
        <v>1052391</v>
      </c>
      <c r="L392" s="8">
        <v>1016540027</v>
      </c>
      <c r="M392" s="8">
        <v>170</v>
      </c>
      <c r="N392" s="7" t="s">
        <v>828</v>
      </c>
    </row>
    <row r="393" spans="1:14" ht="20" customHeight="1" x14ac:dyDescent="0.2">
      <c r="A393" s="4" t="s">
        <v>861</v>
      </c>
      <c r="B393" s="7" t="s">
        <v>862</v>
      </c>
      <c r="C393" s="7" t="s">
        <v>7</v>
      </c>
      <c r="D393" s="8">
        <v>10029</v>
      </c>
      <c r="E393" s="8">
        <v>2017</v>
      </c>
      <c r="F393" s="8">
        <v>5</v>
      </c>
      <c r="G393" s="8">
        <v>40.789378999999997</v>
      </c>
      <c r="H393" s="8">
        <v>-73.943331999999998</v>
      </c>
      <c r="I393" s="8">
        <v>111</v>
      </c>
      <c r="J393" s="8">
        <v>8</v>
      </c>
      <c r="K393" s="8">
        <v>1052702</v>
      </c>
      <c r="L393" s="8">
        <v>1016760001</v>
      </c>
      <c r="M393" s="8">
        <v>170</v>
      </c>
      <c r="N393" s="7" t="s">
        <v>828</v>
      </c>
    </row>
    <row r="394" spans="1:14" ht="20" customHeight="1" x14ac:dyDescent="0.2">
      <c r="A394" s="4" t="s">
        <v>40</v>
      </c>
      <c r="B394" s="7" t="s">
        <v>863</v>
      </c>
      <c r="C394" s="7" t="s">
        <v>7</v>
      </c>
      <c r="D394" s="8">
        <v>10029</v>
      </c>
      <c r="E394" s="8">
        <v>2017</v>
      </c>
      <c r="F394" s="8">
        <v>5</v>
      </c>
      <c r="G394" s="8">
        <v>40.790543999999997</v>
      </c>
      <c r="H394" s="8">
        <v>-73.945410999999993</v>
      </c>
      <c r="I394" s="8">
        <v>111</v>
      </c>
      <c r="J394" s="8">
        <v>8</v>
      </c>
      <c r="K394" s="8">
        <v>1052399</v>
      </c>
      <c r="L394" s="8">
        <v>1016540045</v>
      </c>
      <c r="M394" s="8">
        <v>170</v>
      </c>
      <c r="N394" s="7" t="s">
        <v>828</v>
      </c>
    </row>
    <row r="395" spans="1:14" ht="20" customHeight="1" x14ac:dyDescent="0.2">
      <c r="A395" s="4" t="s">
        <v>864</v>
      </c>
      <c r="B395" s="7" t="s">
        <v>865</v>
      </c>
      <c r="C395" s="7" t="s">
        <v>7</v>
      </c>
      <c r="D395" s="8">
        <v>10029</v>
      </c>
      <c r="E395" s="8">
        <v>2017</v>
      </c>
      <c r="F395" s="8">
        <v>5</v>
      </c>
      <c r="G395" s="8">
        <v>40.791310000000003</v>
      </c>
      <c r="H395" s="8">
        <v>-73.946949000000004</v>
      </c>
      <c r="I395" s="8">
        <v>111</v>
      </c>
      <c r="J395" s="8">
        <v>8</v>
      </c>
      <c r="K395" s="8">
        <v>1051980</v>
      </c>
      <c r="L395" s="8">
        <v>1016320053</v>
      </c>
      <c r="M395" s="8">
        <v>166</v>
      </c>
      <c r="N395" s="7" t="s">
        <v>828</v>
      </c>
    </row>
    <row r="396" spans="1:14" ht="20" customHeight="1" x14ac:dyDescent="0.2">
      <c r="A396" s="4" t="s">
        <v>866</v>
      </c>
      <c r="B396" s="7" t="s">
        <v>867</v>
      </c>
      <c r="C396" s="7" t="s">
        <v>7</v>
      </c>
      <c r="D396" s="8">
        <v>10029</v>
      </c>
      <c r="E396" s="8">
        <v>2017</v>
      </c>
      <c r="F396" s="8">
        <v>5</v>
      </c>
      <c r="G396" s="8">
        <v>40.792765000000003</v>
      </c>
      <c r="H396" s="8">
        <v>-73.945886000000002</v>
      </c>
      <c r="I396" s="8">
        <v>111</v>
      </c>
      <c r="J396" s="8">
        <v>8</v>
      </c>
      <c r="K396" s="8">
        <v>1052050</v>
      </c>
      <c r="L396" s="8">
        <v>1016340049</v>
      </c>
      <c r="M396" s="8">
        <v>172</v>
      </c>
      <c r="N396" s="7" t="s">
        <v>828</v>
      </c>
    </row>
    <row r="397" spans="1:14" ht="20" customHeight="1" x14ac:dyDescent="0.2">
      <c r="A397" s="4" t="s">
        <v>868</v>
      </c>
      <c r="B397" s="7" t="s">
        <v>869</v>
      </c>
      <c r="C397" s="7" t="s">
        <v>7</v>
      </c>
      <c r="D397" s="8">
        <v>10029</v>
      </c>
      <c r="E397" s="8">
        <v>2017</v>
      </c>
      <c r="F397" s="8">
        <v>5</v>
      </c>
      <c r="G397" s="8">
        <v>40.790216000000001</v>
      </c>
      <c r="H397" s="8">
        <v>-73.947744</v>
      </c>
      <c r="I397" s="8">
        <v>111</v>
      </c>
      <c r="J397" s="8">
        <v>8</v>
      </c>
      <c r="K397" s="8">
        <v>1051897</v>
      </c>
      <c r="L397" s="8">
        <v>1016300053</v>
      </c>
      <c r="M397" s="8">
        <v>166</v>
      </c>
      <c r="N397" s="7" t="s">
        <v>828</v>
      </c>
    </row>
    <row r="398" spans="1:14" ht="20" customHeight="1" x14ac:dyDescent="0.2">
      <c r="A398" s="4" t="s">
        <v>870</v>
      </c>
      <c r="B398" s="7" t="s">
        <v>871</v>
      </c>
      <c r="C398" s="7" t="s">
        <v>7</v>
      </c>
      <c r="D398" s="8">
        <v>10029</v>
      </c>
      <c r="E398" s="8">
        <v>2017</v>
      </c>
      <c r="F398" s="8">
        <v>5</v>
      </c>
      <c r="G398" s="8">
        <v>40.790500999999999</v>
      </c>
      <c r="H398" s="8">
        <v>-73.947537999999994</v>
      </c>
      <c r="I398" s="8">
        <v>111</v>
      </c>
      <c r="J398" s="8">
        <v>8</v>
      </c>
      <c r="K398" s="8">
        <v>1089312</v>
      </c>
      <c r="L398" s="8">
        <v>1016317501</v>
      </c>
      <c r="M398" s="8">
        <v>166</v>
      </c>
      <c r="N398" s="7" t="s">
        <v>828</v>
      </c>
    </row>
    <row r="399" spans="1:14" ht="20" customHeight="1" x14ac:dyDescent="0.2">
      <c r="A399" s="4" t="s">
        <v>872</v>
      </c>
      <c r="B399" s="7" t="s">
        <v>873</v>
      </c>
      <c r="C399" s="7" t="s">
        <v>7</v>
      </c>
      <c r="D399" s="8">
        <v>10029</v>
      </c>
      <c r="E399" s="8">
        <v>2017</v>
      </c>
      <c r="F399" s="8">
        <v>5</v>
      </c>
      <c r="G399" s="8">
        <v>40.793982</v>
      </c>
      <c r="H399" s="8">
        <v>-73.949242999999996</v>
      </c>
      <c r="I399" s="8">
        <v>111</v>
      </c>
      <c r="J399" s="8">
        <v>9</v>
      </c>
      <c r="K399" s="8">
        <v>1051514</v>
      </c>
      <c r="L399" s="8">
        <v>1016120001</v>
      </c>
      <c r="M399" s="8">
        <v>17401</v>
      </c>
      <c r="N399" s="7" t="s">
        <v>828</v>
      </c>
    </row>
    <row r="400" spans="1:14" ht="20" customHeight="1" x14ac:dyDescent="0.2">
      <c r="A400" s="4" t="s">
        <v>874</v>
      </c>
      <c r="B400" s="7" t="s">
        <v>875</v>
      </c>
      <c r="C400" s="7" t="s">
        <v>7</v>
      </c>
      <c r="D400" s="8">
        <v>10029</v>
      </c>
      <c r="E400" s="8">
        <v>2017</v>
      </c>
      <c r="F400" s="8">
        <v>5</v>
      </c>
      <c r="G400" s="8">
        <v>40.789921999999997</v>
      </c>
      <c r="H400" s="8">
        <v>-73.947961000000006</v>
      </c>
      <c r="I400" s="8">
        <v>111</v>
      </c>
      <c r="J400" s="8">
        <v>8</v>
      </c>
      <c r="K400" s="8">
        <v>1051884</v>
      </c>
      <c r="L400" s="8">
        <v>1016300021</v>
      </c>
      <c r="M400" s="8">
        <v>166</v>
      </c>
      <c r="N400" s="7" t="s">
        <v>828</v>
      </c>
    </row>
    <row r="401" spans="1:14" ht="20" customHeight="1" x14ac:dyDescent="0.2">
      <c r="A401" s="4" t="s">
        <v>876</v>
      </c>
      <c r="B401" s="7" t="s">
        <v>871</v>
      </c>
      <c r="C401" s="7" t="s">
        <v>7</v>
      </c>
      <c r="D401" s="8">
        <v>10029</v>
      </c>
      <c r="E401" s="8">
        <v>2017</v>
      </c>
      <c r="F401" s="8">
        <v>5</v>
      </c>
      <c r="G401" s="8">
        <v>40.790500999999999</v>
      </c>
      <c r="H401" s="8">
        <v>-73.947537999999994</v>
      </c>
      <c r="I401" s="8">
        <v>111</v>
      </c>
      <c r="J401" s="8">
        <v>8</v>
      </c>
      <c r="K401" s="8">
        <v>1089312</v>
      </c>
      <c r="L401" s="8">
        <v>1016317501</v>
      </c>
      <c r="M401" s="8">
        <v>166</v>
      </c>
      <c r="N401" s="7" t="s">
        <v>828</v>
      </c>
    </row>
    <row r="402" spans="1:14" ht="20" customHeight="1" x14ac:dyDescent="0.2">
      <c r="A402" s="4" t="s">
        <v>877</v>
      </c>
      <c r="B402" s="7" t="s">
        <v>878</v>
      </c>
      <c r="C402" s="7" t="s">
        <v>7</v>
      </c>
      <c r="D402" s="8">
        <v>10029</v>
      </c>
      <c r="E402" s="8">
        <v>2017</v>
      </c>
      <c r="F402" s="8">
        <v>5</v>
      </c>
      <c r="G402" s="8">
        <v>40.791966000000002</v>
      </c>
      <c r="H402" s="8">
        <v>-73.945594</v>
      </c>
      <c r="I402" s="8">
        <v>111</v>
      </c>
      <c r="J402" s="8">
        <v>8</v>
      </c>
      <c r="K402" s="8">
        <v>1052032</v>
      </c>
      <c r="L402" s="8">
        <v>1016340031</v>
      </c>
      <c r="M402" s="8">
        <v>172</v>
      </c>
      <c r="N402" s="7" t="s">
        <v>828</v>
      </c>
    </row>
    <row r="403" spans="1:14" ht="20" customHeight="1" x14ac:dyDescent="0.2">
      <c r="A403" s="4" t="s">
        <v>879</v>
      </c>
      <c r="B403" s="7" t="s">
        <v>880</v>
      </c>
      <c r="C403" s="7" t="s">
        <v>7</v>
      </c>
      <c r="D403" s="8">
        <v>10029</v>
      </c>
      <c r="E403" s="8">
        <v>2017</v>
      </c>
      <c r="F403" s="8">
        <v>5</v>
      </c>
      <c r="G403" s="8">
        <v>40.798917000000003</v>
      </c>
      <c r="H403" s="8">
        <v>-73.943533000000002</v>
      </c>
      <c r="I403" s="8">
        <v>111</v>
      </c>
      <c r="J403" s="8">
        <v>8</v>
      </c>
      <c r="K403" s="8">
        <v>1051645</v>
      </c>
      <c r="L403" s="8">
        <v>1016210035</v>
      </c>
      <c r="M403" s="8">
        <v>184</v>
      </c>
      <c r="N403" s="7" t="s">
        <v>825</v>
      </c>
    </row>
    <row r="404" spans="1:14" ht="20" customHeight="1" x14ac:dyDescent="0.2">
      <c r="A404" s="4" t="s">
        <v>881</v>
      </c>
      <c r="B404" s="7" t="s">
        <v>882</v>
      </c>
      <c r="C404" s="7" t="s">
        <v>7</v>
      </c>
      <c r="D404" s="8">
        <v>10029</v>
      </c>
      <c r="E404" s="8">
        <v>2017</v>
      </c>
      <c r="F404" s="8">
        <v>5</v>
      </c>
      <c r="G404" s="8">
        <v>40.797446999999998</v>
      </c>
      <c r="H404" s="8">
        <v>-73.940370000000001</v>
      </c>
      <c r="I404" s="8">
        <v>111</v>
      </c>
      <c r="J404" s="8">
        <v>8</v>
      </c>
      <c r="K404" s="8">
        <v>1052515</v>
      </c>
      <c r="L404" s="8">
        <v>1016650001</v>
      </c>
      <c r="M404" s="8">
        <v>188</v>
      </c>
      <c r="N404" s="7" t="s">
        <v>825</v>
      </c>
    </row>
    <row r="405" spans="1:14" ht="20" customHeight="1" x14ac:dyDescent="0.2">
      <c r="A405" s="4" t="s">
        <v>829</v>
      </c>
      <c r="B405" s="7" t="s">
        <v>883</v>
      </c>
      <c r="C405" s="7" t="s">
        <v>7</v>
      </c>
      <c r="D405" s="8">
        <v>10029</v>
      </c>
      <c r="E405" s="8">
        <v>2017</v>
      </c>
      <c r="F405" s="8">
        <v>5</v>
      </c>
      <c r="G405" s="8">
        <v>40.796166999999997</v>
      </c>
      <c r="H405" s="8">
        <v>-73.937940999999995</v>
      </c>
      <c r="I405" s="8">
        <v>111</v>
      </c>
      <c r="J405" s="8">
        <v>8</v>
      </c>
      <c r="K405" s="8">
        <v>1052901</v>
      </c>
      <c r="L405" s="8">
        <v>1016870005</v>
      </c>
      <c r="M405" s="8">
        <v>188</v>
      </c>
      <c r="N405" s="7" t="s">
        <v>825</v>
      </c>
    </row>
    <row r="406" spans="1:14" ht="20" customHeight="1" x14ac:dyDescent="0.2">
      <c r="A406" s="4" t="s">
        <v>884</v>
      </c>
      <c r="B406" s="7" t="s">
        <v>885</v>
      </c>
      <c r="C406" s="7" t="s">
        <v>7</v>
      </c>
      <c r="D406" s="8">
        <v>10029</v>
      </c>
      <c r="E406" s="8">
        <v>2017</v>
      </c>
      <c r="F406" s="8">
        <v>5</v>
      </c>
      <c r="G406" s="8">
        <v>40.798118000000002</v>
      </c>
      <c r="H406" s="8">
        <v>-73.942006000000006</v>
      </c>
      <c r="I406" s="8">
        <v>111</v>
      </c>
      <c r="J406" s="8">
        <v>8</v>
      </c>
      <c r="K406" s="8">
        <v>1052235</v>
      </c>
      <c r="L406" s="8">
        <v>1016430015</v>
      </c>
      <c r="M406" s="8">
        <v>182</v>
      </c>
      <c r="N406" s="7" t="s">
        <v>825</v>
      </c>
    </row>
    <row r="407" spans="1:14" ht="20" customHeight="1" x14ac:dyDescent="0.2">
      <c r="A407" s="4" t="s">
        <v>886</v>
      </c>
      <c r="B407" s="7" t="s">
        <v>887</v>
      </c>
      <c r="C407" s="7" t="s">
        <v>7</v>
      </c>
      <c r="D407" s="8">
        <v>10029</v>
      </c>
      <c r="E407" s="8">
        <v>2017</v>
      </c>
      <c r="F407" s="8">
        <v>5</v>
      </c>
      <c r="G407" s="8">
        <v>40.799415000000003</v>
      </c>
      <c r="H407" s="8">
        <v>-73.945644999999999</v>
      </c>
      <c r="I407" s="8">
        <v>111</v>
      </c>
      <c r="J407" s="8">
        <v>8</v>
      </c>
      <c r="K407" s="8">
        <v>1074184</v>
      </c>
      <c r="L407" s="8">
        <v>1016210013</v>
      </c>
      <c r="M407" s="8">
        <v>184</v>
      </c>
      <c r="N407" s="7" t="s">
        <v>825</v>
      </c>
    </row>
    <row r="408" spans="1:14" ht="20" customHeight="1" x14ac:dyDescent="0.2">
      <c r="A408" s="4" t="s">
        <v>888</v>
      </c>
      <c r="B408" s="7" t="s">
        <v>889</v>
      </c>
      <c r="C408" s="7" t="s">
        <v>7</v>
      </c>
      <c r="D408" s="8">
        <v>10029</v>
      </c>
      <c r="E408" s="8">
        <v>2017</v>
      </c>
      <c r="F408" s="8">
        <v>5</v>
      </c>
      <c r="G408" s="8">
        <v>40.797752000000003</v>
      </c>
      <c r="H408" s="8">
        <v>-73.940150000000003</v>
      </c>
      <c r="I408" s="8">
        <v>111</v>
      </c>
      <c r="J408" s="8">
        <v>8</v>
      </c>
      <c r="K408" s="8">
        <v>1052552</v>
      </c>
      <c r="L408" s="8">
        <v>1016650050</v>
      </c>
      <c r="M408" s="8">
        <v>188</v>
      </c>
      <c r="N408" s="7" t="s">
        <v>825</v>
      </c>
    </row>
    <row r="409" spans="1:14" ht="20" customHeight="1" x14ac:dyDescent="0.2">
      <c r="A409" s="4" t="s">
        <v>890</v>
      </c>
      <c r="B409" s="7" t="s">
        <v>891</v>
      </c>
      <c r="C409" s="7" t="s">
        <v>7</v>
      </c>
      <c r="D409" s="8">
        <v>10029</v>
      </c>
      <c r="E409" s="8">
        <v>2017</v>
      </c>
      <c r="F409" s="8">
        <v>5</v>
      </c>
      <c r="G409" s="8">
        <v>40.797232999999999</v>
      </c>
      <c r="H409" s="8">
        <v>-73.940432000000001</v>
      </c>
      <c r="I409" s="8">
        <v>111</v>
      </c>
      <c r="J409" s="8">
        <v>8</v>
      </c>
      <c r="K409" s="8">
        <v>1052555</v>
      </c>
      <c r="L409" s="8">
        <v>1016650104</v>
      </c>
      <c r="M409" s="8">
        <v>188</v>
      </c>
      <c r="N409" s="7" t="s">
        <v>825</v>
      </c>
    </row>
    <row r="410" spans="1:14" ht="20" customHeight="1" x14ac:dyDescent="0.2">
      <c r="A410" s="4" t="s">
        <v>892</v>
      </c>
      <c r="B410" s="7" t="s">
        <v>893</v>
      </c>
      <c r="C410" s="7" t="s">
        <v>7</v>
      </c>
      <c r="D410" s="8">
        <v>10029</v>
      </c>
      <c r="E410" s="8">
        <v>2017</v>
      </c>
      <c r="F410" s="8">
        <v>5</v>
      </c>
      <c r="G410" s="8">
        <v>40.787709999999997</v>
      </c>
      <c r="H410" s="8">
        <v>-73.949287999999996</v>
      </c>
      <c r="I410" s="8">
        <v>111</v>
      </c>
      <c r="J410" s="8">
        <v>8</v>
      </c>
      <c r="K410" s="8">
        <v>1051758</v>
      </c>
      <c r="L410" s="8">
        <v>1016270023</v>
      </c>
      <c r="M410" s="8">
        <v>166</v>
      </c>
      <c r="N410" s="7" t="s">
        <v>828</v>
      </c>
    </row>
    <row r="411" spans="1:14" ht="20" customHeight="1" x14ac:dyDescent="0.2">
      <c r="A411" s="4" t="s">
        <v>1430</v>
      </c>
      <c r="B411" s="7" t="s">
        <v>1431</v>
      </c>
      <c r="C411" s="7" t="s">
        <v>4</v>
      </c>
      <c r="D411" s="8">
        <v>11207</v>
      </c>
      <c r="E411" s="8">
        <v>2016</v>
      </c>
      <c r="F411" s="8">
        <v>3</v>
      </c>
      <c r="G411" s="8">
        <v>40.678052999999998</v>
      </c>
      <c r="H411" s="8">
        <v>-73.891478000000006</v>
      </c>
      <c r="I411" s="8">
        <v>305</v>
      </c>
      <c r="J411" s="8">
        <v>37</v>
      </c>
      <c r="K411" s="8">
        <v>3397940</v>
      </c>
      <c r="L411" s="8">
        <v>3039470017</v>
      </c>
      <c r="M411" s="8">
        <v>1198</v>
      </c>
      <c r="N411" s="7" t="s">
        <v>1410</v>
      </c>
    </row>
    <row r="412" spans="1:14" ht="20" customHeight="1" x14ac:dyDescent="0.2">
      <c r="A412" s="4" t="s">
        <v>1432</v>
      </c>
      <c r="B412" s="7" t="s">
        <v>1433</v>
      </c>
      <c r="C412" s="7" t="s">
        <v>4</v>
      </c>
      <c r="D412" s="8">
        <v>11207</v>
      </c>
      <c r="E412" s="8">
        <v>2016</v>
      </c>
      <c r="F412" s="8">
        <v>3</v>
      </c>
      <c r="G412" s="8">
        <v>40.677878999999997</v>
      </c>
      <c r="H412" s="8">
        <v>-73.892771999999994</v>
      </c>
      <c r="I412" s="8">
        <v>305</v>
      </c>
      <c r="J412" s="8">
        <v>37</v>
      </c>
      <c r="K412" s="8">
        <v>3083215</v>
      </c>
      <c r="L412" s="8">
        <v>3036640045</v>
      </c>
      <c r="M412" s="8">
        <v>1146</v>
      </c>
      <c r="N412" s="7" t="s">
        <v>1420</v>
      </c>
    </row>
    <row r="413" spans="1:14" ht="20" customHeight="1" x14ac:dyDescent="0.2">
      <c r="A413" s="4" t="s">
        <v>1434</v>
      </c>
      <c r="B413" s="7" t="s">
        <v>1435</v>
      </c>
      <c r="C413" s="7" t="s">
        <v>4</v>
      </c>
      <c r="D413" s="8">
        <v>11207</v>
      </c>
      <c r="E413" s="8">
        <v>2016</v>
      </c>
      <c r="F413" s="8">
        <v>3</v>
      </c>
      <c r="G413" s="8">
        <v>40.677742000000002</v>
      </c>
      <c r="H413" s="8">
        <v>-73.893677999999994</v>
      </c>
      <c r="I413" s="8">
        <v>305</v>
      </c>
      <c r="J413" s="8">
        <v>37</v>
      </c>
      <c r="K413" s="8">
        <v>3083171</v>
      </c>
      <c r="L413" s="8">
        <v>3036630042</v>
      </c>
      <c r="M413" s="8">
        <v>1146</v>
      </c>
      <c r="N413" s="7" t="s">
        <v>1420</v>
      </c>
    </row>
    <row r="414" spans="1:14" ht="20" customHeight="1" x14ac:dyDescent="0.2">
      <c r="A414" s="4" t="s">
        <v>1436</v>
      </c>
      <c r="B414" s="7" t="s">
        <v>1437</v>
      </c>
      <c r="C414" s="7" t="s">
        <v>4</v>
      </c>
      <c r="D414" s="8">
        <v>11207</v>
      </c>
      <c r="E414" s="8">
        <v>2016</v>
      </c>
      <c r="F414" s="8">
        <v>3</v>
      </c>
      <c r="G414" s="8">
        <v>40.677936000000003</v>
      </c>
      <c r="H414" s="8">
        <v>-73.892268000000001</v>
      </c>
      <c r="I414" s="8">
        <v>305</v>
      </c>
      <c r="J414" s="8">
        <v>37</v>
      </c>
      <c r="K414" s="8">
        <v>3087748</v>
      </c>
      <c r="L414" s="8">
        <v>3039460014</v>
      </c>
      <c r="M414" s="8">
        <v>1198</v>
      </c>
      <c r="N414" s="7" t="s">
        <v>1410</v>
      </c>
    </row>
    <row r="415" spans="1:14" ht="20" customHeight="1" x14ac:dyDescent="0.2">
      <c r="A415" s="4" t="s">
        <v>1438</v>
      </c>
      <c r="B415" s="7" t="s">
        <v>1439</v>
      </c>
      <c r="C415" s="7" t="s">
        <v>4</v>
      </c>
      <c r="D415" s="8">
        <v>11207</v>
      </c>
      <c r="E415" s="8">
        <v>2016</v>
      </c>
      <c r="F415" s="8">
        <v>3</v>
      </c>
      <c r="G415" s="8">
        <v>40.678655999999997</v>
      </c>
      <c r="H415" s="8">
        <v>-73.896416000000002</v>
      </c>
      <c r="I415" s="8">
        <v>305</v>
      </c>
      <c r="J415" s="8">
        <v>37</v>
      </c>
      <c r="K415" s="8">
        <v>3080596</v>
      </c>
      <c r="L415" s="8">
        <v>3034860007</v>
      </c>
      <c r="M415" s="8">
        <v>114201</v>
      </c>
      <c r="N415" s="7" t="s">
        <v>1420</v>
      </c>
    </row>
    <row r="416" spans="1:14" ht="20" customHeight="1" x14ac:dyDescent="0.2">
      <c r="A416" s="4" t="s">
        <v>1440</v>
      </c>
      <c r="B416" s="7" t="s">
        <v>1441</v>
      </c>
      <c r="C416" s="7" t="s">
        <v>4</v>
      </c>
      <c r="D416" s="8">
        <v>11207</v>
      </c>
      <c r="E416" s="8">
        <v>2016</v>
      </c>
      <c r="F416" s="8">
        <v>3</v>
      </c>
      <c r="G416" s="8">
        <v>40.690159999999999</v>
      </c>
      <c r="H416" s="8">
        <v>-73.907173</v>
      </c>
      <c r="I416" s="8">
        <v>304</v>
      </c>
      <c r="J416" s="8">
        <v>37</v>
      </c>
      <c r="K416" s="8">
        <v>3079530</v>
      </c>
      <c r="L416" s="8">
        <v>3034300008</v>
      </c>
      <c r="M416" s="8">
        <v>409</v>
      </c>
      <c r="N416" s="7" t="s">
        <v>672</v>
      </c>
    </row>
    <row r="417" spans="1:14" ht="20" customHeight="1" x14ac:dyDescent="0.2">
      <c r="A417" s="4" t="s">
        <v>1442</v>
      </c>
      <c r="B417" s="7" t="s">
        <v>1443</v>
      </c>
      <c r="C417" s="7" t="s">
        <v>4</v>
      </c>
      <c r="D417" s="8">
        <v>11207</v>
      </c>
      <c r="E417" s="8">
        <v>2016</v>
      </c>
      <c r="F417" s="8">
        <v>3</v>
      </c>
      <c r="G417" s="8">
        <v>40.686190000000003</v>
      </c>
      <c r="H417" s="8">
        <v>-73.908897999999994</v>
      </c>
      <c r="I417" s="8">
        <v>304</v>
      </c>
      <c r="J417" s="8">
        <v>37</v>
      </c>
      <c r="K417" s="8">
        <v>3079921</v>
      </c>
      <c r="L417" s="8">
        <v>3034390035</v>
      </c>
      <c r="M417" s="8">
        <v>403</v>
      </c>
      <c r="N417" s="7" t="s">
        <v>672</v>
      </c>
    </row>
    <row r="418" spans="1:14" ht="20" customHeight="1" x14ac:dyDescent="0.2">
      <c r="A418" s="4" t="s">
        <v>1444</v>
      </c>
      <c r="B418" s="7" t="s">
        <v>1445</v>
      </c>
      <c r="C418" s="7" t="s">
        <v>4</v>
      </c>
      <c r="D418" s="8">
        <v>11207</v>
      </c>
      <c r="E418" s="8">
        <v>2016</v>
      </c>
      <c r="F418" s="8">
        <v>3</v>
      </c>
      <c r="G418" s="8">
        <v>40.679552000000001</v>
      </c>
      <c r="H418" s="8">
        <v>-73.885908999999998</v>
      </c>
      <c r="I418" s="8">
        <v>305</v>
      </c>
      <c r="J418" s="8">
        <v>37</v>
      </c>
      <c r="K418" s="8">
        <v>3339498</v>
      </c>
      <c r="L418" s="8">
        <v>3039390027</v>
      </c>
      <c r="M418" s="8">
        <v>117201</v>
      </c>
      <c r="N418" s="7" t="s">
        <v>1420</v>
      </c>
    </row>
    <row r="419" spans="1:14" ht="20" customHeight="1" x14ac:dyDescent="0.2">
      <c r="A419" s="4" t="s">
        <v>1446</v>
      </c>
      <c r="B419" s="7" t="s">
        <v>1447</v>
      </c>
      <c r="C419" s="7" t="s">
        <v>4</v>
      </c>
      <c r="D419" s="8">
        <v>11207</v>
      </c>
      <c r="E419" s="8">
        <v>2016</v>
      </c>
      <c r="F419" s="8">
        <v>3</v>
      </c>
      <c r="G419" s="8">
        <v>40.680390000000003</v>
      </c>
      <c r="H419" s="8">
        <v>-73.892681999999994</v>
      </c>
      <c r="I419" s="8">
        <v>305</v>
      </c>
      <c r="J419" s="8">
        <v>37</v>
      </c>
      <c r="K419" s="8">
        <v>3342632</v>
      </c>
      <c r="L419" s="8">
        <v>3039170007</v>
      </c>
      <c r="M419" s="8">
        <v>1146</v>
      </c>
      <c r="N419" s="7" t="s">
        <v>1420</v>
      </c>
    </row>
    <row r="420" spans="1:14" ht="20" customHeight="1" x14ac:dyDescent="0.2">
      <c r="A420" s="4" t="s">
        <v>1448</v>
      </c>
      <c r="B420" s="7" t="s">
        <v>1449</v>
      </c>
      <c r="C420" s="7" t="s">
        <v>4</v>
      </c>
      <c r="D420" s="8">
        <v>11207</v>
      </c>
      <c r="E420" s="8">
        <v>2016</v>
      </c>
      <c r="F420" s="8">
        <v>3</v>
      </c>
      <c r="G420" s="8">
        <v>40.678348</v>
      </c>
      <c r="H420" s="8">
        <v>-73.889747</v>
      </c>
      <c r="I420" s="8">
        <v>305</v>
      </c>
      <c r="J420" s="8">
        <v>37</v>
      </c>
      <c r="K420" s="8">
        <v>3087552</v>
      </c>
      <c r="L420" s="8">
        <v>3039350052</v>
      </c>
      <c r="M420" s="8">
        <v>1146</v>
      </c>
      <c r="N420" s="7" t="s">
        <v>1420</v>
      </c>
    </row>
    <row r="421" spans="1:14" ht="20" customHeight="1" x14ac:dyDescent="0.2">
      <c r="A421" s="4" t="s">
        <v>1071</v>
      </c>
      <c r="B421" s="7" t="s">
        <v>206</v>
      </c>
      <c r="C421" s="7" t="s">
        <v>3</v>
      </c>
      <c r="D421" s="8">
        <v>10456</v>
      </c>
      <c r="E421" s="8">
        <v>2016</v>
      </c>
      <c r="F421" s="8">
        <v>4</v>
      </c>
      <c r="G421" s="8">
        <v>40.834741000000001</v>
      </c>
      <c r="H421" s="8">
        <v>-73.901770999999997</v>
      </c>
      <c r="I421" s="8">
        <v>203</v>
      </c>
      <c r="J421" s="8">
        <v>15</v>
      </c>
      <c r="K421" s="8">
        <v>2009720</v>
      </c>
      <c r="L421" s="8">
        <v>2029320015</v>
      </c>
      <c r="M421" s="8">
        <v>149</v>
      </c>
      <c r="N421" s="7" t="s">
        <v>35</v>
      </c>
    </row>
    <row r="422" spans="1:14" ht="20" customHeight="1" x14ac:dyDescent="0.2">
      <c r="A422" s="4" t="s">
        <v>1072</v>
      </c>
      <c r="B422" s="7" t="s">
        <v>1073</v>
      </c>
      <c r="C422" s="7" t="s">
        <v>3</v>
      </c>
      <c r="D422" s="8">
        <v>10456</v>
      </c>
      <c r="E422" s="8">
        <v>2016</v>
      </c>
      <c r="F422" s="8">
        <v>4</v>
      </c>
      <c r="G422" s="8">
        <v>40.834198999999998</v>
      </c>
      <c r="H422" s="8">
        <v>-73.900166999999996</v>
      </c>
      <c r="I422" s="8">
        <v>203</v>
      </c>
      <c r="J422" s="8">
        <v>15</v>
      </c>
      <c r="K422" s="8">
        <v>2009800</v>
      </c>
      <c r="L422" s="8">
        <v>2029360001</v>
      </c>
      <c r="M422" s="8">
        <v>149</v>
      </c>
      <c r="N422" s="7" t="s">
        <v>35</v>
      </c>
    </row>
    <row r="423" spans="1:14" ht="20" customHeight="1" x14ac:dyDescent="0.2">
      <c r="A423" s="4" t="s">
        <v>1074</v>
      </c>
      <c r="B423" s="7" t="s">
        <v>1075</v>
      </c>
      <c r="C423" s="7" t="s">
        <v>3</v>
      </c>
      <c r="D423" s="8">
        <v>10456</v>
      </c>
      <c r="E423" s="8">
        <v>2016</v>
      </c>
      <c r="F423" s="8">
        <v>4</v>
      </c>
      <c r="G423" s="8">
        <v>40.836328000000002</v>
      </c>
      <c r="H423" s="8">
        <v>-73.902602999999999</v>
      </c>
      <c r="I423" s="8">
        <v>203</v>
      </c>
      <c r="J423" s="8">
        <v>16</v>
      </c>
      <c r="K423" s="8">
        <v>2009632</v>
      </c>
      <c r="L423" s="8">
        <v>2029270007</v>
      </c>
      <c r="M423" s="8">
        <v>169</v>
      </c>
      <c r="N423" s="7" t="s">
        <v>204</v>
      </c>
    </row>
    <row r="424" spans="1:14" ht="20" customHeight="1" x14ac:dyDescent="0.2">
      <c r="A424" s="4" t="s">
        <v>254</v>
      </c>
      <c r="B424" s="7" t="s">
        <v>258</v>
      </c>
      <c r="C424" s="7" t="s">
        <v>3</v>
      </c>
      <c r="D424" s="8">
        <v>10456</v>
      </c>
      <c r="E424" s="8">
        <v>2016</v>
      </c>
      <c r="F424" s="8">
        <v>4</v>
      </c>
      <c r="G424" s="8">
        <v>40.821432000000001</v>
      </c>
      <c r="H424" s="8">
        <v>-73.905182999999994</v>
      </c>
      <c r="I424" s="8">
        <v>201</v>
      </c>
      <c r="J424" s="8">
        <v>17</v>
      </c>
      <c r="K424" s="8">
        <v>2098384</v>
      </c>
      <c r="L424" s="8">
        <v>2026470045</v>
      </c>
      <c r="M424" s="8">
        <v>77</v>
      </c>
      <c r="N424" s="7" t="s">
        <v>27</v>
      </c>
    </row>
    <row r="425" spans="1:14" ht="20" customHeight="1" x14ac:dyDescent="0.2">
      <c r="A425" s="4" t="s">
        <v>1076</v>
      </c>
      <c r="B425" s="7" t="s">
        <v>227</v>
      </c>
      <c r="C425" s="7" t="s">
        <v>3</v>
      </c>
      <c r="D425" s="8">
        <v>10456</v>
      </c>
      <c r="E425" s="8">
        <v>2016</v>
      </c>
      <c r="F425" s="8">
        <v>4</v>
      </c>
      <c r="G425" s="8">
        <v>40.835102999999997</v>
      </c>
      <c r="H425" s="8">
        <v>-73.908051</v>
      </c>
      <c r="I425" s="8">
        <v>204</v>
      </c>
      <c r="J425" s="8">
        <v>16</v>
      </c>
      <c r="K425" s="8">
        <v>2009309</v>
      </c>
      <c r="L425" s="8">
        <v>2028870165</v>
      </c>
      <c r="M425" s="8">
        <v>17702</v>
      </c>
      <c r="N425" s="7" t="s">
        <v>215</v>
      </c>
    </row>
    <row r="426" spans="1:14" ht="20" customHeight="1" x14ac:dyDescent="0.2">
      <c r="A426" s="4" t="s">
        <v>1077</v>
      </c>
      <c r="B426" s="7" t="s">
        <v>1078</v>
      </c>
      <c r="C426" s="7" t="s">
        <v>3</v>
      </c>
      <c r="D426" s="8">
        <v>10456</v>
      </c>
      <c r="E426" s="8">
        <v>2016</v>
      </c>
      <c r="F426" s="8">
        <v>4</v>
      </c>
      <c r="G426" s="8">
        <v>40.833333000000003</v>
      </c>
      <c r="H426" s="8">
        <v>-73.912801999999999</v>
      </c>
      <c r="I426" s="8">
        <v>204</v>
      </c>
      <c r="J426" s="8">
        <v>16</v>
      </c>
      <c r="K426" s="8">
        <v>2002293</v>
      </c>
      <c r="L426" s="8">
        <v>2024350015</v>
      </c>
      <c r="M426" s="8">
        <v>175</v>
      </c>
      <c r="N426" s="7" t="s">
        <v>24</v>
      </c>
    </row>
    <row r="427" spans="1:14" ht="20" customHeight="1" x14ac:dyDescent="0.2">
      <c r="A427" s="4" t="s">
        <v>1079</v>
      </c>
      <c r="B427" s="7" t="s">
        <v>1080</v>
      </c>
      <c r="C427" s="7" t="s">
        <v>3</v>
      </c>
      <c r="D427" s="8">
        <v>10456</v>
      </c>
      <c r="E427" s="8">
        <v>2016</v>
      </c>
      <c r="F427" s="8">
        <v>4</v>
      </c>
      <c r="G427" s="8">
        <v>40.835693999999997</v>
      </c>
      <c r="H427" s="8">
        <v>-73.903052000000002</v>
      </c>
      <c r="I427" s="8">
        <v>203</v>
      </c>
      <c r="J427" s="8">
        <v>16</v>
      </c>
      <c r="K427" s="8">
        <v>2009624</v>
      </c>
      <c r="L427" s="8">
        <v>2029260002</v>
      </c>
      <c r="M427" s="8">
        <v>14702</v>
      </c>
      <c r="N427" s="7" t="s">
        <v>204</v>
      </c>
    </row>
    <row r="428" spans="1:14" ht="20" customHeight="1" x14ac:dyDescent="0.2">
      <c r="A428" s="4" t="s">
        <v>48</v>
      </c>
      <c r="B428" s="7" t="s">
        <v>235</v>
      </c>
      <c r="C428" s="7" t="s">
        <v>3</v>
      </c>
      <c r="D428" s="8">
        <v>10456</v>
      </c>
      <c r="E428" s="8">
        <v>2016</v>
      </c>
      <c r="F428" s="8">
        <v>4</v>
      </c>
      <c r="G428" s="8">
        <v>40.834930999999997</v>
      </c>
      <c r="H428" s="8">
        <v>-73.903143999999998</v>
      </c>
      <c r="I428" s="8">
        <v>203</v>
      </c>
      <c r="J428" s="8">
        <v>16</v>
      </c>
      <c r="K428" s="8">
        <v>2009624</v>
      </c>
      <c r="L428" s="8">
        <v>2029260002</v>
      </c>
      <c r="M428" s="8">
        <v>14702</v>
      </c>
      <c r="N428" s="7" t="s">
        <v>204</v>
      </c>
    </row>
    <row r="429" spans="1:14" ht="20" customHeight="1" x14ac:dyDescent="0.2">
      <c r="A429" s="4" t="s">
        <v>1081</v>
      </c>
      <c r="B429" s="7" t="s">
        <v>1082</v>
      </c>
      <c r="C429" s="7" t="s">
        <v>3</v>
      </c>
      <c r="D429" s="8">
        <v>10456</v>
      </c>
      <c r="E429" s="8">
        <v>2016</v>
      </c>
      <c r="F429" s="8">
        <v>4</v>
      </c>
      <c r="G429" s="13"/>
      <c r="H429" s="13"/>
      <c r="I429" s="13"/>
      <c r="J429" s="13"/>
      <c r="K429" s="13"/>
      <c r="L429" s="13"/>
      <c r="M429" s="13"/>
      <c r="N429" s="13"/>
    </row>
    <row r="430" spans="1:14" ht="20" customHeight="1" x14ac:dyDescent="0.2">
      <c r="A430" s="4" t="s">
        <v>1083</v>
      </c>
      <c r="B430" s="7" t="s">
        <v>1084</v>
      </c>
      <c r="C430" s="7" t="s">
        <v>3</v>
      </c>
      <c r="D430" s="8">
        <v>10456</v>
      </c>
      <c r="E430" s="8">
        <v>2016</v>
      </c>
      <c r="F430" s="8">
        <v>4</v>
      </c>
      <c r="G430" s="8">
        <v>40.832698000000001</v>
      </c>
      <c r="H430" s="8">
        <v>-73.917846999999995</v>
      </c>
      <c r="I430" s="8">
        <v>204</v>
      </c>
      <c r="J430" s="8">
        <v>16</v>
      </c>
      <c r="K430" s="8">
        <v>2002752</v>
      </c>
      <c r="L430" s="8">
        <v>2024560181</v>
      </c>
      <c r="M430" s="8">
        <v>18102</v>
      </c>
      <c r="N430" s="7" t="s">
        <v>24</v>
      </c>
    </row>
    <row r="431" spans="1:14" ht="20" customHeight="1" x14ac:dyDescent="0.2">
      <c r="A431" s="4" t="s">
        <v>1085</v>
      </c>
      <c r="B431" s="7" t="s">
        <v>1086</v>
      </c>
      <c r="C431" s="7" t="s">
        <v>3</v>
      </c>
      <c r="D431" s="8">
        <v>10456</v>
      </c>
      <c r="E431" s="8">
        <v>2016</v>
      </c>
      <c r="F431" s="8">
        <v>4</v>
      </c>
      <c r="G431" s="8">
        <v>40.830862000000003</v>
      </c>
      <c r="H431" s="8">
        <v>-73.910897000000006</v>
      </c>
      <c r="I431" s="8">
        <v>204</v>
      </c>
      <c r="J431" s="8">
        <v>16</v>
      </c>
      <c r="K431" s="8">
        <v>2002074</v>
      </c>
      <c r="L431" s="8">
        <v>2024260048</v>
      </c>
      <c r="M431" s="8">
        <v>17701</v>
      </c>
      <c r="N431" s="7" t="s">
        <v>24</v>
      </c>
    </row>
    <row r="432" spans="1:14" ht="20" customHeight="1" x14ac:dyDescent="0.2">
      <c r="A432" s="4" t="s">
        <v>1087</v>
      </c>
      <c r="B432" s="7" t="s">
        <v>1088</v>
      </c>
      <c r="C432" s="7" t="s">
        <v>3</v>
      </c>
      <c r="D432" s="8">
        <v>10456</v>
      </c>
      <c r="E432" s="8">
        <v>2016</v>
      </c>
      <c r="F432" s="8">
        <v>4</v>
      </c>
      <c r="G432" s="8">
        <v>40.834316999999999</v>
      </c>
      <c r="H432" s="8">
        <v>-73.909953000000002</v>
      </c>
      <c r="I432" s="8">
        <v>204</v>
      </c>
      <c r="J432" s="8">
        <v>16</v>
      </c>
      <c r="K432" s="8">
        <v>2007151</v>
      </c>
      <c r="L432" s="8">
        <v>2027820147</v>
      </c>
      <c r="M432" s="8">
        <v>17702</v>
      </c>
      <c r="N432" s="7" t="s">
        <v>215</v>
      </c>
    </row>
    <row r="433" spans="1:14" ht="20" customHeight="1" x14ac:dyDescent="0.2">
      <c r="A433" s="4" t="s">
        <v>1089</v>
      </c>
      <c r="B433" s="7" t="s">
        <v>1090</v>
      </c>
      <c r="C433" s="7" t="s">
        <v>3</v>
      </c>
      <c r="D433" s="8">
        <v>10456</v>
      </c>
      <c r="E433" s="8">
        <v>2016</v>
      </c>
      <c r="F433" s="8">
        <v>4</v>
      </c>
      <c r="G433" s="8">
        <v>40.826214999999998</v>
      </c>
      <c r="H433" s="8">
        <v>-73.907857000000007</v>
      </c>
      <c r="I433" s="8">
        <v>203</v>
      </c>
      <c r="J433" s="8">
        <v>16</v>
      </c>
      <c r="K433" s="8">
        <v>2116712</v>
      </c>
      <c r="L433" s="8">
        <v>2023697502</v>
      </c>
      <c r="M433" s="8">
        <v>18501</v>
      </c>
      <c r="N433" s="7" t="s">
        <v>35</v>
      </c>
    </row>
    <row r="434" spans="1:14" ht="20" customHeight="1" x14ac:dyDescent="0.2">
      <c r="A434" s="4" t="s">
        <v>1408</v>
      </c>
      <c r="B434" s="7" t="s">
        <v>1409</v>
      </c>
      <c r="C434" s="7" t="s">
        <v>4</v>
      </c>
      <c r="D434" s="8">
        <v>11207</v>
      </c>
      <c r="E434" s="8">
        <v>2016</v>
      </c>
      <c r="F434" s="8">
        <v>4</v>
      </c>
      <c r="G434" s="8">
        <v>40.674250000000001</v>
      </c>
      <c r="H434" s="8">
        <v>-73.886973999999995</v>
      </c>
      <c r="I434" s="8">
        <v>305</v>
      </c>
      <c r="J434" s="8">
        <v>42</v>
      </c>
      <c r="K434" s="8">
        <v>3088849</v>
      </c>
      <c r="L434" s="8">
        <v>3039980011</v>
      </c>
      <c r="M434" s="8">
        <v>1150</v>
      </c>
      <c r="N434" s="7" t="s">
        <v>1410</v>
      </c>
    </row>
    <row r="435" spans="1:14" ht="20" customHeight="1" x14ac:dyDescent="0.2">
      <c r="A435" s="4" t="s">
        <v>1411</v>
      </c>
      <c r="B435" s="7" t="s">
        <v>1412</v>
      </c>
      <c r="C435" s="7" t="s">
        <v>4</v>
      </c>
      <c r="D435" s="8">
        <v>11207</v>
      </c>
      <c r="E435" s="8">
        <v>2016</v>
      </c>
      <c r="F435" s="8">
        <v>4</v>
      </c>
      <c r="G435" s="8">
        <v>40.673169000000001</v>
      </c>
      <c r="H435" s="8">
        <v>-73.887315000000001</v>
      </c>
      <c r="I435" s="8">
        <v>305</v>
      </c>
      <c r="J435" s="8">
        <v>42</v>
      </c>
      <c r="K435" s="8">
        <v>3088841</v>
      </c>
      <c r="L435" s="8">
        <v>3039970034</v>
      </c>
      <c r="M435" s="8">
        <v>1150</v>
      </c>
      <c r="N435" s="7" t="s">
        <v>1410</v>
      </c>
    </row>
    <row r="436" spans="1:14" ht="20" customHeight="1" x14ac:dyDescent="0.2">
      <c r="A436" s="4" t="s">
        <v>1413</v>
      </c>
      <c r="B436" s="7" t="s">
        <v>1414</v>
      </c>
      <c r="C436" s="7" t="s">
        <v>4</v>
      </c>
      <c r="D436" s="8">
        <v>11207</v>
      </c>
      <c r="E436" s="8">
        <v>2016</v>
      </c>
      <c r="F436" s="8">
        <v>4</v>
      </c>
      <c r="G436" s="8">
        <v>40.662374</v>
      </c>
      <c r="H436" s="8">
        <v>-73.884827999999999</v>
      </c>
      <c r="I436" s="8">
        <v>305</v>
      </c>
      <c r="J436" s="8">
        <v>42</v>
      </c>
      <c r="K436" s="8">
        <v>3097519</v>
      </c>
      <c r="L436" s="8">
        <v>3043310059</v>
      </c>
      <c r="M436" s="8">
        <v>1104</v>
      </c>
      <c r="N436" s="7" t="s">
        <v>1415</v>
      </c>
    </row>
    <row r="437" spans="1:14" ht="20" customHeight="1" x14ac:dyDescent="0.2">
      <c r="A437" s="4" t="s">
        <v>1416</v>
      </c>
      <c r="B437" s="7" t="s">
        <v>1417</v>
      </c>
      <c r="C437" s="7" t="s">
        <v>4</v>
      </c>
      <c r="D437" s="8">
        <v>11207</v>
      </c>
      <c r="E437" s="8">
        <v>2016</v>
      </c>
      <c r="F437" s="8">
        <v>4</v>
      </c>
      <c r="G437" s="8">
        <v>40.659602</v>
      </c>
      <c r="H437" s="8">
        <v>-73.893566000000007</v>
      </c>
      <c r="I437" s="8">
        <v>305</v>
      </c>
      <c r="J437" s="8">
        <v>42</v>
      </c>
      <c r="K437" s="8">
        <v>3402540</v>
      </c>
      <c r="L437" s="8">
        <v>3042960039</v>
      </c>
      <c r="M437" s="8">
        <v>1130</v>
      </c>
      <c r="N437" s="7" t="s">
        <v>1415</v>
      </c>
    </row>
    <row r="438" spans="1:14" ht="20" customHeight="1" x14ac:dyDescent="0.2">
      <c r="A438" s="4" t="s">
        <v>1418</v>
      </c>
      <c r="B438" s="7" t="s">
        <v>1419</v>
      </c>
      <c r="C438" s="7" t="s">
        <v>4</v>
      </c>
      <c r="D438" s="8">
        <v>11207</v>
      </c>
      <c r="E438" s="8">
        <v>2016</v>
      </c>
      <c r="F438" s="8">
        <v>4</v>
      </c>
      <c r="G438" s="8">
        <v>40.676037999999998</v>
      </c>
      <c r="H438" s="8">
        <v>-73.885551000000007</v>
      </c>
      <c r="I438" s="8">
        <v>305</v>
      </c>
      <c r="J438" s="8">
        <v>37</v>
      </c>
      <c r="K438" s="8">
        <v>3088356</v>
      </c>
      <c r="L438" s="8">
        <v>3039680042</v>
      </c>
      <c r="M438" s="8">
        <v>1170</v>
      </c>
      <c r="N438" s="7" t="s">
        <v>1420</v>
      </c>
    </row>
    <row r="439" spans="1:14" ht="20" customHeight="1" x14ac:dyDescent="0.2">
      <c r="A439" s="4" t="s">
        <v>1421</v>
      </c>
      <c r="B439" s="7" t="s">
        <v>1422</v>
      </c>
      <c r="C439" s="7" t="s">
        <v>4</v>
      </c>
      <c r="D439" s="8">
        <v>11207</v>
      </c>
      <c r="E439" s="8">
        <v>2016</v>
      </c>
      <c r="F439" s="8">
        <v>4</v>
      </c>
      <c r="G439" s="8">
        <v>40.670121999999999</v>
      </c>
      <c r="H439" s="8">
        <v>-73.890084999999999</v>
      </c>
      <c r="I439" s="8">
        <v>305</v>
      </c>
      <c r="J439" s="8">
        <v>42</v>
      </c>
      <c r="K439" s="8">
        <v>3089672</v>
      </c>
      <c r="L439" s="8">
        <v>3040410027</v>
      </c>
      <c r="M439" s="8">
        <v>1160</v>
      </c>
      <c r="N439" s="7" t="s">
        <v>1410</v>
      </c>
    </row>
    <row r="440" spans="1:14" ht="20" customHeight="1" x14ac:dyDescent="0.2">
      <c r="A440" s="4" t="s">
        <v>1423</v>
      </c>
      <c r="B440" s="7" t="s">
        <v>1424</v>
      </c>
      <c r="C440" s="7" t="s">
        <v>4</v>
      </c>
      <c r="D440" s="8">
        <v>11207</v>
      </c>
      <c r="E440" s="8">
        <v>2016</v>
      </c>
      <c r="F440" s="8">
        <v>4</v>
      </c>
      <c r="G440" s="8">
        <v>40.665819999999997</v>
      </c>
      <c r="H440" s="8">
        <v>-73.888566999999995</v>
      </c>
      <c r="I440" s="8">
        <v>305</v>
      </c>
      <c r="J440" s="8">
        <v>42</v>
      </c>
      <c r="K440" s="8">
        <v>3090357</v>
      </c>
      <c r="L440" s="8">
        <v>3040730052</v>
      </c>
      <c r="M440" s="8">
        <v>1124</v>
      </c>
      <c r="N440" s="7" t="s">
        <v>1415</v>
      </c>
    </row>
    <row r="441" spans="1:14" ht="20" customHeight="1" x14ac:dyDescent="0.2">
      <c r="A441" s="4" t="s">
        <v>1425</v>
      </c>
      <c r="B441" s="7" t="s">
        <v>1426</v>
      </c>
      <c r="C441" s="7" t="s">
        <v>4</v>
      </c>
      <c r="D441" s="8">
        <v>11207</v>
      </c>
      <c r="E441" s="8">
        <v>2016</v>
      </c>
      <c r="F441" s="8">
        <v>4</v>
      </c>
      <c r="G441" s="8">
        <v>40.661971000000001</v>
      </c>
      <c r="H441" s="8">
        <v>-73.887788</v>
      </c>
      <c r="I441" s="8">
        <v>305</v>
      </c>
      <c r="J441" s="8">
        <v>42</v>
      </c>
      <c r="K441" s="8">
        <v>3096720</v>
      </c>
      <c r="L441" s="8">
        <v>3043030037</v>
      </c>
      <c r="M441" s="8">
        <v>1122</v>
      </c>
      <c r="N441" s="7" t="s">
        <v>1415</v>
      </c>
    </row>
    <row r="442" spans="1:14" ht="20" customHeight="1" x14ac:dyDescent="0.2">
      <c r="A442" s="12" t="s">
        <v>1427</v>
      </c>
      <c r="B442" s="7" t="s">
        <v>1428</v>
      </c>
      <c r="C442" s="7" t="s">
        <v>4</v>
      </c>
      <c r="D442" s="8">
        <v>11207</v>
      </c>
      <c r="E442" s="8">
        <v>2016</v>
      </c>
      <c r="F442" s="8">
        <v>4</v>
      </c>
      <c r="G442" s="8">
        <v>40.679876</v>
      </c>
      <c r="H442" s="8">
        <v>-73.908009000000007</v>
      </c>
      <c r="I442" s="8">
        <v>316</v>
      </c>
      <c r="J442" s="8">
        <v>37</v>
      </c>
      <c r="K442" s="8">
        <v>3041784</v>
      </c>
      <c r="L442" s="8">
        <v>3015350057</v>
      </c>
      <c r="M442" s="8">
        <v>369</v>
      </c>
      <c r="N442" s="7" t="s">
        <v>1429</v>
      </c>
    </row>
    <row r="443" spans="1:14" ht="20" customHeight="1" x14ac:dyDescent="0.2">
      <c r="A443" s="4" t="s">
        <v>984</v>
      </c>
      <c r="B443" s="7" t="s">
        <v>981</v>
      </c>
      <c r="C443" s="7" t="s">
        <v>7</v>
      </c>
      <c r="D443" s="8">
        <v>10035</v>
      </c>
      <c r="E443" s="8">
        <v>2016</v>
      </c>
      <c r="F443" s="8">
        <v>4</v>
      </c>
      <c r="G443" s="8">
        <v>40.806215000000002</v>
      </c>
      <c r="H443" s="8">
        <v>-73.941806999999997</v>
      </c>
      <c r="I443" s="8">
        <v>111</v>
      </c>
      <c r="J443" s="8">
        <v>9</v>
      </c>
      <c r="K443" s="8">
        <v>1085291</v>
      </c>
      <c r="L443" s="8">
        <v>1017490066</v>
      </c>
      <c r="M443" s="8">
        <v>198</v>
      </c>
      <c r="N443" s="7" t="s">
        <v>825</v>
      </c>
    </row>
    <row r="444" spans="1:14" ht="20" customHeight="1" x14ac:dyDescent="0.2">
      <c r="A444" s="4" t="s">
        <v>985</v>
      </c>
      <c r="B444" s="7" t="s">
        <v>986</v>
      </c>
      <c r="C444" s="7" t="s">
        <v>7</v>
      </c>
      <c r="D444" s="8">
        <v>10035</v>
      </c>
      <c r="E444" s="8">
        <v>2016</v>
      </c>
      <c r="F444" s="8">
        <v>4</v>
      </c>
      <c r="G444" s="8">
        <v>40.800829999999998</v>
      </c>
      <c r="H444" s="8">
        <v>-73.937926000000004</v>
      </c>
      <c r="I444" s="8">
        <v>111</v>
      </c>
      <c r="J444" s="8">
        <v>8</v>
      </c>
      <c r="K444" s="8">
        <v>1087272</v>
      </c>
      <c r="L444" s="8">
        <v>1017697501</v>
      </c>
      <c r="M444" s="8">
        <v>196</v>
      </c>
      <c r="N444" s="7" t="s">
        <v>825</v>
      </c>
    </row>
    <row r="445" spans="1:14" ht="20" customHeight="1" x14ac:dyDescent="0.2">
      <c r="A445" s="4" t="s">
        <v>987</v>
      </c>
      <c r="B445" s="7" t="s">
        <v>977</v>
      </c>
      <c r="C445" s="7" t="s">
        <v>7</v>
      </c>
      <c r="D445" s="8">
        <v>10035</v>
      </c>
      <c r="E445" s="8">
        <v>2016</v>
      </c>
      <c r="F445" s="8">
        <v>4</v>
      </c>
      <c r="G445" s="8">
        <v>40.802109999999999</v>
      </c>
      <c r="H445" s="8">
        <v>-73.945393999999993</v>
      </c>
      <c r="I445" s="8">
        <v>111</v>
      </c>
      <c r="J445" s="8">
        <v>9</v>
      </c>
      <c r="K445" s="8">
        <v>1053946</v>
      </c>
      <c r="L445" s="8">
        <v>1017450001</v>
      </c>
      <c r="M445" s="8">
        <v>184</v>
      </c>
      <c r="N445" s="7" t="s">
        <v>825</v>
      </c>
    </row>
    <row r="446" spans="1:14" ht="20" customHeight="1" x14ac:dyDescent="0.2">
      <c r="A446" s="4" t="s">
        <v>988</v>
      </c>
      <c r="B446" s="7" t="s">
        <v>989</v>
      </c>
      <c r="C446" s="7" t="s">
        <v>7</v>
      </c>
      <c r="D446" s="8">
        <v>10035</v>
      </c>
      <c r="E446" s="8">
        <v>2016</v>
      </c>
      <c r="F446" s="8">
        <v>4</v>
      </c>
      <c r="G446" s="8">
        <v>40.799408</v>
      </c>
      <c r="H446" s="8">
        <v>-73.937478999999996</v>
      </c>
      <c r="I446" s="8">
        <v>111</v>
      </c>
      <c r="J446" s="8">
        <v>8</v>
      </c>
      <c r="K446" s="8">
        <v>1054534</v>
      </c>
      <c r="L446" s="8">
        <v>1017830028</v>
      </c>
      <c r="M446" s="8">
        <v>188</v>
      </c>
      <c r="N446" s="7" t="s">
        <v>825</v>
      </c>
    </row>
    <row r="447" spans="1:14" ht="20" customHeight="1" x14ac:dyDescent="0.2">
      <c r="A447" s="4" t="s">
        <v>40</v>
      </c>
      <c r="B447" s="7" t="s">
        <v>990</v>
      </c>
      <c r="C447" s="7" t="s">
        <v>7</v>
      </c>
      <c r="D447" s="8">
        <v>10035</v>
      </c>
      <c r="E447" s="8">
        <v>2016</v>
      </c>
      <c r="F447" s="8">
        <v>4</v>
      </c>
      <c r="G447" s="8">
        <v>40.798278000000003</v>
      </c>
      <c r="H447" s="8">
        <v>-73.933730999999995</v>
      </c>
      <c r="I447" s="8">
        <v>111</v>
      </c>
      <c r="J447" s="8">
        <v>8</v>
      </c>
      <c r="K447" s="8">
        <v>1054882</v>
      </c>
      <c r="L447" s="8">
        <v>1018070048</v>
      </c>
      <c r="M447" s="8">
        <v>192</v>
      </c>
      <c r="N447" s="7" t="s">
        <v>825</v>
      </c>
    </row>
    <row r="448" spans="1:14" ht="20" customHeight="1" x14ac:dyDescent="0.2">
      <c r="A448" s="4" t="s">
        <v>991</v>
      </c>
      <c r="B448" s="7" t="s">
        <v>990</v>
      </c>
      <c r="C448" s="7" t="s">
        <v>7</v>
      </c>
      <c r="D448" s="8">
        <v>10035</v>
      </c>
      <c r="E448" s="8">
        <v>2016</v>
      </c>
      <c r="F448" s="8">
        <v>4</v>
      </c>
      <c r="G448" s="8">
        <v>40.798278000000003</v>
      </c>
      <c r="H448" s="8">
        <v>-73.933730999999995</v>
      </c>
      <c r="I448" s="8">
        <v>111</v>
      </c>
      <c r="J448" s="8">
        <v>8</v>
      </c>
      <c r="K448" s="8">
        <v>1054882</v>
      </c>
      <c r="L448" s="8">
        <v>1018070048</v>
      </c>
      <c r="M448" s="8">
        <v>192</v>
      </c>
      <c r="N448" s="7" t="s">
        <v>825</v>
      </c>
    </row>
    <row r="449" spans="1:14" ht="20" customHeight="1" x14ac:dyDescent="0.2">
      <c r="A449" s="4" t="s">
        <v>992</v>
      </c>
      <c r="B449" s="7" t="s">
        <v>993</v>
      </c>
      <c r="C449" s="7" t="s">
        <v>7</v>
      </c>
      <c r="D449" s="8">
        <v>10035</v>
      </c>
      <c r="E449" s="8">
        <v>2016</v>
      </c>
      <c r="F449" s="8">
        <v>4</v>
      </c>
      <c r="G449" s="8">
        <v>40.797154999999997</v>
      </c>
      <c r="H449" s="8">
        <v>-73.937651000000002</v>
      </c>
      <c r="I449" s="8">
        <v>111</v>
      </c>
      <c r="J449" s="8">
        <v>8</v>
      </c>
      <c r="K449" s="8">
        <v>1052946</v>
      </c>
      <c r="L449" s="8">
        <v>1016880001</v>
      </c>
      <c r="M449" s="8">
        <v>188</v>
      </c>
      <c r="N449" s="7" t="s">
        <v>825</v>
      </c>
    </row>
    <row r="450" spans="1:14" ht="20" customHeight="1" x14ac:dyDescent="0.2">
      <c r="A450" s="4" t="s">
        <v>994</v>
      </c>
      <c r="B450" s="7" t="s">
        <v>995</v>
      </c>
      <c r="C450" s="7" t="s">
        <v>7</v>
      </c>
      <c r="D450" s="8">
        <v>10035</v>
      </c>
      <c r="E450" s="8">
        <v>2016</v>
      </c>
      <c r="F450" s="8">
        <v>4</v>
      </c>
      <c r="G450" s="8">
        <v>40.801484000000002</v>
      </c>
      <c r="H450" s="8">
        <v>-73.934425000000005</v>
      </c>
      <c r="I450" s="8">
        <v>111</v>
      </c>
      <c r="J450" s="8">
        <v>8</v>
      </c>
      <c r="K450" s="8">
        <v>1054643</v>
      </c>
      <c r="L450" s="8">
        <v>1017880022</v>
      </c>
      <c r="M450" s="8">
        <v>194</v>
      </c>
      <c r="N450" s="7" t="s">
        <v>825</v>
      </c>
    </row>
    <row r="451" spans="1:14" ht="20" customHeight="1" x14ac:dyDescent="0.2">
      <c r="A451" s="4" t="s">
        <v>996</v>
      </c>
      <c r="B451" s="7" t="s">
        <v>997</v>
      </c>
      <c r="C451" s="7" t="s">
        <v>7</v>
      </c>
      <c r="D451" s="8">
        <v>10035</v>
      </c>
      <c r="E451" s="8">
        <v>2016</v>
      </c>
      <c r="F451" s="8">
        <v>4</v>
      </c>
      <c r="G451" s="8">
        <v>40.806313000000003</v>
      </c>
      <c r="H451" s="8">
        <v>-73.940240000000003</v>
      </c>
      <c r="I451" s="8">
        <v>111</v>
      </c>
      <c r="J451" s="8">
        <v>9</v>
      </c>
      <c r="K451" s="8">
        <v>1054058</v>
      </c>
      <c r="L451" s="8">
        <v>1017500056</v>
      </c>
      <c r="M451" s="8">
        <v>198</v>
      </c>
      <c r="N451" s="7" t="s">
        <v>825</v>
      </c>
    </row>
    <row r="452" spans="1:14" ht="20" customHeight="1" x14ac:dyDescent="0.2">
      <c r="A452" s="4" t="s">
        <v>998</v>
      </c>
      <c r="B452" s="7" t="s">
        <v>999</v>
      </c>
      <c r="C452" s="7" t="s">
        <v>7</v>
      </c>
      <c r="D452" s="8">
        <v>10035</v>
      </c>
      <c r="E452" s="8">
        <v>2016</v>
      </c>
      <c r="F452" s="8">
        <v>4</v>
      </c>
      <c r="G452" s="8">
        <v>40.799256</v>
      </c>
      <c r="H452" s="8">
        <v>-73.941170999999997</v>
      </c>
      <c r="I452" s="8">
        <v>111</v>
      </c>
      <c r="J452" s="8">
        <v>8</v>
      </c>
      <c r="K452" s="8">
        <v>1052330</v>
      </c>
      <c r="L452" s="8">
        <v>1016440156</v>
      </c>
      <c r="M452" s="8">
        <v>182</v>
      </c>
      <c r="N452" s="7" t="s">
        <v>825</v>
      </c>
    </row>
    <row r="453" spans="1:14" ht="20" customHeight="1" x14ac:dyDescent="0.2">
      <c r="A453" s="4" t="s">
        <v>1000</v>
      </c>
      <c r="B453" s="7" t="s">
        <v>1001</v>
      </c>
      <c r="C453" s="7" t="s">
        <v>7</v>
      </c>
      <c r="D453" s="8">
        <v>10035</v>
      </c>
      <c r="E453" s="8">
        <v>2016</v>
      </c>
      <c r="F453" s="8">
        <v>4</v>
      </c>
      <c r="G453" s="8">
        <v>40.797964</v>
      </c>
      <c r="H453" s="8">
        <v>-73.937061</v>
      </c>
      <c r="I453" s="8">
        <v>111</v>
      </c>
      <c r="J453" s="8">
        <v>8</v>
      </c>
      <c r="K453" s="8">
        <v>1052985</v>
      </c>
      <c r="L453" s="8">
        <v>1016890004</v>
      </c>
      <c r="M453" s="8">
        <v>188</v>
      </c>
      <c r="N453" s="7" t="s">
        <v>825</v>
      </c>
    </row>
    <row r="454" spans="1:14" ht="20" customHeight="1" x14ac:dyDescent="0.2">
      <c r="A454" s="4" t="s">
        <v>1002</v>
      </c>
      <c r="B454" s="7" t="s">
        <v>1003</v>
      </c>
      <c r="C454" s="7" t="s">
        <v>7</v>
      </c>
      <c r="D454" s="8">
        <v>10035</v>
      </c>
      <c r="E454" s="8">
        <v>2016</v>
      </c>
      <c r="F454" s="8">
        <v>4</v>
      </c>
      <c r="G454" s="8">
        <v>40.795599000000003</v>
      </c>
      <c r="H454" s="8">
        <v>-73.932768999999993</v>
      </c>
      <c r="I454" s="8">
        <v>111</v>
      </c>
      <c r="J454" s="8">
        <v>8</v>
      </c>
      <c r="K454" s="8">
        <v>1053088</v>
      </c>
      <c r="L454" s="8">
        <v>1017100029</v>
      </c>
      <c r="M454" s="8">
        <v>178</v>
      </c>
      <c r="N454" s="7" t="s">
        <v>825</v>
      </c>
    </row>
    <row r="455" spans="1:14" ht="20" customHeight="1" x14ac:dyDescent="0.2">
      <c r="A455" s="4" t="s">
        <v>1450</v>
      </c>
      <c r="B455" s="7" t="s">
        <v>1451</v>
      </c>
      <c r="C455" s="7" t="s">
        <v>4</v>
      </c>
      <c r="D455" s="8">
        <v>11208</v>
      </c>
      <c r="E455" s="8">
        <v>2015</v>
      </c>
      <c r="F455" s="8">
        <v>2</v>
      </c>
      <c r="G455" s="8">
        <v>40.683853999999997</v>
      </c>
      <c r="H455" s="8">
        <v>-73.871438999999995</v>
      </c>
      <c r="I455" s="8">
        <v>305</v>
      </c>
      <c r="J455" s="8">
        <v>37</v>
      </c>
      <c r="K455" s="8">
        <v>3092807</v>
      </c>
      <c r="L455" s="8">
        <v>3041470039</v>
      </c>
      <c r="M455" s="8">
        <v>1184</v>
      </c>
      <c r="N455" s="7" t="s">
        <v>1420</v>
      </c>
    </row>
    <row r="456" spans="1:14" ht="20" customHeight="1" x14ac:dyDescent="0.2">
      <c r="A456" s="4" t="s">
        <v>1452</v>
      </c>
      <c r="B456" s="7" t="s">
        <v>111</v>
      </c>
      <c r="C456" s="7" t="s">
        <v>4</v>
      </c>
      <c r="D456" s="8">
        <v>11208</v>
      </c>
      <c r="E456" s="8">
        <v>2015</v>
      </c>
      <c r="F456" s="8">
        <v>2</v>
      </c>
      <c r="G456" s="8">
        <v>40.672550999999999</v>
      </c>
      <c r="H456" s="8">
        <v>-73.873508999999999</v>
      </c>
      <c r="I456" s="8">
        <v>305</v>
      </c>
      <c r="J456" s="8">
        <v>42</v>
      </c>
      <c r="K456" s="8">
        <v>3095362</v>
      </c>
      <c r="L456" s="8">
        <v>3042480001</v>
      </c>
      <c r="M456" s="8">
        <v>1196</v>
      </c>
      <c r="N456" s="7" t="s">
        <v>1453</v>
      </c>
    </row>
    <row r="457" spans="1:14" ht="20" customHeight="1" x14ac:dyDescent="0.2">
      <c r="A457" s="4" t="s">
        <v>1454</v>
      </c>
      <c r="B457" s="7" t="s">
        <v>113</v>
      </c>
      <c r="C457" s="7" t="s">
        <v>4</v>
      </c>
      <c r="D457" s="8">
        <v>11208</v>
      </c>
      <c r="E457" s="8">
        <v>2015</v>
      </c>
      <c r="F457" s="8">
        <v>2</v>
      </c>
      <c r="G457" s="8">
        <v>40.678987999999997</v>
      </c>
      <c r="H457" s="8">
        <v>-73.864857999999998</v>
      </c>
      <c r="I457" s="8">
        <v>305</v>
      </c>
      <c r="J457" s="8">
        <v>37</v>
      </c>
      <c r="K457" s="8">
        <v>3094137</v>
      </c>
      <c r="L457" s="8">
        <v>3041840065</v>
      </c>
      <c r="M457" s="8">
        <v>1188</v>
      </c>
      <c r="N457" s="7" t="s">
        <v>1453</v>
      </c>
    </row>
    <row r="458" spans="1:14" ht="20" customHeight="1" x14ac:dyDescent="0.2">
      <c r="A458" s="4" t="s">
        <v>1455</v>
      </c>
      <c r="B458" s="7" t="s">
        <v>115</v>
      </c>
      <c r="C458" s="7" t="s">
        <v>4</v>
      </c>
      <c r="D458" s="8">
        <v>11208</v>
      </c>
      <c r="E458" s="8">
        <v>2015</v>
      </c>
      <c r="F458" s="8">
        <v>2</v>
      </c>
      <c r="G458" s="8">
        <v>40.683695999999998</v>
      </c>
      <c r="H458" s="8">
        <v>-73.879660000000001</v>
      </c>
      <c r="I458" s="8">
        <v>305</v>
      </c>
      <c r="J458" s="8">
        <v>37</v>
      </c>
      <c r="K458" s="8">
        <v>3086802</v>
      </c>
      <c r="L458" s="8">
        <v>3039160030</v>
      </c>
      <c r="M458" s="8">
        <v>1174</v>
      </c>
      <c r="N458" s="7" t="s">
        <v>1420</v>
      </c>
    </row>
    <row r="459" spans="1:14" ht="20" customHeight="1" x14ac:dyDescent="0.2">
      <c r="A459" s="4" t="s">
        <v>1456</v>
      </c>
      <c r="B459" s="7" t="s">
        <v>117</v>
      </c>
      <c r="C459" s="7" t="s">
        <v>4</v>
      </c>
      <c r="D459" s="8">
        <v>11208</v>
      </c>
      <c r="E459" s="8">
        <v>2015</v>
      </c>
      <c r="F459" s="8">
        <v>2</v>
      </c>
      <c r="G459" s="8">
        <v>40.684755000000003</v>
      </c>
      <c r="H459" s="8">
        <v>-73.869598999999994</v>
      </c>
      <c r="I459" s="8">
        <v>305</v>
      </c>
      <c r="J459" s="8">
        <v>37</v>
      </c>
      <c r="K459" s="8">
        <v>3092433</v>
      </c>
      <c r="L459" s="8">
        <v>3041330054</v>
      </c>
      <c r="M459" s="8">
        <v>1184</v>
      </c>
      <c r="N459" s="7" t="s">
        <v>1420</v>
      </c>
    </row>
    <row r="460" spans="1:14" ht="20" customHeight="1" x14ac:dyDescent="0.2">
      <c r="A460" s="4" t="s">
        <v>1457</v>
      </c>
      <c r="B460" s="7" t="s">
        <v>119</v>
      </c>
      <c r="C460" s="7" t="s">
        <v>4</v>
      </c>
      <c r="D460" s="8">
        <v>11208</v>
      </c>
      <c r="E460" s="8">
        <v>2015</v>
      </c>
      <c r="F460" s="8">
        <v>2</v>
      </c>
      <c r="G460" s="8">
        <v>40.680961000000003</v>
      </c>
      <c r="H460" s="8">
        <v>-73.883825999999999</v>
      </c>
      <c r="I460" s="8">
        <v>305</v>
      </c>
      <c r="J460" s="8">
        <v>37</v>
      </c>
      <c r="K460" s="8">
        <v>3087697</v>
      </c>
      <c r="L460" s="8">
        <v>3039420001</v>
      </c>
      <c r="M460" s="8">
        <v>1168</v>
      </c>
      <c r="N460" s="7" t="s">
        <v>1420</v>
      </c>
    </row>
    <row r="461" spans="1:14" ht="20" customHeight="1" x14ac:dyDescent="0.2">
      <c r="A461" s="4" t="s">
        <v>1458</v>
      </c>
      <c r="B461" s="7" t="s">
        <v>121</v>
      </c>
      <c r="C461" s="7" t="s">
        <v>4</v>
      </c>
      <c r="D461" s="8">
        <v>11208</v>
      </c>
      <c r="E461" s="8">
        <v>2015</v>
      </c>
      <c r="F461" s="8">
        <v>2</v>
      </c>
      <c r="G461" s="8">
        <v>40.668497000000002</v>
      </c>
      <c r="H461" s="8">
        <v>-73.881219999999999</v>
      </c>
      <c r="I461" s="8">
        <v>305</v>
      </c>
      <c r="J461" s="8">
        <v>42</v>
      </c>
      <c r="K461" s="8">
        <v>3090191</v>
      </c>
      <c r="L461" s="8">
        <v>3040660039</v>
      </c>
      <c r="M461" s="8">
        <v>1164</v>
      </c>
      <c r="N461" s="7" t="s">
        <v>1410</v>
      </c>
    </row>
    <row r="462" spans="1:14" ht="20" customHeight="1" x14ac:dyDescent="0.2">
      <c r="A462" s="4" t="s">
        <v>1459</v>
      </c>
      <c r="B462" s="7" t="s">
        <v>123</v>
      </c>
      <c r="C462" s="7" t="s">
        <v>4</v>
      </c>
      <c r="D462" s="8">
        <v>11208</v>
      </c>
      <c r="E462" s="8">
        <v>2015</v>
      </c>
      <c r="F462" s="8">
        <v>2</v>
      </c>
      <c r="G462" s="8">
        <v>40.678353999999999</v>
      </c>
      <c r="H462" s="8">
        <v>-73.869546</v>
      </c>
      <c r="I462" s="8">
        <v>305</v>
      </c>
      <c r="J462" s="8">
        <v>37</v>
      </c>
      <c r="K462" s="8">
        <v>3093593</v>
      </c>
      <c r="L462" s="8">
        <v>3041710029</v>
      </c>
      <c r="M462" s="8">
        <v>1190</v>
      </c>
      <c r="N462" s="7" t="s">
        <v>1453</v>
      </c>
    </row>
    <row r="463" spans="1:14" ht="20" customHeight="1" x14ac:dyDescent="0.2">
      <c r="A463" s="4" t="s">
        <v>1460</v>
      </c>
      <c r="B463" s="7" t="s">
        <v>125</v>
      </c>
      <c r="C463" s="7" t="s">
        <v>4</v>
      </c>
      <c r="D463" s="8">
        <v>11208</v>
      </c>
      <c r="E463" s="8">
        <v>2015</v>
      </c>
      <c r="F463" s="8">
        <v>2</v>
      </c>
      <c r="G463" s="8">
        <v>40.683548000000002</v>
      </c>
      <c r="H463" s="8">
        <v>-73.872517999999999</v>
      </c>
      <c r="I463" s="8">
        <v>305</v>
      </c>
      <c r="J463" s="8">
        <v>37</v>
      </c>
      <c r="K463" s="8">
        <v>3092740</v>
      </c>
      <c r="L463" s="8">
        <v>3041460037</v>
      </c>
      <c r="M463" s="8">
        <v>1178</v>
      </c>
      <c r="N463" s="7" t="s">
        <v>1420</v>
      </c>
    </row>
    <row r="464" spans="1:14" ht="20" customHeight="1" x14ac:dyDescent="0.2">
      <c r="A464" s="4" t="s">
        <v>1461</v>
      </c>
      <c r="B464" s="7" t="s">
        <v>127</v>
      </c>
      <c r="C464" s="7" t="s">
        <v>4</v>
      </c>
      <c r="D464" s="8">
        <v>11208</v>
      </c>
      <c r="E464" s="8">
        <v>2015</v>
      </c>
      <c r="F464" s="8">
        <v>2</v>
      </c>
      <c r="G464" s="8">
        <v>40.670135999999999</v>
      </c>
      <c r="H464" s="8">
        <v>-73.879334999999998</v>
      </c>
      <c r="I464" s="8">
        <v>305</v>
      </c>
      <c r="J464" s="8">
        <v>42</v>
      </c>
      <c r="K464" s="8">
        <v>3089840</v>
      </c>
      <c r="L464" s="8">
        <v>3040530001</v>
      </c>
      <c r="M464" s="8">
        <v>1164</v>
      </c>
      <c r="N464" s="7" t="s">
        <v>1410</v>
      </c>
    </row>
    <row r="465" spans="1:14" ht="20" customHeight="1" x14ac:dyDescent="0.2">
      <c r="A465" s="4" t="s">
        <v>1462</v>
      </c>
      <c r="B465" s="7" t="s">
        <v>1463</v>
      </c>
      <c r="C465" s="7" t="s">
        <v>4</v>
      </c>
      <c r="D465" s="8">
        <v>11208</v>
      </c>
      <c r="E465" s="8">
        <v>2015</v>
      </c>
      <c r="F465" s="8">
        <v>2</v>
      </c>
      <c r="G465" s="8">
        <v>40.665824999999998</v>
      </c>
      <c r="H465" s="8">
        <v>-73.877941000000007</v>
      </c>
      <c r="I465" s="8">
        <v>305</v>
      </c>
      <c r="J465" s="8">
        <v>42</v>
      </c>
      <c r="K465" s="8">
        <v>3097609</v>
      </c>
      <c r="L465" s="8">
        <v>3043390010</v>
      </c>
      <c r="M465" s="8">
        <v>1116</v>
      </c>
      <c r="N465" s="7" t="s">
        <v>1415</v>
      </c>
    </row>
    <row r="466" spans="1:14" ht="20" customHeight="1" x14ac:dyDescent="0.2">
      <c r="A466" s="4" t="s">
        <v>1464</v>
      </c>
      <c r="B466" s="7" t="s">
        <v>1465</v>
      </c>
      <c r="C466" s="7" t="s">
        <v>4</v>
      </c>
      <c r="D466" s="8">
        <v>11208</v>
      </c>
      <c r="E466" s="8">
        <v>2015</v>
      </c>
      <c r="F466" s="8">
        <v>2</v>
      </c>
      <c r="G466" s="8">
        <v>40.677497000000002</v>
      </c>
      <c r="H466" s="8">
        <v>-73.866562999999999</v>
      </c>
      <c r="I466" s="8">
        <v>305</v>
      </c>
      <c r="J466" s="8">
        <v>37</v>
      </c>
      <c r="K466" s="8">
        <v>3094418</v>
      </c>
      <c r="L466" s="8">
        <v>3042030001</v>
      </c>
      <c r="M466" s="8">
        <v>1188</v>
      </c>
      <c r="N466" s="7" t="s">
        <v>1453</v>
      </c>
    </row>
    <row r="467" spans="1:14" ht="20" customHeight="1" x14ac:dyDescent="0.2">
      <c r="A467" s="4" t="s">
        <v>1466</v>
      </c>
      <c r="B467" s="7" t="s">
        <v>1467</v>
      </c>
      <c r="C467" s="7" t="s">
        <v>4</v>
      </c>
      <c r="D467" s="8">
        <v>11208</v>
      </c>
      <c r="E467" s="8">
        <v>2015</v>
      </c>
      <c r="F467" s="8">
        <v>2</v>
      </c>
      <c r="G467" s="8">
        <v>40.686622</v>
      </c>
      <c r="H467" s="8">
        <v>-73.867839000000004</v>
      </c>
      <c r="I467" s="8">
        <v>305</v>
      </c>
      <c r="J467" s="8">
        <v>37</v>
      </c>
      <c r="K467" s="8">
        <v>3092546</v>
      </c>
      <c r="L467" s="8">
        <v>3041360023</v>
      </c>
      <c r="M467" s="8">
        <v>1184</v>
      </c>
      <c r="N467" s="7" t="s">
        <v>1420</v>
      </c>
    </row>
    <row r="468" spans="1:14" ht="20" customHeight="1" x14ac:dyDescent="0.2">
      <c r="A468" s="4" t="s">
        <v>1468</v>
      </c>
      <c r="B468" s="7" t="s">
        <v>1469</v>
      </c>
      <c r="C468" s="7" t="s">
        <v>4</v>
      </c>
      <c r="D468" s="8">
        <v>11208</v>
      </c>
      <c r="E468" s="8">
        <v>2015</v>
      </c>
      <c r="F468" s="8">
        <v>2</v>
      </c>
      <c r="G468" s="8">
        <v>40.667838000000003</v>
      </c>
      <c r="H468" s="8">
        <v>-73.873244</v>
      </c>
      <c r="I468" s="8">
        <v>305</v>
      </c>
      <c r="J468" s="8">
        <v>42</v>
      </c>
      <c r="K468" s="13"/>
      <c r="L468" s="13"/>
      <c r="M468" s="8">
        <v>1116</v>
      </c>
      <c r="N468" s="7" t="s">
        <v>1415</v>
      </c>
    </row>
    <row r="469" spans="1:14" ht="20" customHeight="1" x14ac:dyDescent="0.2">
      <c r="A469" s="4" t="s">
        <v>1470</v>
      </c>
      <c r="B469" s="7" t="s">
        <v>1471</v>
      </c>
      <c r="C469" s="7" t="s">
        <v>4</v>
      </c>
      <c r="D469" s="8">
        <v>11208</v>
      </c>
      <c r="E469" s="8">
        <v>2015</v>
      </c>
      <c r="F469" s="8">
        <v>2</v>
      </c>
      <c r="G469" s="8">
        <v>40.674146</v>
      </c>
      <c r="H469" s="8">
        <v>-73.871458000000004</v>
      </c>
      <c r="I469" s="8">
        <v>305</v>
      </c>
      <c r="J469" s="8">
        <v>42</v>
      </c>
      <c r="K469" s="8">
        <v>3095428</v>
      </c>
      <c r="L469" s="8">
        <v>3042500021</v>
      </c>
      <c r="M469" s="8">
        <v>1196</v>
      </c>
      <c r="N469" s="7" t="s">
        <v>1453</v>
      </c>
    </row>
    <row r="470" spans="1:14" ht="20" customHeight="1" x14ac:dyDescent="0.2">
      <c r="A470" s="4" t="s">
        <v>1472</v>
      </c>
      <c r="B470" s="7" t="s">
        <v>1473</v>
      </c>
      <c r="C470" s="7" t="s">
        <v>4</v>
      </c>
      <c r="D470" s="8">
        <v>11208</v>
      </c>
      <c r="E470" s="8">
        <v>2015</v>
      </c>
      <c r="F470" s="8">
        <v>2</v>
      </c>
      <c r="G470" s="8">
        <v>40.685225000000003</v>
      </c>
      <c r="H470" s="8">
        <v>-73.874621000000005</v>
      </c>
      <c r="I470" s="8">
        <v>305</v>
      </c>
      <c r="J470" s="8">
        <v>37</v>
      </c>
      <c r="K470" s="8">
        <v>3091605</v>
      </c>
      <c r="L470" s="8">
        <v>3041170001</v>
      </c>
      <c r="M470" s="8">
        <v>117602</v>
      </c>
      <c r="N470" s="7" t="s">
        <v>1420</v>
      </c>
    </row>
    <row r="471" spans="1:14" ht="20" customHeight="1" x14ac:dyDescent="0.2">
      <c r="A471" s="4" t="s">
        <v>1474</v>
      </c>
      <c r="B471" s="7" t="s">
        <v>1475</v>
      </c>
      <c r="C471" s="7" t="s">
        <v>4</v>
      </c>
      <c r="D471" s="8">
        <v>11208</v>
      </c>
      <c r="E471" s="8">
        <v>2015</v>
      </c>
      <c r="F471" s="8">
        <v>2</v>
      </c>
      <c r="G471" s="8">
        <v>40.672871999999998</v>
      </c>
      <c r="H471" s="8">
        <v>-73.871161000000001</v>
      </c>
      <c r="I471" s="8">
        <v>305</v>
      </c>
      <c r="J471" s="8">
        <v>42</v>
      </c>
      <c r="K471" s="8">
        <v>3095683</v>
      </c>
      <c r="L471" s="8">
        <v>3042660021</v>
      </c>
      <c r="M471" s="8">
        <v>120801</v>
      </c>
      <c r="N471" s="7" t="s">
        <v>1453</v>
      </c>
    </row>
    <row r="472" spans="1:14" ht="20" customHeight="1" x14ac:dyDescent="0.2">
      <c r="A472" s="4" t="s">
        <v>1476</v>
      </c>
      <c r="B472" s="7" t="s">
        <v>1477</v>
      </c>
      <c r="C472" s="7" t="s">
        <v>4</v>
      </c>
      <c r="D472" s="8">
        <v>11208</v>
      </c>
      <c r="E472" s="8">
        <v>2015</v>
      </c>
      <c r="F472" s="8">
        <v>2</v>
      </c>
      <c r="G472" s="8">
        <v>40.677517000000002</v>
      </c>
      <c r="H472" s="8">
        <v>-73.873982999999996</v>
      </c>
      <c r="I472" s="8">
        <v>305</v>
      </c>
      <c r="J472" s="8">
        <v>37</v>
      </c>
      <c r="K472" s="8">
        <v>3094276</v>
      </c>
      <c r="L472" s="8">
        <v>3041930012</v>
      </c>
      <c r="M472" s="8">
        <v>1196</v>
      </c>
      <c r="N472" s="7" t="s">
        <v>1453</v>
      </c>
    </row>
    <row r="473" spans="1:14" ht="20" customHeight="1" x14ac:dyDescent="0.2">
      <c r="A473" s="4" t="s">
        <v>1478</v>
      </c>
      <c r="B473" s="7" t="s">
        <v>1479</v>
      </c>
      <c r="C473" s="7" t="s">
        <v>4</v>
      </c>
      <c r="D473" s="8">
        <v>11208</v>
      </c>
      <c r="E473" s="8">
        <v>2015</v>
      </c>
      <c r="F473" s="8">
        <v>2</v>
      </c>
      <c r="G473" s="8">
        <v>40.683030000000002</v>
      </c>
      <c r="H473" s="8">
        <v>-73.883368000000004</v>
      </c>
      <c r="I473" s="8">
        <v>305</v>
      </c>
      <c r="J473" s="8">
        <v>37</v>
      </c>
      <c r="K473" s="8">
        <v>3336135</v>
      </c>
      <c r="L473" s="8">
        <v>3039110059</v>
      </c>
      <c r="M473" s="8">
        <v>117202</v>
      </c>
      <c r="N473" s="7" t="s">
        <v>1420</v>
      </c>
    </row>
    <row r="474" spans="1:14" ht="20" customHeight="1" x14ac:dyDescent="0.2">
      <c r="A474" s="4" t="s">
        <v>1480</v>
      </c>
      <c r="B474" s="7" t="s">
        <v>1481</v>
      </c>
      <c r="C474" s="7" t="s">
        <v>4</v>
      </c>
      <c r="D474" s="8">
        <v>11208</v>
      </c>
      <c r="E474" s="8">
        <v>2015</v>
      </c>
      <c r="F474" s="8">
        <v>2</v>
      </c>
      <c r="G474" s="8">
        <v>40.687413999999997</v>
      </c>
      <c r="H474" s="8">
        <v>-73.871065000000002</v>
      </c>
      <c r="I474" s="8">
        <v>305</v>
      </c>
      <c r="J474" s="8">
        <v>37</v>
      </c>
      <c r="K474" s="8">
        <v>3091802</v>
      </c>
      <c r="L474" s="8">
        <v>3041200057</v>
      </c>
      <c r="M474" s="8">
        <v>118201</v>
      </c>
      <c r="N474" s="7" t="s">
        <v>1420</v>
      </c>
    </row>
    <row r="475" spans="1:14" ht="20" customHeight="1" x14ac:dyDescent="0.2">
      <c r="A475" s="4" t="s">
        <v>1482</v>
      </c>
      <c r="B475" s="7" t="s">
        <v>1483</v>
      </c>
      <c r="C475" s="7" t="s">
        <v>4</v>
      </c>
      <c r="D475" s="8">
        <v>11208</v>
      </c>
      <c r="E475" s="8">
        <v>2015</v>
      </c>
      <c r="F475" s="8">
        <v>2</v>
      </c>
      <c r="G475" s="8">
        <v>40.671236999999998</v>
      </c>
      <c r="H475" s="8">
        <v>-73.882577999999995</v>
      </c>
      <c r="I475" s="8">
        <v>305</v>
      </c>
      <c r="J475" s="8">
        <v>42</v>
      </c>
      <c r="K475" s="8">
        <v>3089793</v>
      </c>
      <c r="L475" s="8">
        <v>3040500017</v>
      </c>
      <c r="M475" s="8">
        <v>1164</v>
      </c>
      <c r="N475" s="7" t="s">
        <v>1410</v>
      </c>
    </row>
    <row r="476" spans="1:14" ht="20" customHeight="1" x14ac:dyDescent="0.2">
      <c r="A476" s="4" t="s">
        <v>1159</v>
      </c>
      <c r="B476" s="7" t="s">
        <v>1160</v>
      </c>
      <c r="C476" s="7" t="s">
        <v>3</v>
      </c>
      <c r="D476" s="8">
        <v>10457</v>
      </c>
      <c r="E476" s="8">
        <v>2015</v>
      </c>
      <c r="F476" s="8">
        <v>3</v>
      </c>
      <c r="G476" s="8">
        <v>40.847427000000003</v>
      </c>
      <c r="H476" s="8">
        <v>-73.901860999999997</v>
      </c>
      <c r="I476" s="8">
        <v>205</v>
      </c>
      <c r="J476" s="8">
        <v>15</v>
      </c>
      <c r="K476" s="8">
        <v>2009377</v>
      </c>
      <c r="L476" s="8">
        <v>2028920039</v>
      </c>
      <c r="M476" s="8">
        <v>231</v>
      </c>
      <c r="N476" s="7" t="s">
        <v>71</v>
      </c>
    </row>
    <row r="477" spans="1:14" ht="20" customHeight="1" x14ac:dyDescent="0.2">
      <c r="A477" s="4" t="s">
        <v>1161</v>
      </c>
      <c r="B477" s="7" t="s">
        <v>1162</v>
      </c>
      <c r="C477" s="7" t="s">
        <v>3</v>
      </c>
      <c r="D477" s="8">
        <v>10457</v>
      </c>
      <c r="E477" s="8">
        <v>2015</v>
      </c>
      <c r="F477" s="8">
        <v>3</v>
      </c>
      <c r="G477" s="8">
        <v>40.849998999999997</v>
      </c>
      <c r="H477" s="8">
        <v>-73.902496999999997</v>
      </c>
      <c r="I477" s="8">
        <v>205</v>
      </c>
      <c r="J477" s="8">
        <v>15</v>
      </c>
      <c r="K477" s="8">
        <v>2007766</v>
      </c>
      <c r="L477" s="8">
        <v>2028140029</v>
      </c>
      <c r="M477" s="8">
        <v>381</v>
      </c>
      <c r="N477" s="7" t="s">
        <v>71</v>
      </c>
    </row>
    <row r="478" spans="1:14" ht="20" customHeight="1" x14ac:dyDescent="0.2">
      <c r="A478" s="4" t="s">
        <v>1163</v>
      </c>
      <c r="B478" s="7" t="s">
        <v>1164</v>
      </c>
      <c r="C478" s="7" t="s">
        <v>3</v>
      </c>
      <c r="D478" s="8">
        <v>10457</v>
      </c>
      <c r="E478" s="8">
        <v>2015</v>
      </c>
      <c r="F478" s="8">
        <v>3</v>
      </c>
      <c r="G478" s="8">
        <v>40.844842</v>
      </c>
      <c r="H478" s="8">
        <v>-73.909678999999997</v>
      </c>
      <c r="I478" s="8">
        <v>204</v>
      </c>
      <c r="J478" s="8">
        <v>15</v>
      </c>
      <c r="K478" s="8">
        <v>2007873</v>
      </c>
      <c r="L478" s="8">
        <v>2028240051</v>
      </c>
      <c r="M478" s="8">
        <v>22703</v>
      </c>
      <c r="N478" s="7" t="s">
        <v>215</v>
      </c>
    </row>
    <row r="479" spans="1:14" ht="20" customHeight="1" x14ac:dyDescent="0.2">
      <c r="A479" s="4" t="s">
        <v>1165</v>
      </c>
      <c r="B479" s="7" t="s">
        <v>1166</v>
      </c>
      <c r="C479" s="7" t="s">
        <v>3</v>
      </c>
      <c r="D479" s="8">
        <v>10457</v>
      </c>
      <c r="E479" s="8">
        <v>2015</v>
      </c>
      <c r="F479" s="8">
        <v>3</v>
      </c>
      <c r="G479" s="8">
        <v>40.854928999999998</v>
      </c>
      <c r="H479" s="8">
        <v>-73.893420000000006</v>
      </c>
      <c r="I479" s="8">
        <v>206</v>
      </c>
      <c r="J479" s="8">
        <v>15</v>
      </c>
      <c r="K479" s="8">
        <v>2011339</v>
      </c>
      <c r="L479" s="8">
        <v>2030380027</v>
      </c>
      <c r="M479" s="8">
        <v>385</v>
      </c>
      <c r="N479" s="7" t="s">
        <v>1136</v>
      </c>
    </row>
    <row r="480" spans="1:14" ht="20" customHeight="1" x14ac:dyDescent="0.2">
      <c r="A480" s="4" t="s">
        <v>1167</v>
      </c>
      <c r="B480" s="7" t="s">
        <v>1168</v>
      </c>
      <c r="C480" s="7" t="s">
        <v>3</v>
      </c>
      <c r="D480" s="8">
        <v>10457</v>
      </c>
      <c r="E480" s="8">
        <v>2015</v>
      </c>
      <c r="F480" s="8">
        <v>3</v>
      </c>
      <c r="G480" s="8">
        <v>40.854042</v>
      </c>
      <c r="H480" s="8">
        <v>-73.902294999999995</v>
      </c>
      <c r="I480" s="8">
        <v>205</v>
      </c>
      <c r="J480" s="8">
        <v>15</v>
      </c>
      <c r="K480" s="8">
        <v>2013681</v>
      </c>
      <c r="L480" s="8">
        <v>2031560102</v>
      </c>
      <c r="M480" s="8">
        <v>23502</v>
      </c>
      <c r="N480" s="7" t="s">
        <v>71</v>
      </c>
    </row>
    <row r="481" spans="1:14" ht="20" customHeight="1" x14ac:dyDescent="0.2">
      <c r="A481" s="4" t="s">
        <v>1169</v>
      </c>
      <c r="B481" s="7" t="s">
        <v>1170</v>
      </c>
      <c r="C481" s="7" t="s">
        <v>3</v>
      </c>
      <c r="D481" s="8">
        <v>10457</v>
      </c>
      <c r="E481" s="8">
        <v>2015</v>
      </c>
      <c r="F481" s="8">
        <v>3</v>
      </c>
      <c r="G481" s="8">
        <v>40.848996999999997</v>
      </c>
      <c r="H481" s="8">
        <v>-73.904771999999994</v>
      </c>
      <c r="I481" s="8">
        <v>205</v>
      </c>
      <c r="J481" s="8">
        <v>15</v>
      </c>
      <c r="K481" s="8">
        <v>2007719</v>
      </c>
      <c r="L481" s="8">
        <v>2028090051</v>
      </c>
      <c r="M481" s="8">
        <v>23502</v>
      </c>
      <c r="N481" s="7" t="s">
        <v>71</v>
      </c>
    </row>
    <row r="482" spans="1:14" ht="20" customHeight="1" x14ac:dyDescent="0.2">
      <c r="A482" s="4" t="s">
        <v>1169</v>
      </c>
      <c r="B482" s="7" t="s">
        <v>1171</v>
      </c>
      <c r="C482" s="7" t="s">
        <v>3</v>
      </c>
      <c r="D482" s="8">
        <v>10457</v>
      </c>
      <c r="E482" s="8">
        <v>2015</v>
      </c>
      <c r="F482" s="8">
        <v>3</v>
      </c>
      <c r="G482" s="8">
        <v>40.850588000000002</v>
      </c>
      <c r="H482" s="8">
        <v>-73.901133000000002</v>
      </c>
      <c r="I482" s="8">
        <v>205</v>
      </c>
      <c r="J482" s="8">
        <v>15</v>
      </c>
      <c r="K482" s="8">
        <v>2013524</v>
      </c>
      <c r="L482" s="8">
        <v>2031490068</v>
      </c>
      <c r="M482" s="8">
        <v>381</v>
      </c>
      <c r="N482" s="7" t="s">
        <v>71</v>
      </c>
    </row>
    <row r="483" spans="1:14" ht="20" customHeight="1" x14ac:dyDescent="0.2">
      <c r="A483" s="4" t="s">
        <v>1172</v>
      </c>
      <c r="B483" s="7" t="s">
        <v>1173</v>
      </c>
      <c r="C483" s="7" t="s">
        <v>3</v>
      </c>
      <c r="D483" s="8">
        <v>10457</v>
      </c>
      <c r="E483" s="8">
        <v>2015</v>
      </c>
      <c r="F483" s="8">
        <v>3</v>
      </c>
      <c r="G483" s="8">
        <v>40.856256000000002</v>
      </c>
      <c r="H483" s="8">
        <v>-73.900639999999996</v>
      </c>
      <c r="I483" s="8">
        <v>205</v>
      </c>
      <c r="J483" s="8">
        <v>15</v>
      </c>
      <c r="K483" s="8">
        <v>2013718</v>
      </c>
      <c r="L483" s="8">
        <v>2031580001</v>
      </c>
      <c r="M483" s="8">
        <v>38301</v>
      </c>
      <c r="N483" s="7" t="s">
        <v>78</v>
      </c>
    </row>
    <row r="484" spans="1:14" ht="20" customHeight="1" x14ac:dyDescent="0.2">
      <c r="A484" s="4" t="s">
        <v>1174</v>
      </c>
      <c r="B484" s="7" t="s">
        <v>1175</v>
      </c>
      <c r="C484" s="7" t="s">
        <v>3</v>
      </c>
      <c r="D484" s="8">
        <v>10457</v>
      </c>
      <c r="E484" s="8">
        <v>2015</v>
      </c>
      <c r="F484" s="8">
        <v>3</v>
      </c>
      <c r="G484" s="8">
        <v>40.853231999999998</v>
      </c>
      <c r="H484" s="8">
        <v>-73.901971000000003</v>
      </c>
      <c r="I484" s="8">
        <v>205</v>
      </c>
      <c r="J484" s="8">
        <v>15</v>
      </c>
      <c r="K484" s="8">
        <v>2013632</v>
      </c>
      <c r="L484" s="8">
        <v>2031560018</v>
      </c>
      <c r="M484" s="8">
        <v>23502</v>
      </c>
      <c r="N484" s="7" t="s">
        <v>71</v>
      </c>
    </row>
    <row r="485" spans="1:14" ht="20" customHeight="1" x14ac:dyDescent="0.2">
      <c r="A485" s="4" t="s">
        <v>1176</v>
      </c>
      <c r="B485" s="7" t="s">
        <v>1177</v>
      </c>
      <c r="C485" s="7" t="s">
        <v>3</v>
      </c>
      <c r="D485" s="8">
        <v>10457</v>
      </c>
      <c r="E485" s="8">
        <v>2015</v>
      </c>
      <c r="F485" s="8">
        <v>3</v>
      </c>
      <c r="G485" s="8">
        <v>40.853504999999998</v>
      </c>
      <c r="H485" s="8">
        <v>-73.894419999999997</v>
      </c>
      <c r="I485" s="8">
        <v>206</v>
      </c>
      <c r="J485" s="8">
        <v>15</v>
      </c>
      <c r="K485" s="8">
        <v>2011324</v>
      </c>
      <c r="L485" s="8">
        <v>2030370077</v>
      </c>
      <c r="M485" s="8">
        <v>395</v>
      </c>
      <c r="N485" s="7" t="s">
        <v>1093</v>
      </c>
    </row>
    <row r="486" spans="1:14" ht="20" customHeight="1" x14ac:dyDescent="0.2">
      <c r="A486" s="4" t="s">
        <v>1178</v>
      </c>
      <c r="B486" s="7" t="s">
        <v>1179</v>
      </c>
      <c r="C486" s="7" t="s">
        <v>3</v>
      </c>
      <c r="D486" s="8">
        <v>10457</v>
      </c>
      <c r="E486" s="8">
        <v>2015</v>
      </c>
      <c r="F486" s="8">
        <v>3</v>
      </c>
      <c r="G486" s="8">
        <v>40.837955999999998</v>
      </c>
      <c r="H486" s="8">
        <v>-73.903149999999997</v>
      </c>
      <c r="I486" s="8">
        <v>203</v>
      </c>
      <c r="J486" s="8">
        <v>16</v>
      </c>
      <c r="K486" s="8">
        <v>2009543</v>
      </c>
      <c r="L486" s="8">
        <v>2029120001</v>
      </c>
      <c r="M486" s="8">
        <v>169</v>
      </c>
      <c r="N486" s="7" t="s">
        <v>204</v>
      </c>
    </row>
    <row r="487" spans="1:14" ht="20" customHeight="1" x14ac:dyDescent="0.2">
      <c r="A487" s="4" t="s">
        <v>1180</v>
      </c>
      <c r="B487" s="7" t="s">
        <v>1181</v>
      </c>
      <c r="C487" s="7" t="s">
        <v>3</v>
      </c>
      <c r="D487" s="8">
        <v>10457</v>
      </c>
      <c r="E487" s="8">
        <v>2015</v>
      </c>
      <c r="F487" s="8">
        <v>3</v>
      </c>
      <c r="G487" s="8">
        <v>40.837874999999997</v>
      </c>
      <c r="H487" s="8">
        <v>-73.901411999999993</v>
      </c>
      <c r="I487" s="8">
        <v>203</v>
      </c>
      <c r="J487" s="8">
        <v>16</v>
      </c>
      <c r="K487" s="8">
        <v>2009644</v>
      </c>
      <c r="L487" s="8">
        <v>2029280012</v>
      </c>
      <c r="M487" s="8">
        <v>169</v>
      </c>
      <c r="N487" s="7" t="s">
        <v>204</v>
      </c>
    </row>
    <row r="488" spans="1:14" ht="20" customHeight="1" x14ac:dyDescent="0.2">
      <c r="A488" s="4" t="s">
        <v>1182</v>
      </c>
      <c r="B488" s="7" t="s">
        <v>1183</v>
      </c>
      <c r="C488" s="7" t="s">
        <v>3</v>
      </c>
      <c r="D488" s="8">
        <v>10457</v>
      </c>
      <c r="E488" s="8">
        <v>2015</v>
      </c>
      <c r="F488" s="8">
        <v>3</v>
      </c>
      <c r="G488" s="8">
        <v>40.849462000000003</v>
      </c>
      <c r="H488" s="8">
        <v>-73.899949000000007</v>
      </c>
      <c r="I488" s="8">
        <v>205</v>
      </c>
      <c r="J488" s="8">
        <v>15</v>
      </c>
      <c r="K488" s="8">
        <v>2013301</v>
      </c>
      <c r="L488" s="8">
        <v>2031420094</v>
      </c>
      <c r="M488" s="8">
        <v>379</v>
      </c>
      <c r="N488" s="7" t="s">
        <v>71</v>
      </c>
    </row>
    <row r="489" spans="1:14" ht="20" customHeight="1" x14ac:dyDescent="0.2">
      <c r="A489" s="4" t="s">
        <v>1182</v>
      </c>
      <c r="B489" s="7" t="s">
        <v>1184</v>
      </c>
      <c r="C489" s="7" t="s">
        <v>3</v>
      </c>
      <c r="D489" s="8">
        <v>10457</v>
      </c>
      <c r="E489" s="8">
        <v>2015</v>
      </c>
      <c r="F489" s="8">
        <v>3</v>
      </c>
      <c r="G489" s="8">
        <v>40.842792000000003</v>
      </c>
      <c r="H489" s="8">
        <v>-73.893525999999994</v>
      </c>
      <c r="I489" s="8">
        <v>206</v>
      </c>
      <c r="J489" s="8">
        <v>15</v>
      </c>
      <c r="K489" s="8">
        <v>2009916</v>
      </c>
      <c r="L489" s="8">
        <v>2029480001</v>
      </c>
      <c r="M489" s="8">
        <v>36902</v>
      </c>
      <c r="N489" s="7" t="s">
        <v>1093</v>
      </c>
    </row>
    <row r="490" spans="1:14" ht="20" customHeight="1" x14ac:dyDescent="0.2">
      <c r="A490" s="4" t="s">
        <v>1185</v>
      </c>
      <c r="B490" s="7" t="s">
        <v>1186</v>
      </c>
      <c r="C490" s="7" t="s">
        <v>3</v>
      </c>
      <c r="D490" s="8">
        <v>10457</v>
      </c>
      <c r="E490" s="8">
        <v>2015</v>
      </c>
      <c r="F490" s="8">
        <v>3</v>
      </c>
      <c r="G490" s="8">
        <v>40.838762000000003</v>
      </c>
      <c r="H490" s="8">
        <v>-73.901562999999996</v>
      </c>
      <c r="I490" s="8">
        <v>203</v>
      </c>
      <c r="J490" s="8">
        <v>15</v>
      </c>
      <c r="K490" s="8">
        <v>2009581</v>
      </c>
      <c r="L490" s="8">
        <v>2029190001</v>
      </c>
      <c r="M490" s="8">
        <v>167</v>
      </c>
      <c r="N490" s="7" t="s">
        <v>204</v>
      </c>
    </row>
    <row r="491" spans="1:14" ht="20" customHeight="1" x14ac:dyDescent="0.2">
      <c r="A491" s="4" t="s">
        <v>1187</v>
      </c>
      <c r="B491" s="7" t="s">
        <v>1188</v>
      </c>
      <c r="C491" s="7" t="s">
        <v>3</v>
      </c>
      <c r="D491" s="8">
        <v>10457</v>
      </c>
      <c r="E491" s="8">
        <v>2015</v>
      </c>
      <c r="F491" s="8">
        <v>3</v>
      </c>
      <c r="G491" s="8">
        <v>40.849110000000003</v>
      </c>
      <c r="H491" s="8">
        <v>-73.905415000000005</v>
      </c>
      <c r="I491" s="8">
        <v>205</v>
      </c>
      <c r="J491" s="8">
        <v>15</v>
      </c>
      <c r="K491" s="8">
        <v>2007593</v>
      </c>
      <c r="L491" s="8">
        <v>2028040005</v>
      </c>
      <c r="M491" s="8">
        <v>23302</v>
      </c>
      <c r="N491" s="7" t="s">
        <v>71</v>
      </c>
    </row>
    <row r="492" spans="1:14" ht="20" customHeight="1" x14ac:dyDescent="0.2">
      <c r="A492" s="4" t="s">
        <v>1189</v>
      </c>
      <c r="B492" s="7" t="s">
        <v>1190</v>
      </c>
      <c r="C492" s="7" t="s">
        <v>3</v>
      </c>
      <c r="D492" s="8">
        <v>10457</v>
      </c>
      <c r="E492" s="8">
        <v>2015</v>
      </c>
      <c r="F492" s="8">
        <v>3</v>
      </c>
      <c r="G492" s="8">
        <v>40.850259000000001</v>
      </c>
      <c r="H492" s="8">
        <v>-73.886480000000006</v>
      </c>
      <c r="I492" s="8">
        <v>206</v>
      </c>
      <c r="J492" s="8">
        <v>15</v>
      </c>
      <c r="K492" s="8">
        <v>2012768</v>
      </c>
      <c r="L492" s="8">
        <v>2030980025</v>
      </c>
      <c r="M492" s="8">
        <v>371</v>
      </c>
      <c r="N492" s="7" t="s">
        <v>1093</v>
      </c>
    </row>
    <row r="493" spans="1:14" ht="20" customHeight="1" x14ac:dyDescent="0.2">
      <c r="A493" s="4" t="s">
        <v>1191</v>
      </c>
      <c r="B493" s="7" t="s">
        <v>1192</v>
      </c>
      <c r="C493" s="7" t="s">
        <v>3</v>
      </c>
      <c r="D493" s="8">
        <v>10457</v>
      </c>
      <c r="E493" s="8">
        <v>2015</v>
      </c>
      <c r="F493" s="8">
        <v>3</v>
      </c>
      <c r="G493" s="8">
        <v>40.845027999999999</v>
      </c>
      <c r="H493" s="8">
        <v>-73.890001999999996</v>
      </c>
      <c r="I493" s="8">
        <v>206</v>
      </c>
      <c r="J493" s="8">
        <v>15</v>
      </c>
      <c r="K493" s="8">
        <v>2012627</v>
      </c>
      <c r="L493" s="8">
        <v>2030920044</v>
      </c>
      <c r="M493" s="8">
        <v>371</v>
      </c>
      <c r="N493" s="7" t="s">
        <v>1093</v>
      </c>
    </row>
    <row r="494" spans="1:14" ht="20" customHeight="1" x14ac:dyDescent="0.2">
      <c r="A494" s="4" t="s">
        <v>1193</v>
      </c>
      <c r="B494" s="7" t="s">
        <v>1194</v>
      </c>
      <c r="C494" s="7" t="s">
        <v>3</v>
      </c>
      <c r="D494" s="8">
        <v>10457</v>
      </c>
      <c r="E494" s="8">
        <v>2015</v>
      </c>
      <c r="F494" s="8">
        <v>3</v>
      </c>
      <c r="G494" s="8">
        <v>40.850909999999999</v>
      </c>
      <c r="H494" s="8">
        <v>-73.899032000000005</v>
      </c>
      <c r="I494" s="8">
        <v>205</v>
      </c>
      <c r="J494" s="8">
        <v>15</v>
      </c>
      <c r="K494" s="8">
        <v>2013300</v>
      </c>
      <c r="L494" s="8">
        <v>2031420074</v>
      </c>
      <c r="M494" s="8">
        <v>379</v>
      </c>
      <c r="N494" s="7" t="s">
        <v>71</v>
      </c>
    </row>
    <row r="495" spans="1:14" ht="20" customHeight="1" x14ac:dyDescent="0.2">
      <c r="A495" s="4" t="s">
        <v>894</v>
      </c>
      <c r="B495" s="7" t="s">
        <v>895</v>
      </c>
      <c r="C495" s="7" t="s">
        <v>7</v>
      </c>
      <c r="D495" s="8">
        <v>10029</v>
      </c>
      <c r="E495" s="8">
        <v>2015</v>
      </c>
      <c r="F495" s="8">
        <v>3</v>
      </c>
      <c r="G495" s="8">
        <v>40.798917000000003</v>
      </c>
      <c r="H495" s="8">
        <v>-73.943533000000002</v>
      </c>
      <c r="I495" s="8">
        <v>111</v>
      </c>
      <c r="J495" s="8">
        <v>8</v>
      </c>
      <c r="K495" s="8">
        <v>1051645</v>
      </c>
      <c r="L495" s="8">
        <v>1016210035</v>
      </c>
      <c r="M495" s="8">
        <v>184</v>
      </c>
      <c r="N495" s="7" t="s">
        <v>825</v>
      </c>
    </row>
    <row r="496" spans="1:14" ht="20" customHeight="1" x14ac:dyDescent="0.2">
      <c r="A496" s="4" t="s">
        <v>896</v>
      </c>
      <c r="B496" s="7" t="s">
        <v>897</v>
      </c>
      <c r="C496" s="7" t="s">
        <v>7</v>
      </c>
      <c r="D496" s="8">
        <v>10029</v>
      </c>
      <c r="E496" s="8">
        <v>2015</v>
      </c>
      <c r="F496" s="8">
        <v>3</v>
      </c>
      <c r="G496" s="8">
        <v>40.798118000000002</v>
      </c>
      <c r="H496" s="8">
        <v>-73.942006000000006</v>
      </c>
      <c r="I496" s="8">
        <v>111</v>
      </c>
      <c r="J496" s="8">
        <v>8</v>
      </c>
      <c r="K496" s="8">
        <v>1052235</v>
      </c>
      <c r="L496" s="8">
        <v>1016430015</v>
      </c>
      <c r="M496" s="8">
        <v>182</v>
      </c>
      <c r="N496" s="7" t="s">
        <v>825</v>
      </c>
    </row>
    <row r="497" spans="1:14" ht="20" customHeight="1" x14ac:dyDescent="0.2">
      <c r="A497" s="4" t="s">
        <v>849</v>
      </c>
      <c r="B497" s="7" t="s">
        <v>898</v>
      </c>
      <c r="C497" s="7" t="s">
        <v>7</v>
      </c>
      <c r="D497" s="8">
        <v>10029</v>
      </c>
      <c r="E497" s="8">
        <v>2015</v>
      </c>
      <c r="F497" s="8">
        <v>3</v>
      </c>
      <c r="G497" s="8">
        <v>40.792642000000001</v>
      </c>
      <c r="H497" s="8">
        <v>-73.940956</v>
      </c>
      <c r="I497" s="8">
        <v>111</v>
      </c>
      <c r="J497" s="8">
        <v>8</v>
      </c>
      <c r="K497" s="8">
        <v>1052825</v>
      </c>
      <c r="L497" s="8">
        <v>1016810001</v>
      </c>
      <c r="M497" s="8">
        <v>180</v>
      </c>
      <c r="N497" s="7" t="s">
        <v>825</v>
      </c>
    </row>
    <row r="498" spans="1:14" ht="20" customHeight="1" x14ac:dyDescent="0.2">
      <c r="A498" s="4" t="s">
        <v>899</v>
      </c>
      <c r="B498" s="7" t="s">
        <v>900</v>
      </c>
      <c r="C498" s="7" t="s">
        <v>7</v>
      </c>
      <c r="D498" s="8">
        <v>10029</v>
      </c>
      <c r="E498" s="8">
        <v>2015</v>
      </c>
      <c r="F498" s="8">
        <v>3</v>
      </c>
      <c r="G498" s="8">
        <v>40.792729000000001</v>
      </c>
      <c r="H498" s="8">
        <v>-73.940912999999995</v>
      </c>
      <c r="I498" s="8">
        <v>111</v>
      </c>
      <c r="J498" s="8">
        <v>8</v>
      </c>
      <c r="K498" s="8">
        <v>1052437</v>
      </c>
      <c r="L498" s="8">
        <v>1016590021</v>
      </c>
      <c r="M498" s="8">
        <v>180</v>
      </c>
      <c r="N498" s="7" t="s">
        <v>825</v>
      </c>
    </row>
    <row r="499" spans="1:14" ht="20" customHeight="1" x14ac:dyDescent="0.2">
      <c r="A499" s="4" t="s">
        <v>901</v>
      </c>
      <c r="B499" s="7" t="s">
        <v>902</v>
      </c>
      <c r="C499" s="7" t="s">
        <v>7</v>
      </c>
      <c r="D499" s="8">
        <v>10029</v>
      </c>
      <c r="E499" s="8">
        <v>2015</v>
      </c>
      <c r="F499" s="8">
        <v>3</v>
      </c>
      <c r="G499" s="8">
        <v>40.796768</v>
      </c>
      <c r="H499" s="8">
        <v>-73.937235999999999</v>
      </c>
      <c r="I499" s="8">
        <v>111</v>
      </c>
      <c r="J499" s="8">
        <v>8</v>
      </c>
      <c r="K499" s="8">
        <v>1052929</v>
      </c>
      <c r="L499" s="8">
        <v>1016870046</v>
      </c>
      <c r="M499" s="8">
        <v>188</v>
      </c>
      <c r="N499" s="7" t="s">
        <v>825</v>
      </c>
    </row>
    <row r="500" spans="1:14" ht="20" customHeight="1" x14ac:dyDescent="0.2">
      <c r="A500" s="4" t="s">
        <v>903</v>
      </c>
      <c r="B500" s="7" t="s">
        <v>904</v>
      </c>
      <c r="C500" s="7" t="s">
        <v>7</v>
      </c>
      <c r="D500" s="8">
        <v>10029</v>
      </c>
      <c r="E500" s="8">
        <v>2015</v>
      </c>
      <c r="F500" s="8">
        <v>3</v>
      </c>
      <c r="G500" s="13"/>
      <c r="H500" s="13"/>
      <c r="I500" s="13"/>
      <c r="J500" s="13"/>
      <c r="K500" s="13"/>
      <c r="L500" s="13"/>
      <c r="M500" s="13"/>
      <c r="N500" s="13"/>
    </row>
    <row r="501" spans="1:14" ht="20" customHeight="1" x14ac:dyDescent="0.2">
      <c r="A501" s="4" t="s">
        <v>905</v>
      </c>
      <c r="B501" s="7" t="s">
        <v>906</v>
      </c>
      <c r="C501" s="7" t="s">
        <v>7</v>
      </c>
      <c r="D501" s="8">
        <v>10029</v>
      </c>
      <c r="E501" s="8">
        <v>2015</v>
      </c>
      <c r="F501" s="8">
        <v>3</v>
      </c>
      <c r="G501" s="8">
        <v>40.792349999999999</v>
      </c>
      <c r="H501" s="8">
        <v>-73.946214999999995</v>
      </c>
      <c r="I501" s="8">
        <v>111</v>
      </c>
      <c r="J501" s="8">
        <v>8</v>
      </c>
      <c r="K501" s="8">
        <v>1052019</v>
      </c>
      <c r="L501" s="8">
        <v>1016340015</v>
      </c>
      <c r="M501" s="8">
        <v>172</v>
      </c>
      <c r="N501" s="7" t="s">
        <v>828</v>
      </c>
    </row>
    <row r="502" spans="1:14" ht="20" customHeight="1" x14ac:dyDescent="0.2">
      <c r="A502" s="4" t="s">
        <v>907</v>
      </c>
      <c r="B502" s="7" t="s">
        <v>908</v>
      </c>
      <c r="C502" s="7" t="s">
        <v>7</v>
      </c>
      <c r="D502" s="8">
        <v>10029</v>
      </c>
      <c r="E502" s="8">
        <v>2015</v>
      </c>
      <c r="F502" s="8">
        <v>3</v>
      </c>
      <c r="G502" s="8">
        <v>40.792752999999998</v>
      </c>
      <c r="H502" s="8">
        <v>-73.950143999999995</v>
      </c>
      <c r="I502" s="8">
        <v>111</v>
      </c>
      <c r="J502" s="8">
        <v>8</v>
      </c>
      <c r="K502" s="8">
        <v>1051507</v>
      </c>
      <c r="L502" s="8">
        <v>1016100058</v>
      </c>
      <c r="M502" s="8">
        <v>168</v>
      </c>
      <c r="N502" s="7" t="s">
        <v>828</v>
      </c>
    </row>
    <row r="503" spans="1:14" ht="20" customHeight="1" x14ac:dyDescent="0.2">
      <c r="A503" s="4" t="s">
        <v>909</v>
      </c>
      <c r="B503" s="7" t="s">
        <v>910</v>
      </c>
      <c r="C503" s="7" t="s">
        <v>7</v>
      </c>
      <c r="D503" s="8">
        <v>10029</v>
      </c>
      <c r="E503" s="8">
        <v>2015</v>
      </c>
      <c r="F503" s="8">
        <v>3</v>
      </c>
      <c r="G503" s="8">
        <v>40.789921999999997</v>
      </c>
      <c r="H503" s="8">
        <v>-73.947961000000006</v>
      </c>
      <c r="I503" s="8">
        <v>111</v>
      </c>
      <c r="J503" s="8">
        <v>8</v>
      </c>
      <c r="K503" s="8">
        <v>1051884</v>
      </c>
      <c r="L503" s="8">
        <v>1016300021</v>
      </c>
      <c r="M503" s="8">
        <v>166</v>
      </c>
      <c r="N503" s="7" t="s">
        <v>828</v>
      </c>
    </row>
    <row r="504" spans="1:14" ht="20" customHeight="1" x14ac:dyDescent="0.2">
      <c r="A504" s="4" t="s">
        <v>911</v>
      </c>
      <c r="B504" s="7" t="s">
        <v>912</v>
      </c>
      <c r="C504" s="7" t="s">
        <v>7</v>
      </c>
      <c r="D504" s="8">
        <v>10029</v>
      </c>
      <c r="E504" s="8">
        <v>2015</v>
      </c>
      <c r="F504" s="8">
        <v>3</v>
      </c>
      <c r="G504" s="8">
        <v>40.790604999999999</v>
      </c>
      <c r="H504" s="8">
        <v>-73.946468999999993</v>
      </c>
      <c r="I504" s="8">
        <v>111</v>
      </c>
      <c r="J504" s="8">
        <v>8</v>
      </c>
      <c r="K504" s="8">
        <v>1051933</v>
      </c>
      <c r="L504" s="8">
        <v>1016310045</v>
      </c>
      <c r="M504" s="8">
        <v>166</v>
      </c>
      <c r="N504" s="7" t="s">
        <v>828</v>
      </c>
    </row>
    <row r="505" spans="1:14" ht="20" customHeight="1" x14ac:dyDescent="0.2">
      <c r="A505" s="4" t="s">
        <v>913</v>
      </c>
      <c r="B505" s="7" t="s">
        <v>914</v>
      </c>
      <c r="C505" s="7" t="s">
        <v>7</v>
      </c>
      <c r="D505" s="8">
        <v>10029</v>
      </c>
      <c r="E505" s="8">
        <v>2015</v>
      </c>
      <c r="F505" s="8">
        <v>3</v>
      </c>
      <c r="G505" s="8">
        <v>40.789515000000002</v>
      </c>
      <c r="H505" s="8">
        <v>-73.946162999999999</v>
      </c>
      <c r="I505" s="8">
        <v>111</v>
      </c>
      <c r="J505" s="8">
        <v>8</v>
      </c>
      <c r="K505" s="13"/>
      <c r="L505" s="13"/>
      <c r="M505" s="8">
        <v>164</v>
      </c>
      <c r="N505" s="7" t="s">
        <v>828</v>
      </c>
    </row>
    <row r="506" spans="1:14" ht="20" customHeight="1" x14ac:dyDescent="0.2">
      <c r="A506" s="4" t="s">
        <v>915</v>
      </c>
      <c r="B506" s="7" t="s">
        <v>916</v>
      </c>
      <c r="C506" s="7" t="s">
        <v>7</v>
      </c>
      <c r="D506" s="8">
        <v>10029</v>
      </c>
      <c r="E506" s="8">
        <v>2015</v>
      </c>
      <c r="F506" s="8">
        <v>3</v>
      </c>
      <c r="G506" s="8">
        <v>40.788176</v>
      </c>
      <c r="H506" s="8">
        <v>-73.941132999999994</v>
      </c>
      <c r="I506" s="8">
        <v>111</v>
      </c>
      <c r="J506" s="8">
        <v>8</v>
      </c>
      <c r="K506" s="8">
        <v>1052687</v>
      </c>
      <c r="L506" s="8">
        <v>1016750029</v>
      </c>
      <c r="M506" s="8">
        <v>164</v>
      </c>
      <c r="N506" s="7" t="s">
        <v>828</v>
      </c>
    </row>
    <row r="507" spans="1:14" ht="20" customHeight="1" x14ac:dyDescent="0.2">
      <c r="A507" s="4" t="s">
        <v>917</v>
      </c>
      <c r="B507" s="7" t="s">
        <v>918</v>
      </c>
      <c r="C507" s="7" t="s">
        <v>7</v>
      </c>
      <c r="D507" s="8">
        <v>10029</v>
      </c>
      <c r="E507" s="8">
        <v>2015</v>
      </c>
      <c r="F507" s="8">
        <v>3</v>
      </c>
      <c r="G507" s="8">
        <v>40.787709999999997</v>
      </c>
      <c r="H507" s="8">
        <v>-73.949287999999996</v>
      </c>
      <c r="I507" s="8">
        <v>111</v>
      </c>
      <c r="J507" s="8">
        <v>8</v>
      </c>
      <c r="K507" s="8">
        <v>1051758</v>
      </c>
      <c r="L507" s="8">
        <v>1016270023</v>
      </c>
      <c r="M507" s="8">
        <v>166</v>
      </c>
      <c r="N507" s="7" t="s">
        <v>828</v>
      </c>
    </row>
    <row r="508" spans="1:14" ht="20" customHeight="1" x14ac:dyDescent="0.2">
      <c r="A508" s="4" t="s">
        <v>919</v>
      </c>
      <c r="B508" s="7" t="s">
        <v>920</v>
      </c>
      <c r="C508" s="7" t="s">
        <v>7</v>
      </c>
      <c r="D508" s="8">
        <v>10029</v>
      </c>
      <c r="E508" s="8">
        <v>2015</v>
      </c>
      <c r="F508" s="8">
        <v>3</v>
      </c>
      <c r="G508" s="8">
        <v>40.795650000000002</v>
      </c>
      <c r="H508" s="8">
        <v>-73.936702999999994</v>
      </c>
      <c r="I508" s="8">
        <v>111</v>
      </c>
      <c r="J508" s="8">
        <v>8</v>
      </c>
      <c r="K508" s="8">
        <v>1052907</v>
      </c>
      <c r="L508" s="8">
        <v>1016870021</v>
      </c>
      <c r="M508" s="8">
        <v>188</v>
      </c>
      <c r="N508" s="7" t="s">
        <v>825</v>
      </c>
    </row>
    <row r="509" spans="1:14" ht="20" customHeight="1" x14ac:dyDescent="0.2">
      <c r="A509" s="4" t="s">
        <v>921</v>
      </c>
      <c r="B509" s="7" t="s">
        <v>922</v>
      </c>
      <c r="C509" s="7" t="s">
        <v>7</v>
      </c>
      <c r="D509" s="8">
        <v>10029</v>
      </c>
      <c r="E509" s="8">
        <v>2015</v>
      </c>
      <c r="F509" s="8">
        <v>3</v>
      </c>
      <c r="G509" s="8">
        <v>40.788739999999997</v>
      </c>
      <c r="H509" s="8">
        <v>-73.948824999999999</v>
      </c>
      <c r="I509" s="8">
        <v>111</v>
      </c>
      <c r="J509" s="8">
        <v>8</v>
      </c>
      <c r="K509" s="8">
        <v>1051813</v>
      </c>
      <c r="L509" s="8">
        <v>1016280050</v>
      </c>
      <c r="M509" s="8">
        <v>166</v>
      </c>
      <c r="N509" s="7" t="s">
        <v>828</v>
      </c>
    </row>
    <row r="510" spans="1:14" ht="20" customHeight="1" x14ac:dyDescent="0.2">
      <c r="A510" s="4" t="s">
        <v>923</v>
      </c>
      <c r="B510" s="7" t="s">
        <v>924</v>
      </c>
      <c r="C510" s="7" t="s">
        <v>7</v>
      </c>
      <c r="D510" s="8">
        <v>10029</v>
      </c>
      <c r="E510" s="8">
        <v>2015</v>
      </c>
      <c r="F510" s="8">
        <v>3</v>
      </c>
      <c r="G510" s="8">
        <v>40.796166999999997</v>
      </c>
      <c r="H510" s="8">
        <v>-73.937940999999995</v>
      </c>
      <c r="I510" s="8">
        <v>111</v>
      </c>
      <c r="J510" s="8">
        <v>8</v>
      </c>
      <c r="K510" s="8">
        <v>1052901</v>
      </c>
      <c r="L510" s="8">
        <v>1016870005</v>
      </c>
      <c r="M510" s="8">
        <v>188</v>
      </c>
      <c r="N510" s="7" t="s">
        <v>825</v>
      </c>
    </row>
    <row r="511" spans="1:14" ht="20" customHeight="1" x14ac:dyDescent="0.2">
      <c r="A511" s="4" t="s">
        <v>876</v>
      </c>
      <c r="B511" s="7" t="s">
        <v>925</v>
      </c>
      <c r="C511" s="7" t="s">
        <v>7</v>
      </c>
      <c r="D511" s="8">
        <v>10029</v>
      </c>
      <c r="E511" s="8">
        <v>2015</v>
      </c>
      <c r="F511" s="8">
        <v>3</v>
      </c>
      <c r="G511" s="8">
        <v>40.790500999999999</v>
      </c>
      <c r="H511" s="8">
        <v>-73.947537999999994</v>
      </c>
      <c r="I511" s="8">
        <v>111</v>
      </c>
      <c r="J511" s="8">
        <v>8</v>
      </c>
      <c r="K511" s="8">
        <v>1089312</v>
      </c>
      <c r="L511" s="8">
        <v>1016317501</v>
      </c>
      <c r="M511" s="8">
        <v>166</v>
      </c>
      <c r="N511" s="7" t="s">
        <v>828</v>
      </c>
    </row>
    <row r="512" spans="1:14" ht="20" customHeight="1" x14ac:dyDescent="0.2">
      <c r="A512" s="4" t="s">
        <v>926</v>
      </c>
      <c r="B512" s="7" t="s">
        <v>927</v>
      </c>
      <c r="C512" s="7" t="s">
        <v>7</v>
      </c>
      <c r="D512" s="8">
        <v>10029</v>
      </c>
      <c r="E512" s="8">
        <v>2015</v>
      </c>
      <c r="F512" s="8">
        <v>3</v>
      </c>
      <c r="G512" s="8">
        <v>40.796357999999998</v>
      </c>
      <c r="H512" s="8">
        <v>-73.947512000000003</v>
      </c>
      <c r="I512" s="8">
        <v>111</v>
      </c>
      <c r="J512" s="8">
        <v>9</v>
      </c>
      <c r="K512" s="8">
        <v>1085254</v>
      </c>
      <c r="L512" s="8">
        <v>1016160001</v>
      </c>
      <c r="M512" s="8">
        <v>17402</v>
      </c>
      <c r="N512" s="7" t="s">
        <v>828</v>
      </c>
    </row>
    <row r="513" spans="1:14" ht="20" customHeight="1" x14ac:dyDescent="0.2">
      <c r="A513" s="4" t="s">
        <v>928</v>
      </c>
      <c r="B513" s="7" t="s">
        <v>929</v>
      </c>
      <c r="C513" s="7" t="s">
        <v>7</v>
      </c>
      <c r="D513" s="8">
        <v>10029</v>
      </c>
      <c r="E513" s="8">
        <v>2015</v>
      </c>
      <c r="F513" s="8">
        <v>3</v>
      </c>
      <c r="G513" s="8">
        <v>40.798265000000001</v>
      </c>
      <c r="H513" s="8">
        <v>-73.946119999999993</v>
      </c>
      <c r="I513" s="8">
        <v>111</v>
      </c>
      <c r="J513" s="8">
        <v>8</v>
      </c>
      <c r="K513" s="8">
        <v>1080504</v>
      </c>
      <c r="L513" s="8">
        <v>1016180001</v>
      </c>
      <c r="M513" s="8">
        <v>184</v>
      </c>
      <c r="N513" s="7" t="s">
        <v>825</v>
      </c>
    </row>
    <row r="514" spans="1:14" ht="20" customHeight="1" x14ac:dyDescent="0.2">
      <c r="A514" s="4" t="s">
        <v>930</v>
      </c>
      <c r="B514" s="7" t="s">
        <v>931</v>
      </c>
      <c r="C514" s="7" t="s">
        <v>7</v>
      </c>
      <c r="D514" s="8">
        <v>10029</v>
      </c>
      <c r="E514" s="8">
        <v>2015</v>
      </c>
      <c r="F514" s="8">
        <v>3</v>
      </c>
      <c r="G514" s="8">
        <v>40.791026000000002</v>
      </c>
      <c r="H514" s="8">
        <v>-73.943359000000001</v>
      </c>
      <c r="I514" s="8">
        <v>111</v>
      </c>
      <c r="J514" s="8">
        <v>8</v>
      </c>
      <c r="K514" s="8">
        <v>1084323</v>
      </c>
      <c r="L514" s="8">
        <v>1016560001</v>
      </c>
      <c r="M514" s="8">
        <v>170</v>
      </c>
      <c r="N514" s="7" t="s">
        <v>828</v>
      </c>
    </row>
    <row r="515" spans="1:14" ht="20" customHeight="1" x14ac:dyDescent="0.2">
      <c r="A515" s="4" t="s">
        <v>1237</v>
      </c>
      <c r="B515" s="7" t="s">
        <v>1238</v>
      </c>
      <c r="C515" s="7" t="s">
        <v>3</v>
      </c>
      <c r="D515" s="8">
        <v>10459</v>
      </c>
      <c r="E515" s="8">
        <v>2014</v>
      </c>
      <c r="F515" s="8">
        <v>2</v>
      </c>
      <c r="G515" s="8">
        <v>40.827058000000001</v>
      </c>
      <c r="H515" s="8">
        <v>-73.891896000000003</v>
      </c>
      <c r="I515" s="8">
        <v>203</v>
      </c>
      <c r="J515" s="8">
        <v>17</v>
      </c>
      <c r="K515" s="8">
        <v>2006049</v>
      </c>
      <c r="L515" s="8">
        <v>2027450001</v>
      </c>
      <c r="M515" s="8">
        <v>125</v>
      </c>
      <c r="N515" s="7" t="s">
        <v>1233</v>
      </c>
    </row>
    <row r="516" spans="1:14" ht="20" customHeight="1" x14ac:dyDescent="0.2">
      <c r="A516" s="4" t="s">
        <v>1056</v>
      </c>
      <c r="B516" s="7" t="s">
        <v>1057</v>
      </c>
      <c r="C516" s="7" t="s">
        <v>3</v>
      </c>
      <c r="D516" s="8">
        <v>10455</v>
      </c>
      <c r="E516" s="8">
        <v>2014</v>
      </c>
      <c r="F516" s="8">
        <v>2</v>
      </c>
      <c r="G516" s="8">
        <v>40.812296000000003</v>
      </c>
      <c r="H516" s="8">
        <v>-73.90361</v>
      </c>
      <c r="I516" s="8">
        <v>202</v>
      </c>
      <c r="J516" s="8">
        <v>17</v>
      </c>
      <c r="K516" s="8">
        <v>2005080</v>
      </c>
      <c r="L516" s="8">
        <v>2026830001</v>
      </c>
      <c r="M516" s="8">
        <v>83</v>
      </c>
      <c r="N516" s="7" t="s">
        <v>1058</v>
      </c>
    </row>
    <row r="517" spans="1:14" ht="20" customHeight="1" x14ac:dyDescent="0.2">
      <c r="A517" s="4" t="s">
        <v>1239</v>
      </c>
      <c r="B517" s="7" t="s">
        <v>1240</v>
      </c>
      <c r="C517" s="7" t="s">
        <v>3</v>
      </c>
      <c r="D517" s="8">
        <v>10459</v>
      </c>
      <c r="E517" s="8">
        <v>2014</v>
      </c>
      <c r="F517" s="8">
        <v>2</v>
      </c>
      <c r="G517" s="8">
        <v>40.821005999999997</v>
      </c>
      <c r="H517" s="8">
        <v>-73.898026000000002</v>
      </c>
      <c r="I517" s="8">
        <v>202</v>
      </c>
      <c r="J517" s="8">
        <v>17</v>
      </c>
      <c r="K517" s="8">
        <v>2005349</v>
      </c>
      <c r="L517" s="8">
        <v>2026960103</v>
      </c>
      <c r="M517" s="8">
        <v>87</v>
      </c>
      <c r="N517" s="7" t="s">
        <v>1058</v>
      </c>
    </row>
    <row r="518" spans="1:14" ht="20" customHeight="1" x14ac:dyDescent="0.2">
      <c r="A518" s="4" t="s">
        <v>1241</v>
      </c>
      <c r="B518" s="7" t="s">
        <v>1242</v>
      </c>
      <c r="C518" s="7" t="s">
        <v>3</v>
      </c>
      <c r="D518" s="8">
        <v>10459</v>
      </c>
      <c r="E518" s="8">
        <v>2014</v>
      </c>
      <c r="F518" s="8">
        <v>2</v>
      </c>
      <c r="G518" s="8">
        <v>40.833137999999998</v>
      </c>
      <c r="H518" s="8">
        <v>-73.895589999999999</v>
      </c>
      <c r="I518" s="8">
        <v>203</v>
      </c>
      <c r="J518" s="8">
        <v>17</v>
      </c>
      <c r="K518" s="8">
        <v>2010216</v>
      </c>
      <c r="L518" s="8">
        <v>2029630012</v>
      </c>
      <c r="M518" s="8">
        <v>153</v>
      </c>
      <c r="N518" s="7" t="s">
        <v>1233</v>
      </c>
    </row>
    <row r="519" spans="1:14" ht="20" customHeight="1" x14ac:dyDescent="0.2">
      <c r="A519" s="4" t="s">
        <v>1243</v>
      </c>
      <c r="B519" s="7" t="s">
        <v>1244</v>
      </c>
      <c r="C519" s="7" t="s">
        <v>3</v>
      </c>
      <c r="D519" s="8">
        <v>10459</v>
      </c>
      <c r="E519" s="8">
        <v>2014</v>
      </c>
      <c r="F519" s="8">
        <v>2</v>
      </c>
      <c r="G519" s="8">
        <v>40.822611000000002</v>
      </c>
      <c r="H519" s="8">
        <v>-73.900390999999999</v>
      </c>
      <c r="I519" s="8">
        <v>202</v>
      </c>
      <c r="J519" s="8">
        <v>17</v>
      </c>
      <c r="K519" s="8">
        <v>2005207</v>
      </c>
      <c r="L519" s="8">
        <v>2026900105</v>
      </c>
      <c r="M519" s="8">
        <v>12901</v>
      </c>
      <c r="N519" s="7" t="s">
        <v>1058</v>
      </c>
    </row>
    <row r="520" spans="1:14" ht="20" customHeight="1" x14ac:dyDescent="0.2">
      <c r="A520" s="4" t="s">
        <v>1245</v>
      </c>
      <c r="B520" s="7" t="s">
        <v>1246</v>
      </c>
      <c r="C520" s="7" t="s">
        <v>3</v>
      </c>
      <c r="D520" s="8">
        <v>10459</v>
      </c>
      <c r="E520" s="8">
        <v>2014</v>
      </c>
      <c r="F520" s="8">
        <v>2</v>
      </c>
      <c r="G520" s="8">
        <v>40.824114000000002</v>
      </c>
      <c r="H520" s="8">
        <v>-73.893017</v>
      </c>
      <c r="I520" s="8">
        <v>202</v>
      </c>
      <c r="J520" s="8">
        <v>17</v>
      </c>
      <c r="K520" s="8">
        <v>2095487</v>
      </c>
      <c r="L520" s="8">
        <v>2027260070</v>
      </c>
      <c r="M520" s="8">
        <v>12701</v>
      </c>
      <c r="N520" s="7" t="s">
        <v>1058</v>
      </c>
    </row>
    <row r="521" spans="1:14" ht="20" customHeight="1" x14ac:dyDescent="0.2">
      <c r="A521" s="4" t="s">
        <v>254</v>
      </c>
      <c r="B521" s="7" t="s">
        <v>1247</v>
      </c>
      <c r="C521" s="7" t="s">
        <v>3</v>
      </c>
      <c r="D521" s="8">
        <v>10459</v>
      </c>
      <c r="E521" s="8">
        <v>2014</v>
      </c>
      <c r="F521" s="8">
        <v>2</v>
      </c>
      <c r="G521" s="8">
        <v>40.831535000000002</v>
      </c>
      <c r="H521" s="8">
        <v>-73.892336999999998</v>
      </c>
      <c r="I521" s="8">
        <v>203</v>
      </c>
      <c r="J521" s="8">
        <v>17</v>
      </c>
      <c r="K521" s="8">
        <v>2118405</v>
      </c>
      <c r="L521" s="8">
        <v>2029767501</v>
      </c>
      <c r="M521" s="8">
        <v>123</v>
      </c>
      <c r="N521" s="7" t="s">
        <v>1233</v>
      </c>
    </row>
    <row r="522" spans="1:14" ht="20" customHeight="1" x14ac:dyDescent="0.2">
      <c r="A522" s="4" t="s">
        <v>1248</v>
      </c>
      <c r="B522" s="7" t="s">
        <v>1249</v>
      </c>
      <c r="C522" s="7" t="s">
        <v>3</v>
      </c>
      <c r="D522" s="8">
        <v>10459</v>
      </c>
      <c r="E522" s="8">
        <v>2014</v>
      </c>
      <c r="F522" s="8">
        <v>2</v>
      </c>
      <c r="G522" s="8">
        <v>40.817424000000003</v>
      </c>
      <c r="H522" s="8">
        <v>-73.898100999999997</v>
      </c>
      <c r="I522" s="8">
        <v>202</v>
      </c>
      <c r="J522" s="8">
        <v>17</v>
      </c>
      <c r="K522" s="8">
        <v>2005569</v>
      </c>
      <c r="L522" s="8">
        <v>2027080046</v>
      </c>
      <c r="M522" s="8">
        <v>85</v>
      </c>
      <c r="N522" s="7" t="s">
        <v>1058</v>
      </c>
    </row>
    <row r="523" spans="1:14" ht="20" customHeight="1" x14ac:dyDescent="0.2">
      <c r="A523" s="4" t="s">
        <v>1250</v>
      </c>
      <c r="B523" s="7" t="s">
        <v>1251</v>
      </c>
      <c r="C523" s="7" t="s">
        <v>3</v>
      </c>
      <c r="D523" s="8">
        <v>10459</v>
      </c>
      <c r="E523" s="8">
        <v>2014</v>
      </c>
      <c r="F523" s="8">
        <v>2</v>
      </c>
      <c r="G523" s="8">
        <v>40.826005000000002</v>
      </c>
      <c r="H523" s="8">
        <v>-73.887826000000004</v>
      </c>
      <c r="I523" s="8">
        <v>202</v>
      </c>
      <c r="J523" s="8">
        <v>17</v>
      </c>
      <c r="K523" s="8">
        <v>2006286</v>
      </c>
      <c r="L523" s="8">
        <v>2027570066</v>
      </c>
      <c r="M523" s="8">
        <v>12102</v>
      </c>
      <c r="N523" s="7" t="s">
        <v>1058</v>
      </c>
    </row>
    <row r="524" spans="1:14" ht="20" customHeight="1" x14ac:dyDescent="0.2">
      <c r="A524" s="4" t="s">
        <v>1252</v>
      </c>
      <c r="B524" s="7" t="s">
        <v>1253</v>
      </c>
      <c r="C524" s="7" t="s">
        <v>3</v>
      </c>
      <c r="D524" s="8">
        <v>10459</v>
      </c>
      <c r="E524" s="8">
        <v>2014</v>
      </c>
      <c r="F524" s="8">
        <v>2</v>
      </c>
      <c r="G524" s="8">
        <v>40.819375999999998</v>
      </c>
      <c r="H524" s="8">
        <v>-73.901377999999994</v>
      </c>
      <c r="I524" s="8">
        <v>202</v>
      </c>
      <c r="J524" s="8">
        <v>17</v>
      </c>
      <c r="K524" s="8">
        <v>2005169</v>
      </c>
      <c r="L524" s="8">
        <v>2026880048</v>
      </c>
      <c r="M524" s="8">
        <v>85</v>
      </c>
      <c r="N524" s="7" t="s">
        <v>1058</v>
      </c>
    </row>
    <row r="525" spans="1:14" ht="20" customHeight="1" x14ac:dyDescent="0.2">
      <c r="A525" s="4" t="s">
        <v>1059</v>
      </c>
      <c r="B525" s="7" t="s">
        <v>1060</v>
      </c>
      <c r="C525" s="7" t="s">
        <v>3</v>
      </c>
      <c r="D525" s="8">
        <v>10455</v>
      </c>
      <c r="E525" s="8">
        <v>2014</v>
      </c>
      <c r="F525" s="8">
        <v>2</v>
      </c>
      <c r="G525" s="13"/>
      <c r="H525" s="13"/>
      <c r="I525" s="13"/>
      <c r="J525" s="13"/>
      <c r="K525" s="13"/>
      <c r="L525" s="13"/>
      <c r="M525" s="13"/>
      <c r="N525" s="13"/>
    </row>
    <row r="526" spans="1:14" ht="20" customHeight="1" x14ac:dyDescent="0.2">
      <c r="A526" s="4" t="s">
        <v>1254</v>
      </c>
      <c r="B526" s="7" t="s">
        <v>1255</v>
      </c>
      <c r="C526" s="7" t="s">
        <v>3</v>
      </c>
      <c r="D526" s="8">
        <v>10459</v>
      </c>
      <c r="E526" s="8">
        <v>2014</v>
      </c>
      <c r="F526" s="8">
        <v>2</v>
      </c>
      <c r="G526" s="8">
        <v>40.822387999999997</v>
      </c>
      <c r="H526" s="8">
        <v>-73.896326000000002</v>
      </c>
      <c r="I526" s="8">
        <v>202</v>
      </c>
      <c r="J526" s="8">
        <v>17</v>
      </c>
      <c r="K526" s="8">
        <v>2114693</v>
      </c>
      <c r="L526" s="8">
        <v>2027037501</v>
      </c>
      <c r="M526" s="8">
        <v>87</v>
      </c>
      <c r="N526" s="7" t="s">
        <v>1058</v>
      </c>
    </row>
    <row r="527" spans="1:14" ht="20" customHeight="1" x14ac:dyDescent="0.2">
      <c r="A527" s="4" t="s">
        <v>1256</v>
      </c>
      <c r="B527" s="7" t="s">
        <v>1257</v>
      </c>
      <c r="C527" s="7" t="s">
        <v>3</v>
      </c>
      <c r="D527" s="8">
        <v>10459</v>
      </c>
      <c r="E527" s="8">
        <v>2014</v>
      </c>
      <c r="F527" s="8">
        <v>2</v>
      </c>
      <c r="G527" s="8">
        <v>40.819868</v>
      </c>
      <c r="H527" s="8">
        <v>-73.896604999999994</v>
      </c>
      <c r="I527" s="8">
        <v>202</v>
      </c>
      <c r="J527" s="8">
        <v>17</v>
      </c>
      <c r="K527" s="8">
        <v>2005450</v>
      </c>
      <c r="L527" s="8">
        <v>2027030001</v>
      </c>
      <c r="M527" s="8">
        <v>87</v>
      </c>
      <c r="N527" s="7" t="s">
        <v>1058</v>
      </c>
    </row>
    <row r="528" spans="1:14" ht="20" customHeight="1" x14ac:dyDescent="0.2">
      <c r="A528" s="4" t="s">
        <v>1258</v>
      </c>
      <c r="B528" s="7" t="s">
        <v>1259</v>
      </c>
      <c r="C528" s="7" t="s">
        <v>3</v>
      </c>
      <c r="D528" s="8">
        <v>10459</v>
      </c>
      <c r="E528" s="8">
        <v>2014</v>
      </c>
      <c r="F528" s="8">
        <v>2</v>
      </c>
      <c r="G528" s="8">
        <v>40.828316999999998</v>
      </c>
      <c r="H528" s="8">
        <v>-73.894639999999995</v>
      </c>
      <c r="I528" s="8">
        <v>203</v>
      </c>
      <c r="J528" s="8">
        <v>17</v>
      </c>
      <c r="K528" s="8">
        <v>2005698</v>
      </c>
      <c r="L528" s="8">
        <v>2027190019</v>
      </c>
      <c r="M528" s="8">
        <v>125</v>
      </c>
      <c r="N528" s="7" t="s">
        <v>1233</v>
      </c>
    </row>
    <row r="529" spans="1:14" ht="20" customHeight="1" x14ac:dyDescent="0.2">
      <c r="A529" s="4" t="s">
        <v>1260</v>
      </c>
      <c r="B529" s="7" t="s">
        <v>1261</v>
      </c>
      <c r="C529" s="7" t="s">
        <v>3</v>
      </c>
      <c r="D529" s="8">
        <v>10459</v>
      </c>
      <c r="E529" s="8">
        <v>2014</v>
      </c>
      <c r="F529" s="8">
        <v>2</v>
      </c>
      <c r="G529" s="8">
        <v>40.829568999999999</v>
      </c>
      <c r="H529" s="8">
        <v>-73.897521999999995</v>
      </c>
      <c r="I529" s="8">
        <v>203</v>
      </c>
      <c r="J529" s="8">
        <v>17</v>
      </c>
      <c r="K529" s="8">
        <v>2010310</v>
      </c>
      <c r="L529" s="8">
        <v>2029680008</v>
      </c>
      <c r="M529" s="8">
        <v>151</v>
      </c>
      <c r="N529" s="7" t="s">
        <v>35</v>
      </c>
    </row>
    <row r="530" spans="1:14" ht="20" customHeight="1" x14ac:dyDescent="0.2">
      <c r="A530" s="4" t="s">
        <v>1061</v>
      </c>
      <c r="B530" s="7" t="s">
        <v>1062</v>
      </c>
      <c r="C530" s="7" t="s">
        <v>3</v>
      </c>
      <c r="D530" s="8">
        <v>10455</v>
      </c>
      <c r="E530" s="8">
        <v>2014</v>
      </c>
      <c r="F530" s="8">
        <v>2</v>
      </c>
      <c r="G530" s="8">
        <v>40.814565000000002</v>
      </c>
      <c r="H530" s="8">
        <v>-73.899874999999994</v>
      </c>
      <c r="I530" s="8">
        <v>202</v>
      </c>
      <c r="J530" s="8">
        <v>17</v>
      </c>
      <c r="K530" s="8">
        <v>2005101</v>
      </c>
      <c r="L530" s="8">
        <v>2026840076</v>
      </c>
      <c r="M530" s="8">
        <v>83</v>
      </c>
      <c r="N530" s="7" t="s">
        <v>1058</v>
      </c>
    </row>
    <row r="531" spans="1:14" ht="20" customHeight="1" x14ac:dyDescent="0.2">
      <c r="A531" s="4" t="s">
        <v>1063</v>
      </c>
      <c r="B531" s="7" t="s">
        <v>1064</v>
      </c>
      <c r="C531" s="7" t="s">
        <v>3</v>
      </c>
      <c r="D531" s="8">
        <v>10455</v>
      </c>
      <c r="E531" s="8">
        <v>2014</v>
      </c>
      <c r="F531" s="8">
        <v>2</v>
      </c>
      <c r="G531" s="8">
        <v>40.812032000000002</v>
      </c>
      <c r="H531" s="8">
        <v>-73.909516999999994</v>
      </c>
      <c r="I531" s="8">
        <v>201</v>
      </c>
      <c r="J531" s="8">
        <v>8</v>
      </c>
      <c r="K531" s="8">
        <v>2003696</v>
      </c>
      <c r="L531" s="8">
        <v>2025570078</v>
      </c>
      <c r="M531" s="8">
        <v>35</v>
      </c>
      <c r="N531" s="7" t="s">
        <v>30</v>
      </c>
    </row>
    <row r="532" spans="1:14" ht="20" customHeight="1" x14ac:dyDescent="0.2">
      <c r="A532" s="4" t="s">
        <v>1262</v>
      </c>
      <c r="B532" s="7" t="s">
        <v>1263</v>
      </c>
      <c r="C532" s="7" t="s">
        <v>3</v>
      </c>
      <c r="D532" s="8">
        <v>10459</v>
      </c>
      <c r="E532" s="8">
        <v>2014</v>
      </c>
      <c r="F532" s="8">
        <v>2</v>
      </c>
      <c r="G532" s="8">
        <v>40.823362000000003</v>
      </c>
      <c r="H532" s="8">
        <v>-73.900079000000005</v>
      </c>
      <c r="I532" s="8">
        <v>202</v>
      </c>
      <c r="J532" s="8">
        <v>17</v>
      </c>
      <c r="K532" s="8">
        <v>2005212</v>
      </c>
      <c r="L532" s="8">
        <v>2026900119</v>
      </c>
      <c r="M532" s="8">
        <v>12901</v>
      </c>
      <c r="N532" s="7" t="s">
        <v>1058</v>
      </c>
    </row>
    <row r="533" spans="1:14" ht="20" customHeight="1" x14ac:dyDescent="0.2">
      <c r="A533" s="4" t="s">
        <v>1313</v>
      </c>
      <c r="B533" s="7" t="s">
        <v>1314</v>
      </c>
      <c r="C533" s="7" t="s">
        <v>3</v>
      </c>
      <c r="D533" s="8">
        <v>10474</v>
      </c>
      <c r="E533" s="8">
        <v>2014</v>
      </c>
      <c r="F533" s="8">
        <v>2</v>
      </c>
      <c r="G533" s="8">
        <v>40.816509000000003</v>
      </c>
      <c r="H533" s="8">
        <v>-73.887878000000001</v>
      </c>
      <c r="I533" s="8">
        <v>202</v>
      </c>
      <c r="J533" s="8">
        <v>17</v>
      </c>
      <c r="K533" s="8">
        <v>2006548</v>
      </c>
      <c r="L533" s="8">
        <v>2027630190</v>
      </c>
      <c r="M533" s="8">
        <v>11701</v>
      </c>
      <c r="N533" s="7" t="s">
        <v>1315</v>
      </c>
    </row>
    <row r="534" spans="1:14" ht="20" customHeight="1" x14ac:dyDescent="0.2">
      <c r="A534" s="4" t="s">
        <v>1264</v>
      </c>
      <c r="B534" s="7" t="s">
        <v>1265</v>
      </c>
      <c r="C534" s="7" t="s">
        <v>3</v>
      </c>
      <c r="D534" s="8">
        <v>10459</v>
      </c>
      <c r="E534" s="8">
        <v>2014</v>
      </c>
      <c r="F534" s="8">
        <v>2</v>
      </c>
      <c r="G534" s="8">
        <v>40.819172999999999</v>
      </c>
      <c r="H534" s="8">
        <v>-73.902570999999995</v>
      </c>
      <c r="I534" s="8">
        <v>201</v>
      </c>
      <c r="J534" s="8">
        <v>17</v>
      </c>
      <c r="K534" s="8">
        <v>2004992</v>
      </c>
      <c r="L534" s="8">
        <v>2026760049</v>
      </c>
      <c r="M534" s="8">
        <v>79</v>
      </c>
      <c r="N534" s="7" t="s">
        <v>27</v>
      </c>
    </row>
    <row r="535" spans="1:14" ht="20" customHeight="1" x14ac:dyDescent="0.2">
      <c r="A535" s="4" t="s">
        <v>1266</v>
      </c>
      <c r="B535" s="7" t="s">
        <v>1267</v>
      </c>
      <c r="C535" s="7" t="s">
        <v>3</v>
      </c>
      <c r="D535" s="8">
        <v>10459</v>
      </c>
      <c r="E535" s="8">
        <v>2014</v>
      </c>
      <c r="F535" s="8">
        <v>2</v>
      </c>
      <c r="G535" s="8">
        <v>40.826430000000002</v>
      </c>
      <c r="H535" s="8">
        <v>-73.890307000000007</v>
      </c>
      <c r="I535" s="8">
        <v>202</v>
      </c>
      <c r="J535" s="8">
        <v>17</v>
      </c>
      <c r="K535" s="8">
        <v>2006048</v>
      </c>
      <c r="L535" s="8">
        <v>2027440063</v>
      </c>
      <c r="M535" s="8">
        <v>12701</v>
      </c>
      <c r="N535" s="7" t="s">
        <v>1058</v>
      </c>
    </row>
    <row r="536" spans="1:14" ht="20" customHeight="1" x14ac:dyDescent="0.2">
      <c r="A536" s="4" t="s">
        <v>1065</v>
      </c>
      <c r="B536" s="7" t="s">
        <v>1066</v>
      </c>
      <c r="C536" s="7" t="s">
        <v>3</v>
      </c>
      <c r="D536" s="8">
        <v>10455</v>
      </c>
      <c r="E536" s="8">
        <v>2014</v>
      </c>
      <c r="F536" s="8">
        <v>2</v>
      </c>
      <c r="G536" s="8">
        <v>40.816004999999997</v>
      </c>
      <c r="H536" s="8">
        <v>-73.907976000000005</v>
      </c>
      <c r="I536" s="8">
        <v>201</v>
      </c>
      <c r="J536" s="8">
        <v>8</v>
      </c>
      <c r="K536" s="8">
        <v>2004560</v>
      </c>
      <c r="L536" s="8">
        <v>2026430013</v>
      </c>
      <c r="M536" s="8">
        <v>73</v>
      </c>
      <c r="N536" s="7" t="s">
        <v>27</v>
      </c>
    </row>
    <row r="537" spans="1:14" ht="20" customHeight="1" x14ac:dyDescent="0.2">
      <c r="A537" s="4" t="s">
        <v>1067</v>
      </c>
      <c r="B537" s="7" t="s">
        <v>1068</v>
      </c>
      <c r="C537" s="7" t="s">
        <v>3</v>
      </c>
      <c r="D537" s="8">
        <v>10455</v>
      </c>
      <c r="E537" s="8">
        <v>2014</v>
      </c>
      <c r="F537" s="8">
        <v>2</v>
      </c>
      <c r="G537" s="8">
        <v>40.813082000000001</v>
      </c>
      <c r="H537" s="8">
        <v>-73.908389</v>
      </c>
      <c r="I537" s="8">
        <v>201</v>
      </c>
      <c r="J537" s="8">
        <v>8</v>
      </c>
      <c r="K537" s="8">
        <v>2003927</v>
      </c>
      <c r="L537" s="8">
        <v>2025790025</v>
      </c>
      <c r="M537" s="8">
        <v>35</v>
      </c>
      <c r="N537" s="7" t="s">
        <v>30</v>
      </c>
    </row>
    <row r="538" spans="1:14" ht="20" customHeight="1" x14ac:dyDescent="0.2">
      <c r="A538" s="4" t="s">
        <v>1268</v>
      </c>
      <c r="B538" s="7" t="s">
        <v>1269</v>
      </c>
      <c r="C538" s="7" t="s">
        <v>3</v>
      </c>
      <c r="D538" s="8">
        <v>10459</v>
      </c>
      <c r="E538" s="8">
        <v>2014</v>
      </c>
      <c r="F538" s="8">
        <v>2</v>
      </c>
      <c r="G538" s="13"/>
      <c r="H538" s="13"/>
      <c r="I538" s="13"/>
      <c r="J538" s="13"/>
      <c r="K538" s="13"/>
      <c r="L538" s="13"/>
      <c r="M538" s="13"/>
      <c r="N538" s="13"/>
    </row>
    <row r="539" spans="1:14" ht="20" customHeight="1" x14ac:dyDescent="0.2">
      <c r="A539" s="4" t="s">
        <v>1270</v>
      </c>
      <c r="B539" s="7" t="s">
        <v>1271</v>
      </c>
      <c r="C539" s="7" t="s">
        <v>3</v>
      </c>
      <c r="D539" s="8">
        <v>10459</v>
      </c>
      <c r="E539" s="8">
        <v>2014</v>
      </c>
      <c r="F539" s="8">
        <v>2</v>
      </c>
      <c r="G539" s="8">
        <v>40.817613999999999</v>
      </c>
      <c r="H539" s="8">
        <v>-73.898415</v>
      </c>
      <c r="I539" s="8">
        <v>202</v>
      </c>
      <c r="J539" s="8">
        <v>17</v>
      </c>
      <c r="K539" s="8">
        <v>2005568</v>
      </c>
      <c r="L539" s="8">
        <v>2027080040</v>
      </c>
      <c r="M539" s="8">
        <v>85</v>
      </c>
      <c r="N539" s="7" t="s">
        <v>1058</v>
      </c>
    </row>
    <row r="540" spans="1:14" ht="20" customHeight="1" x14ac:dyDescent="0.2">
      <c r="A540" s="4" t="s">
        <v>1069</v>
      </c>
      <c r="B540" s="7" t="s">
        <v>1070</v>
      </c>
      <c r="C540" s="7" t="s">
        <v>3</v>
      </c>
      <c r="D540" s="8">
        <v>10455</v>
      </c>
      <c r="E540" s="8">
        <v>2014</v>
      </c>
      <c r="F540" s="8">
        <v>2</v>
      </c>
      <c r="G540" s="8">
        <v>40.815241999999998</v>
      </c>
      <c r="H540" s="8">
        <v>-73.904241999999996</v>
      </c>
      <c r="I540" s="8">
        <v>201</v>
      </c>
      <c r="J540" s="8">
        <v>8</v>
      </c>
      <c r="K540" s="8">
        <v>2004919</v>
      </c>
      <c r="L540" s="8">
        <v>2026750001</v>
      </c>
      <c r="M540" s="8">
        <v>79</v>
      </c>
      <c r="N540" s="7" t="s">
        <v>27</v>
      </c>
    </row>
    <row r="541" spans="1:14" ht="20" customHeight="1" x14ac:dyDescent="0.2">
      <c r="A541" s="4" t="s">
        <v>1272</v>
      </c>
      <c r="B541" s="7" t="s">
        <v>1273</v>
      </c>
      <c r="C541" s="7" t="s">
        <v>3</v>
      </c>
      <c r="D541" s="8">
        <v>10459</v>
      </c>
      <c r="E541" s="8">
        <v>2014</v>
      </c>
      <c r="F541" s="8">
        <v>2</v>
      </c>
      <c r="G541" s="13"/>
      <c r="H541" s="13"/>
      <c r="I541" s="13"/>
      <c r="J541" s="13"/>
      <c r="K541" s="13"/>
      <c r="L541" s="13"/>
      <c r="M541" s="13"/>
      <c r="N541" s="13"/>
    </row>
    <row r="542" spans="1:14" ht="20" customHeight="1" x14ac:dyDescent="0.2">
      <c r="A542" s="4" t="s">
        <v>1195</v>
      </c>
      <c r="B542" s="7" t="s">
        <v>1196</v>
      </c>
      <c r="C542" s="7" t="s">
        <v>3</v>
      </c>
      <c r="D542" s="8">
        <v>10458</v>
      </c>
      <c r="E542" s="8">
        <v>2013</v>
      </c>
      <c r="F542" s="8">
        <v>1</v>
      </c>
      <c r="G542" s="8">
        <v>40.852567999999998</v>
      </c>
      <c r="H542" s="8">
        <v>-73.887484000000001</v>
      </c>
      <c r="I542" s="8">
        <v>206</v>
      </c>
      <c r="J542" s="8">
        <v>15</v>
      </c>
      <c r="K542" s="8">
        <v>2012464</v>
      </c>
      <c r="L542" s="8">
        <v>2030870033</v>
      </c>
      <c r="M542" s="8">
        <v>391</v>
      </c>
      <c r="N542" s="7" t="s">
        <v>1136</v>
      </c>
    </row>
    <row r="543" spans="1:14" ht="20" customHeight="1" x14ac:dyDescent="0.2">
      <c r="A543" s="4" t="s">
        <v>1169</v>
      </c>
      <c r="B543" s="7" t="s">
        <v>1278</v>
      </c>
      <c r="C543" s="7" t="s">
        <v>3</v>
      </c>
      <c r="D543" s="8">
        <v>10460</v>
      </c>
      <c r="E543" s="8">
        <v>2013</v>
      </c>
      <c r="F543" s="8">
        <v>1</v>
      </c>
      <c r="G543" s="8">
        <v>40.837266999999997</v>
      </c>
      <c r="H543" s="8">
        <v>-73.888015999999993</v>
      </c>
      <c r="I543" s="8">
        <v>203</v>
      </c>
      <c r="J543" s="8">
        <v>15</v>
      </c>
      <c r="K543" s="8">
        <v>2009878</v>
      </c>
      <c r="L543" s="8">
        <v>2029400047</v>
      </c>
      <c r="M543" s="8">
        <v>155</v>
      </c>
      <c r="N543" s="7" t="s">
        <v>1233</v>
      </c>
    </row>
    <row r="544" spans="1:14" ht="20" customHeight="1" x14ac:dyDescent="0.2">
      <c r="A544" s="4" t="s">
        <v>1279</v>
      </c>
      <c r="B544" s="7" t="s">
        <v>1280</v>
      </c>
      <c r="C544" s="7" t="s">
        <v>3</v>
      </c>
      <c r="D544" s="8">
        <v>10460</v>
      </c>
      <c r="E544" s="8">
        <v>2013</v>
      </c>
      <c r="F544" s="8">
        <v>1</v>
      </c>
      <c r="G544" s="8">
        <v>40.842942000000001</v>
      </c>
      <c r="H544" s="8">
        <v>-73.887135999999998</v>
      </c>
      <c r="I544" s="8">
        <v>206</v>
      </c>
      <c r="J544" s="8">
        <v>15</v>
      </c>
      <c r="K544" s="8">
        <v>2010156</v>
      </c>
      <c r="L544" s="8">
        <v>2029600059</v>
      </c>
      <c r="M544" s="8">
        <v>36502</v>
      </c>
      <c r="N544" s="7" t="s">
        <v>1093</v>
      </c>
    </row>
    <row r="545" spans="1:14" ht="20" customHeight="1" x14ac:dyDescent="0.2">
      <c r="A545" s="4" t="s">
        <v>1281</v>
      </c>
      <c r="B545" s="7" t="s">
        <v>1282</v>
      </c>
      <c r="C545" s="7" t="s">
        <v>3</v>
      </c>
      <c r="D545" s="8">
        <v>10460</v>
      </c>
      <c r="E545" s="8">
        <v>2013</v>
      </c>
      <c r="F545" s="8">
        <v>1</v>
      </c>
      <c r="G545" s="8">
        <v>40.842390999999999</v>
      </c>
      <c r="H545" s="8">
        <v>-73.881834999999995</v>
      </c>
      <c r="I545" s="8">
        <v>206</v>
      </c>
      <c r="J545" s="8">
        <v>15</v>
      </c>
      <c r="K545" s="8">
        <v>2013203</v>
      </c>
      <c r="L545" s="8">
        <v>2031270020</v>
      </c>
      <c r="M545" s="8">
        <v>363</v>
      </c>
      <c r="N545" s="7" t="s">
        <v>1283</v>
      </c>
    </row>
    <row r="546" spans="1:14" ht="20" customHeight="1" x14ac:dyDescent="0.2">
      <c r="A546" s="4" t="s">
        <v>1284</v>
      </c>
      <c r="B546" s="7" t="s">
        <v>1285</v>
      </c>
      <c r="C546" s="7" t="s">
        <v>3</v>
      </c>
      <c r="D546" s="8">
        <v>10460</v>
      </c>
      <c r="E546" s="8">
        <v>2013</v>
      </c>
      <c r="F546" s="8">
        <v>1</v>
      </c>
      <c r="G546" s="8">
        <v>40.846173</v>
      </c>
      <c r="H546" s="8">
        <v>-73.884871000000004</v>
      </c>
      <c r="I546" s="8">
        <v>206</v>
      </c>
      <c r="J546" s="8">
        <v>15</v>
      </c>
      <c r="K546" s="8">
        <v>2012955</v>
      </c>
      <c r="L546" s="8">
        <v>2031080008</v>
      </c>
      <c r="M546" s="8">
        <v>36501</v>
      </c>
      <c r="N546" s="7" t="s">
        <v>1093</v>
      </c>
    </row>
    <row r="547" spans="1:14" ht="20" customHeight="1" x14ac:dyDescent="0.2">
      <c r="A547" s="4" t="s">
        <v>1286</v>
      </c>
      <c r="B547" s="7" t="s">
        <v>1287</v>
      </c>
      <c r="C547" s="7" t="s">
        <v>3</v>
      </c>
      <c r="D547" s="8">
        <v>10460</v>
      </c>
      <c r="E547" s="8">
        <v>2013</v>
      </c>
      <c r="F547" s="8">
        <v>1</v>
      </c>
      <c r="G547" s="8">
        <v>40.839888999999999</v>
      </c>
      <c r="H547" s="8">
        <v>-73.875192999999996</v>
      </c>
      <c r="I547" s="8">
        <v>206</v>
      </c>
      <c r="J547" s="8">
        <v>15</v>
      </c>
      <c r="K547" s="8">
        <v>2042470</v>
      </c>
      <c r="L547" s="8">
        <v>2040070022</v>
      </c>
      <c r="M547" s="8">
        <v>220</v>
      </c>
      <c r="N547" s="7" t="s">
        <v>1283</v>
      </c>
    </row>
    <row r="548" spans="1:14" ht="20" customHeight="1" x14ac:dyDescent="0.2">
      <c r="A548" s="4" t="s">
        <v>1288</v>
      </c>
      <c r="B548" s="7" t="s">
        <v>1289</v>
      </c>
      <c r="C548" s="7" t="s">
        <v>3</v>
      </c>
      <c r="D548" s="8">
        <v>10460</v>
      </c>
      <c r="E548" s="8">
        <v>2013</v>
      </c>
      <c r="F548" s="8">
        <v>1</v>
      </c>
      <c r="G548" s="13"/>
      <c r="H548" s="13"/>
      <c r="I548" s="13"/>
      <c r="J548" s="13"/>
      <c r="K548" s="13"/>
      <c r="L548" s="13"/>
      <c r="M548" s="13"/>
      <c r="N548" s="13"/>
    </row>
    <row r="549" spans="1:14" ht="20" customHeight="1" x14ac:dyDescent="0.2">
      <c r="A549" s="4" t="s">
        <v>1197</v>
      </c>
      <c r="B549" s="7" t="s">
        <v>1198</v>
      </c>
      <c r="C549" s="7" t="s">
        <v>3</v>
      </c>
      <c r="D549" s="8">
        <v>10458</v>
      </c>
      <c r="E549" s="8">
        <v>2013</v>
      </c>
      <c r="F549" s="8">
        <v>1</v>
      </c>
      <c r="G549" s="8">
        <v>40.858274000000002</v>
      </c>
      <c r="H549" s="8">
        <v>-73.896071000000006</v>
      </c>
      <c r="I549" s="8">
        <v>205</v>
      </c>
      <c r="J549" s="8">
        <v>15</v>
      </c>
      <c r="K549" s="8">
        <v>2010979</v>
      </c>
      <c r="L549" s="8">
        <v>2030220001</v>
      </c>
      <c r="M549" s="8">
        <v>39902</v>
      </c>
      <c r="N549" s="7" t="s">
        <v>78</v>
      </c>
    </row>
    <row r="550" spans="1:14" ht="20" customHeight="1" x14ac:dyDescent="0.2">
      <c r="A550" s="4" t="s">
        <v>1290</v>
      </c>
      <c r="B550" s="7" t="s">
        <v>1291</v>
      </c>
      <c r="C550" s="7" t="s">
        <v>3</v>
      </c>
      <c r="D550" s="8">
        <v>10460</v>
      </c>
      <c r="E550" s="8">
        <v>2013</v>
      </c>
      <c r="F550" s="8">
        <v>1</v>
      </c>
      <c r="G550" s="8">
        <v>40.844534000000003</v>
      </c>
      <c r="H550" s="8">
        <v>-73.887045999999998</v>
      </c>
      <c r="I550" s="8">
        <v>206</v>
      </c>
      <c r="J550" s="8">
        <v>15</v>
      </c>
      <c r="K550" s="8">
        <v>2012942</v>
      </c>
      <c r="L550" s="8">
        <v>2031070004</v>
      </c>
      <c r="M550" s="8">
        <v>36501</v>
      </c>
      <c r="N550" s="7" t="s">
        <v>1093</v>
      </c>
    </row>
    <row r="551" spans="1:14" ht="20" customHeight="1" x14ac:dyDescent="0.2">
      <c r="A551" s="4" t="s">
        <v>254</v>
      </c>
      <c r="B551" s="7" t="s">
        <v>1247</v>
      </c>
      <c r="C551" s="7" t="s">
        <v>3</v>
      </c>
      <c r="D551" s="8">
        <v>10459</v>
      </c>
      <c r="E551" s="8">
        <v>2013</v>
      </c>
      <c r="F551" s="8">
        <v>1</v>
      </c>
      <c r="G551" s="8">
        <v>40.831535000000002</v>
      </c>
      <c r="H551" s="8">
        <v>-73.892336999999998</v>
      </c>
      <c r="I551" s="8">
        <v>203</v>
      </c>
      <c r="J551" s="8">
        <v>17</v>
      </c>
      <c r="K551" s="8">
        <v>2118405</v>
      </c>
      <c r="L551" s="8">
        <v>2029767501</v>
      </c>
      <c r="M551" s="8">
        <v>123</v>
      </c>
      <c r="N551" s="7" t="s">
        <v>1233</v>
      </c>
    </row>
    <row r="552" spans="1:14" ht="20" customHeight="1" x14ac:dyDescent="0.2">
      <c r="A552" s="4" t="s">
        <v>1274</v>
      </c>
      <c r="B552" s="7" t="s">
        <v>1275</v>
      </c>
      <c r="C552" s="7" t="s">
        <v>3</v>
      </c>
      <c r="D552" s="8">
        <v>10459</v>
      </c>
      <c r="E552" s="8">
        <v>2013</v>
      </c>
      <c r="F552" s="8">
        <v>1</v>
      </c>
      <c r="G552" s="8">
        <v>40.825924000000001</v>
      </c>
      <c r="H552" s="8">
        <v>-73.891930000000002</v>
      </c>
      <c r="I552" s="8">
        <v>202</v>
      </c>
      <c r="J552" s="8">
        <v>17</v>
      </c>
      <c r="K552" s="8">
        <v>2005806</v>
      </c>
      <c r="L552" s="8">
        <v>2027270045</v>
      </c>
      <c r="M552" s="8">
        <v>12701</v>
      </c>
      <c r="N552" s="7" t="s">
        <v>1058</v>
      </c>
    </row>
    <row r="553" spans="1:14" ht="20" customHeight="1" x14ac:dyDescent="0.2">
      <c r="A553" s="4" t="s">
        <v>1284</v>
      </c>
      <c r="B553" s="7" t="s">
        <v>1292</v>
      </c>
      <c r="C553" s="7" t="s">
        <v>3</v>
      </c>
      <c r="D553" s="8">
        <v>10460</v>
      </c>
      <c r="E553" s="8">
        <v>2013</v>
      </c>
      <c r="F553" s="8">
        <v>1</v>
      </c>
      <c r="G553" s="13"/>
      <c r="H553" s="13"/>
      <c r="I553" s="13"/>
      <c r="J553" s="13"/>
      <c r="K553" s="13"/>
      <c r="L553" s="13"/>
      <c r="M553" s="13"/>
      <c r="N553" s="13"/>
    </row>
    <row r="554" spans="1:14" ht="20" customHeight="1" x14ac:dyDescent="0.2">
      <c r="A554" s="4" t="s">
        <v>1276</v>
      </c>
      <c r="B554" s="7" t="s">
        <v>1277</v>
      </c>
      <c r="C554" s="7" t="s">
        <v>3</v>
      </c>
      <c r="D554" s="8">
        <v>10459</v>
      </c>
      <c r="E554" s="8">
        <v>2013</v>
      </c>
      <c r="F554" s="8">
        <v>1</v>
      </c>
      <c r="G554" s="13"/>
      <c r="H554" s="13"/>
      <c r="I554" s="13"/>
      <c r="J554" s="13"/>
      <c r="K554" s="13"/>
      <c r="L554" s="13"/>
      <c r="M554" s="13"/>
      <c r="N554" s="13"/>
    </row>
    <row r="555" spans="1:14" ht="20" customHeight="1" x14ac:dyDescent="0.2">
      <c r="A555" s="4" t="s">
        <v>1199</v>
      </c>
      <c r="B555" s="7" t="s">
        <v>1200</v>
      </c>
      <c r="C555" s="7" t="s">
        <v>3</v>
      </c>
      <c r="D555" s="8">
        <v>10458</v>
      </c>
      <c r="E555" s="8">
        <v>2013</v>
      </c>
      <c r="F555" s="8">
        <v>1</v>
      </c>
      <c r="G555" s="13"/>
      <c r="H555" s="13"/>
      <c r="I555" s="13"/>
      <c r="J555" s="13"/>
      <c r="K555" s="13"/>
      <c r="L555" s="13"/>
      <c r="M555" s="13"/>
      <c r="N555" s="13"/>
    </row>
    <row r="556" spans="1:14" ht="20" customHeight="1" x14ac:dyDescent="0.2">
      <c r="A556" s="4" t="s">
        <v>1201</v>
      </c>
      <c r="B556" s="7" t="s">
        <v>1202</v>
      </c>
      <c r="C556" s="7" t="s">
        <v>3</v>
      </c>
      <c r="D556" s="8">
        <v>10458</v>
      </c>
      <c r="E556" s="8">
        <v>2013</v>
      </c>
      <c r="F556" s="8">
        <v>1</v>
      </c>
      <c r="G556" s="13"/>
      <c r="H556" s="13"/>
      <c r="I556" s="13"/>
      <c r="J556" s="13"/>
      <c r="K556" s="13"/>
      <c r="L556" s="13"/>
      <c r="M556" s="13"/>
      <c r="N556" s="13"/>
    </row>
    <row r="557" spans="1:14" ht="20" customHeight="1" x14ac:dyDescent="0.2">
      <c r="A557" s="4" t="s">
        <v>1203</v>
      </c>
      <c r="B557" s="7" t="s">
        <v>1204</v>
      </c>
      <c r="C557" s="7" t="s">
        <v>3</v>
      </c>
      <c r="D557" s="8">
        <v>10458</v>
      </c>
      <c r="E557" s="8">
        <v>2013</v>
      </c>
      <c r="F557" s="8">
        <v>1</v>
      </c>
      <c r="G557" s="13"/>
      <c r="H557" s="13"/>
      <c r="I557" s="13"/>
      <c r="J557" s="13"/>
      <c r="K557" s="13"/>
      <c r="L557" s="13"/>
      <c r="M557" s="13"/>
      <c r="N557" s="13"/>
    </row>
    <row r="558" spans="1:14" ht="20" customHeight="1" x14ac:dyDescent="0.2">
      <c r="A558" s="4" t="s">
        <v>1205</v>
      </c>
      <c r="B558" s="7" t="s">
        <v>1206</v>
      </c>
      <c r="C558" s="7" t="s">
        <v>3</v>
      </c>
      <c r="D558" s="8">
        <v>10458</v>
      </c>
      <c r="E558" s="8">
        <v>2013</v>
      </c>
      <c r="F558" s="8">
        <v>1</v>
      </c>
      <c r="G558" s="8">
        <v>40.856385000000003</v>
      </c>
      <c r="H558" s="8">
        <v>-73.889151999999996</v>
      </c>
      <c r="I558" s="8">
        <v>206</v>
      </c>
      <c r="J558" s="8">
        <v>15</v>
      </c>
      <c r="K558" s="8">
        <v>2011662</v>
      </c>
      <c r="L558" s="8">
        <v>2030540022</v>
      </c>
      <c r="M558" s="8">
        <v>387</v>
      </c>
      <c r="N558" s="7" t="s">
        <v>1136</v>
      </c>
    </row>
    <row r="559" spans="1:14" ht="20" customHeight="1" x14ac:dyDescent="0.2">
      <c r="A559" s="4" t="s">
        <v>1207</v>
      </c>
      <c r="B559" s="7" t="s">
        <v>1208</v>
      </c>
      <c r="C559" s="7" t="s">
        <v>3</v>
      </c>
      <c r="D559" s="8">
        <v>10458</v>
      </c>
      <c r="E559" s="8">
        <v>2013</v>
      </c>
      <c r="F559" s="8">
        <v>1</v>
      </c>
      <c r="G559" s="8">
        <v>40.858170000000001</v>
      </c>
      <c r="H559" s="8">
        <v>-73.892869000000005</v>
      </c>
      <c r="I559" s="8">
        <v>206</v>
      </c>
      <c r="J559" s="8">
        <v>15</v>
      </c>
      <c r="K559" s="8">
        <v>2011392</v>
      </c>
      <c r="L559" s="8">
        <v>2030400007</v>
      </c>
      <c r="M559" s="8">
        <v>385</v>
      </c>
      <c r="N559" s="7" t="s">
        <v>1136</v>
      </c>
    </row>
    <row r="560" spans="1:14" ht="20" customHeight="1" x14ac:dyDescent="0.2">
      <c r="A560" s="4" t="s">
        <v>1293</v>
      </c>
      <c r="B560" s="7" t="s">
        <v>1294</v>
      </c>
      <c r="C560" s="7" t="s">
        <v>3</v>
      </c>
      <c r="D560" s="8">
        <v>10460</v>
      </c>
      <c r="E560" s="8">
        <v>2013</v>
      </c>
      <c r="F560" s="8">
        <v>1</v>
      </c>
      <c r="G560" s="8">
        <v>40.834235</v>
      </c>
      <c r="H560" s="8">
        <v>-73.894884000000005</v>
      </c>
      <c r="I560" s="8">
        <v>203</v>
      </c>
      <c r="J560" s="8">
        <v>17</v>
      </c>
      <c r="K560" s="8">
        <v>2010262</v>
      </c>
      <c r="L560" s="8">
        <v>2029640042</v>
      </c>
      <c r="M560" s="8">
        <v>153</v>
      </c>
      <c r="N560" s="7" t="s">
        <v>1233</v>
      </c>
    </row>
    <row r="561" spans="1:14" ht="20" customHeight="1" x14ac:dyDescent="0.2">
      <c r="A561" s="4" t="s">
        <v>1172</v>
      </c>
      <c r="B561" s="7" t="s">
        <v>1209</v>
      </c>
      <c r="C561" s="7" t="s">
        <v>3</v>
      </c>
      <c r="D561" s="8">
        <v>10458</v>
      </c>
      <c r="E561" s="8">
        <v>2013</v>
      </c>
      <c r="F561" s="8">
        <v>1</v>
      </c>
      <c r="G561" s="8">
        <v>40.863691000000003</v>
      </c>
      <c r="H561" s="8">
        <v>-73.894244</v>
      </c>
      <c r="I561" s="8">
        <v>207</v>
      </c>
      <c r="J561" s="8">
        <v>15</v>
      </c>
      <c r="K561" s="8">
        <v>2016817</v>
      </c>
      <c r="L561" s="8">
        <v>2032930106</v>
      </c>
      <c r="M561" s="8">
        <v>39901</v>
      </c>
      <c r="N561" s="7" t="s">
        <v>83</v>
      </c>
    </row>
    <row r="562" spans="1:14" ht="20" customHeight="1" x14ac:dyDescent="0.2">
      <c r="A562" s="4" t="s">
        <v>1295</v>
      </c>
      <c r="B562" s="7" t="s">
        <v>1296</v>
      </c>
      <c r="C562" s="7" t="s">
        <v>3</v>
      </c>
      <c r="D562" s="8">
        <v>10460</v>
      </c>
      <c r="E562" s="8">
        <v>2013</v>
      </c>
      <c r="F562" s="8">
        <v>1</v>
      </c>
      <c r="G562" s="8">
        <v>40.833364000000003</v>
      </c>
      <c r="H562" s="8">
        <v>-73.887682999999996</v>
      </c>
      <c r="I562" s="8">
        <v>203</v>
      </c>
      <c r="J562" s="8">
        <v>17</v>
      </c>
      <c r="K562" s="8">
        <v>2010797</v>
      </c>
      <c r="L562" s="8">
        <v>2029960049</v>
      </c>
      <c r="M562" s="8">
        <v>157</v>
      </c>
      <c r="N562" s="7" t="s">
        <v>1233</v>
      </c>
    </row>
    <row r="563" spans="1:14" ht="20" customHeight="1" x14ac:dyDescent="0.2">
      <c r="A563" s="4" t="s">
        <v>1210</v>
      </c>
      <c r="B563" s="7" t="s">
        <v>1211</v>
      </c>
      <c r="C563" s="7" t="s">
        <v>3</v>
      </c>
      <c r="D563" s="8">
        <v>10458</v>
      </c>
      <c r="E563" s="8">
        <v>2013</v>
      </c>
      <c r="F563" s="8">
        <v>1</v>
      </c>
      <c r="G563" s="8">
        <v>40.864814000000003</v>
      </c>
      <c r="H563" s="8">
        <v>-73.892048000000003</v>
      </c>
      <c r="I563" s="8">
        <v>207</v>
      </c>
      <c r="J563" s="8">
        <v>15</v>
      </c>
      <c r="K563" s="8">
        <v>2016832</v>
      </c>
      <c r="L563" s="8">
        <v>2032940001</v>
      </c>
      <c r="M563" s="8">
        <v>40501</v>
      </c>
      <c r="N563" s="7" t="s">
        <v>1212</v>
      </c>
    </row>
    <row r="564" spans="1:14" ht="20" customHeight="1" x14ac:dyDescent="0.2">
      <c r="A564" s="4" t="s">
        <v>1297</v>
      </c>
      <c r="B564" s="7" t="s">
        <v>1298</v>
      </c>
      <c r="C564" s="7" t="s">
        <v>3</v>
      </c>
      <c r="D564" s="8">
        <v>10460</v>
      </c>
      <c r="E564" s="8">
        <v>2013</v>
      </c>
      <c r="F564" s="8">
        <v>1</v>
      </c>
      <c r="G564" s="8">
        <v>40.845700000000001</v>
      </c>
      <c r="H564" s="8">
        <v>-73.883910999999998</v>
      </c>
      <c r="I564" s="8">
        <v>206</v>
      </c>
      <c r="J564" s="8">
        <v>15</v>
      </c>
      <c r="K564" s="8">
        <v>2088384</v>
      </c>
      <c r="L564" s="8">
        <v>2031180157</v>
      </c>
      <c r="M564" s="8">
        <v>363</v>
      </c>
      <c r="N564" s="7" t="s">
        <v>1283</v>
      </c>
    </row>
    <row r="565" spans="1:14" ht="20" customHeight="1" x14ac:dyDescent="0.2">
      <c r="A565" s="4" t="s">
        <v>1213</v>
      </c>
      <c r="B565" s="7" t="s">
        <v>1214</v>
      </c>
      <c r="C565" s="7" t="s">
        <v>3</v>
      </c>
      <c r="D565" s="8">
        <v>10458</v>
      </c>
      <c r="E565" s="8">
        <v>2013</v>
      </c>
      <c r="F565" s="8">
        <v>1</v>
      </c>
      <c r="G565" s="8">
        <v>40.855606000000002</v>
      </c>
      <c r="H565" s="8">
        <v>-73.892808000000002</v>
      </c>
      <c r="I565" s="8">
        <v>206</v>
      </c>
      <c r="J565" s="8">
        <v>15</v>
      </c>
      <c r="K565" s="8">
        <v>2011628</v>
      </c>
      <c r="L565" s="8">
        <v>2030530062</v>
      </c>
      <c r="M565" s="8">
        <v>385</v>
      </c>
      <c r="N565" s="7" t="s">
        <v>1136</v>
      </c>
    </row>
    <row r="566" spans="1:14" ht="20" customHeight="1" x14ac:dyDescent="0.2">
      <c r="A566" s="4" t="s">
        <v>1215</v>
      </c>
      <c r="B566" s="7" t="s">
        <v>1216</v>
      </c>
      <c r="C566" s="7" t="s">
        <v>3</v>
      </c>
      <c r="D566" s="8">
        <v>10458</v>
      </c>
      <c r="E566" s="8">
        <v>2013</v>
      </c>
      <c r="F566" s="8">
        <v>1</v>
      </c>
      <c r="G566" s="8">
        <v>40.866359000000003</v>
      </c>
      <c r="H566" s="8">
        <v>-73.891672999999997</v>
      </c>
      <c r="I566" s="8">
        <v>207</v>
      </c>
      <c r="J566" s="8">
        <v>15</v>
      </c>
      <c r="K566" s="8">
        <v>2115734</v>
      </c>
      <c r="L566" s="8">
        <v>2033000055</v>
      </c>
      <c r="M566" s="8">
        <v>40501</v>
      </c>
      <c r="N566" s="7" t="s">
        <v>1212</v>
      </c>
    </row>
    <row r="567" spans="1:14" ht="20" customHeight="1" x14ac:dyDescent="0.2">
      <c r="A567" s="4" t="s">
        <v>1217</v>
      </c>
      <c r="B567" s="7" t="s">
        <v>1218</v>
      </c>
      <c r="C567" s="7" t="s">
        <v>3</v>
      </c>
      <c r="D567" s="8">
        <v>10458</v>
      </c>
      <c r="E567" s="8">
        <v>2013</v>
      </c>
      <c r="F567" s="8">
        <v>1</v>
      </c>
      <c r="G567" s="8">
        <v>40.864421</v>
      </c>
      <c r="H567" s="8">
        <v>-73.891799000000006</v>
      </c>
      <c r="I567" s="8">
        <v>207</v>
      </c>
      <c r="J567" s="8">
        <v>15</v>
      </c>
      <c r="K567" s="8">
        <v>2016607</v>
      </c>
      <c r="L567" s="8">
        <v>2032870008</v>
      </c>
      <c r="M567" s="8">
        <v>39901</v>
      </c>
      <c r="N567" s="7" t="s">
        <v>83</v>
      </c>
    </row>
    <row r="568" spans="1:14" ht="20" customHeight="1" x14ac:dyDescent="0.2">
      <c r="A568" s="4" t="s">
        <v>1299</v>
      </c>
      <c r="B568" s="7" t="s">
        <v>1300</v>
      </c>
      <c r="C568" s="7" t="s">
        <v>3</v>
      </c>
      <c r="D568" s="8">
        <v>10460</v>
      </c>
      <c r="E568" s="8">
        <v>2013</v>
      </c>
      <c r="F568" s="8">
        <v>1</v>
      </c>
      <c r="G568" s="8">
        <v>40.840342</v>
      </c>
      <c r="H568" s="8">
        <v>-73.880870000000002</v>
      </c>
      <c r="I568" s="8">
        <v>206</v>
      </c>
      <c r="J568" s="8">
        <v>15</v>
      </c>
      <c r="K568" s="8">
        <v>2000000</v>
      </c>
      <c r="L568" s="8">
        <v>2030057501</v>
      </c>
      <c r="M568" s="8">
        <v>359</v>
      </c>
      <c r="N568" s="7" t="s">
        <v>1283</v>
      </c>
    </row>
    <row r="569" spans="1:14" ht="20" customHeight="1" x14ac:dyDescent="0.2">
      <c r="A569" s="4" t="s">
        <v>1219</v>
      </c>
      <c r="B569" s="7" t="s">
        <v>1220</v>
      </c>
      <c r="C569" s="7" t="s">
        <v>3</v>
      </c>
      <c r="D569" s="8">
        <v>10458</v>
      </c>
      <c r="E569" s="8">
        <v>2013</v>
      </c>
      <c r="F569" s="8">
        <v>1</v>
      </c>
      <c r="G569" s="8">
        <v>40.853884999999998</v>
      </c>
      <c r="H569" s="8">
        <v>-73.883578</v>
      </c>
      <c r="I569" s="8">
        <v>206</v>
      </c>
      <c r="J569" s="8">
        <v>15</v>
      </c>
      <c r="K569" s="8">
        <v>2092312</v>
      </c>
      <c r="L569" s="8">
        <v>2031020029</v>
      </c>
      <c r="M569" s="8">
        <v>393</v>
      </c>
      <c r="N569" s="7" t="s">
        <v>1136</v>
      </c>
    </row>
    <row r="570" spans="1:14" ht="20" customHeight="1" x14ac:dyDescent="0.2">
      <c r="A570" s="4" t="s">
        <v>1221</v>
      </c>
      <c r="B570" s="7" t="s">
        <v>1222</v>
      </c>
      <c r="C570" s="7" t="s">
        <v>3</v>
      </c>
      <c r="D570" s="8">
        <v>10458</v>
      </c>
      <c r="E570" s="8">
        <v>2013</v>
      </c>
      <c r="F570" s="8">
        <v>1</v>
      </c>
      <c r="G570" s="8">
        <v>40.856754000000002</v>
      </c>
      <c r="H570" s="8">
        <v>-73.887821000000002</v>
      </c>
      <c r="I570" s="8">
        <v>206</v>
      </c>
      <c r="J570" s="8">
        <v>15</v>
      </c>
      <c r="K570" s="13"/>
      <c r="L570" s="13"/>
      <c r="M570" s="8">
        <v>387</v>
      </c>
      <c r="N570" s="7" t="s">
        <v>1136</v>
      </c>
    </row>
    <row r="571" spans="1:14" ht="20" customHeight="1" x14ac:dyDescent="0.2">
      <c r="A571" s="4" t="s">
        <v>1223</v>
      </c>
      <c r="B571" s="7" t="s">
        <v>1224</v>
      </c>
      <c r="C571" s="7" t="s">
        <v>3</v>
      </c>
      <c r="D571" s="8">
        <v>10458</v>
      </c>
      <c r="E571" s="8">
        <v>2013</v>
      </c>
      <c r="F571" s="8">
        <v>1</v>
      </c>
      <c r="G571" s="8">
        <v>40.856921999999997</v>
      </c>
      <c r="H571" s="8">
        <v>-73.887671999999995</v>
      </c>
      <c r="I571" s="8">
        <v>206</v>
      </c>
      <c r="J571" s="8">
        <v>15</v>
      </c>
      <c r="K571" s="8">
        <v>2011809</v>
      </c>
      <c r="L571" s="8">
        <v>2030580105</v>
      </c>
      <c r="M571" s="8">
        <v>387</v>
      </c>
      <c r="N571" s="7" t="s">
        <v>1136</v>
      </c>
    </row>
    <row r="572" spans="1:14" ht="20" customHeight="1" x14ac:dyDescent="0.2">
      <c r="A572" s="4" t="s">
        <v>1225</v>
      </c>
      <c r="B572" s="7" t="s">
        <v>1226</v>
      </c>
      <c r="C572" s="7" t="s">
        <v>3</v>
      </c>
      <c r="D572" s="8">
        <v>10458</v>
      </c>
      <c r="E572" s="8">
        <v>2013</v>
      </c>
      <c r="F572" s="8">
        <v>1</v>
      </c>
      <c r="G572" s="8">
        <v>40.855237000000002</v>
      </c>
      <c r="H572" s="8">
        <v>-73.887849000000003</v>
      </c>
      <c r="I572" s="8">
        <v>206</v>
      </c>
      <c r="J572" s="8">
        <v>15</v>
      </c>
      <c r="K572" s="8">
        <v>2011890</v>
      </c>
      <c r="L572" s="8">
        <v>2030650033</v>
      </c>
      <c r="M572" s="8">
        <v>391</v>
      </c>
      <c r="N572" s="7" t="s">
        <v>1136</v>
      </c>
    </row>
    <row r="573" spans="1:14" ht="20" customHeight="1" x14ac:dyDescent="0.2">
      <c r="A573" s="4" t="s">
        <v>1227</v>
      </c>
      <c r="B573" s="7" t="s">
        <v>1228</v>
      </c>
      <c r="C573" s="7" t="s">
        <v>3</v>
      </c>
      <c r="D573" s="8">
        <v>10458</v>
      </c>
      <c r="E573" s="8">
        <v>2013</v>
      </c>
      <c r="F573" s="8">
        <v>1</v>
      </c>
      <c r="G573" s="8">
        <v>40.854025</v>
      </c>
      <c r="H573" s="8">
        <v>-73.883996999999994</v>
      </c>
      <c r="I573" s="8">
        <v>206</v>
      </c>
      <c r="J573" s="8">
        <v>15</v>
      </c>
      <c r="K573" s="8">
        <v>2012928</v>
      </c>
      <c r="L573" s="8">
        <v>2031050058</v>
      </c>
      <c r="M573" s="8">
        <v>389</v>
      </c>
      <c r="N573" s="7" t="s">
        <v>1136</v>
      </c>
    </row>
    <row r="574" spans="1:14" ht="20" customHeight="1" x14ac:dyDescent="0.2">
      <c r="A574" s="4" t="s">
        <v>1301</v>
      </c>
      <c r="B574" s="7" t="s">
        <v>1302</v>
      </c>
      <c r="C574" s="7" t="s">
        <v>3</v>
      </c>
      <c r="D574" s="8">
        <v>10460</v>
      </c>
      <c r="E574" s="8">
        <v>2013</v>
      </c>
      <c r="F574" s="8">
        <v>1</v>
      </c>
      <c r="G574" s="8">
        <v>40.853749999999998</v>
      </c>
      <c r="H574" s="8">
        <v>-73.883111999999997</v>
      </c>
      <c r="I574" s="8">
        <v>206</v>
      </c>
      <c r="J574" s="8">
        <v>15</v>
      </c>
      <c r="K574" s="8">
        <v>2012837</v>
      </c>
      <c r="L574" s="8">
        <v>2031020030</v>
      </c>
      <c r="M574" s="8">
        <v>393</v>
      </c>
      <c r="N574" s="7" t="s">
        <v>1136</v>
      </c>
    </row>
    <row r="575" spans="1:14" ht="20" customHeight="1" x14ac:dyDescent="0.2">
      <c r="A575" s="4" t="s">
        <v>1229</v>
      </c>
      <c r="B575" s="7" t="s">
        <v>1230</v>
      </c>
      <c r="C575" s="7" t="s">
        <v>3</v>
      </c>
      <c r="D575" s="8">
        <v>10458</v>
      </c>
      <c r="E575" s="8">
        <v>2013</v>
      </c>
      <c r="F575" s="8">
        <v>1</v>
      </c>
      <c r="G575" s="8">
        <v>40.854185999999999</v>
      </c>
      <c r="H575" s="8">
        <v>-73.891041999999999</v>
      </c>
      <c r="I575" s="8">
        <v>206</v>
      </c>
      <c r="J575" s="8">
        <v>15</v>
      </c>
      <c r="K575" s="8">
        <v>2011589</v>
      </c>
      <c r="L575" s="8">
        <v>2030510031</v>
      </c>
      <c r="M575" s="8">
        <v>385</v>
      </c>
      <c r="N575" s="7" t="s">
        <v>1136</v>
      </c>
    </row>
    <row r="576" spans="1:14" ht="20" customHeight="1" x14ac:dyDescent="0.2">
      <c r="A576" s="4" t="s">
        <v>1303</v>
      </c>
      <c r="B576" s="7" t="s">
        <v>1304</v>
      </c>
      <c r="C576" s="7" t="s">
        <v>3</v>
      </c>
      <c r="D576" s="8">
        <v>10460</v>
      </c>
      <c r="E576" s="8">
        <v>2013</v>
      </c>
      <c r="F576" s="8">
        <v>1</v>
      </c>
      <c r="G576" s="8">
        <v>40.841486000000003</v>
      </c>
      <c r="H576" s="8">
        <v>-73.891125000000002</v>
      </c>
      <c r="I576" s="8">
        <v>206</v>
      </c>
      <c r="J576" s="8">
        <v>15</v>
      </c>
      <c r="K576" s="8">
        <v>2010014</v>
      </c>
      <c r="L576" s="8">
        <v>2029530001</v>
      </c>
      <c r="M576" s="8">
        <v>367</v>
      </c>
      <c r="N576" s="7" t="s">
        <v>1093</v>
      </c>
    </row>
    <row r="577" spans="1:14" ht="20" customHeight="1" x14ac:dyDescent="0.2">
      <c r="A577" s="4" t="s">
        <v>1305</v>
      </c>
      <c r="B577" s="7" t="s">
        <v>1306</v>
      </c>
      <c r="C577" s="7" t="s">
        <v>3</v>
      </c>
      <c r="D577" s="8">
        <v>10460</v>
      </c>
      <c r="E577" s="8">
        <v>2013</v>
      </c>
      <c r="F577" s="8">
        <v>1</v>
      </c>
      <c r="G577" s="8">
        <v>40.833029000000003</v>
      </c>
      <c r="H577" s="8">
        <v>-73.888186000000005</v>
      </c>
      <c r="I577" s="8">
        <v>203</v>
      </c>
      <c r="J577" s="8">
        <v>17</v>
      </c>
      <c r="K577" s="8">
        <v>2010757</v>
      </c>
      <c r="L577" s="8">
        <v>2029950017</v>
      </c>
      <c r="M577" s="8">
        <v>157</v>
      </c>
      <c r="N577" s="7" t="s">
        <v>1233</v>
      </c>
    </row>
    <row r="578" spans="1:14" ht="20" customHeight="1" x14ac:dyDescent="0.2">
      <c r="A578" s="4" t="s">
        <v>1307</v>
      </c>
      <c r="B578" s="7" t="s">
        <v>1308</v>
      </c>
      <c r="C578" s="7" t="s">
        <v>3</v>
      </c>
      <c r="D578" s="8">
        <v>10460</v>
      </c>
      <c r="E578" s="8">
        <v>2013</v>
      </c>
      <c r="F578" s="8">
        <v>1</v>
      </c>
      <c r="G578" s="8">
        <v>40.846409999999999</v>
      </c>
      <c r="H578" s="8">
        <v>-73.882688000000002</v>
      </c>
      <c r="I578" s="8">
        <v>206</v>
      </c>
      <c r="J578" s="8">
        <v>15</v>
      </c>
      <c r="K578" s="8">
        <v>2013164</v>
      </c>
      <c r="L578" s="8">
        <v>2031240043</v>
      </c>
      <c r="M578" s="8">
        <v>363</v>
      </c>
      <c r="N578" s="7" t="s">
        <v>1283</v>
      </c>
    </row>
    <row r="579" spans="1:14" ht="20" customHeight="1" x14ac:dyDescent="0.2">
      <c r="A579" s="4" t="s">
        <v>1309</v>
      </c>
      <c r="B579" s="7" t="s">
        <v>1310</v>
      </c>
      <c r="C579" s="7" t="s">
        <v>3</v>
      </c>
      <c r="D579" s="8">
        <v>10460</v>
      </c>
      <c r="E579" s="8">
        <v>2013</v>
      </c>
      <c r="F579" s="8">
        <v>1</v>
      </c>
      <c r="G579" s="8">
        <v>40.831952999999999</v>
      </c>
      <c r="H579" s="8">
        <v>-73.887822999999997</v>
      </c>
      <c r="I579" s="8">
        <v>203</v>
      </c>
      <c r="J579" s="8">
        <v>17</v>
      </c>
      <c r="K579" s="8">
        <v>2010773</v>
      </c>
      <c r="L579" s="8">
        <v>2029950042</v>
      </c>
      <c r="M579" s="8">
        <v>157</v>
      </c>
      <c r="N579" s="7" t="s">
        <v>1233</v>
      </c>
    </row>
    <row r="580" spans="1:14" ht="20" customHeight="1" x14ac:dyDescent="0.2">
      <c r="A580" s="4" t="s">
        <v>1311</v>
      </c>
      <c r="B580" s="7" t="s">
        <v>1312</v>
      </c>
      <c r="C580" s="7" t="s">
        <v>3</v>
      </c>
      <c r="D580" s="8">
        <v>10460</v>
      </c>
      <c r="E580" s="8">
        <v>2013</v>
      </c>
      <c r="F580" s="8">
        <v>1</v>
      </c>
      <c r="G580" s="8">
        <v>40.842463000000002</v>
      </c>
      <c r="H580" s="8">
        <v>-73.885122999999993</v>
      </c>
      <c r="I580" s="8">
        <v>206</v>
      </c>
      <c r="J580" s="8">
        <v>15</v>
      </c>
      <c r="K580" s="8">
        <v>2013110</v>
      </c>
      <c r="L580" s="8">
        <v>2031210002</v>
      </c>
      <c r="M580" s="8">
        <v>363</v>
      </c>
      <c r="N580" s="7" t="s">
        <v>1283</v>
      </c>
    </row>
    <row r="581" spans="1:14" ht="20" customHeight="1" x14ac:dyDescent="0.2">
      <c r="A581" s="4" t="s">
        <v>1199</v>
      </c>
      <c r="B581" s="7" t="s">
        <v>1200</v>
      </c>
      <c r="C581" s="7" t="s">
        <v>3</v>
      </c>
      <c r="D581" s="8">
        <v>10458</v>
      </c>
      <c r="E581" s="8">
        <v>2013</v>
      </c>
      <c r="F581" s="8">
        <v>1</v>
      </c>
      <c r="G581" s="13"/>
      <c r="H581" s="13"/>
      <c r="I581" s="13"/>
      <c r="J581" s="13"/>
      <c r="K581" s="13"/>
      <c r="L581" s="13"/>
      <c r="M581" s="13"/>
      <c r="N581" s="13"/>
    </row>
    <row r="582" spans="1:14" ht="20" customHeight="1" x14ac:dyDescent="0.2">
      <c r="A582" s="4" t="s">
        <v>1201</v>
      </c>
      <c r="B582" s="7" t="s">
        <v>1202</v>
      </c>
      <c r="C582" s="7" t="s">
        <v>3</v>
      </c>
      <c r="D582" s="8">
        <v>10458</v>
      </c>
      <c r="E582" s="8">
        <v>2013</v>
      </c>
      <c r="F582" s="8">
        <v>1</v>
      </c>
      <c r="G582" s="13"/>
      <c r="H582" s="13"/>
      <c r="I582" s="13"/>
      <c r="J582" s="13"/>
      <c r="K582" s="13"/>
      <c r="L582" s="13"/>
      <c r="M582" s="13"/>
      <c r="N582" s="13"/>
    </row>
    <row r="583" spans="1:14" ht="20" customHeight="1" x14ac:dyDescent="0.2">
      <c r="A583" s="4" t="s">
        <v>1231</v>
      </c>
      <c r="B583" s="7" t="s">
        <v>1232</v>
      </c>
      <c r="C583" s="7" t="s">
        <v>3</v>
      </c>
      <c r="D583" s="8">
        <v>10458</v>
      </c>
      <c r="E583" s="8">
        <v>2013</v>
      </c>
      <c r="F583" s="8">
        <v>1</v>
      </c>
      <c r="G583" s="8">
        <v>40.836404000000002</v>
      </c>
      <c r="H583" s="8">
        <v>-73.889409000000001</v>
      </c>
      <c r="I583" s="8">
        <v>203</v>
      </c>
      <c r="J583" s="8">
        <v>15</v>
      </c>
      <c r="K583" s="8">
        <v>2009883</v>
      </c>
      <c r="L583" s="8">
        <v>2029400065</v>
      </c>
      <c r="M583" s="8">
        <v>155</v>
      </c>
      <c r="N583" s="7" t="s">
        <v>1233</v>
      </c>
    </row>
    <row r="584" spans="1:14" ht="20" customHeight="1" x14ac:dyDescent="0.2">
      <c r="A584" s="4" t="s">
        <v>1234</v>
      </c>
      <c r="B584" s="7" t="s">
        <v>1235</v>
      </c>
      <c r="C584" s="7" t="s">
        <v>3</v>
      </c>
      <c r="D584" s="8">
        <v>10458</v>
      </c>
      <c r="E584" s="8">
        <v>2013</v>
      </c>
      <c r="F584" s="8">
        <v>1</v>
      </c>
      <c r="G584" s="8">
        <v>40.854678</v>
      </c>
      <c r="H584" s="8">
        <v>-73.891945000000007</v>
      </c>
      <c r="I584" s="8">
        <v>206</v>
      </c>
      <c r="J584" s="8">
        <v>15</v>
      </c>
      <c r="K584" s="8">
        <v>2011560</v>
      </c>
      <c r="L584" s="8">
        <v>2030500066</v>
      </c>
      <c r="M584" s="8">
        <v>385</v>
      </c>
      <c r="N584" s="7" t="s">
        <v>1136</v>
      </c>
    </row>
    <row r="585" spans="1:14" ht="20" customHeight="1" x14ac:dyDescent="0.2">
      <c r="A585" s="4" t="s">
        <v>1201</v>
      </c>
      <c r="B585" s="7" t="s">
        <v>1236</v>
      </c>
      <c r="C585" s="7" t="s">
        <v>3</v>
      </c>
      <c r="D585" s="8">
        <v>10458</v>
      </c>
      <c r="E585" s="8">
        <v>2013</v>
      </c>
      <c r="F585" s="8">
        <v>1</v>
      </c>
      <c r="G585" s="8">
        <v>40.861705000000001</v>
      </c>
      <c r="H585" s="8">
        <v>-73.896135000000001</v>
      </c>
      <c r="I585" s="8">
        <v>205</v>
      </c>
      <c r="J585" s="8">
        <v>15</v>
      </c>
      <c r="K585" s="8">
        <v>2013602</v>
      </c>
      <c r="L585" s="8">
        <v>2031530031</v>
      </c>
      <c r="M585" s="8">
        <v>23702</v>
      </c>
      <c r="N585" s="7" t="s">
        <v>78</v>
      </c>
    </row>
    <row r="586" spans="1:14" ht="20" hidden="1" customHeight="1" x14ac:dyDescent="0.2">
      <c r="A586" s="4" t="s">
        <v>599</v>
      </c>
      <c r="B586" s="7" t="s">
        <v>600</v>
      </c>
      <c r="C586" s="7" t="s">
        <v>3</v>
      </c>
      <c r="D586" s="8">
        <v>10452</v>
      </c>
      <c r="E586" s="8">
        <v>2023</v>
      </c>
      <c r="F586" s="8">
        <v>10</v>
      </c>
      <c r="G586" s="8">
        <v>40.834713999999998</v>
      </c>
      <c r="H586" s="8">
        <v>-73.925299999999993</v>
      </c>
      <c r="I586" s="8">
        <v>204</v>
      </c>
      <c r="J586" s="8">
        <v>16</v>
      </c>
      <c r="K586" s="8">
        <v>2003059</v>
      </c>
      <c r="L586" s="8">
        <v>2025050017</v>
      </c>
      <c r="M586" s="8">
        <v>193</v>
      </c>
      <c r="N586" s="7" t="s">
        <v>601</v>
      </c>
    </row>
    <row r="587" spans="1:14" ht="20" hidden="1" customHeight="1" x14ac:dyDescent="0.2">
      <c r="A587" s="4" t="s">
        <v>602</v>
      </c>
      <c r="B587" s="7" t="s">
        <v>603</v>
      </c>
      <c r="C587" s="7" t="s">
        <v>3</v>
      </c>
      <c r="D587" s="8">
        <v>10452</v>
      </c>
      <c r="E587" s="8">
        <v>2023</v>
      </c>
      <c r="F587" s="8">
        <v>10</v>
      </c>
      <c r="G587" s="8">
        <v>40.836139000000003</v>
      </c>
      <c r="H587" s="8">
        <v>-73.924626000000004</v>
      </c>
      <c r="I587" s="8">
        <v>204</v>
      </c>
      <c r="J587" s="8">
        <v>16</v>
      </c>
      <c r="K587" s="8">
        <v>2003156</v>
      </c>
      <c r="L587" s="8">
        <v>2025100001</v>
      </c>
      <c r="M587" s="8">
        <v>199</v>
      </c>
      <c r="N587" s="7" t="s">
        <v>601</v>
      </c>
    </row>
    <row r="588" spans="1:14" ht="20" hidden="1" customHeight="1" x14ac:dyDescent="0.2">
      <c r="A588" s="4" t="s">
        <v>604</v>
      </c>
      <c r="B588" s="7" t="s">
        <v>605</v>
      </c>
      <c r="C588" s="7" t="s">
        <v>3</v>
      </c>
      <c r="D588" s="8">
        <v>10452</v>
      </c>
      <c r="E588" s="8">
        <v>2023</v>
      </c>
      <c r="F588" s="8">
        <v>10</v>
      </c>
      <c r="G588" s="8">
        <v>40.840209999999999</v>
      </c>
      <c r="H588" s="8">
        <v>-73.914169999999999</v>
      </c>
      <c r="I588" s="8">
        <v>204</v>
      </c>
      <c r="J588" s="8">
        <v>16</v>
      </c>
      <c r="K588" s="8">
        <v>2007998</v>
      </c>
      <c r="L588" s="8">
        <v>2028330014</v>
      </c>
      <c r="M588" s="8">
        <v>223</v>
      </c>
      <c r="N588" s="7" t="s">
        <v>215</v>
      </c>
    </row>
    <row r="589" spans="1:14" ht="20" hidden="1" customHeight="1" x14ac:dyDescent="0.2">
      <c r="A589" s="4" t="s">
        <v>606</v>
      </c>
      <c r="B589" s="7" t="s">
        <v>607</v>
      </c>
      <c r="C589" s="7" t="s">
        <v>3</v>
      </c>
      <c r="D589" s="8">
        <v>10452</v>
      </c>
      <c r="E589" s="8">
        <v>2023</v>
      </c>
      <c r="F589" s="8">
        <v>10</v>
      </c>
      <c r="G589" s="8">
        <v>40.827924000000003</v>
      </c>
      <c r="H589" s="8">
        <v>-73.924704000000006</v>
      </c>
      <c r="I589" s="8">
        <v>204</v>
      </c>
      <c r="J589" s="8">
        <v>16</v>
      </c>
      <c r="K589" s="8">
        <v>2002990</v>
      </c>
      <c r="L589" s="8">
        <v>2024840033</v>
      </c>
      <c r="M589" s="8">
        <v>195</v>
      </c>
      <c r="N589" s="7" t="s">
        <v>24</v>
      </c>
    </row>
    <row r="590" spans="1:14" ht="20" hidden="1" customHeight="1" x14ac:dyDescent="0.2">
      <c r="A590" s="4" t="s">
        <v>608</v>
      </c>
      <c r="B590" s="7" t="s">
        <v>609</v>
      </c>
      <c r="C590" s="7" t="s">
        <v>3</v>
      </c>
      <c r="D590" s="8">
        <v>10452</v>
      </c>
      <c r="E590" s="8">
        <v>2023</v>
      </c>
      <c r="F590" s="8">
        <v>10</v>
      </c>
      <c r="G590" s="8">
        <v>40.837052999999997</v>
      </c>
      <c r="H590" s="8">
        <v>-73.917942999999994</v>
      </c>
      <c r="I590" s="8">
        <v>204</v>
      </c>
      <c r="J590" s="8">
        <v>16</v>
      </c>
      <c r="K590" s="8">
        <v>2002966</v>
      </c>
      <c r="L590" s="8">
        <v>2024810023</v>
      </c>
      <c r="M590" s="8">
        <v>22101</v>
      </c>
      <c r="N590" s="7" t="s">
        <v>215</v>
      </c>
    </row>
    <row r="591" spans="1:14" ht="20" hidden="1" customHeight="1" x14ac:dyDescent="0.2">
      <c r="A591" s="4" t="s">
        <v>610</v>
      </c>
      <c r="B591" s="7" t="s">
        <v>611</v>
      </c>
      <c r="C591" s="7" t="s">
        <v>3</v>
      </c>
      <c r="D591" s="8">
        <v>10452</v>
      </c>
      <c r="E591" s="8">
        <v>2023</v>
      </c>
      <c r="F591" s="8">
        <v>10</v>
      </c>
      <c r="G591" s="8">
        <v>40.837409999999998</v>
      </c>
      <c r="H591" s="8">
        <v>-73.917636000000002</v>
      </c>
      <c r="I591" s="8">
        <v>204</v>
      </c>
      <c r="J591" s="8">
        <v>16</v>
      </c>
      <c r="K591" s="8">
        <v>2008034</v>
      </c>
      <c r="L591" s="8">
        <v>2028390039</v>
      </c>
      <c r="M591" s="8">
        <v>22102</v>
      </c>
      <c r="N591" s="7" t="s">
        <v>215</v>
      </c>
    </row>
    <row r="592" spans="1:14" ht="20" hidden="1" customHeight="1" x14ac:dyDescent="0.2">
      <c r="A592" s="4" t="s">
        <v>612</v>
      </c>
      <c r="B592" s="7" t="s">
        <v>613</v>
      </c>
      <c r="C592" s="7" t="s">
        <v>3</v>
      </c>
      <c r="D592" s="8">
        <v>10452</v>
      </c>
      <c r="E592" s="8">
        <v>2023</v>
      </c>
      <c r="F592" s="8">
        <v>10</v>
      </c>
      <c r="G592" s="8">
        <v>40.840986000000001</v>
      </c>
      <c r="H592" s="8">
        <v>-73.917131999999995</v>
      </c>
      <c r="I592" s="8">
        <v>204</v>
      </c>
      <c r="J592" s="8">
        <v>16</v>
      </c>
      <c r="K592" s="8">
        <v>2008093</v>
      </c>
      <c r="L592" s="8">
        <v>2028430012</v>
      </c>
      <c r="M592" s="8">
        <v>223</v>
      </c>
      <c r="N592" s="7" t="s">
        <v>215</v>
      </c>
    </row>
    <row r="593" spans="1:14" ht="20" hidden="1" customHeight="1" x14ac:dyDescent="0.2">
      <c r="A593" s="4" t="s">
        <v>614</v>
      </c>
      <c r="B593" s="7" t="s">
        <v>615</v>
      </c>
      <c r="C593" s="7" t="s">
        <v>3</v>
      </c>
      <c r="D593" s="8">
        <v>10452</v>
      </c>
      <c r="E593" s="8">
        <v>2023</v>
      </c>
      <c r="F593" s="8">
        <v>10</v>
      </c>
      <c r="G593" s="8">
        <v>40.845806000000003</v>
      </c>
      <c r="H593" s="8">
        <v>-73.921991000000006</v>
      </c>
      <c r="I593" s="8">
        <v>205</v>
      </c>
      <c r="J593" s="8">
        <v>14</v>
      </c>
      <c r="K593" s="8">
        <v>2008785</v>
      </c>
      <c r="L593" s="8">
        <v>2028750045</v>
      </c>
      <c r="M593" s="8">
        <v>21301</v>
      </c>
      <c r="N593" s="7" t="s">
        <v>66</v>
      </c>
    </row>
    <row r="594" spans="1:14" ht="20" hidden="1" customHeight="1" x14ac:dyDescent="0.2">
      <c r="A594" s="4" t="s">
        <v>616</v>
      </c>
      <c r="B594" s="7" t="s">
        <v>617</v>
      </c>
      <c r="C594" s="7" t="s">
        <v>3</v>
      </c>
      <c r="D594" s="8">
        <v>10452</v>
      </c>
      <c r="E594" s="8">
        <v>2023</v>
      </c>
      <c r="F594" s="8">
        <v>10</v>
      </c>
      <c r="G594" s="8">
        <v>40.845573999999999</v>
      </c>
      <c r="H594" s="8">
        <v>-73.915308999999993</v>
      </c>
      <c r="I594" s="8">
        <v>205</v>
      </c>
      <c r="J594" s="8">
        <v>14</v>
      </c>
      <c r="K594" s="8">
        <v>2008427</v>
      </c>
      <c r="L594" s="8">
        <v>2028650110</v>
      </c>
      <c r="M594" s="8">
        <v>217</v>
      </c>
      <c r="N594" s="7" t="s">
        <v>66</v>
      </c>
    </row>
    <row r="595" spans="1:14" ht="20" hidden="1" customHeight="1" x14ac:dyDescent="0.2">
      <c r="A595" s="4" t="s">
        <v>618</v>
      </c>
      <c r="B595" s="7" t="s">
        <v>619</v>
      </c>
      <c r="C595" s="7" t="s">
        <v>3</v>
      </c>
      <c r="D595" s="8">
        <v>10452</v>
      </c>
      <c r="E595" s="8">
        <v>2023</v>
      </c>
      <c r="F595" s="8">
        <v>10</v>
      </c>
      <c r="G595" s="8">
        <v>40.841588000000002</v>
      </c>
      <c r="H595" s="8">
        <v>-73.922593000000006</v>
      </c>
      <c r="I595" s="8">
        <v>204</v>
      </c>
      <c r="J595" s="8">
        <v>16</v>
      </c>
      <c r="K595" s="8">
        <v>2098366</v>
      </c>
      <c r="L595" s="8">
        <v>2025200032</v>
      </c>
      <c r="M595" s="8">
        <v>211</v>
      </c>
      <c r="N595" s="7" t="s">
        <v>601</v>
      </c>
    </row>
    <row r="596" spans="1:14" ht="20" hidden="1" customHeight="1" x14ac:dyDescent="0.2">
      <c r="A596" s="4" t="s">
        <v>620</v>
      </c>
      <c r="B596" s="7" t="s">
        <v>621</v>
      </c>
      <c r="C596" s="7" t="s">
        <v>3</v>
      </c>
      <c r="D596" s="8">
        <v>10452</v>
      </c>
      <c r="E596" s="8">
        <v>2023</v>
      </c>
      <c r="F596" s="8">
        <v>10</v>
      </c>
      <c r="G596" s="8">
        <v>40.836717</v>
      </c>
      <c r="H596" s="8">
        <v>-73.919216000000006</v>
      </c>
      <c r="I596" s="8">
        <v>204</v>
      </c>
      <c r="J596" s="8">
        <v>16</v>
      </c>
      <c r="K596" s="8">
        <v>2002962</v>
      </c>
      <c r="L596" s="8">
        <v>2024810001</v>
      </c>
      <c r="M596" s="8">
        <v>22101</v>
      </c>
      <c r="N596" s="7" t="s">
        <v>215</v>
      </c>
    </row>
    <row r="597" spans="1:14" ht="20" hidden="1" customHeight="1" x14ac:dyDescent="0.2">
      <c r="A597" s="4" t="s">
        <v>622</v>
      </c>
      <c r="B597" s="7" t="s">
        <v>623</v>
      </c>
      <c r="C597" s="7" t="s">
        <v>3</v>
      </c>
      <c r="D597" s="8">
        <v>10452</v>
      </c>
      <c r="E597" s="8">
        <v>2023</v>
      </c>
      <c r="F597" s="8">
        <v>10</v>
      </c>
      <c r="G597" s="8">
        <v>40.830734999999997</v>
      </c>
      <c r="H597" s="8">
        <v>-73.922027</v>
      </c>
      <c r="I597" s="8">
        <v>204</v>
      </c>
      <c r="J597" s="8">
        <v>16</v>
      </c>
      <c r="K597" s="8">
        <v>2002939</v>
      </c>
      <c r="L597" s="8">
        <v>2024770021</v>
      </c>
      <c r="M597" s="8">
        <v>195</v>
      </c>
      <c r="N597" s="7" t="s">
        <v>24</v>
      </c>
    </row>
    <row r="598" spans="1:14" ht="20" hidden="1" customHeight="1" x14ac:dyDescent="0.2">
      <c r="A598" s="4" t="s">
        <v>624</v>
      </c>
      <c r="B598" s="7" t="s">
        <v>625</v>
      </c>
      <c r="C598" s="7" t="s">
        <v>3</v>
      </c>
      <c r="D598" s="8">
        <v>10452</v>
      </c>
      <c r="E598" s="8">
        <v>2023</v>
      </c>
      <c r="F598" s="8">
        <v>10</v>
      </c>
      <c r="G598" s="8">
        <v>40.835507</v>
      </c>
      <c r="H598" s="8">
        <v>-73.920612000000006</v>
      </c>
      <c r="I598" s="8">
        <v>204</v>
      </c>
      <c r="J598" s="8">
        <v>16</v>
      </c>
      <c r="K598" s="8">
        <v>2003016</v>
      </c>
      <c r="L598" s="8">
        <v>2024890071</v>
      </c>
      <c r="M598" s="8">
        <v>197</v>
      </c>
      <c r="N598" s="7" t="s">
        <v>24</v>
      </c>
    </row>
    <row r="599" spans="1:14" ht="20" hidden="1" customHeight="1" x14ac:dyDescent="0.2">
      <c r="A599" s="4" t="s">
        <v>626</v>
      </c>
      <c r="B599" s="7" t="s">
        <v>627</v>
      </c>
      <c r="C599" s="7" t="s">
        <v>3</v>
      </c>
      <c r="D599" s="8">
        <v>10452</v>
      </c>
      <c r="E599" s="8">
        <v>2023</v>
      </c>
      <c r="F599" s="8">
        <v>10</v>
      </c>
      <c r="G599" s="8">
        <v>40.842095</v>
      </c>
      <c r="H599" s="8">
        <v>-73.917782000000003</v>
      </c>
      <c r="I599" s="8">
        <v>204</v>
      </c>
      <c r="J599" s="8">
        <v>16</v>
      </c>
      <c r="K599" s="8">
        <v>2008313</v>
      </c>
      <c r="L599" s="8">
        <v>2028580001</v>
      </c>
      <c r="M599" s="8">
        <v>219</v>
      </c>
      <c r="N599" s="7" t="s">
        <v>215</v>
      </c>
    </row>
    <row r="600" spans="1:14" ht="20" hidden="1" customHeight="1" x14ac:dyDescent="0.2">
      <c r="A600" s="4" t="s">
        <v>628</v>
      </c>
      <c r="B600" s="7" t="s">
        <v>629</v>
      </c>
      <c r="C600" s="7" t="s">
        <v>3</v>
      </c>
      <c r="D600" s="8">
        <v>10452</v>
      </c>
      <c r="E600" s="8">
        <v>2023</v>
      </c>
      <c r="F600" s="8">
        <v>10</v>
      </c>
      <c r="G600" s="8">
        <v>40.838273999999998</v>
      </c>
      <c r="H600" s="8">
        <v>-73.924312999999998</v>
      </c>
      <c r="I600" s="8">
        <v>204</v>
      </c>
      <c r="J600" s="8">
        <v>16</v>
      </c>
      <c r="K600" s="8">
        <v>2003290</v>
      </c>
      <c r="L600" s="8">
        <v>2025150025</v>
      </c>
      <c r="M600" s="8">
        <v>199</v>
      </c>
      <c r="N600" s="7" t="s">
        <v>601</v>
      </c>
    </row>
    <row r="601" spans="1:14" ht="20" hidden="1" customHeight="1" x14ac:dyDescent="0.2">
      <c r="A601" s="4" t="s">
        <v>630</v>
      </c>
      <c r="B601" s="7" t="s">
        <v>631</v>
      </c>
      <c r="C601" s="7" t="s">
        <v>3</v>
      </c>
      <c r="D601" s="8">
        <v>10452</v>
      </c>
      <c r="E601" s="8">
        <v>2023</v>
      </c>
      <c r="F601" s="8">
        <v>10</v>
      </c>
      <c r="G601" s="8">
        <v>40.836013000000001</v>
      </c>
      <c r="H601" s="8">
        <v>-73.922075000000007</v>
      </c>
      <c r="I601" s="8">
        <v>204</v>
      </c>
      <c r="J601" s="8">
        <v>16</v>
      </c>
      <c r="K601" s="8">
        <v>2003005</v>
      </c>
      <c r="L601" s="8">
        <v>2024890001</v>
      </c>
      <c r="M601" s="8">
        <v>197</v>
      </c>
      <c r="N601" s="7" t="s">
        <v>24</v>
      </c>
    </row>
    <row r="602" spans="1:14" ht="20" hidden="1" customHeight="1" x14ac:dyDescent="0.2">
      <c r="A602" s="4" t="s">
        <v>632</v>
      </c>
      <c r="B602" s="7" t="s">
        <v>633</v>
      </c>
      <c r="C602" s="7" t="s">
        <v>3</v>
      </c>
      <c r="D602" s="8">
        <v>10452</v>
      </c>
      <c r="E602" s="8">
        <v>2023</v>
      </c>
      <c r="F602" s="8">
        <v>10</v>
      </c>
      <c r="G602" s="8">
        <v>40.839055000000002</v>
      </c>
      <c r="H602" s="8">
        <v>-73.914663000000004</v>
      </c>
      <c r="I602" s="8">
        <v>204</v>
      </c>
      <c r="J602" s="8">
        <v>16</v>
      </c>
      <c r="K602" s="8">
        <v>2008086</v>
      </c>
      <c r="L602" s="8">
        <v>2028420055</v>
      </c>
      <c r="M602" s="8">
        <v>22102</v>
      </c>
      <c r="N602" s="7" t="s">
        <v>215</v>
      </c>
    </row>
    <row r="603" spans="1:14" ht="20" hidden="1" customHeight="1" x14ac:dyDescent="0.2">
      <c r="A603" s="4" t="s">
        <v>634</v>
      </c>
      <c r="B603" s="7" t="s">
        <v>635</v>
      </c>
      <c r="C603" s="7" t="s">
        <v>3</v>
      </c>
      <c r="D603" s="8">
        <v>10452</v>
      </c>
      <c r="E603" s="8">
        <v>2023</v>
      </c>
      <c r="F603" s="8">
        <v>10</v>
      </c>
      <c r="G603" s="8">
        <v>40.843195999999999</v>
      </c>
      <c r="H603" s="8">
        <v>-73.913359999999997</v>
      </c>
      <c r="I603" s="8">
        <v>204</v>
      </c>
      <c r="J603" s="8">
        <v>16</v>
      </c>
      <c r="K603" s="8">
        <v>2008126</v>
      </c>
      <c r="L603" s="8">
        <v>2028450040</v>
      </c>
      <c r="M603" s="8">
        <v>209</v>
      </c>
      <c r="N603" s="7" t="s">
        <v>215</v>
      </c>
    </row>
    <row r="604" spans="1:14" ht="20" hidden="1" customHeight="1" x14ac:dyDescent="0.2">
      <c r="A604" s="4" t="s">
        <v>636</v>
      </c>
      <c r="B604" s="7" t="s">
        <v>637</v>
      </c>
      <c r="C604" s="7" t="s">
        <v>3</v>
      </c>
      <c r="D604" s="8">
        <v>10452</v>
      </c>
      <c r="E604" s="8">
        <v>2023</v>
      </c>
      <c r="F604" s="8">
        <v>10</v>
      </c>
      <c r="G604" s="8">
        <v>40.838534000000003</v>
      </c>
      <c r="H604" s="8">
        <v>-73.918895000000006</v>
      </c>
      <c r="I604" s="8">
        <v>204</v>
      </c>
      <c r="J604" s="8">
        <v>16</v>
      </c>
      <c r="K604" s="8">
        <v>2008044</v>
      </c>
      <c r="L604" s="8">
        <v>2028400001</v>
      </c>
      <c r="M604" s="8">
        <v>22101</v>
      </c>
      <c r="N604" s="7" t="s">
        <v>215</v>
      </c>
    </row>
    <row r="605" spans="1:14" ht="20" hidden="1" customHeight="1" x14ac:dyDescent="0.2">
      <c r="A605" s="4" t="s">
        <v>638</v>
      </c>
      <c r="B605" s="7" t="s">
        <v>639</v>
      </c>
      <c r="C605" s="7" t="s">
        <v>3</v>
      </c>
      <c r="D605" s="8">
        <v>10452</v>
      </c>
      <c r="E605" s="8">
        <v>2023</v>
      </c>
      <c r="F605" s="8">
        <v>10</v>
      </c>
      <c r="G605" s="8">
        <v>40.834307000000003</v>
      </c>
      <c r="H605" s="8">
        <v>-73.928173000000001</v>
      </c>
      <c r="I605" s="8">
        <v>204</v>
      </c>
      <c r="J605" s="8">
        <v>16</v>
      </c>
      <c r="K605" s="8">
        <v>2003263</v>
      </c>
      <c r="L605" s="8">
        <v>2025140036</v>
      </c>
      <c r="M605" s="8">
        <v>193</v>
      </c>
      <c r="N605" s="7" t="s">
        <v>601</v>
      </c>
    </row>
    <row r="606" spans="1:14" ht="20" hidden="1" customHeight="1" x14ac:dyDescent="0.2">
      <c r="A606" s="4" t="s">
        <v>640</v>
      </c>
      <c r="B606" s="7" t="s">
        <v>641</v>
      </c>
      <c r="C606" s="7" t="s">
        <v>3</v>
      </c>
      <c r="D606" s="8">
        <v>10452</v>
      </c>
      <c r="E606" s="8">
        <v>2023</v>
      </c>
      <c r="F606" s="8">
        <v>10</v>
      </c>
      <c r="G606" s="8">
        <v>40.838303000000003</v>
      </c>
      <c r="H606" s="8">
        <v>-73.919090999999995</v>
      </c>
      <c r="I606" s="8">
        <v>204</v>
      </c>
      <c r="J606" s="8">
        <v>16</v>
      </c>
      <c r="K606" s="8">
        <v>2008025</v>
      </c>
      <c r="L606" s="8">
        <v>2028390005</v>
      </c>
      <c r="M606" s="8">
        <v>22101</v>
      </c>
      <c r="N606" s="7" t="s">
        <v>215</v>
      </c>
    </row>
    <row r="607" spans="1:14" ht="20" hidden="1" customHeight="1" x14ac:dyDescent="0.2">
      <c r="A607" s="4" t="s">
        <v>642</v>
      </c>
      <c r="B607" s="7" t="s">
        <v>643</v>
      </c>
      <c r="C607" s="7" t="s">
        <v>3</v>
      </c>
      <c r="D607" s="8">
        <v>10452</v>
      </c>
      <c r="E607" s="8">
        <v>2023</v>
      </c>
      <c r="F607" s="8">
        <v>10</v>
      </c>
      <c r="G607" s="8">
        <v>40.840915000000003</v>
      </c>
      <c r="H607" s="8">
        <v>-73.920978000000005</v>
      </c>
      <c r="I607" s="8">
        <v>204</v>
      </c>
      <c r="J607" s="8">
        <v>16</v>
      </c>
      <c r="K607" s="8">
        <v>2008657</v>
      </c>
      <c r="L607" s="8">
        <v>2028720050</v>
      </c>
      <c r="M607" s="8">
        <v>21302</v>
      </c>
      <c r="N607" s="7" t="s">
        <v>215</v>
      </c>
    </row>
    <row r="608" spans="1:14" ht="20" hidden="1" customHeight="1" x14ac:dyDescent="0.2">
      <c r="A608" s="4" t="s">
        <v>644</v>
      </c>
      <c r="B608" s="7" t="s">
        <v>645</v>
      </c>
      <c r="C608" s="7" t="s">
        <v>3</v>
      </c>
      <c r="D608" s="8">
        <v>10452</v>
      </c>
      <c r="E608" s="8">
        <v>2023</v>
      </c>
      <c r="F608" s="8">
        <v>10</v>
      </c>
      <c r="G608" s="8">
        <v>40.833562999999998</v>
      </c>
      <c r="H608" s="8">
        <v>-73.927267000000001</v>
      </c>
      <c r="I608" s="8">
        <v>204</v>
      </c>
      <c r="J608" s="8">
        <v>16</v>
      </c>
      <c r="K608" s="8">
        <v>2003140</v>
      </c>
      <c r="L608" s="8">
        <v>2025080022</v>
      </c>
      <c r="M608" s="8">
        <v>189</v>
      </c>
      <c r="N608" s="7" t="s">
        <v>601</v>
      </c>
    </row>
    <row r="609" spans="1:14" ht="20" hidden="1" customHeight="1" x14ac:dyDescent="0.2">
      <c r="A609" s="4" t="s">
        <v>646</v>
      </c>
      <c r="B609" s="7" t="s">
        <v>647</v>
      </c>
      <c r="C609" s="7" t="s">
        <v>3</v>
      </c>
      <c r="D609" s="8">
        <v>10452</v>
      </c>
      <c r="E609" s="8">
        <v>2023</v>
      </c>
      <c r="F609" s="8">
        <v>10</v>
      </c>
      <c r="G609" s="8">
        <v>40.835731000000003</v>
      </c>
      <c r="H609" s="8">
        <v>-73.922963999999993</v>
      </c>
      <c r="I609" s="8">
        <v>204</v>
      </c>
      <c r="J609" s="8">
        <v>16</v>
      </c>
      <c r="K609" s="8">
        <v>2003073</v>
      </c>
      <c r="L609" s="8">
        <v>2025060001</v>
      </c>
      <c r="M609" s="8">
        <v>199</v>
      </c>
      <c r="N609" s="7" t="s">
        <v>601</v>
      </c>
    </row>
    <row r="610" spans="1:14" ht="20" hidden="1" customHeight="1" x14ac:dyDescent="0.2">
      <c r="A610" s="4" t="s">
        <v>648</v>
      </c>
      <c r="B610" s="7" t="s">
        <v>649</v>
      </c>
      <c r="C610" s="7" t="s">
        <v>3</v>
      </c>
      <c r="D610" s="8">
        <v>10452</v>
      </c>
      <c r="E610" s="8">
        <v>2023</v>
      </c>
      <c r="F610" s="8">
        <v>10</v>
      </c>
      <c r="G610" s="8">
        <v>40.834957000000003</v>
      </c>
      <c r="H610" s="8">
        <v>-73.918993999999998</v>
      </c>
      <c r="I610" s="8">
        <v>204</v>
      </c>
      <c r="J610" s="8">
        <v>16</v>
      </c>
      <c r="K610" s="8">
        <v>2002850</v>
      </c>
      <c r="L610" s="8">
        <v>2024650001</v>
      </c>
      <c r="M610" s="8">
        <v>197</v>
      </c>
      <c r="N610" s="7" t="s">
        <v>24</v>
      </c>
    </row>
    <row r="611" spans="1:14" ht="20" hidden="1" customHeight="1" x14ac:dyDescent="0.2">
      <c r="A611" s="4" t="s">
        <v>650</v>
      </c>
      <c r="B611" s="7" t="s">
        <v>651</v>
      </c>
      <c r="C611" s="7" t="s">
        <v>3</v>
      </c>
      <c r="D611" s="8">
        <v>10452</v>
      </c>
      <c r="E611" s="8">
        <v>2023</v>
      </c>
      <c r="F611" s="8">
        <v>10</v>
      </c>
      <c r="G611" s="13"/>
      <c r="H611" s="13"/>
      <c r="I611" s="13"/>
      <c r="J611" s="13"/>
      <c r="K611" s="13"/>
      <c r="L611" s="13"/>
      <c r="M611" s="13"/>
      <c r="N611" s="13"/>
    </row>
    <row r="612" spans="1:14" ht="20" hidden="1" customHeight="1" x14ac:dyDescent="0.2">
      <c r="A612" s="4" t="s">
        <v>652</v>
      </c>
      <c r="B612" s="7" t="s">
        <v>653</v>
      </c>
      <c r="C612" s="7" t="s">
        <v>3</v>
      </c>
      <c r="D612" s="8">
        <v>10452</v>
      </c>
      <c r="E612" s="8">
        <v>2023</v>
      </c>
      <c r="F612" s="8">
        <v>10</v>
      </c>
      <c r="G612" s="8">
        <v>40.839272000000001</v>
      </c>
      <c r="H612" s="8">
        <v>-73.918370999999993</v>
      </c>
      <c r="I612" s="8">
        <v>204</v>
      </c>
      <c r="J612" s="8">
        <v>16</v>
      </c>
      <c r="K612" s="8">
        <v>2092055</v>
      </c>
      <c r="L612" s="8">
        <v>2028410001</v>
      </c>
      <c r="M612" s="8">
        <v>22101</v>
      </c>
      <c r="N612" s="7" t="s">
        <v>215</v>
      </c>
    </row>
    <row r="613" spans="1:14" ht="20" hidden="1" customHeight="1" x14ac:dyDescent="0.2">
      <c r="A613" s="4" t="s">
        <v>654</v>
      </c>
      <c r="B613" s="7" t="s">
        <v>655</v>
      </c>
      <c r="C613" s="7" t="s">
        <v>3</v>
      </c>
      <c r="D613" s="8">
        <v>10452</v>
      </c>
      <c r="E613" s="8">
        <v>2023</v>
      </c>
      <c r="F613" s="8">
        <v>10</v>
      </c>
      <c r="G613" s="8">
        <v>40.831564</v>
      </c>
      <c r="H613" s="8">
        <v>-73.921537999999998</v>
      </c>
      <c r="I613" s="8">
        <v>204</v>
      </c>
      <c r="J613" s="8">
        <v>16</v>
      </c>
      <c r="K613" s="8">
        <v>2002953</v>
      </c>
      <c r="L613" s="8">
        <v>2024780064</v>
      </c>
      <c r="M613" s="8">
        <v>195</v>
      </c>
      <c r="N613" s="7" t="s">
        <v>24</v>
      </c>
    </row>
    <row r="614" spans="1:14" ht="20" hidden="1" customHeight="1" x14ac:dyDescent="0.2">
      <c r="A614" s="4" t="s">
        <v>656</v>
      </c>
      <c r="B614" s="7" t="s">
        <v>657</v>
      </c>
      <c r="C614" s="7" t="s">
        <v>3</v>
      </c>
      <c r="D614" s="8">
        <v>10452</v>
      </c>
      <c r="E614" s="8">
        <v>2023</v>
      </c>
      <c r="F614" s="8">
        <v>10</v>
      </c>
      <c r="G614" s="8">
        <v>40.835980999999997</v>
      </c>
      <c r="H614" s="8">
        <v>-73.923438000000004</v>
      </c>
      <c r="I614" s="8">
        <v>204</v>
      </c>
      <c r="J614" s="8">
        <v>16</v>
      </c>
      <c r="K614" s="8">
        <v>2003074</v>
      </c>
      <c r="L614" s="8">
        <v>2025060005</v>
      </c>
      <c r="M614" s="8">
        <v>199</v>
      </c>
      <c r="N614" s="7" t="s">
        <v>601</v>
      </c>
    </row>
    <row r="615" spans="1:14" ht="20" hidden="1" customHeight="1" x14ac:dyDescent="0.2">
      <c r="A615" s="4" t="s">
        <v>658</v>
      </c>
      <c r="B615" s="7" t="s">
        <v>659</v>
      </c>
      <c r="C615" s="7" t="s">
        <v>3</v>
      </c>
      <c r="D615" s="8">
        <v>10452</v>
      </c>
      <c r="E615" s="8">
        <v>2023</v>
      </c>
      <c r="F615" s="8">
        <v>10</v>
      </c>
      <c r="G615" s="8">
        <v>40.840530999999999</v>
      </c>
      <c r="H615" s="8">
        <v>-73.921604000000002</v>
      </c>
      <c r="I615" s="8">
        <v>204</v>
      </c>
      <c r="J615" s="8">
        <v>16</v>
      </c>
      <c r="K615" s="8">
        <v>2101691</v>
      </c>
      <c r="L615" s="8">
        <v>2028720040</v>
      </c>
      <c r="M615" s="8">
        <v>21302</v>
      </c>
      <c r="N615" s="7" t="s">
        <v>215</v>
      </c>
    </row>
    <row r="616" spans="1:14" ht="20" hidden="1" customHeight="1" x14ac:dyDescent="0.2">
      <c r="A616" s="4" t="s">
        <v>660</v>
      </c>
      <c r="B616" s="7" t="s">
        <v>661</v>
      </c>
      <c r="C616" s="7" t="s">
        <v>3</v>
      </c>
      <c r="D616" s="8">
        <v>10452</v>
      </c>
      <c r="E616" s="8">
        <v>2023</v>
      </c>
      <c r="F616" s="8">
        <v>10</v>
      </c>
      <c r="G616" s="8">
        <v>40.838847000000001</v>
      </c>
      <c r="H616" s="8">
        <v>-73.916184999999999</v>
      </c>
      <c r="I616" s="8">
        <v>204</v>
      </c>
      <c r="J616" s="8">
        <v>16</v>
      </c>
      <c r="K616" s="8">
        <v>2008061</v>
      </c>
      <c r="L616" s="8">
        <v>2028410045</v>
      </c>
      <c r="M616" s="8">
        <v>22102</v>
      </c>
      <c r="N616" s="7" t="s">
        <v>215</v>
      </c>
    </row>
    <row r="617" spans="1:14" ht="20" hidden="1" customHeight="1" x14ac:dyDescent="0.2">
      <c r="A617" s="4" t="s">
        <v>662</v>
      </c>
      <c r="B617" s="7" t="s">
        <v>663</v>
      </c>
      <c r="C617" s="7" t="s">
        <v>3</v>
      </c>
      <c r="D617" s="8">
        <v>10452</v>
      </c>
      <c r="E617" s="8">
        <v>2023</v>
      </c>
      <c r="F617" s="8">
        <v>10</v>
      </c>
      <c r="G617" s="8">
        <v>40.841408000000001</v>
      </c>
      <c r="H617" s="8">
        <v>-73.924660000000003</v>
      </c>
      <c r="I617" s="8">
        <v>204</v>
      </c>
      <c r="J617" s="8">
        <v>16</v>
      </c>
      <c r="K617" s="8">
        <v>2103169</v>
      </c>
      <c r="L617" s="8">
        <v>2025220020</v>
      </c>
      <c r="M617" s="8">
        <v>211</v>
      </c>
      <c r="N617" s="7" t="s">
        <v>601</v>
      </c>
    </row>
    <row r="618" spans="1:14" ht="20" hidden="1" customHeight="1" x14ac:dyDescent="0.2">
      <c r="A618" s="4" t="s">
        <v>664</v>
      </c>
      <c r="B618" s="7" t="s">
        <v>665</v>
      </c>
      <c r="C618" s="7" t="s">
        <v>3</v>
      </c>
      <c r="D618" s="8">
        <v>10452</v>
      </c>
      <c r="E618" s="8">
        <v>2023</v>
      </c>
      <c r="F618" s="8">
        <v>10</v>
      </c>
      <c r="G618" s="8">
        <v>40.846355000000003</v>
      </c>
      <c r="H618" s="8">
        <v>-73.917433000000003</v>
      </c>
      <c r="I618" s="8">
        <v>205</v>
      </c>
      <c r="J618" s="8">
        <v>14</v>
      </c>
      <c r="K618" s="8">
        <v>2008807</v>
      </c>
      <c r="L618" s="8">
        <v>2028760035</v>
      </c>
      <c r="M618" s="8">
        <v>21502</v>
      </c>
      <c r="N618" s="7" t="s">
        <v>66</v>
      </c>
    </row>
    <row r="619" spans="1:14" ht="20" hidden="1" customHeight="1" x14ac:dyDescent="0.2">
      <c r="A619" s="4" t="s">
        <v>666</v>
      </c>
      <c r="B619" s="7" t="s">
        <v>667</v>
      </c>
      <c r="C619" s="7" t="s">
        <v>3</v>
      </c>
      <c r="D619" s="8">
        <v>10452</v>
      </c>
      <c r="E619" s="8">
        <v>2023</v>
      </c>
      <c r="F619" s="8">
        <v>10</v>
      </c>
      <c r="G619" s="8">
        <v>40.831868999999998</v>
      </c>
      <c r="H619" s="8">
        <v>-73.922364999999999</v>
      </c>
      <c r="I619" s="8">
        <v>204</v>
      </c>
      <c r="J619" s="8">
        <v>16</v>
      </c>
      <c r="K619" s="8">
        <v>2002943</v>
      </c>
      <c r="L619" s="8">
        <v>2024780001</v>
      </c>
      <c r="M619" s="8">
        <v>195</v>
      </c>
      <c r="N619" s="7" t="s">
        <v>24</v>
      </c>
    </row>
    <row r="620" spans="1:14" ht="20" hidden="1" customHeight="1" x14ac:dyDescent="0.2">
      <c r="A620" s="4" t="s">
        <v>668</v>
      </c>
      <c r="B620" s="7" t="s">
        <v>669</v>
      </c>
      <c r="C620" s="7" t="s">
        <v>3</v>
      </c>
      <c r="D620" s="8">
        <v>10452</v>
      </c>
      <c r="E620" s="8">
        <v>2023</v>
      </c>
      <c r="F620" s="8">
        <v>10</v>
      </c>
      <c r="G620" s="8">
        <v>40.834398999999998</v>
      </c>
      <c r="H620" s="8">
        <v>-73.922088000000002</v>
      </c>
      <c r="I620" s="8">
        <v>204</v>
      </c>
      <c r="J620" s="8">
        <v>16</v>
      </c>
      <c r="K620" s="8">
        <v>2003029</v>
      </c>
      <c r="L620" s="8">
        <v>2024960081</v>
      </c>
      <c r="M620" s="8">
        <v>197</v>
      </c>
      <c r="N620" s="7" t="s">
        <v>24</v>
      </c>
    </row>
    <row r="621" spans="1:14" ht="20" hidden="1" customHeight="1" x14ac:dyDescent="0.2">
      <c r="A621" s="4" t="s">
        <v>670</v>
      </c>
      <c r="B621" s="7" t="s">
        <v>671</v>
      </c>
      <c r="C621" s="7" t="s">
        <v>4</v>
      </c>
      <c r="D621" s="8">
        <v>11221</v>
      </c>
      <c r="E621" s="8">
        <v>2023</v>
      </c>
      <c r="F621" s="8">
        <v>10</v>
      </c>
      <c r="G621" s="8">
        <v>40.694203000000002</v>
      </c>
      <c r="H621" s="8">
        <v>-73.910235999999998</v>
      </c>
      <c r="I621" s="8">
        <v>304</v>
      </c>
      <c r="J621" s="8">
        <v>37</v>
      </c>
      <c r="K621" s="8">
        <v>3078035</v>
      </c>
      <c r="L621" s="8">
        <v>3033920010</v>
      </c>
      <c r="M621" s="8">
        <v>437</v>
      </c>
      <c r="N621" s="7" t="s">
        <v>672</v>
      </c>
    </row>
    <row r="622" spans="1:14" ht="20" hidden="1" customHeight="1" x14ac:dyDescent="0.2">
      <c r="A622" s="4" t="s">
        <v>673</v>
      </c>
      <c r="B622" s="7" t="s">
        <v>674</v>
      </c>
      <c r="C622" s="7" t="s">
        <v>4</v>
      </c>
      <c r="D622" s="8">
        <v>11221</v>
      </c>
      <c r="E622" s="8">
        <v>2023</v>
      </c>
      <c r="F622" s="8">
        <v>10</v>
      </c>
      <c r="G622" s="8">
        <v>40.694189000000001</v>
      </c>
      <c r="H622" s="8">
        <v>-73.910250000000005</v>
      </c>
      <c r="I622" s="8">
        <v>304</v>
      </c>
      <c r="J622" s="8">
        <v>37</v>
      </c>
      <c r="K622" s="8">
        <v>3077994</v>
      </c>
      <c r="L622" s="8">
        <v>3033910028</v>
      </c>
      <c r="M622" s="8">
        <v>437</v>
      </c>
      <c r="N622" s="7" t="s">
        <v>672</v>
      </c>
    </row>
    <row r="623" spans="1:14" ht="20" hidden="1" customHeight="1" x14ac:dyDescent="0.2">
      <c r="A623" s="4" t="s">
        <v>675</v>
      </c>
      <c r="B623" s="7" t="s">
        <v>676</v>
      </c>
      <c r="C623" s="7" t="s">
        <v>4</v>
      </c>
      <c r="D623" s="8">
        <v>11221</v>
      </c>
      <c r="E623" s="8">
        <v>2023</v>
      </c>
      <c r="F623" s="8">
        <v>10</v>
      </c>
      <c r="G623" s="13"/>
      <c r="H623" s="13"/>
      <c r="I623" s="13"/>
      <c r="J623" s="13"/>
      <c r="K623" s="13"/>
      <c r="L623" s="13"/>
      <c r="M623" s="13"/>
      <c r="N623" s="13"/>
    </row>
    <row r="624" spans="1:14" ht="20" hidden="1" customHeight="1" x14ac:dyDescent="0.2">
      <c r="A624" s="4" t="s">
        <v>677</v>
      </c>
      <c r="B624" s="7" t="s">
        <v>678</v>
      </c>
      <c r="C624" s="7" t="s">
        <v>4</v>
      </c>
      <c r="D624" s="8">
        <v>11221</v>
      </c>
      <c r="E624" s="8">
        <v>2023</v>
      </c>
      <c r="F624" s="8">
        <v>10</v>
      </c>
      <c r="G624" s="8">
        <v>40.692843000000003</v>
      </c>
      <c r="H624" s="8">
        <v>-73.911924999999997</v>
      </c>
      <c r="I624" s="8">
        <v>304</v>
      </c>
      <c r="J624" s="8">
        <v>37</v>
      </c>
      <c r="K624" s="8">
        <v>3077601</v>
      </c>
      <c r="L624" s="8">
        <v>3033830041</v>
      </c>
      <c r="M624" s="8">
        <v>415</v>
      </c>
      <c r="N624" s="7" t="s">
        <v>672</v>
      </c>
    </row>
    <row r="625" spans="1:14" ht="20" hidden="1" customHeight="1" x14ac:dyDescent="0.2">
      <c r="A625" s="4" t="s">
        <v>679</v>
      </c>
      <c r="B625" s="7" t="s">
        <v>680</v>
      </c>
      <c r="C625" s="7" t="s">
        <v>4</v>
      </c>
      <c r="D625" s="8">
        <v>11221</v>
      </c>
      <c r="E625" s="8">
        <v>2023</v>
      </c>
      <c r="F625" s="8">
        <v>10</v>
      </c>
      <c r="G625" s="8">
        <v>40.695765000000002</v>
      </c>
      <c r="H625" s="8">
        <v>-73.917052999999996</v>
      </c>
      <c r="I625" s="8">
        <v>304</v>
      </c>
      <c r="J625" s="8">
        <v>37</v>
      </c>
      <c r="K625" s="8">
        <v>3076293</v>
      </c>
      <c r="L625" s="8">
        <v>3033330031</v>
      </c>
      <c r="M625" s="8">
        <v>417</v>
      </c>
      <c r="N625" s="7" t="s">
        <v>672</v>
      </c>
    </row>
    <row r="626" spans="1:14" ht="20" hidden="1" customHeight="1" x14ac:dyDescent="0.2">
      <c r="A626" s="4" t="s">
        <v>681</v>
      </c>
      <c r="B626" s="7" t="s">
        <v>682</v>
      </c>
      <c r="C626" s="7" t="s">
        <v>4</v>
      </c>
      <c r="D626" s="8">
        <v>11221</v>
      </c>
      <c r="E626" s="8">
        <v>2023</v>
      </c>
      <c r="F626" s="8">
        <v>10</v>
      </c>
      <c r="G626" s="8">
        <v>40.692222000000001</v>
      </c>
      <c r="H626" s="8">
        <v>-73.914876000000007</v>
      </c>
      <c r="I626" s="8">
        <v>304</v>
      </c>
      <c r="J626" s="8">
        <v>37</v>
      </c>
      <c r="K626" s="8">
        <v>3077032</v>
      </c>
      <c r="L626" s="8">
        <v>3033680040</v>
      </c>
      <c r="M626" s="8">
        <v>415</v>
      </c>
      <c r="N626" s="7" t="s">
        <v>672</v>
      </c>
    </row>
    <row r="627" spans="1:14" ht="20" hidden="1" customHeight="1" x14ac:dyDescent="0.2">
      <c r="A627" s="4" t="s">
        <v>683</v>
      </c>
      <c r="B627" s="7" t="s">
        <v>684</v>
      </c>
      <c r="C627" s="7" t="s">
        <v>4</v>
      </c>
      <c r="D627" s="8">
        <v>11221</v>
      </c>
      <c r="E627" s="8">
        <v>2023</v>
      </c>
      <c r="F627" s="8">
        <v>10</v>
      </c>
      <c r="G627" s="8">
        <v>40.693973</v>
      </c>
      <c r="H627" s="8">
        <v>-73.917946000000001</v>
      </c>
      <c r="I627" s="8">
        <v>304</v>
      </c>
      <c r="J627" s="8">
        <v>37</v>
      </c>
      <c r="K627" s="8">
        <v>3076272</v>
      </c>
      <c r="L627" s="8">
        <v>3033320040</v>
      </c>
      <c r="M627" s="8">
        <v>417</v>
      </c>
      <c r="N627" s="7" t="s">
        <v>672</v>
      </c>
    </row>
    <row r="628" spans="1:14" ht="20" hidden="1" customHeight="1" x14ac:dyDescent="0.2">
      <c r="A628" s="4" t="s">
        <v>685</v>
      </c>
      <c r="B628" s="7" t="s">
        <v>686</v>
      </c>
      <c r="C628" s="7" t="s">
        <v>4</v>
      </c>
      <c r="D628" s="8">
        <v>11221</v>
      </c>
      <c r="E628" s="8">
        <v>2023</v>
      </c>
      <c r="F628" s="8">
        <v>10</v>
      </c>
      <c r="G628" s="8">
        <v>40.694986999999998</v>
      </c>
      <c r="H628" s="8">
        <v>-73.919736999999998</v>
      </c>
      <c r="I628" s="8">
        <v>304</v>
      </c>
      <c r="J628" s="8">
        <v>37</v>
      </c>
      <c r="K628" s="8">
        <v>3075894</v>
      </c>
      <c r="L628" s="8">
        <v>3033140046</v>
      </c>
      <c r="M628" s="8">
        <v>419</v>
      </c>
      <c r="N628" s="7" t="s">
        <v>672</v>
      </c>
    </row>
    <row r="629" spans="1:14" ht="20" hidden="1" customHeight="1" x14ac:dyDescent="0.2">
      <c r="A629" s="4" t="s">
        <v>687</v>
      </c>
      <c r="B629" s="7" t="s">
        <v>688</v>
      </c>
      <c r="C629" s="7" t="s">
        <v>4</v>
      </c>
      <c r="D629" s="8">
        <v>11221</v>
      </c>
      <c r="E629" s="8">
        <v>2023</v>
      </c>
      <c r="F629" s="8">
        <v>10</v>
      </c>
      <c r="G629" s="8">
        <v>40.689908000000003</v>
      </c>
      <c r="H629" s="8">
        <v>-73.914806999999996</v>
      </c>
      <c r="I629" s="8">
        <v>304</v>
      </c>
      <c r="J629" s="8">
        <v>37</v>
      </c>
      <c r="K629" s="8">
        <v>3077530</v>
      </c>
      <c r="L629" s="8">
        <v>3033820001</v>
      </c>
      <c r="M629" s="8">
        <v>415</v>
      </c>
      <c r="N629" s="7" t="s">
        <v>672</v>
      </c>
    </row>
    <row r="630" spans="1:14" ht="20" hidden="1" customHeight="1" x14ac:dyDescent="0.2">
      <c r="A630" s="4" t="s">
        <v>689</v>
      </c>
      <c r="B630" s="7" t="s">
        <v>690</v>
      </c>
      <c r="C630" s="7" t="s">
        <v>4</v>
      </c>
      <c r="D630" s="8">
        <v>11221</v>
      </c>
      <c r="E630" s="8">
        <v>2023</v>
      </c>
      <c r="F630" s="8">
        <v>10</v>
      </c>
      <c r="G630" s="8">
        <v>40.688729000000002</v>
      </c>
      <c r="H630" s="8">
        <v>-73.948238000000003</v>
      </c>
      <c r="I630" s="8">
        <v>303</v>
      </c>
      <c r="J630" s="8">
        <v>36</v>
      </c>
      <c r="K630" s="8">
        <v>3050417</v>
      </c>
      <c r="L630" s="8">
        <v>3017980040</v>
      </c>
      <c r="M630" s="8">
        <v>251</v>
      </c>
      <c r="N630" s="7" t="s">
        <v>691</v>
      </c>
    </row>
    <row r="631" spans="1:14" ht="20" hidden="1" customHeight="1" x14ac:dyDescent="0.2">
      <c r="A631" s="4" t="s">
        <v>692</v>
      </c>
      <c r="B631" s="7" t="s">
        <v>693</v>
      </c>
      <c r="C631" s="7" t="s">
        <v>4</v>
      </c>
      <c r="D631" s="8">
        <v>11221</v>
      </c>
      <c r="E631" s="8">
        <v>2023</v>
      </c>
      <c r="F631" s="8">
        <v>10</v>
      </c>
      <c r="G631" s="8">
        <v>40.691958999999997</v>
      </c>
      <c r="H631" s="8">
        <v>-73.919629</v>
      </c>
      <c r="I631" s="8">
        <v>304</v>
      </c>
      <c r="J631" s="8">
        <v>37</v>
      </c>
      <c r="K631" s="8">
        <v>3076428</v>
      </c>
      <c r="L631" s="8">
        <v>3033400017</v>
      </c>
      <c r="M631" s="8">
        <v>399</v>
      </c>
      <c r="N631" s="7" t="s">
        <v>672</v>
      </c>
    </row>
    <row r="632" spans="1:14" ht="20" hidden="1" customHeight="1" x14ac:dyDescent="0.2">
      <c r="A632" s="4" t="s">
        <v>694</v>
      </c>
      <c r="B632" s="7" t="s">
        <v>695</v>
      </c>
      <c r="C632" s="7" t="s">
        <v>4</v>
      </c>
      <c r="D632" s="8">
        <v>11221</v>
      </c>
      <c r="E632" s="8">
        <v>2023</v>
      </c>
      <c r="F632" s="8">
        <v>10</v>
      </c>
      <c r="G632" s="8">
        <v>40.693083999999999</v>
      </c>
      <c r="H632" s="8">
        <v>-73.921870999999996</v>
      </c>
      <c r="I632" s="8">
        <v>304</v>
      </c>
      <c r="J632" s="8">
        <v>37</v>
      </c>
      <c r="K632" s="8">
        <v>3338488</v>
      </c>
      <c r="L632" s="8">
        <v>3033130009</v>
      </c>
      <c r="M632" s="8">
        <v>395</v>
      </c>
      <c r="N632" s="7" t="s">
        <v>672</v>
      </c>
    </row>
    <row r="633" spans="1:14" ht="20" hidden="1" customHeight="1" x14ac:dyDescent="0.2">
      <c r="A633" s="4" t="s">
        <v>696</v>
      </c>
      <c r="B633" s="7" t="s">
        <v>697</v>
      </c>
      <c r="C633" s="7" t="s">
        <v>4</v>
      </c>
      <c r="D633" s="8">
        <v>11221</v>
      </c>
      <c r="E633" s="8">
        <v>2023</v>
      </c>
      <c r="F633" s="8">
        <v>10</v>
      </c>
      <c r="G633" s="8">
        <v>40.694499</v>
      </c>
      <c r="H633" s="8">
        <v>-73.924353999999994</v>
      </c>
      <c r="I633" s="8">
        <v>304</v>
      </c>
      <c r="J633" s="8">
        <v>37</v>
      </c>
      <c r="K633" s="8">
        <v>3074680</v>
      </c>
      <c r="L633" s="8">
        <v>3032750001</v>
      </c>
      <c r="M633" s="8">
        <v>421</v>
      </c>
      <c r="N633" s="7" t="s">
        <v>698</v>
      </c>
    </row>
    <row r="634" spans="1:14" ht="20" hidden="1" customHeight="1" x14ac:dyDescent="0.2">
      <c r="A634" s="4" t="s">
        <v>699</v>
      </c>
      <c r="B634" s="7" t="s">
        <v>700</v>
      </c>
      <c r="C634" s="7" t="s">
        <v>4</v>
      </c>
      <c r="D634" s="8">
        <v>11221</v>
      </c>
      <c r="E634" s="8">
        <v>2023</v>
      </c>
      <c r="F634" s="8">
        <v>10</v>
      </c>
      <c r="G634" s="13"/>
      <c r="H634" s="13"/>
      <c r="I634" s="13"/>
      <c r="J634" s="13"/>
      <c r="K634" s="13"/>
      <c r="L634" s="13"/>
      <c r="M634" s="13"/>
      <c r="N634" s="13"/>
    </row>
    <row r="635" spans="1:14" ht="20" hidden="1" customHeight="1" x14ac:dyDescent="0.2">
      <c r="A635" s="4" t="s">
        <v>701</v>
      </c>
      <c r="B635" s="7" t="s">
        <v>702</v>
      </c>
      <c r="C635" s="7" t="s">
        <v>4</v>
      </c>
      <c r="D635" s="8">
        <v>11221</v>
      </c>
      <c r="E635" s="8">
        <v>2023</v>
      </c>
      <c r="F635" s="8">
        <v>10</v>
      </c>
      <c r="G635" s="8">
        <v>40.694153999999997</v>
      </c>
      <c r="H635" s="8">
        <v>-73.926524999999998</v>
      </c>
      <c r="I635" s="8">
        <v>304</v>
      </c>
      <c r="J635" s="8">
        <v>34</v>
      </c>
      <c r="K635" s="8">
        <v>3074020</v>
      </c>
      <c r="L635" s="8">
        <v>3032520035</v>
      </c>
      <c r="M635" s="8">
        <v>393</v>
      </c>
      <c r="N635" s="7" t="s">
        <v>698</v>
      </c>
    </row>
    <row r="636" spans="1:14" ht="20" hidden="1" customHeight="1" x14ac:dyDescent="0.2">
      <c r="A636" s="4" t="s">
        <v>703</v>
      </c>
      <c r="B636" s="7" t="s">
        <v>704</v>
      </c>
      <c r="C636" s="7" t="s">
        <v>4</v>
      </c>
      <c r="D636" s="8">
        <v>11221</v>
      </c>
      <c r="E636" s="8">
        <v>2023</v>
      </c>
      <c r="F636" s="8">
        <v>10</v>
      </c>
      <c r="G636" s="8">
        <v>40.688433000000003</v>
      </c>
      <c r="H636" s="8">
        <v>-73.916251000000003</v>
      </c>
      <c r="I636" s="8">
        <v>304</v>
      </c>
      <c r="J636" s="8">
        <v>37</v>
      </c>
      <c r="K636" s="8">
        <v>3077479</v>
      </c>
      <c r="L636" s="8">
        <v>3033810001</v>
      </c>
      <c r="M636" s="8">
        <v>399</v>
      </c>
      <c r="N636" s="7" t="s">
        <v>672</v>
      </c>
    </row>
    <row r="637" spans="1:14" ht="20" hidden="1" customHeight="1" x14ac:dyDescent="0.2">
      <c r="A637" s="4" t="s">
        <v>705</v>
      </c>
      <c r="B637" s="7" t="s">
        <v>706</v>
      </c>
      <c r="C637" s="7" t="s">
        <v>4</v>
      </c>
      <c r="D637" s="8">
        <v>11221</v>
      </c>
      <c r="E637" s="8">
        <v>2023</v>
      </c>
      <c r="F637" s="8">
        <v>10</v>
      </c>
      <c r="G637" s="8">
        <v>40.688141000000002</v>
      </c>
      <c r="H637" s="8">
        <v>-73.919706000000005</v>
      </c>
      <c r="I637" s="8">
        <v>303</v>
      </c>
      <c r="J637" s="8">
        <v>41</v>
      </c>
      <c r="K637" s="8">
        <v>3039723</v>
      </c>
      <c r="L637" s="8">
        <v>3014840014</v>
      </c>
      <c r="M637" s="8">
        <v>375</v>
      </c>
      <c r="N637" s="7" t="s">
        <v>707</v>
      </c>
    </row>
    <row r="638" spans="1:14" ht="20" hidden="1" customHeight="1" x14ac:dyDescent="0.2">
      <c r="A638" s="4" t="s">
        <v>708</v>
      </c>
      <c r="B638" s="7" t="s">
        <v>709</v>
      </c>
      <c r="C638" s="7" t="s">
        <v>4</v>
      </c>
      <c r="D638" s="8">
        <v>11221</v>
      </c>
      <c r="E638" s="8">
        <v>2023</v>
      </c>
      <c r="F638" s="8">
        <v>10</v>
      </c>
      <c r="G638" s="8">
        <v>40.688516</v>
      </c>
      <c r="H638" s="8">
        <v>-73.921126000000001</v>
      </c>
      <c r="I638" s="8">
        <v>303</v>
      </c>
      <c r="J638" s="8">
        <v>41</v>
      </c>
      <c r="K638" s="8">
        <v>3346554</v>
      </c>
      <c r="L638" s="8">
        <v>3014810039</v>
      </c>
      <c r="M638" s="8">
        <v>375</v>
      </c>
      <c r="N638" s="7" t="s">
        <v>707</v>
      </c>
    </row>
    <row r="639" spans="1:14" ht="20" hidden="1" customHeight="1" x14ac:dyDescent="0.2">
      <c r="A639" s="4" t="s">
        <v>710</v>
      </c>
      <c r="B639" s="7" t="s">
        <v>711</v>
      </c>
      <c r="C639" s="7" t="s">
        <v>4</v>
      </c>
      <c r="D639" s="8">
        <v>11221</v>
      </c>
      <c r="E639" s="8">
        <v>2023</v>
      </c>
      <c r="F639" s="8">
        <v>10</v>
      </c>
      <c r="G639" s="8">
        <v>40.690809999999999</v>
      </c>
      <c r="H639" s="8">
        <v>-73.924333000000004</v>
      </c>
      <c r="I639" s="8">
        <v>304</v>
      </c>
      <c r="J639" s="8">
        <v>37</v>
      </c>
      <c r="K639" s="8">
        <v>3326377</v>
      </c>
      <c r="L639" s="8">
        <v>3032930029</v>
      </c>
      <c r="M639" s="8">
        <v>395</v>
      </c>
      <c r="N639" s="7" t="s">
        <v>672</v>
      </c>
    </row>
    <row r="640" spans="1:14" ht="20" hidden="1" customHeight="1" x14ac:dyDescent="0.2">
      <c r="A640" s="4" t="s">
        <v>712</v>
      </c>
      <c r="B640" s="7" t="s">
        <v>713</v>
      </c>
      <c r="C640" s="7" t="s">
        <v>4</v>
      </c>
      <c r="D640" s="8">
        <v>11221</v>
      </c>
      <c r="E640" s="8">
        <v>2023</v>
      </c>
      <c r="F640" s="8">
        <v>10</v>
      </c>
      <c r="G640" s="8">
        <v>40.691353999999997</v>
      </c>
      <c r="H640" s="8">
        <v>-73.925396000000006</v>
      </c>
      <c r="I640" s="8">
        <v>303</v>
      </c>
      <c r="J640" s="8">
        <v>41</v>
      </c>
      <c r="K640" s="8">
        <v>3044197</v>
      </c>
      <c r="L640" s="8">
        <v>3016230036</v>
      </c>
      <c r="M640" s="8">
        <v>387</v>
      </c>
      <c r="N640" s="7" t="s">
        <v>707</v>
      </c>
    </row>
    <row r="641" spans="1:14" ht="20" hidden="1" customHeight="1" x14ac:dyDescent="0.2">
      <c r="A641" s="4" t="s">
        <v>714</v>
      </c>
      <c r="B641" s="7" t="s">
        <v>715</v>
      </c>
      <c r="C641" s="7" t="s">
        <v>4</v>
      </c>
      <c r="D641" s="8">
        <v>11221</v>
      </c>
      <c r="E641" s="8">
        <v>2023</v>
      </c>
      <c r="F641" s="8">
        <v>10</v>
      </c>
      <c r="G641" s="8">
        <v>40.692953000000003</v>
      </c>
      <c r="H641" s="8">
        <v>-73.928106</v>
      </c>
      <c r="I641" s="8">
        <v>304</v>
      </c>
      <c r="J641" s="8">
        <v>34</v>
      </c>
      <c r="K641" s="8">
        <v>3387789</v>
      </c>
      <c r="L641" s="8">
        <v>3032520003</v>
      </c>
      <c r="M641" s="8">
        <v>393</v>
      </c>
      <c r="N641" s="7" t="s">
        <v>698</v>
      </c>
    </row>
    <row r="642" spans="1:14" ht="20" hidden="1" customHeight="1" x14ac:dyDescent="0.2">
      <c r="A642" s="4" t="s">
        <v>716</v>
      </c>
      <c r="B642" s="7" t="s">
        <v>717</v>
      </c>
      <c r="C642" s="7" t="s">
        <v>4</v>
      </c>
      <c r="D642" s="8">
        <v>11221</v>
      </c>
      <c r="E642" s="8">
        <v>2023</v>
      </c>
      <c r="F642" s="8">
        <v>10</v>
      </c>
      <c r="G642" s="8">
        <v>40.697504000000002</v>
      </c>
      <c r="H642" s="8">
        <v>-73.932591000000002</v>
      </c>
      <c r="I642" s="8">
        <v>304</v>
      </c>
      <c r="J642" s="8">
        <v>34</v>
      </c>
      <c r="K642" s="8">
        <v>3072437</v>
      </c>
      <c r="L642" s="8">
        <v>3031830003</v>
      </c>
      <c r="M642" s="8">
        <v>391</v>
      </c>
      <c r="N642" s="7" t="s">
        <v>698</v>
      </c>
    </row>
    <row r="643" spans="1:14" ht="20" hidden="1" customHeight="1" x14ac:dyDescent="0.2">
      <c r="A643" s="4" t="s">
        <v>718</v>
      </c>
      <c r="B643" s="7" t="s">
        <v>718</v>
      </c>
      <c r="C643" s="7" t="s">
        <v>4</v>
      </c>
      <c r="D643" s="8">
        <v>11221</v>
      </c>
      <c r="E643" s="8">
        <v>2023</v>
      </c>
      <c r="F643" s="8">
        <v>10</v>
      </c>
      <c r="G643" s="13"/>
      <c r="H643" s="13"/>
      <c r="I643" s="13"/>
      <c r="J643" s="13"/>
      <c r="K643" s="13"/>
      <c r="L643" s="13"/>
      <c r="M643" s="13"/>
      <c r="N643" s="13"/>
    </row>
    <row r="644" spans="1:14" ht="20" hidden="1" customHeight="1" x14ac:dyDescent="0.2">
      <c r="A644" s="4" t="s">
        <v>719</v>
      </c>
      <c r="B644" s="7" t="s">
        <v>720</v>
      </c>
      <c r="C644" s="7" t="s">
        <v>4</v>
      </c>
      <c r="D644" s="8">
        <v>11221</v>
      </c>
      <c r="E644" s="8">
        <v>2023</v>
      </c>
      <c r="F644" s="8">
        <v>10</v>
      </c>
      <c r="G644" s="8">
        <v>40.697996000000003</v>
      </c>
      <c r="H644" s="8">
        <v>-73.924999</v>
      </c>
      <c r="I644" s="8">
        <v>304</v>
      </c>
      <c r="J644" s="8">
        <v>34</v>
      </c>
      <c r="K644" s="8">
        <v>3073771</v>
      </c>
      <c r="L644" s="8">
        <v>3032430042</v>
      </c>
      <c r="M644" s="8">
        <v>421</v>
      </c>
      <c r="N644" s="7" t="s">
        <v>698</v>
      </c>
    </row>
    <row r="645" spans="1:14" ht="20" hidden="1" customHeight="1" x14ac:dyDescent="0.2">
      <c r="A645" s="4" t="s">
        <v>721</v>
      </c>
      <c r="B645" s="7" t="s">
        <v>722</v>
      </c>
      <c r="C645" s="7" t="s">
        <v>4</v>
      </c>
      <c r="D645" s="8">
        <v>11221</v>
      </c>
      <c r="E645" s="8">
        <v>2023</v>
      </c>
      <c r="F645" s="8">
        <v>10</v>
      </c>
      <c r="G645" s="8">
        <v>40.684342000000001</v>
      </c>
      <c r="H645" s="8">
        <v>-73.940777999999995</v>
      </c>
      <c r="I645" s="8">
        <v>303</v>
      </c>
      <c r="J645" s="8">
        <v>36</v>
      </c>
      <c r="K645" s="8">
        <v>3052490</v>
      </c>
      <c r="L645" s="8">
        <v>3018360007</v>
      </c>
      <c r="M645" s="8">
        <v>275</v>
      </c>
      <c r="N645" s="7" t="s">
        <v>707</v>
      </c>
    </row>
    <row r="646" spans="1:14" ht="20" hidden="1" customHeight="1" x14ac:dyDescent="0.2">
      <c r="A646" s="4" t="s">
        <v>723</v>
      </c>
      <c r="B646" s="7" t="s">
        <v>724</v>
      </c>
      <c r="C646" s="7" t="s">
        <v>4</v>
      </c>
      <c r="D646" s="8">
        <v>11221</v>
      </c>
      <c r="E646" s="8">
        <v>2023</v>
      </c>
      <c r="F646" s="8">
        <v>10</v>
      </c>
      <c r="G646" s="8">
        <v>40.686439</v>
      </c>
      <c r="H646" s="8">
        <v>-73.942063000000005</v>
      </c>
      <c r="I646" s="8">
        <v>303</v>
      </c>
      <c r="J646" s="8">
        <v>36</v>
      </c>
      <c r="K646" s="8">
        <v>3051504</v>
      </c>
      <c r="L646" s="8">
        <v>3018200043</v>
      </c>
      <c r="M646" s="8">
        <v>265</v>
      </c>
      <c r="N646" s="7" t="s">
        <v>691</v>
      </c>
    </row>
    <row r="647" spans="1:14" ht="20" hidden="1" customHeight="1" x14ac:dyDescent="0.2">
      <c r="A647" s="4" t="s">
        <v>725</v>
      </c>
      <c r="B647" s="7" t="s">
        <v>726</v>
      </c>
      <c r="C647" s="7" t="s">
        <v>4</v>
      </c>
      <c r="D647" s="8">
        <v>11221</v>
      </c>
      <c r="E647" s="8">
        <v>2023</v>
      </c>
      <c r="F647" s="8">
        <v>10</v>
      </c>
      <c r="G647" s="8">
        <v>40.691515000000003</v>
      </c>
      <c r="H647" s="8">
        <v>-73.94265</v>
      </c>
      <c r="I647" s="8">
        <v>303</v>
      </c>
      <c r="J647" s="8">
        <v>36</v>
      </c>
      <c r="K647" s="8">
        <v>3049832</v>
      </c>
      <c r="L647" s="8">
        <v>3017860035</v>
      </c>
      <c r="M647" s="8">
        <v>261</v>
      </c>
      <c r="N647" s="7" t="s">
        <v>691</v>
      </c>
    </row>
    <row r="648" spans="1:14" ht="20" hidden="1" customHeight="1" x14ac:dyDescent="0.2">
      <c r="A648" s="4" t="s">
        <v>727</v>
      </c>
      <c r="B648" s="7" t="s">
        <v>728</v>
      </c>
      <c r="C648" s="7" t="s">
        <v>4</v>
      </c>
      <c r="D648" s="8">
        <v>11221</v>
      </c>
      <c r="E648" s="8">
        <v>2023</v>
      </c>
      <c r="F648" s="8">
        <v>10</v>
      </c>
      <c r="G648" s="8">
        <v>40.692422999999998</v>
      </c>
      <c r="H648" s="8">
        <v>-73.942155</v>
      </c>
      <c r="I648" s="8">
        <v>303</v>
      </c>
      <c r="J648" s="8">
        <v>36</v>
      </c>
      <c r="K648" s="8">
        <v>3049690</v>
      </c>
      <c r="L648" s="8">
        <v>3017820010</v>
      </c>
      <c r="M648" s="8">
        <v>281</v>
      </c>
      <c r="N648" s="7" t="s">
        <v>707</v>
      </c>
    </row>
    <row r="649" spans="1:14" ht="20" hidden="1" customHeight="1" x14ac:dyDescent="0.2">
      <c r="A649" s="4" t="s">
        <v>729</v>
      </c>
      <c r="B649" s="7" t="s">
        <v>730</v>
      </c>
      <c r="C649" s="7" t="s">
        <v>4</v>
      </c>
      <c r="D649" s="8">
        <v>11221</v>
      </c>
      <c r="E649" s="8">
        <v>2023</v>
      </c>
      <c r="F649" s="8">
        <v>10</v>
      </c>
      <c r="G649" s="13"/>
      <c r="H649" s="13"/>
      <c r="I649" s="13"/>
      <c r="J649" s="13"/>
      <c r="K649" s="13"/>
      <c r="L649" s="13"/>
      <c r="M649" s="13"/>
      <c r="N649" s="13"/>
    </row>
    <row r="650" spans="1:14" ht="20" hidden="1" customHeight="1" x14ac:dyDescent="0.2">
      <c r="A650" s="4" t="s">
        <v>731</v>
      </c>
      <c r="B650" s="7" t="s">
        <v>732</v>
      </c>
      <c r="C650" s="7" t="s">
        <v>4</v>
      </c>
      <c r="D650" s="8">
        <v>11221</v>
      </c>
      <c r="E650" s="8">
        <v>2023</v>
      </c>
      <c r="F650" s="8">
        <v>10</v>
      </c>
      <c r="G650" s="13"/>
      <c r="H650" s="13"/>
      <c r="I650" s="13"/>
      <c r="J650" s="13"/>
      <c r="K650" s="13"/>
      <c r="L650" s="13"/>
      <c r="M650" s="13"/>
      <c r="N650" s="13"/>
    </row>
    <row r="651" spans="1:14" ht="20" hidden="1" customHeight="1" x14ac:dyDescent="0.2">
      <c r="A651" s="4" t="s">
        <v>733</v>
      </c>
      <c r="B651" s="7" t="s">
        <v>734</v>
      </c>
      <c r="C651" s="7" t="s">
        <v>4</v>
      </c>
      <c r="D651" s="8">
        <v>11221</v>
      </c>
      <c r="E651" s="8">
        <v>2023</v>
      </c>
      <c r="F651" s="8">
        <v>10</v>
      </c>
      <c r="G651" s="13"/>
      <c r="H651" s="13"/>
      <c r="I651" s="13"/>
      <c r="J651" s="13"/>
      <c r="K651" s="13"/>
      <c r="L651" s="13"/>
      <c r="M651" s="13"/>
      <c r="N651" s="13"/>
    </row>
    <row r="652" spans="1:14" ht="20" hidden="1" customHeight="1" x14ac:dyDescent="0.2">
      <c r="A652" s="4" t="s">
        <v>735</v>
      </c>
      <c r="B652" s="7" t="s">
        <v>736</v>
      </c>
      <c r="C652" s="7" t="s">
        <v>4</v>
      </c>
      <c r="D652" s="8">
        <v>11221</v>
      </c>
      <c r="E652" s="8">
        <v>2023</v>
      </c>
      <c r="F652" s="8">
        <v>10</v>
      </c>
      <c r="G652" s="8">
        <v>40.692701999999997</v>
      </c>
      <c r="H652" s="8">
        <v>-73.939735999999996</v>
      </c>
      <c r="I652" s="8">
        <v>303</v>
      </c>
      <c r="J652" s="8">
        <v>36</v>
      </c>
      <c r="K652" s="8">
        <v>3043205</v>
      </c>
      <c r="L652" s="8">
        <v>3016010002</v>
      </c>
      <c r="M652" s="8">
        <v>281</v>
      </c>
      <c r="N652" s="7" t="s">
        <v>707</v>
      </c>
    </row>
    <row r="653" spans="1:14" ht="20" hidden="1" customHeight="1" x14ac:dyDescent="0.2">
      <c r="A653" s="4" t="s">
        <v>737</v>
      </c>
      <c r="B653" s="7" t="s">
        <v>738</v>
      </c>
      <c r="C653" s="7" t="s">
        <v>4</v>
      </c>
      <c r="D653" s="8">
        <v>11221</v>
      </c>
      <c r="E653" s="8">
        <v>2023</v>
      </c>
      <c r="F653" s="8">
        <v>10</v>
      </c>
      <c r="G653" s="8">
        <v>40.692601000000003</v>
      </c>
      <c r="H653" s="8">
        <v>-73.940623000000002</v>
      </c>
      <c r="I653" s="8">
        <v>303</v>
      </c>
      <c r="J653" s="8">
        <v>36</v>
      </c>
      <c r="K653" s="8">
        <v>3049699</v>
      </c>
      <c r="L653" s="8">
        <v>3017820035</v>
      </c>
      <c r="M653" s="8">
        <v>281</v>
      </c>
      <c r="N653" s="7" t="s">
        <v>707</v>
      </c>
    </row>
    <row r="654" spans="1:14" ht="20" hidden="1" customHeight="1" x14ac:dyDescent="0.2">
      <c r="A654" s="4" t="s">
        <v>739</v>
      </c>
      <c r="B654" s="7" t="s">
        <v>740</v>
      </c>
      <c r="C654" s="7" t="s">
        <v>4</v>
      </c>
      <c r="D654" s="8">
        <v>11221</v>
      </c>
      <c r="E654" s="8">
        <v>2023</v>
      </c>
      <c r="F654" s="8">
        <v>10</v>
      </c>
      <c r="G654" s="8">
        <v>40.685021999999996</v>
      </c>
      <c r="H654" s="8">
        <v>-73.935007999999996</v>
      </c>
      <c r="I654" s="8">
        <v>303</v>
      </c>
      <c r="J654" s="8">
        <v>36</v>
      </c>
      <c r="K654" s="8">
        <v>3045460</v>
      </c>
      <c r="L654" s="8">
        <v>3016500076</v>
      </c>
      <c r="M654" s="8">
        <v>295</v>
      </c>
      <c r="N654" s="7" t="s">
        <v>707</v>
      </c>
    </row>
    <row r="655" spans="1:14" ht="20" hidden="1" customHeight="1" x14ac:dyDescent="0.2">
      <c r="A655" s="4" t="s">
        <v>741</v>
      </c>
      <c r="B655" s="7" t="s">
        <v>742</v>
      </c>
      <c r="C655" s="7" t="s">
        <v>4</v>
      </c>
      <c r="D655" s="8">
        <v>11221</v>
      </c>
      <c r="E655" s="8">
        <v>2023</v>
      </c>
      <c r="F655" s="8">
        <v>10</v>
      </c>
      <c r="G655" s="8">
        <v>40.688733999999997</v>
      </c>
      <c r="H655" s="8">
        <v>-73.936205000000001</v>
      </c>
      <c r="I655" s="8">
        <v>303</v>
      </c>
      <c r="J655" s="8">
        <v>36</v>
      </c>
      <c r="K655" s="8">
        <v>3044235</v>
      </c>
      <c r="L655" s="8">
        <v>3016240050</v>
      </c>
      <c r="M655" s="8">
        <v>279</v>
      </c>
      <c r="N655" s="7" t="s">
        <v>707</v>
      </c>
    </row>
    <row r="656" spans="1:14" ht="20" hidden="1" customHeight="1" x14ac:dyDescent="0.2">
      <c r="A656" s="4" t="s">
        <v>743</v>
      </c>
      <c r="B656" s="7" t="s">
        <v>744</v>
      </c>
      <c r="C656" s="7" t="s">
        <v>4</v>
      </c>
      <c r="D656" s="8">
        <v>11221</v>
      </c>
      <c r="E656" s="8">
        <v>2023</v>
      </c>
      <c r="F656" s="8">
        <v>10</v>
      </c>
      <c r="G656" s="8">
        <v>40.689287999999998</v>
      </c>
      <c r="H656" s="8">
        <v>-73.935996000000003</v>
      </c>
      <c r="I656" s="8">
        <v>303</v>
      </c>
      <c r="J656" s="8">
        <v>36</v>
      </c>
      <c r="K656" s="8">
        <v>3044269</v>
      </c>
      <c r="L656" s="8">
        <v>3016250010</v>
      </c>
      <c r="M656" s="8">
        <v>291</v>
      </c>
      <c r="N656" s="7" t="s">
        <v>707</v>
      </c>
    </row>
    <row r="657" spans="1:14" ht="20" hidden="1" customHeight="1" x14ac:dyDescent="0.2">
      <c r="A657" s="4" t="s">
        <v>745</v>
      </c>
      <c r="B657" s="7" t="s">
        <v>746</v>
      </c>
      <c r="C657" s="7" t="s">
        <v>4</v>
      </c>
      <c r="D657" s="8">
        <v>11221</v>
      </c>
      <c r="E657" s="8">
        <v>2023</v>
      </c>
      <c r="F657" s="8">
        <v>10</v>
      </c>
      <c r="G657" s="8">
        <v>40.692028000000001</v>
      </c>
      <c r="H657" s="8">
        <v>-73.936865999999995</v>
      </c>
      <c r="I657" s="8">
        <v>303</v>
      </c>
      <c r="J657" s="8">
        <v>36</v>
      </c>
      <c r="K657" s="8">
        <v>3043347</v>
      </c>
      <c r="L657" s="8">
        <v>3016050039</v>
      </c>
      <c r="M657" s="8">
        <v>281</v>
      </c>
      <c r="N657" s="7" t="s">
        <v>707</v>
      </c>
    </row>
    <row r="658" spans="1:14" ht="20" hidden="1" customHeight="1" x14ac:dyDescent="0.2">
      <c r="A658" s="4" t="s">
        <v>747</v>
      </c>
      <c r="B658" s="7" t="s">
        <v>748</v>
      </c>
      <c r="C658" s="7" t="s">
        <v>4</v>
      </c>
      <c r="D658" s="8">
        <v>11221</v>
      </c>
      <c r="E658" s="8">
        <v>2023</v>
      </c>
      <c r="F658" s="8">
        <v>10</v>
      </c>
      <c r="G658" s="8">
        <v>40.693936999999998</v>
      </c>
      <c r="H658" s="8">
        <v>-73.934231999999994</v>
      </c>
      <c r="I658" s="8">
        <v>303</v>
      </c>
      <c r="J658" s="8">
        <v>36</v>
      </c>
      <c r="K658" s="8">
        <v>3043164</v>
      </c>
      <c r="L658" s="8">
        <v>3015990008</v>
      </c>
      <c r="M658" s="8">
        <v>289</v>
      </c>
      <c r="N658" s="7" t="s">
        <v>707</v>
      </c>
    </row>
    <row r="659" spans="1:14" ht="20" hidden="1" customHeight="1" x14ac:dyDescent="0.2">
      <c r="A659" s="4" t="s">
        <v>749</v>
      </c>
      <c r="B659" s="7" t="s">
        <v>750</v>
      </c>
      <c r="C659" s="7" t="s">
        <v>4</v>
      </c>
      <c r="D659" s="8">
        <v>11221</v>
      </c>
      <c r="E659" s="8">
        <v>2023</v>
      </c>
      <c r="F659" s="8">
        <v>10</v>
      </c>
      <c r="G659" s="8">
        <v>40.690537999999997</v>
      </c>
      <c r="H659" s="8">
        <v>-73.933553000000003</v>
      </c>
      <c r="I659" s="8">
        <v>303</v>
      </c>
      <c r="J659" s="8">
        <v>36</v>
      </c>
      <c r="K659" s="8">
        <v>3043852</v>
      </c>
      <c r="L659" s="8">
        <v>3016160097</v>
      </c>
      <c r="M659" s="8">
        <v>291</v>
      </c>
      <c r="N659" s="7" t="s">
        <v>707</v>
      </c>
    </row>
    <row r="660" spans="1:14" ht="20" hidden="1" customHeight="1" x14ac:dyDescent="0.2">
      <c r="A660" s="4" t="s">
        <v>751</v>
      </c>
      <c r="B660" s="7" t="s">
        <v>752</v>
      </c>
      <c r="C660" s="7" t="s">
        <v>4</v>
      </c>
      <c r="D660" s="8">
        <v>11221</v>
      </c>
      <c r="E660" s="8">
        <v>2023</v>
      </c>
      <c r="F660" s="8">
        <v>10</v>
      </c>
      <c r="G660" s="8">
        <v>40.684342000000001</v>
      </c>
      <c r="H660" s="8">
        <v>-73.935333</v>
      </c>
      <c r="I660" s="8">
        <v>303</v>
      </c>
      <c r="J660" s="8">
        <v>36</v>
      </c>
      <c r="K660" s="8">
        <v>3045693</v>
      </c>
      <c r="L660" s="8">
        <v>3016540042</v>
      </c>
      <c r="M660" s="8">
        <v>275</v>
      </c>
      <c r="N660" s="7" t="s">
        <v>707</v>
      </c>
    </row>
    <row r="661" spans="1:14" ht="20" hidden="1" customHeight="1" x14ac:dyDescent="0.2">
      <c r="A661" s="4" t="s">
        <v>753</v>
      </c>
      <c r="B661" s="7" t="s">
        <v>754</v>
      </c>
      <c r="C661" s="7" t="s">
        <v>4</v>
      </c>
      <c r="D661" s="8">
        <v>11221</v>
      </c>
      <c r="E661" s="8">
        <v>2023</v>
      </c>
      <c r="F661" s="8">
        <v>10</v>
      </c>
      <c r="G661" s="8">
        <v>40.690384999999999</v>
      </c>
      <c r="H661" s="8">
        <v>-73.933982999999998</v>
      </c>
      <c r="I661" s="8">
        <v>303</v>
      </c>
      <c r="J661" s="8">
        <v>36</v>
      </c>
      <c r="K661" s="8">
        <v>3043787</v>
      </c>
      <c r="L661" s="8">
        <v>3016150046</v>
      </c>
      <c r="M661" s="8">
        <v>291</v>
      </c>
      <c r="N661" s="7" t="s">
        <v>707</v>
      </c>
    </row>
    <row r="662" spans="1:14" ht="20" hidden="1" customHeight="1" x14ac:dyDescent="0.2">
      <c r="A662" s="4" t="s">
        <v>755</v>
      </c>
      <c r="B662" s="7" t="s">
        <v>756</v>
      </c>
      <c r="C662" s="7" t="s">
        <v>4</v>
      </c>
      <c r="D662" s="8">
        <v>11221</v>
      </c>
      <c r="E662" s="8">
        <v>2023</v>
      </c>
      <c r="F662" s="8">
        <v>10</v>
      </c>
      <c r="G662" s="8">
        <v>40.687387000000001</v>
      </c>
      <c r="H662" s="8">
        <v>-73.932946999999999</v>
      </c>
      <c r="I662" s="8">
        <v>303</v>
      </c>
      <c r="J662" s="8">
        <v>36</v>
      </c>
      <c r="K662" s="8">
        <v>3337987</v>
      </c>
      <c r="L662" s="8">
        <v>3016400044</v>
      </c>
      <c r="M662" s="8">
        <v>293</v>
      </c>
      <c r="N662" s="7" t="s">
        <v>707</v>
      </c>
    </row>
    <row r="663" spans="1:14" ht="20" hidden="1" customHeight="1" x14ac:dyDescent="0.2">
      <c r="A663" s="4" t="s">
        <v>757</v>
      </c>
      <c r="B663" s="7" t="s">
        <v>758</v>
      </c>
      <c r="C663" s="7" t="s">
        <v>4</v>
      </c>
      <c r="D663" s="8">
        <v>11221</v>
      </c>
      <c r="E663" s="8">
        <v>2023</v>
      </c>
      <c r="F663" s="8">
        <v>10</v>
      </c>
      <c r="G663" s="8">
        <v>40.688623</v>
      </c>
      <c r="H663" s="8">
        <v>-73.929743999999999</v>
      </c>
      <c r="I663" s="8">
        <v>303</v>
      </c>
      <c r="J663" s="8">
        <v>36</v>
      </c>
      <c r="K663" s="8">
        <v>3044572</v>
      </c>
      <c r="L663" s="8">
        <v>3016320079</v>
      </c>
      <c r="M663" s="8">
        <v>387</v>
      </c>
      <c r="N663" s="7" t="s">
        <v>707</v>
      </c>
    </row>
    <row r="664" spans="1:14" ht="20" hidden="1" customHeight="1" x14ac:dyDescent="0.2">
      <c r="A664" s="4" t="s">
        <v>759</v>
      </c>
      <c r="B664" s="7" t="s">
        <v>760</v>
      </c>
      <c r="C664" s="7" t="s">
        <v>4</v>
      </c>
      <c r="D664" s="8">
        <v>11221</v>
      </c>
      <c r="E664" s="8">
        <v>2023</v>
      </c>
      <c r="F664" s="8">
        <v>10</v>
      </c>
      <c r="G664" s="8">
        <v>40.691322</v>
      </c>
      <c r="H664" s="8">
        <v>-73.927724999999995</v>
      </c>
      <c r="I664" s="8">
        <v>303</v>
      </c>
      <c r="J664" s="8">
        <v>41</v>
      </c>
      <c r="K664" s="8">
        <v>3043927</v>
      </c>
      <c r="L664" s="8">
        <v>3016180001</v>
      </c>
      <c r="M664" s="8">
        <v>387</v>
      </c>
      <c r="N664" s="7" t="s">
        <v>707</v>
      </c>
    </row>
    <row r="665" spans="1:14" ht="20" hidden="1" customHeight="1" x14ac:dyDescent="0.2">
      <c r="A665" s="4" t="s">
        <v>761</v>
      </c>
      <c r="B665" s="7" t="s">
        <v>762</v>
      </c>
      <c r="C665" s="7" t="s">
        <v>4</v>
      </c>
      <c r="D665" s="8">
        <v>11221</v>
      </c>
      <c r="E665" s="8">
        <v>2023</v>
      </c>
      <c r="F665" s="8">
        <v>10</v>
      </c>
      <c r="G665" s="8">
        <v>40.686134000000003</v>
      </c>
      <c r="H665" s="8">
        <v>-73.926717999999994</v>
      </c>
      <c r="I665" s="8">
        <v>303</v>
      </c>
      <c r="J665" s="8">
        <v>36</v>
      </c>
      <c r="K665" s="8">
        <v>3045562</v>
      </c>
      <c r="L665" s="8">
        <v>3016520045</v>
      </c>
      <c r="M665" s="8">
        <v>385</v>
      </c>
      <c r="N665" s="7" t="s">
        <v>707</v>
      </c>
    </row>
    <row r="666" spans="1:14" ht="20" hidden="1" customHeight="1" x14ac:dyDescent="0.2">
      <c r="A666" s="4" t="s">
        <v>763</v>
      </c>
      <c r="B666" s="7" t="s">
        <v>764</v>
      </c>
      <c r="C666" s="7" t="s">
        <v>4</v>
      </c>
      <c r="D666" s="8">
        <v>11221</v>
      </c>
      <c r="E666" s="8">
        <v>2023</v>
      </c>
      <c r="F666" s="8">
        <v>10</v>
      </c>
      <c r="G666" s="8">
        <v>40.686815000000003</v>
      </c>
      <c r="H666" s="8">
        <v>-73.926828999999998</v>
      </c>
      <c r="I666" s="8">
        <v>303</v>
      </c>
      <c r="J666" s="8">
        <v>41</v>
      </c>
      <c r="K666" s="8">
        <v>3045312</v>
      </c>
      <c r="L666" s="8">
        <v>3016480001</v>
      </c>
      <c r="M666" s="8">
        <v>385</v>
      </c>
      <c r="N666" s="7" t="s">
        <v>707</v>
      </c>
    </row>
    <row r="667" spans="1:14" ht="20" hidden="1" customHeight="1" x14ac:dyDescent="0.2">
      <c r="A667" s="4" t="s">
        <v>765</v>
      </c>
      <c r="B667" s="7" t="s">
        <v>766</v>
      </c>
      <c r="C667" s="7" t="s">
        <v>4</v>
      </c>
      <c r="D667" s="8">
        <v>11221</v>
      </c>
      <c r="E667" s="8">
        <v>2023</v>
      </c>
      <c r="F667" s="8">
        <v>10</v>
      </c>
      <c r="G667" s="8">
        <v>40.686456</v>
      </c>
      <c r="H667" s="8">
        <v>-73.923406999999997</v>
      </c>
      <c r="I667" s="8">
        <v>303</v>
      </c>
      <c r="J667" s="8">
        <v>41</v>
      </c>
      <c r="K667" s="8">
        <v>3039804</v>
      </c>
      <c r="L667" s="8">
        <v>3014850076</v>
      </c>
      <c r="M667" s="8">
        <v>375</v>
      </c>
      <c r="N667" s="7" t="s">
        <v>707</v>
      </c>
    </row>
    <row r="668" spans="1:14" ht="20" hidden="1" customHeight="1" x14ac:dyDescent="0.2">
      <c r="A668" s="4" t="s">
        <v>767</v>
      </c>
      <c r="B668" s="7" t="s">
        <v>768</v>
      </c>
      <c r="C668" s="7" t="s">
        <v>4</v>
      </c>
      <c r="D668" s="8">
        <v>11221</v>
      </c>
      <c r="E668" s="8">
        <v>2023</v>
      </c>
      <c r="F668" s="8">
        <v>10</v>
      </c>
      <c r="G668" s="8">
        <v>40.687188999999996</v>
      </c>
      <c r="H668" s="8">
        <v>-73.923553999999996</v>
      </c>
      <c r="I668" s="8">
        <v>303</v>
      </c>
      <c r="J668" s="8">
        <v>41</v>
      </c>
      <c r="K668" s="8">
        <v>3039677</v>
      </c>
      <c r="L668" s="8">
        <v>3014830001</v>
      </c>
      <c r="M668" s="8">
        <v>375</v>
      </c>
      <c r="N668" s="7" t="s">
        <v>707</v>
      </c>
    </row>
    <row r="669" spans="1:14" ht="20" hidden="1" customHeight="1" x14ac:dyDescent="0.2">
      <c r="A669" s="4" t="s">
        <v>769</v>
      </c>
      <c r="B669" s="7" t="s">
        <v>770</v>
      </c>
      <c r="C669" s="7" t="s">
        <v>4</v>
      </c>
      <c r="D669" s="8">
        <v>11221</v>
      </c>
      <c r="E669" s="8">
        <v>2023</v>
      </c>
      <c r="F669" s="8">
        <v>10</v>
      </c>
      <c r="G669" s="8">
        <v>40.688648999999998</v>
      </c>
      <c r="H669" s="8">
        <v>-73.923866000000004</v>
      </c>
      <c r="I669" s="8">
        <v>303</v>
      </c>
      <c r="J669" s="8">
        <v>41</v>
      </c>
      <c r="K669" s="8">
        <v>3044731</v>
      </c>
      <c r="L669" s="8">
        <v>3016380051</v>
      </c>
      <c r="M669" s="8">
        <v>385</v>
      </c>
      <c r="N669" s="7" t="s">
        <v>707</v>
      </c>
    </row>
    <row r="670" spans="1:14" ht="20" hidden="1" customHeight="1" x14ac:dyDescent="0.2">
      <c r="A670" s="4" t="s">
        <v>771</v>
      </c>
      <c r="B670" s="7" t="s">
        <v>772</v>
      </c>
      <c r="C670" s="7" t="s">
        <v>4</v>
      </c>
      <c r="D670" s="8">
        <v>11221</v>
      </c>
      <c r="E670" s="8">
        <v>2023</v>
      </c>
      <c r="F670" s="8">
        <v>10</v>
      </c>
      <c r="G670" s="13"/>
      <c r="H670" s="13"/>
      <c r="I670" s="13"/>
      <c r="J670" s="13"/>
      <c r="K670" s="13"/>
      <c r="L670" s="13"/>
      <c r="M670" s="13"/>
      <c r="N670" s="13"/>
    </row>
    <row r="671" spans="1:14" ht="20" hidden="1" customHeight="1" x14ac:dyDescent="0.2">
      <c r="A671" s="4" t="s">
        <v>773</v>
      </c>
      <c r="B671" s="7" t="s">
        <v>774</v>
      </c>
      <c r="C671" s="7" t="s">
        <v>4</v>
      </c>
      <c r="D671" s="8">
        <v>11221</v>
      </c>
      <c r="E671" s="8">
        <v>2023</v>
      </c>
      <c r="F671" s="8">
        <v>10</v>
      </c>
      <c r="G671" s="8">
        <v>40.693024000000001</v>
      </c>
      <c r="H671" s="8">
        <v>-73.936961999999994</v>
      </c>
      <c r="I671" s="8">
        <v>303</v>
      </c>
      <c r="J671" s="8">
        <v>36</v>
      </c>
      <c r="K671" s="8">
        <v>3043241</v>
      </c>
      <c r="L671" s="8">
        <v>3016020008</v>
      </c>
      <c r="M671" s="8">
        <v>289</v>
      </c>
      <c r="N671" s="7" t="s">
        <v>707</v>
      </c>
    </row>
    <row r="672" spans="1:14" ht="20" hidden="1" customHeight="1" x14ac:dyDescent="0.2">
      <c r="A672" s="4" t="s">
        <v>775</v>
      </c>
      <c r="B672" s="7" t="s">
        <v>776</v>
      </c>
      <c r="C672" s="7" t="s">
        <v>4</v>
      </c>
      <c r="D672" s="8">
        <v>11221</v>
      </c>
      <c r="E672" s="8">
        <v>2023</v>
      </c>
      <c r="F672" s="8">
        <v>10</v>
      </c>
      <c r="G672" s="8">
        <v>40.686577999999997</v>
      </c>
      <c r="H672" s="8">
        <v>-73.9298</v>
      </c>
      <c r="I672" s="8">
        <v>303</v>
      </c>
      <c r="J672" s="8">
        <v>36</v>
      </c>
      <c r="K672" s="8">
        <v>3045219</v>
      </c>
      <c r="L672" s="8">
        <v>3016460043</v>
      </c>
      <c r="M672" s="8">
        <v>293</v>
      </c>
      <c r="N672" s="7" t="s">
        <v>707</v>
      </c>
    </row>
    <row r="673" spans="1:14" ht="20" hidden="1" customHeight="1" x14ac:dyDescent="0.2">
      <c r="A673" s="4" t="s">
        <v>777</v>
      </c>
      <c r="B673" s="7" t="s">
        <v>778</v>
      </c>
      <c r="C673" s="7" t="s">
        <v>4</v>
      </c>
      <c r="D673" s="8">
        <v>11221</v>
      </c>
      <c r="E673" s="8">
        <v>2023</v>
      </c>
      <c r="F673" s="8">
        <v>10</v>
      </c>
      <c r="G673" s="8">
        <v>40.687193000000001</v>
      </c>
      <c r="H673" s="8">
        <v>-73.938867999999999</v>
      </c>
      <c r="I673" s="8">
        <v>303</v>
      </c>
      <c r="J673" s="8">
        <v>36</v>
      </c>
      <c r="K673" s="8">
        <v>3325019</v>
      </c>
      <c r="L673" s="8">
        <v>3016340001</v>
      </c>
      <c r="M673" s="8">
        <v>277</v>
      </c>
      <c r="N673" s="7" t="s">
        <v>707</v>
      </c>
    </row>
    <row r="674" spans="1:14" ht="20" hidden="1" customHeight="1" x14ac:dyDescent="0.2">
      <c r="A674" s="4" t="s">
        <v>779</v>
      </c>
      <c r="B674" s="7" t="s">
        <v>780</v>
      </c>
      <c r="C674" s="7" t="s">
        <v>4</v>
      </c>
      <c r="D674" s="8">
        <v>11221</v>
      </c>
      <c r="E674" s="8">
        <v>2023</v>
      </c>
      <c r="F674" s="8">
        <v>10</v>
      </c>
      <c r="G674" s="8">
        <v>40.697358000000001</v>
      </c>
      <c r="H674" s="8">
        <v>-73.931971000000004</v>
      </c>
      <c r="I674" s="8">
        <v>304</v>
      </c>
      <c r="J674" s="8">
        <v>34</v>
      </c>
      <c r="K674" s="8">
        <v>3072462</v>
      </c>
      <c r="L674" s="8">
        <v>3031830084</v>
      </c>
      <c r="M674" s="8">
        <v>391</v>
      </c>
      <c r="N674" s="7" t="s">
        <v>698</v>
      </c>
    </row>
    <row r="675" spans="1:14" ht="20" hidden="1" customHeight="1" x14ac:dyDescent="0.2">
      <c r="A675" s="4" t="s">
        <v>781</v>
      </c>
      <c r="B675" s="7" t="s">
        <v>782</v>
      </c>
      <c r="C675" s="7" t="s">
        <v>4</v>
      </c>
      <c r="D675" s="8">
        <v>11221</v>
      </c>
      <c r="E675" s="8">
        <v>2023</v>
      </c>
      <c r="F675" s="8">
        <v>10</v>
      </c>
      <c r="G675" s="8">
        <v>40.691837</v>
      </c>
      <c r="H675" s="8">
        <v>-73.926141999999999</v>
      </c>
      <c r="I675" s="8">
        <v>304</v>
      </c>
      <c r="J675" s="8">
        <v>37</v>
      </c>
      <c r="K675" s="8">
        <v>3074943</v>
      </c>
      <c r="L675" s="8">
        <v>3032830008</v>
      </c>
      <c r="M675" s="8">
        <v>395</v>
      </c>
      <c r="N675" s="7" t="s">
        <v>672</v>
      </c>
    </row>
    <row r="676" spans="1:14" ht="20" hidden="1" customHeight="1" x14ac:dyDescent="0.2">
      <c r="A676" s="4" t="s">
        <v>783</v>
      </c>
      <c r="B676" s="7" t="s">
        <v>784</v>
      </c>
      <c r="C676" s="7" t="s">
        <v>4</v>
      </c>
      <c r="D676" s="8">
        <v>11221</v>
      </c>
      <c r="E676" s="8">
        <v>2023</v>
      </c>
      <c r="F676" s="8">
        <v>10</v>
      </c>
      <c r="G676" s="8">
        <v>40.688051000000002</v>
      </c>
      <c r="H676" s="8">
        <v>-73.919544000000002</v>
      </c>
      <c r="I676" s="8">
        <v>303</v>
      </c>
      <c r="J676" s="8">
        <v>41</v>
      </c>
      <c r="K676" s="8">
        <v>3039726</v>
      </c>
      <c r="L676" s="8">
        <v>3014840015</v>
      </c>
      <c r="M676" s="8">
        <v>375</v>
      </c>
      <c r="N676" s="7" t="s">
        <v>707</v>
      </c>
    </row>
    <row r="677" spans="1:14" ht="20" hidden="1" customHeight="1" x14ac:dyDescent="0.2">
      <c r="A677" s="4" t="s">
        <v>785</v>
      </c>
      <c r="B677" s="7" t="s">
        <v>786</v>
      </c>
      <c r="C677" s="7" t="s">
        <v>4</v>
      </c>
      <c r="D677" s="8">
        <v>11221</v>
      </c>
      <c r="E677" s="8">
        <v>2023</v>
      </c>
      <c r="F677" s="8">
        <v>10</v>
      </c>
      <c r="G677" s="13"/>
      <c r="H677" s="13"/>
      <c r="I677" s="13"/>
      <c r="J677" s="13"/>
      <c r="K677" s="13"/>
      <c r="L677" s="13"/>
      <c r="M677" s="13"/>
      <c r="N677" s="13"/>
    </row>
    <row r="678" spans="1:14" ht="20" hidden="1" customHeight="1" x14ac:dyDescent="0.2">
      <c r="A678" s="4" t="s">
        <v>531</v>
      </c>
      <c r="B678" s="7" t="s">
        <v>532</v>
      </c>
      <c r="C678" s="7" t="s">
        <v>7</v>
      </c>
      <c r="D678" s="8">
        <v>10026</v>
      </c>
      <c r="E678" s="8">
        <v>2024</v>
      </c>
      <c r="F678" s="8">
        <v>11</v>
      </c>
      <c r="G678" s="8">
        <v>40.7988122</v>
      </c>
      <c r="H678" s="8">
        <v>-73.952601999999999</v>
      </c>
      <c r="I678" s="13"/>
      <c r="J678" s="13"/>
      <c r="K678" s="13"/>
      <c r="L678" s="13"/>
      <c r="M678" s="13"/>
      <c r="N678" s="13"/>
    </row>
    <row r="679" spans="1:14" ht="20" hidden="1" customHeight="1" x14ac:dyDescent="0.2">
      <c r="A679" s="4" t="s">
        <v>533</v>
      </c>
      <c r="B679" s="7" t="s">
        <v>534</v>
      </c>
      <c r="C679" s="7" t="s">
        <v>7</v>
      </c>
      <c r="D679" s="8">
        <v>10026</v>
      </c>
      <c r="E679" s="8">
        <v>2024</v>
      </c>
      <c r="F679" s="8">
        <v>11</v>
      </c>
      <c r="G679" s="8">
        <v>40.804386700000002</v>
      </c>
      <c r="H679" s="8">
        <v>-73.954724799999994</v>
      </c>
      <c r="I679" s="13"/>
      <c r="J679" s="13"/>
      <c r="K679" s="13"/>
      <c r="L679" s="13"/>
      <c r="M679" s="13"/>
      <c r="N679" s="13"/>
    </row>
    <row r="680" spans="1:14" ht="20" hidden="1" customHeight="1" x14ac:dyDescent="0.2">
      <c r="A680" s="4" t="s">
        <v>535</v>
      </c>
      <c r="B680" s="7" t="s">
        <v>536</v>
      </c>
      <c r="C680" s="7" t="s">
        <v>7</v>
      </c>
      <c r="D680" s="8">
        <v>10026</v>
      </c>
      <c r="E680" s="8">
        <v>2024</v>
      </c>
      <c r="F680" s="8">
        <v>11</v>
      </c>
      <c r="G680" s="8">
        <v>40.803698799999999</v>
      </c>
      <c r="H680" s="8">
        <v>-73.955495600000006</v>
      </c>
      <c r="I680" s="13"/>
      <c r="J680" s="13"/>
      <c r="K680" s="13"/>
      <c r="L680" s="13"/>
      <c r="M680" s="13"/>
      <c r="N680" s="13"/>
    </row>
    <row r="681" spans="1:14" ht="20" hidden="1" customHeight="1" x14ac:dyDescent="0.2">
      <c r="A681" s="4" t="s">
        <v>537</v>
      </c>
      <c r="B681" s="7" t="s">
        <v>538</v>
      </c>
      <c r="C681" s="7" t="s">
        <v>7</v>
      </c>
      <c r="D681" s="8">
        <v>10026</v>
      </c>
      <c r="E681" s="8">
        <v>2024</v>
      </c>
      <c r="F681" s="8">
        <v>11</v>
      </c>
      <c r="G681" s="8">
        <v>40.800823100000002</v>
      </c>
      <c r="H681" s="8">
        <v>-73.958678000000006</v>
      </c>
      <c r="I681" s="13"/>
      <c r="J681" s="13"/>
      <c r="K681" s="13"/>
      <c r="L681" s="13"/>
      <c r="M681" s="13"/>
      <c r="N681" s="13"/>
    </row>
    <row r="682" spans="1:14" ht="20" hidden="1" customHeight="1" x14ac:dyDescent="0.2">
      <c r="A682" s="4" t="s">
        <v>539</v>
      </c>
      <c r="B682" s="7" t="s">
        <v>540</v>
      </c>
      <c r="C682" s="7" t="s">
        <v>7</v>
      </c>
      <c r="D682" s="8">
        <v>10026</v>
      </c>
      <c r="E682" s="8">
        <v>2024</v>
      </c>
      <c r="F682" s="8">
        <v>11</v>
      </c>
      <c r="G682" s="8">
        <v>40.804443800000001</v>
      </c>
      <c r="H682" s="8">
        <v>-73.951962399999999</v>
      </c>
      <c r="I682" s="13"/>
      <c r="J682" s="13"/>
      <c r="K682" s="13"/>
      <c r="L682" s="13"/>
      <c r="M682" s="13"/>
      <c r="N682" s="13"/>
    </row>
    <row r="683" spans="1:14" ht="20" hidden="1" customHeight="1" x14ac:dyDescent="0.2">
      <c r="A683" s="4" t="s">
        <v>541</v>
      </c>
      <c r="B683" s="7" t="s">
        <v>542</v>
      </c>
      <c r="C683" s="7" t="s">
        <v>7</v>
      </c>
      <c r="D683" s="8">
        <v>10026</v>
      </c>
      <c r="E683" s="8">
        <v>2024</v>
      </c>
      <c r="F683" s="8">
        <v>11</v>
      </c>
      <c r="G683" s="8">
        <v>40.801888400000003</v>
      </c>
      <c r="H683" s="8">
        <v>-73.956978000000007</v>
      </c>
      <c r="I683" s="13"/>
      <c r="J683" s="13"/>
      <c r="K683" s="13"/>
      <c r="L683" s="13"/>
      <c r="M683" s="13"/>
      <c r="N683" s="13"/>
    </row>
    <row r="684" spans="1:14" ht="20" hidden="1" customHeight="1" x14ac:dyDescent="0.2">
      <c r="A684" s="4" t="s">
        <v>543</v>
      </c>
      <c r="B684" s="7" t="s">
        <v>544</v>
      </c>
      <c r="C684" s="7" t="s">
        <v>7</v>
      </c>
      <c r="D684" s="8">
        <v>10026</v>
      </c>
      <c r="E684" s="8">
        <v>2024</v>
      </c>
      <c r="F684" s="8">
        <v>11</v>
      </c>
      <c r="G684" s="8">
        <v>40.807412399999997</v>
      </c>
      <c r="H684" s="8">
        <v>-73.962436100000005</v>
      </c>
      <c r="I684" s="13"/>
      <c r="J684" s="13"/>
      <c r="K684" s="13"/>
      <c r="L684" s="13"/>
      <c r="M684" s="13"/>
      <c r="N684" s="13"/>
    </row>
    <row r="685" spans="1:14" ht="20" hidden="1" customHeight="1" x14ac:dyDescent="0.2">
      <c r="A685" s="4" t="s">
        <v>545</v>
      </c>
      <c r="B685" s="7" t="s">
        <v>546</v>
      </c>
      <c r="C685" s="7" t="s">
        <v>7</v>
      </c>
      <c r="D685" s="8">
        <v>10026</v>
      </c>
      <c r="E685" s="8">
        <v>2024</v>
      </c>
      <c r="F685" s="8">
        <v>11</v>
      </c>
      <c r="G685" s="8">
        <v>40.799393999999999</v>
      </c>
      <c r="H685" s="8">
        <v>-73.951705000000004</v>
      </c>
      <c r="I685" s="13"/>
      <c r="J685" s="13"/>
      <c r="K685" s="13"/>
      <c r="L685" s="13"/>
      <c r="M685" s="13"/>
      <c r="N685" s="13"/>
    </row>
    <row r="686" spans="1:14" ht="20" hidden="1" customHeight="1" x14ac:dyDescent="0.2">
      <c r="A686" s="4" t="s">
        <v>547</v>
      </c>
      <c r="B686" s="7" t="s">
        <v>548</v>
      </c>
      <c r="C686" s="7" t="s">
        <v>7</v>
      </c>
      <c r="D686" s="8">
        <v>10026</v>
      </c>
      <c r="E686" s="8">
        <v>2024</v>
      </c>
      <c r="F686" s="8">
        <v>11</v>
      </c>
      <c r="G686" s="8">
        <v>40.802362299999999</v>
      </c>
      <c r="H686" s="8">
        <v>-73.949066200000004</v>
      </c>
      <c r="I686" s="13"/>
      <c r="J686" s="13"/>
      <c r="K686" s="13"/>
      <c r="L686" s="13"/>
      <c r="M686" s="13"/>
      <c r="N686" s="13"/>
    </row>
    <row r="687" spans="1:14" ht="20" hidden="1" customHeight="1" x14ac:dyDescent="0.2">
      <c r="A687" s="4" t="s">
        <v>549</v>
      </c>
      <c r="B687" s="7" t="s">
        <v>550</v>
      </c>
      <c r="C687" s="7" t="s">
        <v>7</v>
      </c>
      <c r="D687" s="8">
        <v>10026</v>
      </c>
      <c r="E687" s="8">
        <v>2024</v>
      </c>
      <c r="F687" s="8">
        <v>11</v>
      </c>
      <c r="G687" s="8">
        <v>40.801900000000003</v>
      </c>
      <c r="H687" s="8">
        <v>-73.953100000000006</v>
      </c>
      <c r="I687" s="13"/>
      <c r="J687" s="13"/>
      <c r="K687" s="13"/>
      <c r="L687" s="13"/>
      <c r="M687" s="13"/>
      <c r="N687" s="13"/>
    </row>
    <row r="688" spans="1:14" ht="20" hidden="1" customHeight="1" x14ac:dyDescent="0.2">
      <c r="A688" s="4" t="s">
        <v>551</v>
      </c>
      <c r="B688" s="7" t="s">
        <v>552</v>
      </c>
      <c r="C688" s="7" t="s">
        <v>7</v>
      </c>
      <c r="D688" s="8">
        <v>10026</v>
      </c>
      <c r="E688" s="8">
        <v>2024</v>
      </c>
      <c r="F688" s="8">
        <v>11</v>
      </c>
      <c r="G688" s="8">
        <v>40.803604</v>
      </c>
      <c r="H688" s="8">
        <v>-73.948406000000006</v>
      </c>
      <c r="I688" s="13"/>
      <c r="J688" s="13"/>
      <c r="K688" s="13"/>
      <c r="L688" s="13"/>
      <c r="M688" s="13"/>
      <c r="N688" s="13"/>
    </row>
    <row r="689" spans="1:14" ht="20" hidden="1" customHeight="1" x14ac:dyDescent="0.2">
      <c r="A689" s="4" t="s">
        <v>553</v>
      </c>
      <c r="B689" s="7" t="s">
        <v>554</v>
      </c>
      <c r="C689" s="7" t="s">
        <v>7</v>
      </c>
      <c r="D689" s="8">
        <v>10026</v>
      </c>
      <c r="E689" s="8">
        <v>2024</v>
      </c>
      <c r="F689" s="8">
        <v>11</v>
      </c>
      <c r="G689" s="8">
        <v>40.797564800000004</v>
      </c>
      <c r="H689" s="8">
        <v>-73.949270299999995</v>
      </c>
      <c r="I689" s="13"/>
      <c r="J689" s="13"/>
      <c r="K689" s="13"/>
      <c r="L689" s="13"/>
      <c r="M689" s="13"/>
      <c r="N689" s="13"/>
    </row>
    <row r="690" spans="1:14" ht="20" hidden="1" customHeight="1" x14ac:dyDescent="0.2">
      <c r="A690" s="4" t="s">
        <v>555</v>
      </c>
      <c r="B690" s="7" t="s">
        <v>556</v>
      </c>
      <c r="C690" s="7" t="s">
        <v>7</v>
      </c>
      <c r="D690" s="8">
        <v>10026</v>
      </c>
      <c r="E690" s="8">
        <v>2024</v>
      </c>
      <c r="F690" s="8">
        <v>11</v>
      </c>
      <c r="G690" s="8">
        <v>40.804577999999999</v>
      </c>
      <c r="H690" s="8">
        <v>-73.954943</v>
      </c>
      <c r="I690" s="13"/>
      <c r="J690" s="13"/>
      <c r="K690" s="13"/>
      <c r="L690" s="13"/>
      <c r="M690" s="13"/>
      <c r="N690" s="13"/>
    </row>
    <row r="691" spans="1:14" ht="20" hidden="1" customHeight="1" x14ac:dyDescent="0.2">
      <c r="A691" s="4" t="s">
        <v>557</v>
      </c>
      <c r="B691" s="7" t="s">
        <v>558</v>
      </c>
      <c r="C691" s="7" t="s">
        <v>3</v>
      </c>
      <c r="D691" s="8">
        <v>10454</v>
      </c>
      <c r="E691" s="8">
        <v>2024</v>
      </c>
      <c r="F691" s="8">
        <v>11</v>
      </c>
      <c r="G691" s="8">
        <v>40.8076279</v>
      </c>
      <c r="H691" s="8">
        <v>-73.923715099999995</v>
      </c>
      <c r="I691" s="13"/>
      <c r="J691" s="13"/>
      <c r="K691" s="13"/>
      <c r="L691" s="13"/>
      <c r="M691" s="13"/>
      <c r="N691" s="13"/>
    </row>
    <row r="692" spans="1:14" ht="20" hidden="1" customHeight="1" x14ac:dyDescent="0.2">
      <c r="A692" s="4" t="s">
        <v>559</v>
      </c>
      <c r="B692" s="7" t="s">
        <v>560</v>
      </c>
      <c r="C692" s="7" t="s">
        <v>3</v>
      </c>
      <c r="D692" s="8">
        <v>10454</v>
      </c>
      <c r="E692" s="8">
        <v>2024</v>
      </c>
      <c r="F692" s="8">
        <v>11</v>
      </c>
      <c r="G692" s="8">
        <v>40.806524000000003</v>
      </c>
      <c r="H692" s="8">
        <v>-73.917985000000002</v>
      </c>
      <c r="I692" s="13"/>
      <c r="J692" s="13"/>
      <c r="K692" s="13"/>
      <c r="L692" s="13"/>
      <c r="M692" s="13"/>
      <c r="N692" s="13"/>
    </row>
    <row r="693" spans="1:14" ht="20" hidden="1" customHeight="1" x14ac:dyDescent="0.2">
      <c r="A693" s="4" t="s">
        <v>561</v>
      </c>
      <c r="B693" s="7" t="s">
        <v>562</v>
      </c>
      <c r="C693" s="7" t="s">
        <v>3</v>
      </c>
      <c r="D693" s="8">
        <v>10454</v>
      </c>
      <c r="E693" s="8">
        <v>2024</v>
      </c>
      <c r="F693" s="8">
        <v>11</v>
      </c>
      <c r="G693" s="8">
        <v>40.813307500000001</v>
      </c>
      <c r="H693" s="8">
        <v>-73.922342700000002</v>
      </c>
      <c r="I693" s="13"/>
      <c r="J693" s="13"/>
      <c r="K693" s="13"/>
      <c r="L693" s="13"/>
      <c r="M693" s="13"/>
      <c r="N693" s="13"/>
    </row>
    <row r="694" spans="1:14" ht="20" hidden="1" customHeight="1" x14ac:dyDescent="0.2">
      <c r="A694" s="4" t="s">
        <v>563</v>
      </c>
      <c r="B694" s="7" t="s">
        <v>564</v>
      </c>
      <c r="C694" s="7" t="s">
        <v>3</v>
      </c>
      <c r="D694" s="8">
        <v>10454</v>
      </c>
      <c r="E694" s="8">
        <v>2024</v>
      </c>
      <c r="F694" s="8">
        <v>11</v>
      </c>
      <c r="G694" s="8">
        <v>40.8072868</v>
      </c>
      <c r="H694" s="8">
        <v>-73.919297700000001</v>
      </c>
      <c r="I694" s="13"/>
      <c r="J694" s="13"/>
      <c r="K694" s="13"/>
      <c r="L694" s="13"/>
      <c r="M694" s="13"/>
      <c r="N694" s="13"/>
    </row>
    <row r="695" spans="1:14" ht="20" hidden="1" customHeight="1" x14ac:dyDescent="0.2">
      <c r="A695" s="4" t="s">
        <v>565</v>
      </c>
      <c r="B695" s="7" t="s">
        <v>566</v>
      </c>
      <c r="C695" s="7" t="s">
        <v>3</v>
      </c>
      <c r="D695" s="8">
        <v>10454</v>
      </c>
      <c r="E695" s="8">
        <v>2024</v>
      </c>
      <c r="F695" s="8">
        <v>11</v>
      </c>
      <c r="G695" s="8">
        <v>40.808124999999997</v>
      </c>
      <c r="H695" s="8">
        <v>-73.919061999999997</v>
      </c>
      <c r="I695" s="13"/>
      <c r="J695" s="13"/>
      <c r="K695" s="13"/>
      <c r="L695" s="13"/>
      <c r="M695" s="13"/>
      <c r="N695" s="13"/>
    </row>
    <row r="696" spans="1:14" ht="20" hidden="1" customHeight="1" x14ac:dyDescent="0.2">
      <c r="A696" s="4" t="s">
        <v>567</v>
      </c>
      <c r="B696" s="7" t="s">
        <v>568</v>
      </c>
      <c r="C696" s="7" t="s">
        <v>3</v>
      </c>
      <c r="D696" s="8">
        <v>10454</v>
      </c>
      <c r="E696" s="8">
        <v>2024</v>
      </c>
      <c r="F696" s="8">
        <v>11</v>
      </c>
      <c r="G696" s="8">
        <v>40.811737000000001</v>
      </c>
      <c r="H696" s="8">
        <v>-73.916674999999998</v>
      </c>
      <c r="I696" s="13"/>
      <c r="J696" s="13"/>
      <c r="K696" s="13"/>
      <c r="L696" s="13"/>
      <c r="M696" s="13"/>
      <c r="N696" s="13"/>
    </row>
    <row r="697" spans="1:14" ht="20" hidden="1" customHeight="1" x14ac:dyDescent="0.2">
      <c r="A697" s="4" t="s">
        <v>569</v>
      </c>
      <c r="B697" s="7" t="s">
        <v>570</v>
      </c>
      <c r="C697" s="7" t="s">
        <v>3</v>
      </c>
      <c r="D697" s="8">
        <v>10454</v>
      </c>
      <c r="E697" s="8">
        <v>2024</v>
      </c>
      <c r="F697" s="8">
        <v>11</v>
      </c>
      <c r="G697" s="8">
        <v>40.806323999999996</v>
      </c>
      <c r="H697" s="8">
        <v>-73.917517000000004</v>
      </c>
      <c r="I697" s="13"/>
      <c r="J697" s="13"/>
      <c r="K697" s="13"/>
      <c r="L697" s="13"/>
      <c r="M697" s="13"/>
      <c r="N697" s="13"/>
    </row>
    <row r="698" spans="1:14" ht="20" hidden="1" customHeight="1" x14ac:dyDescent="0.2">
      <c r="A698" s="4" t="s">
        <v>571</v>
      </c>
      <c r="B698" s="7" t="s">
        <v>572</v>
      </c>
      <c r="C698" s="7" t="s">
        <v>3</v>
      </c>
      <c r="D698" s="8">
        <v>10454</v>
      </c>
      <c r="E698" s="8">
        <v>2024</v>
      </c>
      <c r="F698" s="8">
        <v>11</v>
      </c>
      <c r="G698" s="8">
        <v>40.807203999999999</v>
      </c>
      <c r="H698" s="8">
        <v>-73.916967999999997</v>
      </c>
      <c r="I698" s="13"/>
      <c r="J698" s="13"/>
      <c r="K698" s="13"/>
      <c r="L698" s="13"/>
      <c r="M698" s="13"/>
      <c r="N698" s="13"/>
    </row>
    <row r="699" spans="1:14" ht="20" hidden="1" customHeight="1" x14ac:dyDescent="0.2">
      <c r="A699" s="4" t="s">
        <v>573</v>
      </c>
      <c r="B699" s="7" t="s">
        <v>574</v>
      </c>
      <c r="C699" s="7" t="s">
        <v>3</v>
      </c>
      <c r="D699" s="8">
        <v>10454</v>
      </c>
      <c r="E699" s="8">
        <v>2024</v>
      </c>
      <c r="F699" s="8">
        <v>11</v>
      </c>
      <c r="G699" s="8">
        <v>40.807248299999998</v>
      </c>
      <c r="H699" s="8">
        <v>-73.927317599999995</v>
      </c>
      <c r="I699" s="13"/>
      <c r="J699" s="13"/>
      <c r="K699" s="13"/>
      <c r="L699" s="13"/>
      <c r="M699" s="13"/>
      <c r="N699" s="13"/>
    </row>
    <row r="700" spans="1:14" ht="20" hidden="1" customHeight="1" x14ac:dyDescent="0.2">
      <c r="A700" s="4" t="s">
        <v>575</v>
      </c>
      <c r="B700" s="7" t="s">
        <v>576</v>
      </c>
      <c r="C700" s="7" t="s">
        <v>3</v>
      </c>
      <c r="D700" s="8">
        <v>10454</v>
      </c>
      <c r="E700" s="8">
        <v>2024</v>
      </c>
      <c r="F700" s="8">
        <v>11</v>
      </c>
      <c r="G700" s="8">
        <v>40.808268400000003</v>
      </c>
      <c r="H700" s="8">
        <v>-73.914612399999996</v>
      </c>
      <c r="I700" s="13"/>
      <c r="J700" s="13"/>
      <c r="K700" s="13"/>
      <c r="L700" s="13"/>
      <c r="M700" s="13"/>
      <c r="N700" s="13"/>
    </row>
    <row r="701" spans="1:14" ht="20" hidden="1" customHeight="1" x14ac:dyDescent="0.2">
      <c r="A701" s="4" t="s">
        <v>577</v>
      </c>
      <c r="B701" s="7" t="s">
        <v>578</v>
      </c>
      <c r="C701" s="7" t="s">
        <v>3</v>
      </c>
      <c r="D701" s="8">
        <v>10454</v>
      </c>
      <c r="E701" s="8">
        <v>2024</v>
      </c>
      <c r="F701" s="8">
        <v>11</v>
      </c>
      <c r="G701" s="8">
        <v>40.813231000000002</v>
      </c>
      <c r="H701" s="8">
        <v>-73.919638199999994</v>
      </c>
      <c r="I701" s="13"/>
      <c r="J701" s="13"/>
      <c r="K701" s="13"/>
      <c r="L701" s="13"/>
      <c r="M701" s="13"/>
      <c r="N701" s="13"/>
    </row>
    <row r="702" spans="1:14" ht="20" hidden="1" customHeight="1" x14ac:dyDescent="0.2">
      <c r="A702" s="4" t="s">
        <v>579</v>
      </c>
      <c r="B702" s="7" t="s">
        <v>580</v>
      </c>
      <c r="C702" s="7" t="s">
        <v>3</v>
      </c>
      <c r="D702" s="8">
        <v>10454</v>
      </c>
      <c r="E702" s="8">
        <v>2024</v>
      </c>
      <c r="F702" s="8">
        <v>11</v>
      </c>
      <c r="G702" s="8">
        <v>40.8074406</v>
      </c>
      <c r="H702" s="8">
        <v>-73.919667700000005</v>
      </c>
      <c r="I702" s="13"/>
      <c r="J702" s="13"/>
      <c r="K702" s="13"/>
      <c r="L702" s="13"/>
      <c r="M702" s="13"/>
      <c r="N702" s="13"/>
    </row>
    <row r="703" spans="1:14" ht="20" hidden="1" customHeight="1" x14ac:dyDescent="0.2">
      <c r="A703" s="4" t="s">
        <v>581</v>
      </c>
      <c r="B703" s="7" t="s">
        <v>582</v>
      </c>
      <c r="C703" s="7" t="s">
        <v>3</v>
      </c>
      <c r="D703" s="8">
        <v>10454</v>
      </c>
      <c r="E703" s="8">
        <v>2024</v>
      </c>
      <c r="F703" s="8">
        <v>11</v>
      </c>
      <c r="G703" s="8">
        <v>40.807828700000002</v>
      </c>
      <c r="H703" s="8">
        <v>-73.9202595</v>
      </c>
      <c r="I703" s="13"/>
      <c r="J703" s="13"/>
      <c r="K703" s="13"/>
      <c r="L703" s="13"/>
      <c r="M703" s="13"/>
      <c r="N703" s="13"/>
    </row>
    <row r="704" spans="1:14" ht="20" hidden="1" customHeight="1" x14ac:dyDescent="0.2">
      <c r="A704" s="4" t="s">
        <v>583</v>
      </c>
      <c r="B704" s="7" t="s">
        <v>584</v>
      </c>
      <c r="C704" s="7" t="s">
        <v>3</v>
      </c>
      <c r="D704" s="8">
        <v>10454</v>
      </c>
      <c r="E704" s="8">
        <v>2024</v>
      </c>
      <c r="F704" s="8">
        <v>11</v>
      </c>
      <c r="G704" s="8">
        <v>40.806858300000002</v>
      </c>
      <c r="H704" s="8">
        <v>-73.919058800000002</v>
      </c>
      <c r="I704" s="13"/>
      <c r="J704" s="13"/>
      <c r="K704" s="13"/>
      <c r="L704" s="13"/>
      <c r="M704" s="13"/>
      <c r="N704" s="13"/>
    </row>
    <row r="705" spans="1:14" ht="20" hidden="1" customHeight="1" x14ac:dyDescent="0.2">
      <c r="A705" s="4" t="s">
        <v>585</v>
      </c>
      <c r="B705" s="7" t="s">
        <v>586</v>
      </c>
      <c r="C705" s="7" t="s">
        <v>3</v>
      </c>
      <c r="D705" s="8">
        <v>10454</v>
      </c>
      <c r="E705" s="8">
        <v>2024</v>
      </c>
      <c r="F705" s="8">
        <v>11</v>
      </c>
      <c r="G705" s="8">
        <v>40.813579300000001</v>
      </c>
      <c r="H705" s="8">
        <v>-73.922070000000005</v>
      </c>
      <c r="I705" s="13"/>
      <c r="J705" s="13"/>
      <c r="K705" s="13"/>
      <c r="L705" s="13"/>
      <c r="M705" s="13"/>
      <c r="N705" s="13"/>
    </row>
    <row r="706" spans="1:14" ht="20" hidden="1" customHeight="1" x14ac:dyDescent="0.2">
      <c r="A706" s="4" t="s">
        <v>587</v>
      </c>
      <c r="B706" s="7" t="s">
        <v>588</v>
      </c>
      <c r="C706" s="7" t="s">
        <v>3</v>
      </c>
      <c r="D706" s="8">
        <v>10454</v>
      </c>
      <c r="E706" s="8">
        <v>2024</v>
      </c>
      <c r="F706" s="8">
        <v>11</v>
      </c>
      <c r="G706" s="8">
        <v>40.805448800000001</v>
      </c>
      <c r="H706" s="8">
        <v>-73.916047199999994</v>
      </c>
      <c r="I706" s="13"/>
      <c r="J706" s="13"/>
      <c r="K706" s="13"/>
      <c r="L706" s="13"/>
      <c r="M706" s="13"/>
      <c r="N706" s="13"/>
    </row>
    <row r="707" spans="1:14" ht="20" hidden="1" customHeight="1" x14ac:dyDescent="0.2">
      <c r="A707" s="4" t="s">
        <v>589</v>
      </c>
      <c r="B707" s="7" t="s">
        <v>590</v>
      </c>
      <c r="C707" s="7" t="s">
        <v>3</v>
      </c>
      <c r="D707" s="8">
        <v>10454</v>
      </c>
      <c r="E707" s="8">
        <v>2024</v>
      </c>
      <c r="F707" s="8">
        <v>11</v>
      </c>
      <c r="G707" s="8">
        <v>40.809097199999997</v>
      </c>
      <c r="H707" s="8">
        <v>-73.918500300000005</v>
      </c>
      <c r="I707" s="13"/>
      <c r="J707" s="13"/>
      <c r="K707" s="13"/>
      <c r="L707" s="13"/>
      <c r="M707" s="13"/>
      <c r="N707" s="13"/>
    </row>
    <row r="708" spans="1:14" ht="20" hidden="1" customHeight="1" x14ac:dyDescent="0.2">
      <c r="A708" s="4" t="s">
        <v>591</v>
      </c>
      <c r="B708" s="7" t="s">
        <v>592</v>
      </c>
      <c r="C708" s="7" t="s">
        <v>3</v>
      </c>
      <c r="D708" s="8">
        <v>10454</v>
      </c>
      <c r="E708" s="8">
        <v>2024</v>
      </c>
      <c r="F708" s="8">
        <v>11</v>
      </c>
      <c r="G708" s="8">
        <v>40.809497999999998</v>
      </c>
      <c r="H708" s="8">
        <v>-73.916166000000004</v>
      </c>
      <c r="I708" s="13"/>
      <c r="J708" s="13"/>
      <c r="K708" s="13"/>
      <c r="L708" s="13"/>
      <c r="M708" s="13"/>
      <c r="N708" s="13"/>
    </row>
    <row r="709" spans="1:14" ht="20" hidden="1" customHeight="1" x14ac:dyDescent="0.2">
      <c r="A709" s="4" t="s">
        <v>593</v>
      </c>
      <c r="B709" s="7" t="s">
        <v>594</v>
      </c>
      <c r="C709" s="7" t="s">
        <v>3</v>
      </c>
      <c r="D709" s="8">
        <v>10454</v>
      </c>
      <c r="E709" s="8">
        <v>2024</v>
      </c>
      <c r="F709" s="8">
        <v>11</v>
      </c>
      <c r="G709" s="8">
        <v>40.809796200000001</v>
      </c>
      <c r="H709" s="8">
        <v>-73.924094199999999</v>
      </c>
      <c r="I709" s="13"/>
      <c r="J709" s="13"/>
      <c r="K709" s="13"/>
      <c r="L709" s="13"/>
      <c r="M709" s="13"/>
      <c r="N709" s="13"/>
    </row>
    <row r="710" spans="1:14" ht="20" hidden="1" customHeight="1" x14ac:dyDescent="0.2">
      <c r="A710" s="4" t="s">
        <v>595</v>
      </c>
      <c r="B710" s="7" t="s">
        <v>596</v>
      </c>
      <c r="C710" s="7" t="s">
        <v>3</v>
      </c>
      <c r="D710" s="8">
        <v>10454</v>
      </c>
      <c r="E710" s="8">
        <v>2024</v>
      </c>
      <c r="F710" s="8">
        <v>11</v>
      </c>
      <c r="G710" s="8">
        <v>40.809307599999997</v>
      </c>
      <c r="H710" s="8">
        <v>-73.922509899999994</v>
      </c>
      <c r="I710" s="13"/>
      <c r="J710" s="13"/>
      <c r="K710" s="13"/>
      <c r="L710" s="13"/>
      <c r="M710" s="13"/>
      <c r="N710" s="13"/>
    </row>
    <row r="711" spans="1:14" ht="20" hidden="1" customHeight="1" x14ac:dyDescent="0.2">
      <c r="A711" s="4" t="s">
        <v>597</v>
      </c>
      <c r="B711" s="7" t="s">
        <v>598</v>
      </c>
      <c r="C711" s="7" t="s">
        <v>3</v>
      </c>
      <c r="D711" s="8">
        <v>10454</v>
      </c>
      <c r="E711" s="8">
        <v>2024</v>
      </c>
      <c r="F711" s="8">
        <v>11</v>
      </c>
      <c r="G711" s="8">
        <v>40.8099378</v>
      </c>
      <c r="H711" s="8">
        <v>-73.924222999999998</v>
      </c>
      <c r="I711" s="13"/>
      <c r="J711" s="13"/>
      <c r="K711" s="13"/>
      <c r="L711" s="13"/>
      <c r="M711" s="13"/>
      <c r="N711" s="13"/>
    </row>
  </sheetData>
  <autoFilter ref="A2:N711" xr:uid="{0FA2510D-5218-444A-BA5B-C9150C86683E}">
    <filterColumn colId="4">
      <filters>
        <filter val="2013"/>
        <filter val="2014"/>
        <filter val="2015"/>
        <filter val="2016"/>
        <filter val="2017"/>
        <filter val="2018"/>
        <filter val="2019"/>
        <filter val="2020"/>
        <filter val="2022"/>
      </filters>
    </filterColumn>
    <sortState xmlns:xlrd2="http://schemas.microsoft.com/office/spreadsheetml/2017/richdata2" ref="A3:N585">
      <sortCondition descending="1" ref="E2:E711"/>
    </sortState>
  </autoFilter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82EA-A888-D945-BF39-76A8ABEA73F9}">
  <sheetPr filterMode="1">
    <tabColor theme="0"/>
    <pageSetUpPr fitToPage="1"/>
  </sheetPr>
  <dimension ref="A1:J353"/>
  <sheetViews>
    <sheetView showGridLines="0" topLeftCell="A200" workbookViewId="0">
      <selection activeCell="C81" sqref="C81"/>
    </sheetView>
  </sheetViews>
  <sheetFormatPr baseColWidth="10" defaultColWidth="8.33203125" defaultRowHeight="20" customHeight="1" x14ac:dyDescent="0.2"/>
  <cols>
    <col min="1" max="1" width="10.6640625" style="3" customWidth="1"/>
    <col min="2" max="2" width="12.5" style="3" customWidth="1"/>
    <col min="3" max="3" width="9.83203125" style="3" customWidth="1"/>
    <col min="4" max="4" width="8.83203125" style="3" customWidth="1"/>
    <col min="5" max="5" width="7" style="3" customWidth="1"/>
    <col min="6" max="6" width="11.1640625" style="3" customWidth="1"/>
    <col min="7" max="7" width="29.6640625" style="3" customWidth="1"/>
    <col min="8" max="8" width="38.5" style="3" customWidth="1"/>
    <col min="9" max="9" width="7.83203125" style="3" customWidth="1"/>
    <col min="10" max="10" width="14" style="3" customWidth="1"/>
    <col min="11" max="11" width="8.33203125" style="3" customWidth="1"/>
    <col min="12" max="16384" width="8.33203125" style="3"/>
  </cols>
  <sheetData>
    <row r="1" spans="1:10" ht="27.75" customHeight="1" x14ac:dyDescent="0.2">
      <c r="A1" s="5" t="s">
        <v>1684</v>
      </c>
      <c r="B1" s="5"/>
      <c r="C1" s="5"/>
      <c r="D1" s="5"/>
      <c r="E1" s="5"/>
      <c r="F1" s="5"/>
      <c r="G1" s="5"/>
      <c r="H1" s="5"/>
      <c r="I1" s="5"/>
      <c r="J1" s="5"/>
    </row>
    <row r="2" spans="1:10" ht="20.25" customHeight="1" x14ac:dyDescent="0.2">
      <c r="A2" s="4" t="s">
        <v>269</v>
      </c>
      <c r="B2" s="4" t="s">
        <v>270</v>
      </c>
      <c r="C2" s="4" t="s">
        <v>271</v>
      </c>
      <c r="D2" s="4" t="s">
        <v>272</v>
      </c>
      <c r="E2" s="4" t="s">
        <v>273</v>
      </c>
      <c r="F2" s="4" t="s">
        <v>10</v>
      </c>
      <c r="G2" s="4" t="s">
        <v>274</v>
      </c>
      <c r="H2" s="4" t="s">
        <v>275</v>
      </c>
      <c r="I2" s="4" t="s">
        <v>276</v>
      </c>
      <c r="J2" s="4" t="s">
        <v>277</v>
      </c>
    </row>
    <row r="3" spans="1:10" ht="20.25" customHeight="1" x14ac:dyDescent="0.2">
      <c r="A3" s="6">
        <v>2022</v>
      </c>
      <c r="B3" s="7" t="s">
        <v>10</v>
      </c>
      <c r="C3" s="8">
        <v>1</v>
      </c>
      <c r="D3" s="8">
        <v>1</v>
      </c>
      <c r="E3" s="8">
        <v>1</v>
      </c>
      <c r="F3" s="7" t="s">
        <v>3</v>
      </c>
      <c r="G3" s="7" t="s">
        <v>3</v>
      </c>
      <c r="H3" s="7" t="s">
        <v>3</v>
      </c>
      <c r="I3" s="9">
        <v>363000</v>
      </c>
      <c r="J3" s="7" t="s">
        <v>278</v>
      </c>
    </row>
    <row r="4" spans="1:10" ht="20" customHeight="1" x14ac:dyDescent="0.2">
      <c r="A4" s="6">
        <v>2022</v>
      </c>
      <c r="B4" s="7" t="s">
        <v>10</v>
      </c>
      <c r="C4" s="8">
        <v>2</v>
      </c>
      <c r="D4" s="8">
        <v>1</v>
      </c>
      <c r="E4" s="8">
        <v>2</v>
      </c>
      <c r="F4" s="7" t="s">
        <v>4</v>
      </c>
      <c r="G4" s="7" t="s">
        <v>4</v>
      </c>
      <c r="H4" s="7" t="s">
        <v>4</v>
      </c>
      <c r="I4" s="9">
        <v>512000</v>
      </c>
      <c r="J4" s="7" t="s">
        <v>279</v>
      </c>
    </row>
    <row r="5" spans="1:10" ht="20" customHeight="1" x14ac:dyDescent="0.2">
      <c r="A5" s="6">
        <v>2022</v>
      </c>
      <c r="B5" s="7" t="s">
        <v>10</v>
      </c>
      <c r="C5" s="8">
        <v>3</v>
      </c>
      <c r="D5" s="8">
        <v>1</v>
      </c>
      <c r="E5" s="8">
        <v>3</v>
      </c>
      <c r="F5" s="7" t="s">
        <v>7</v>
      </c>
      <c r="G5" s="7" t="s">
        <v>7</v>
      </c>
      <c r="H5" s="7" t="s">
        <v>7</v>
      </c>
      <c r="I5" s="9">
        <v>266000</v>
      </c>
      <c r="J5" s="7" t="s">
        <v>280</v>
      </c>
    </row>
    <row r="6" spans="1:10" ht="20" hidden="1" customHeight="1" x14ac:dyDescent="0.2">
      <c r="A6" s="6">
        <v>2022</v>
      </c>
      <c r="B6" s="7" t="s">
        <v>10</v>
      </c>
      <c r="C6" s="8">
        <v>4</v>
      </c>
      <c r="D6" s="8">
        <v>1</v>
      </c>
      <c r="E6" s="8">
        <v>4</v>
      </c>
      <c r="F6" s="7" t="s">
        <v>448</v>
      </c>
      <c r="G6" s="7" t="s">
        <v>448</v>
      </c>
      <c r="H6" s="7" t="s">
        <v>448</v>
      </c>
      <c r="I6" s="9">
        <v>453000</v>
      </c>
      <c r="J6" s="7" t="s">
        <v>449</v>
      </c>
    </row>
    <row r="7" spans="1:10" ht="20" hidden="1" customHeight="1" x14ac:dyDescent="0.2">
      <c r="A7" s="6">
        <v>2022</v>
      </c>
      <c r="B7" s="7" t="s">
        <v>10</v>
      </c>
      <c r="C7" s="8">
        <v>5</v>
      </c>
      <c r="D7" s="8">
        <v>1</v>
      </c>
      <c r="E7" s="8">
        <v>5</v>
      </c>
      <c r="F7" s="7" t="s">
        <v>450</v>
      </c>
      <c r="G7" s="7" t="s">
        <v>450</v>
      </c>
      <c r="H7" s="7" t="s">
        <v>450</v>
      </c>
      <c r="I7" s="9">
        <v>120000</v>
      </c>
      <c r="J7" s="7" t="s">
        <v>451</v>
      </c>
    </row>
    <row r="8" spans="1:10" ht="20" hidden="1" customHeight="1" x14ac:dyDescent="0.2">
      <c r="A8" s="6">
        <v>2022</v>
      </c>
      <c r="B8" s="7" t="s">
        <v>281</v>
      </c>
      <c r="C8" s="8">
        <v>101</v>
      </c>
      <c r="D8" s="8">
        <v>3</v>
      </c>
      <c r="E8" s="8">
        <v>1</v>
      </c>
      <c r="F8" s="7" t="s">
        <v>3</v>
      </c>
      <c r="G8" s="7" t="s">
        <v>282</v>
      </c>
      <c r="H8" s="7" t="s">
        <v>283</v>
      </c>
      <c r="I8" s="7" t="s">
        <v>284</v>
      </c>
      <c r="J8" s="7" t="s">
        <v>285</v>
      </c>
    </row>
    <row r="9" spans="1:10" ht="20" hidden="1" customHeight="1" x14ac:dyDescent="0.2">
      <c r="A9" s="6">
        <v>2022</v>
      </c>
      <c r="B9" s="7" t="s">
        <v>281</v>
      </c>
      <c r="C9" s="8">
        <v>102</v>
      </c>
      <c r="D9" s="8">
        <v>3</v>
      </c>
      <c r="E9" s="8">
        <v>1</v>
      </c>
      <c r="F9" s="7" t="s">
        <v>3</v>
      </c>
      <c r="G9" s="7" t="s">
        <v>286</v>
      </c>
      <c r="H9" s="7" t="s">
        <v>287</v>
      </c>
      <c r="I9" s="9">
        <v>54000</v>
      </c>
      <c r="J9" s="7" t="s">
        <v>288</v>
      </c>
    </row>
    <row r="10" spans="1:10" ht="20" hidden="1" customHeight="1" x14ac:dyDescent="0.2">
      <c r="A10" s="6">
        <v>2022</v>
      </c>
      <c r="B10" s="7" t="s">
        <v>281</v>
      </c>
      <c r="C10" s="8">
        <v>103</v>
      </c>
      <c r="D10" s="8">
        <v>3</v>
      </c>
      <c r="E10" s="8">
        <v>1</v>
      </c>
      <c r="F10" s="7" t="s">
        <v>3</v>
      </c>
      <c r="G10" s="7" t="s">
        <v>289</v>
      </c>
      <c r="H10" s="7" t="s">
        <v>290</v>
      </c>
      <c r="I10" s="9">
        <v>59000</v>
      </c>
      <c r="J10" s="7" t="s">
        <v>291</v>
      </c>
    </row>
    <row r="11" spans="1:10" ht="20" hidden="1" customHeight="1" x14ac:dyDescent="0.2">
      <c r="A11" s="6">
        <v>2022</v>
      </c>
      <c r="B11" s="7" t="s">
        <v>281</v>
      </c>
      <c r="C11" s="8">
        <v>104</v>
      </c>
      <c r="D11" s="8">
        <v>3</v>
      </c>
      <c r="E11" s="8">
        <v>1</v>
      </c>
      <c r="F11" s="7" t="s">
        <v>3</v>
      </c>
      <c r="G11" s="7" t="s">
        <v>292</v>
      </c>
      <c r="H11" s="7" t="s">
        <v>293</v>
      </c>
      <c r="I11" s="9">
        <v>81000</v>
      </c>
      <c r="J11" s="7" t="s">
        <v>294</v>
      </c>
    </row>
    <row r="12" spans="1:10" ht="20" hidden="1" customHeight="1" x14ac:dyDescent="0.2">
      <c r="A12" s="6">
        <v>2022</v>
      </c>
      <c r="B12" s="7" t="s">
        <v>281</v>
      </c>
      <c r="C12" s="8">
        <v>105106107</v>
      </c>
      <c r="D12" s="8">
        <v>3</v>
      </c>
      <c r="E12" s="8">
        <v>1</v>
      </c>
      <c r="F12" s="7" t="s">
        <v>3</v>
      </c>
      <c r="G12" s="7" t="s">
        <v>295</v>
      </c>
      <c r="H12" s="7" t="s">
        <v>296</v>
      </c>
      <c r="I12" s="9">
        <v>144000</v>
      </c>
      <c r="J12" s="7" t="s">
        <v>297</v>
      </c>
    </row>
    <row r="13" spans="1:10" ht="20" hidden="1" customHeight="1" x14ac:dyDescent="0.2">
      <c r="A13" s="6">
        <v>2022</v>
      </c>
      <c r="B13" s="7" t="s">
        <v>281</v>
      </c>
      <c r="C13" s="8">
        <v>201</v>
      </c>
      <c r="D13" s="8">
        <v>3</v>
      </c>
      <c r="E13" s="8">
        <v>2</v>
      </c>
      <c r="F13" s="7" t="s">
        <v>4</v>
      </c>
      <c r="G13" s="7" t="s">
        <v>298</v>
      </c>
      <c r="H13" s="7" t="s">
        <v>299</v>
      </c>
      <c r="I13" s="9">
        <v>19000</v>
      </c>
      <c r="J13" s="7" t="s">
        <v>300</v>
      </c>
    </row>
    <row r="14" spans="1:10" ht="20" hidden="1" customHeight="1" x14ac:dyDescent="0.2">
      <c r="A14" s="6">
        <v>2022</v>
      </c>
      <c r="B14" s="7" t="s">
        <v>281</v>
      </c>
      <c r="C14" s="8">
        <v>202</v>
      </c>
      <c r="D14" s="8">
        <v>3</v>
      </c>
      <c r="E14" s="8">
        <v>2</v>
      </c>
      <c r="F14" s="7" t="s">
        <v>4</v>
      </c>
      <c r="G14" s="7" t="s">
        <v>301</v>
      </c>
      <c r="H14" s="7" t="s">
        <v>302</v>
      </c>
      <c r="I14" s="9">
        <v>39000</v>
      </c>
      <c r="J14" s="7" t="s">
        <v>303</v>
      </c>
    </row>
    <row r="15" spans="1:10" ht="20" hidden="1" customHeight="1" x14ac:dyDescent="0.2">
      <c r="A15" s="6">
        <v>2022</v>
      </c>
      <c r="B15" s="7" t="s">
        <v>281</v>
      </c>
      <c r="C15" s="8">
        <v>203</v>
      </c>
      <c r="D15" s="8">
        <v>3</v>
      </c>
      <c r="E15" s="8">
        <v>2</v>
      </c>
      <c r="F15" s="7" t="s">
        <v>4</v>
      </c>
      <c r="G15" s="7" t="s">
        <v>304</v>
      </c>
      <c r="H15" s="7" t="s">
        <v>305</v>
      </c>
      <c r="I15" s="9">
        <v>71000</v>
      </c>
      <c r="J15" s="7" t="s">
        <v>306</v>
      </c>
    </row>
    <row r="16" spans="1:10" ht="20" hidden="1" customHeight="1" x14ac:dyDescent="0.2">
      <c r="A16" s="6">
        <v>2022</v>
      </c>
      <c r="B16" s="7" t="s">
        <v>281</v>
      </c>
      <c r="C16" s="8">
        <v>204</v>
      </c>
      <c r="D16" s="8">
        <v>3</v>
      </c>
      <c r="E16" s="8">
        <v>2</v>
      </c>
      <c r="F16" s="7" t="s">
        <v>4</v>
      </c>
      <c r="G16" s="7" t="s">
        <v>307</v>
      </c>
      <c r="H16" s="7" t="s">
        <v>308</v>
      </c>
      <c r="I16" s="7" t="s">
        <v>309</v>
      </c>
      <c r="J16" s="7" t="s">
        <v>310</v>
      </c>
    </row>
    <row r="17" spans="1:10" ht="20" hidden="1" customHeight="1" x14ac:dyDescent="0.2">
      <c r="A17" s="6">
        <v>2022</v>
      </c>
      <c r="B17" s="7" t="s">
        <v>281</v>
      </c>
      <c r="C17" s="8">
        <v>205</v>
      </c>
      <c r="D17" s="8">
        <v>3</v>
      </c>
      <c r="E17" s="8">
        <v>2</v>
      </c>
      <c r="F17" s="7" t="s">
        <v>4</v>
      </c>
      <c r="G17" s="7" t="s">
        <v>311</v>
      </c>
      <c r="H17" s="7" t="s">
        <v>312</v>
      </c>
      <c r="I17" s="7" t="s">
        <v>313</v>
      </c>
      <c r="J17" s="7" t="s">
        <v>314</v>
      </c>
    </row>
    <row r="18" spans="1:10" ht="20" hidden="1" customHeight="1" x14ac:dyDescent="0.2">
      <c r="A18" s="6">
        <v>2022</v>
      </c>
      <c r="B18" s="7" t="s">
        <v>281</v>
      </c>
      <c r="C18" s="8">
        <v>206</v>
      </c>
      <c r="D18" s="8">
        <v>3</v>
      </c>
      <c r="E18" s="8">
        <v>2</v>
      </c>
      <c r="F18" s="7" t="s">
        <v>4</v>
      </c>
      <c r="G18" s="7" t="s">
        <v>315</v>
      </c>
      <c r="H18" s="7" t="s">
        <v>316</v>
      </c>
      <c r="I18" s="9">
        <v>40000</v>
      </c>
      <c r="J18" s="7" t="s">
        <v>317</v>
      </c>
    </row>
    <row r="19" spans="1:10" ht="20" hidden="1" customHeight="1" x14ac:dyDescent="0.2">
      <c r="A19" s="6">
        <v>2022</v>
      </c>
      <c r="B19" s="7" t="s">
        <v>281</v>
      </c>
      <c r="C19" s="8">
        <v>207</v>
      </c>
      <c r="D19" s="8">
        <v>3</v>
      </c>
      <c r="E19" s="8">
        <v>2</v>
      </c>
      <c r="F19" s="7" t="s">
        <v>4</v>
      </c>
      <c r="G19" s="7" t="s">
        <v>318</v>
      </c>
      <c r="H19" s="7" t="s">
        <v>319</v>
      </c>
      <c r="I19" s="9">
        <v>79000</v>
      </c>
      <c r="J19" s="7" t="s">
        <v>320</v>
      </c>
    </row>
    <row r="20" spans="1:10" ht="20" hidden="1" customHeight="1" x14ac:dyDescent="0.2">
      <c r="A20" s="6">
        <v>2022</v>
      </c>
      <c r="B20" s="7" t="s">
        <v>281</v>
      </c>
      <c r="C20" s="8">
        <v>208</v>
      </c>
      <c r="D20" s="8">
        <v>3</v>
      </c>
      <c r="E20" s="8">
        <v>2</v>
      </c>
      <c r="F20" s="7" t="s">
        <v>4</v>
      </c>
      <c r="G20" s="7" t="s">
        <v>321</v>
      </c>
      <c r="H20" s="7" t="s">
        <v>322</v>
      </c>
      <c r="I20" s="7" t="s">
        <v>323</v>
      </c>
      <c r="J20" s="7" t="s">
        <v>324</v>
      </c>
    </row>
    <row r="21" spans="1:10" ht="20" hidden="1" customHeight="1" x14ac:dyDescent="0.2">
      <c r="A21" s="10">
        <v>2022</v>
      </c>
      <c r="B21" s="7" t="s">
        <v>281</v>
      </c>
      <c r="C21" s="8">
        <v>209</v>
      </c>
      <c r="D21" s="8">
        <v>3</v>
      </c>
      <c r="E21" s="8">
        <v>2</v>
      </c>
      <c r="F21" s="7" t="s">
        <v>4</v>
      </c>
      <c r="G21" s="7" t="s">
        <v>325</v>
      </c>
      <c r="H21" s="7" t="s">
        <v>326</v>
      </c>
      <c r="I21" s="9">
        <v>34000</v>
      </c>
      <c r="J21" s="7" t="s">
        <v>327</v>
      </c>
    </row>
    <row r="22" spans="1:10" ht="20" hidden="1" customHeight="1" x14ac:dyDescent="0.2">
      <c r="A22" s="10">
        <v>2022</v>
      </c>
      <c r="B22" s="7" t="s">
        <v>281</v>
      </c>
      <c r="C22" s="8">
        <v>210</v>
      </c>
      <c r="D22" s="8">
        <v>3</v>
      </c>
      <c r="E22" s="8">
        <v>2</v>
      </c>
      <c r="F22" s="7" t="s">
        <v>4</v>
      </c>
      <c r="G22" s="7" t="s">
        <v>328</v>
      </c>
      <c r="H22" s="7" t="s">
        <v>329</v>
      </c>
      <c r="I22" s="9">
        <v>55000</v>
      </c>
      <c r="J22" s="7" t="s">
        <v>330</v>
      </c>
    </row>
    <row r="23" spans="1:10" ht="20" hidden="1" customHeight="1" x14ac:dyDescent="0.2">
      <c r="A23" s="10">
        <v>2022</v>
      </c>
      <c r="B23" s="7" t="s">
        <v>281</v>
      </c>
      <c r="C23" s="8">
        <v>211</v>
      </c>
      <c r="D23" s="8">
        <v>3</v>
      </c>
      <c r="E23" s="8">
        <v>2</v>
      </c>
      <c r="F23" s="7" t="s">
        <v>4</v>
      </c>
      <c r="G23" s="7" t="s">
        <v>331</v>
      </c>
      <c r="H23" s="7" t="s">
        <v>332</v>
      </c>
      <c r="I23" s="9">
        <v>41000</v>
      </c>
      <c r="J23" s="7" t="s">
        <v>333</v>
      </c>
    </row>
    <row r="24" spans="1:10" ht="20" hidden="1" customHeight="1" x14ac:dyDescent="0.2">
      <c r="A24" s="10">
        <v>2022</v>
      </c>
      <c r="B24" s="7" t="s">
        <v>281</v>
      </c>
      <c r="C24" s="8">
        <v>301</v>
      </c>
      <c r="D24" s="8">
        <v>3</v>
      </c>
      <c r="E24" s="8">
        <v>3</v>
      </c>
      <c r="F24" s="7" t="s">
        <v>7</v>
      </c>
      <c r="G24" s="7" t="s">
        <v>334</v>
      </c>
      <c r="H24" s="7" t="s">
        <v>335</v>
      </c>
      <c r="I24" s="7" t="s">
        <v>336</v>
      </c>
      <c r="J24" s="7" t="s">
        <v>337</v>
      </c>
    </row>
    <row r="25" spans="1:10" ht="20" hidden="1" customHeight="1" x14ac:dyDescent="0.2">
      <c r="A25" s="10">
        <v>2022</v>
      </c>
      <c r="B25" s="7" t="s">
        <v>281</v>
      </c>
      <c r="C25" s="8">
        <v>302</v>
      </c>
      <c r="D25" s="8">
        <v>3</v>
      </c>
      <c r="E25" s="8">
        <v>3</v>
      </c>
      <c r="F25" s="7" t="s">
        <v>7</v>
      </c>
      <c r="G25" s="7" t="s">
        <v>338</v>
      </c>
      <c r="H25" s="7" t="s">
        <v>339</v>
      </c>
      <c r="I25" s="7" t="s">
        <v>340</v>
      </c>
      <c r="J25" s="7" t="s">
        <v>341</v>
      </c>
    </row>
    <row r="26" spans="1:10" ht="20" hidden="1" customHeight="1" x14ac:dyDescent="0.2">
      <c r="A26" s="10">
        <v>2022</v>
      </c>
      <c r="B26" s="7" t="s">
        <v>281</v>
      </c>
      <c r="C26" s="8">
        <v>303</v>
      </c>
      <c r="D26" s="8">
        <v>3</v>
      </c>
      <c r="E26" s="8">
        <v>3</v>
      </c>
      <c r="F26" s="7" t="s">
        <v>7</v>
      </c>
      <c r="G26" s="7" t="s">
        <v>342</v>
      </c>
      <c r="H26" s="7" t="s">
        <v>343</v>
      </c>
      <c r="I26" s="7" t="s">
        <v>344</v>
      </c>
      <c r="J26" s="7" t="s">
        <v>345</v>
      </c>
    </row>
    <row r="27" spans="1:10" ht="20" hidden="1" customHeight="1" x14ac:dyDescent="0.2">
      <c r="A27" s="10">
        <v>2022</v>
      </c>
      <c r="B27" s="7" t="s">
        <v>281</v>
      </c>
      <c r="C27" s="8">
        <v>304</v>
      </c>
      <c r="D27" s="8">
        <v>3</v>
      </c>
      <c r="E27" s="8">
        <v>3</v>
      </c>
      <c r="F27" s="7" t="s">
        <v>7</v>
      </c>
      <c r="G27" s="7" t="s">
        <v>346</v>
      </c>
      <c r="H27" s="7" t="s">
        <v>347</v>
      </c>
      <c r="I27" s="9">
        <v>26000</v>
      </c>
      <c r="J27" s="7" t="s">
        <v>348</v>
      </c>
    </row>
    <row r="28" spans="1:10" ht="20" hidden="1" customHeight="1" x14ac:dyDescent="0.2">
      <c r="A28" s="10">
        <v>2022</v>
      </c>
      <c r="B28" s="7" t="s">
        <v>281</v>
      </c>
      <c r="C28" s="8">
        <v>305307</v>
      </c>
      <c r="D28" s="8">
        <v>3</v>
      </c>
      <c r="E28" s="8">
        <v>3</v>
      </c>
      <c r="F28" s="7" t="s">
        <v>7</v>
      </c>
      <c r="G28" s="7" t="s">
        <v>349</v>
      </c>
      <c r="H28" s="7" t="s">
        <v>350</v>
      </c>
      <c r="I28" s="9">
        <v>26000</v>
      </c>
      <c r="J28" s="7" t="s">
        <v>351</v>
      </c>
    </row>
    <row r="29" spans="1:10" ht="20" hidden="1" customHeight="1" x14ac:dyDescent="0.2">
      <c r="A29" s="10">
        <v>2022</v>
      </c>
      <c r="B29" s="7" t="s">
        <v>281</v>
      </c>
      <c r="C29" s="8">
        <v>306308</v>
      </c>
      <c r="D29" s="8">
        <v>3</v>
      </c>
      <c r="E29" s="8">
        <v>3</v>
      </c>
      <c r="F29" s="7" t="s">
        <v>7</v>
      </c>
      <c r="G29" s="7" t="s">
        <v>352</v>
      </c>
      <c r="H29" s="7" t="s">
        <v>353</v>
      </c>
      <c r="I29" s="9">
        <v>28000</v>
      </c>
      <c r="J29" s="7" t="s">
        <v>354</v>
      </c>
    </row>
    <row r="30" spans="1:10" ht="20" hidden="1" customHeight="1" x14ac:dyDescent="0.2">
      <c r="A30" s="10">
        <v>2022</v>
      </c>
      <c r="B30" s="7" t="s">
        <v>281</v>
      </c>
      <c r="C30" s="8">
        <v>309310</v>
      </c>
      <c r="D30" s="8">
        <v>3</v>
      </c>
      <c r="E30" s="8">
        <v>3</v>
      </c>
      <c r="F30" s="7" t="s">
        <v>7</v>
      </c>
      <c r="G30" s="7" t="s">
        <v>355</v>
      </c>
      <c r="H30" s="7" t="s">
        <v>356</v>
      </c>
      <c r="I30" s="9">
        <v>30000</v>
      </c>
      <c r="J30" s="7" t="s">
        <v>357</v>
      </c>
    </row>
    <row r="31" spans="1:10" ht="20" hidden="1" customHeight="1" x14ac:dyDescent="0.2">
      <c r="A31" s="10">
        <v>2022</v>
      </c>
      <c r="B31" s="7" t="s">
        <v>281</v>
      </c>
      <c r="C31" s="8">
        <v>401</v>
      </c>
      <c r="D31" s="8">
        <v>3</v>
      </c>
      <c r="E31" s="8">
        <v>4</v>
      </c>
      <c r="F31" s="7" t="s">
        <v>448</v>
      </c>
      <c r="G31" s="7" t="s">
        <v>452</v>
      </c>
      <c r="H31" s="7" t="s">
        <v>453</v>
      </c>
      <c r="I31" s="9">
        <v>36000</v>
      </c>
      <c r="J31" s="7" t="s">
        <v>454</v>
      </c>
    </row>
    <row r="32" spans="1:10" ht="20" hidden="1" customHeight="1" x14ac:dyDescent="0.2">
      <c r="A32" s="10">
        <v>2022</v>
      </c>
      <c r="B32" s="7" t="s">
        <v>281</v>
      </c>
      <c r="C32" s="8">
        <v>402</v>
      </c>
      <c r="D32" s="8">
        <v>3</v>
      </c>
      <c r="E32" s="8">
        <v>4</v>
      </c>
      <c r="F32" s="7" t="s">
        <v>448</v>
      </c>
      <c r="G32" s="7" t="s">
        <v>455</v>
      </c>
      <c r="H32" s="7" t="s">
        <v>456</v>
      </c>
      <c r="I32" s="9">
        <v>90000</v>
      </c>
      <c r="J32" s="7" t="s">
        <v>457</v>
      </c>
    </row>
    <row r="33" spans="1:10" ht="20" hidden="1" customHeight="1" x14ac:dyDescent="0.2">
      <c r="A33" s="10">
        <v>2022</v>
      </c>
      <c r="B33" s="7" t="s">
        <v>281</v>
      </c>
      <c r="C33" s="8">
        <v>403</v>
      </c>
      <c r="D33" s="8">
        <v>3</v>
      </c>
      <c r="E33" s="8">
        <v>4</v>
      </c>
      <c r="F33" s="7" t="s">
        <v>448</v>
      </c>
      <c r="G33" s="7" t="s">
        <v>458</v>
      </c>
      <c r="H33" s="7" t="s">
        <v>459</v>
      </c>
      <c r="I33" s="9">
        <v>32000</v>
      </c>
      <c r="J33" s="7" t="s">
        <v>460</v>
      </c>
    </row>
    <row r="34" spans="1:10" ht="20" hidden="1" customHeight="1" x14ac:dyDescent="0.2">
      <c r="A34" s="10">
        <v>2022</v>
      </c>
      <c r="B34" s="7" t="s">
        <v>281</v>
      </c>
      <c r="C34" s="8">
        <v>405</v>
      </c>
      <c r="D34" s="8">
        <v>3</v>
      </c>
      <c r="E34" s="8">
        <v>4</v>
      </c>
      <c r="F34" s="7" t="s">
        <v>448</v>
      </c>
      <c r="G34" s="7" t="s">
        <v>461</v>
      </c>
      <c r="H34" s="7" t="s">
        <v>462</v>
      </c>
      <c r="I34" s="9">
        <v>56000</v>
      </c>
      <c r="J34" s="7" t="s">
        <v>463</v>
      </c>
    </row>
    <row r="35" spans="1:10" ht="20" hidden="1" customHeight="1" x14ac:dyDescent="0.2">
      <c r="A35" s="10">
        <v>2022</v>
      </c>
      <c r="B35" s="7" t="s">
        <v>281</v>
      </c>
      <c r="C35" s="8">
        <v>407</v>
      </c>
      <c r="D35" s="8">
        <v>3</v>
      </c>
      <c r="E35" s="8">
        <v>4</v>
      </c>
      <c r="F35" s="7" t="s">
        <v>448</v>
      </c>
      <c r="G35" s="7" t="s">
        <v>464</v>
      </c>
      <c r="H35" s="7" t="s">
        <v>465</v>
      </c>
      <c r="I35" s="9">
        <v>60000</v>
      </c>
      <c r="J35" s="7" t="s">
        <v>466</v>
      </c>
    </row>
    <row r="36" spans="1:10" ht="20" hidden="1" customHeight="1" x14ac:dyDescent="0.2">
      <c r="A36" s="10">
        <v>2022</v>
      </c>
      <c r="B36" s="7" t="s">
        <v>281</v>
      </c>
      <c r="C36" s="8">
        <v>408</v>
      </c>
      <c r="D36" s="8">
        <v>3</v>
      </c>
      <c r="E36" s="8">
        <v>4</v>
      </c>
      <c r="F36" s="7" t="s">
        <v>448</v>
      </c>
      <c r="G36" s="7" t="s">
        <v>467</v>
      </c>
      <c r="H36" s="7" t="s">
        <v>468</v>
      </c>
      <c r="I36" s="9">
        <v>72000</v>
      </c>
      <c r="J36" s="7" t="s">
        <v>469</v>
      </c>
    </row>
    <row r="37" spans="1:10" ht="20" hidden="1" customHeight="1" x14ac:dyDescent="0.2">
      <c r="A37" s="10">
        <v>2022</v>
      </c>
      <c r="B37" s="7" t="s">
        <v>281</v>
      </c>
      <c r="C37" s="8">
        <v>409</v>
      </c>
      <c r="D37" s="8">
        <v>3</v>
      </c>
      <c r="E37" s="8">
        <v>4</v>
      </c>
      <c r="F37" s="7" t="s">
        <v>448</v>
      </c>
      <c r="G37" s="7" t="s">
        <v>470</v>
      </c>
      <c r="H37" s="7" t="s">
        <v>471</v>
      </c>
      <c r="I37" s="7" t="s">
        <v>472</v>
      </c>
      <c r="J37" s="7" t="s">
        <v>473</v>
      </c>
    </row>
    <row r="38" spans="1:10" ht="20" hidden="1" customHeight="1" x14ac:dyDescent="0.2">
      <c r="A38" s="10">
        <v>2022</v>
      </c>
      <c r="B38" s="7" t="s">
        <v>281</v>
      </c>
      <c r="C38" s="8">
        <v>410</v>
      </c>
      <c r="D38" s="8">
        <v>3</v>
      </c>
      <c r="E38" s="8">
        <v>4</v>
      </c>
      <c r="F38" s="7" t="s">
        <v>448</v>
      </c>
      <c r="G38" s="7" t="s">
        <v>474</v>
      </c>
      <c r="H38" s="7" t="s">
        <v>475</v>
      </c>
      <c r="I38" s="9">
        <v>24000</v>
      </c>
      <c r="J38" s="7" t="s">
        <v>476</v>
      </c>
    </row>
    <row r="39" spans="1:10" ht="20" hidden="1" customHeight="1" x14ac:dyDescent="0.2">
      <c r="A39" s="10">
        <v>2022</v>
      </c>
      <c r="B39" s="7" t="s">
        <v>281</v>
      </c>
      <c r="C39" s="8">
        <v>404406</v>
      </c>
      <c r="D39" s="8">
        <v>3</v>
      </c>
      <c r="E39" s="8">
        <v>4</v>
      </c>
      <c r="F39" s="7" t="s">
        <v>448</v>
      </c>
      <c r="G39" s="7" t="s">
        <v>477</v>
      </c>
      <c r="H39" s="7" t="s">
        <v>478</v>
      </c>
      <c r="I39" s="9">
        <v>23000</v>
      </c>
      <c r="J39" s="7" t="s">
        <v>479</v>
      </c>
    </row>
    <row r="40" spans="1:10" ht="20" hidden="1" customHeight="1" x14ac:dyDescent="0.2">
      <c r="A40" s="10">
        <v>2022</v>
      </c>
      <c r="B40" s="7" t="s">
        <v>281</v>
      </c>
      <c r="C40" s="8">
        <v>501502</v>
      </c>
      <c r="D40" s="8">
        <v>3</v>
      </c>
      <c r="E40" s="8">
        <v>5</v>
      </c>
      <c r="F40" s="7" t="s">
        <v>450</v>
      </c>
      <c r="G40" s="7" t="s">
        <v>480</v>
      </c>
      <c r="H40" s="7" t="s">
        <v>481</v>
      </c>
      <c r="I40" s="7" t="s">
        <v>482</v>
      </c>
      <c r="J40" s="7" t="s">
        <v>483</v>
      </c>
    </row>
    <row r="41" spans="1:10" ht="20" hidden="1" customHeight="1" x14ac:dyDescent="0.2">
      <c r="A41" s="10">
        <v>2022</v>
      </c>
      <c r="B41" s="7" t="s">
        <v>281</v>
      </c>
      <c r="C41" s="8">
        <v>503504</v>
      </c>
      <c r="D41" s="8">
        <v>3</v>
      </c>
      <c r="E41" s="8">
        <v>5</v>
      </c>
      <c r="F41" s="7" t="s">
        <v>450</v>
      </c>
      <c r="G41" s="7" t="s">
        <v>484</v>
      </c>
      <c r="H41" s="7" t="s">
        <v>485</v>
      </c>
      <c r="I41" s="9">
        <v>68000</v>
      </c>
      <c r="J41" s="7" t="s">
        <v>486</v>
      </c>
    </row>
    <row r="42" spans="1:10" ht="20" customHeight="1" x14ac:dyDescent="0.2">
      <c r="A42" s="10">
        <v>2020</v>
      </c>
      <c r="B42" s="7" t="s">
        <v>10</v>
      </c>
      <c r="C42" s="8">
        <v>1</v>
      </c>
      <c r="D42" s="8">
        <v>1</v>
      </c>
      <c r="E42" s="8">
        <v>1</v>
      </c>
      <c r="F42" s="7" t="s">
        <v>3</v>
      </c>
      <c r="G42" s="7" t="s">
        <v>3</v>
      </c>
      <c r="H42" s="7" t="s">
        <v>3</v>
      </c>
      <c r="I42" s="9">
        <v>332000</v>
      </c>
      <c r="J42" s="7" t="s">
        <v>361</v>
      </c>
    </row>
    <row r="43" spans="1:10" ht="20" customHeight="1" x14ac:dyDescent="0.2">
      <c r="A43" s="10">
        <v>2020</v>
      </c>
      <c r="B43" s="7" t="s">
        <v>10</v>
      </c>
      <c r="C43" s="8">
        <v>2</v>
      </c>
      <c r="D43" s="8">
        <v>1</v>
      </c>
      <c r="E43" s="8">
        <v>2</v>
      </c>
      <c r="F43" s="7" t="s">
        <v>4</v>
      </c>
      <c r="G43" s="7" t="s">
        <v>4</v>
      </c>
      <c r="H43" s="7" t="s">
        <v>4</v>
      </c>
      <c r="I43" s="9">
        <v>479000</v>
      </c>
      <c r="J43" s="7" t="s">
        <v>362</v>
      </c>
    </row>
    <row r="44" spans="1:10" ht="20" customHeight="1" x14ac:dyDescent="0.2">
      <c r="A44" s="10">
        <v>2020</v>
      </c>
      <c r="B44" s="7" t="s">
        <v>10</v>
      </c>
      <c r="C44" s="8">
        <v>3</v>
      </c>
      <c r="D44" s="8">
        <v>1</v>
      </c>
      <c r="E44" s="8">
        <v>3</v>
      </c>
      <c r="F44" s="7" t="s">
        <v>7</v>
      </c>
      <c r="G44" s="7" t="s">
        <v>7</v>
      </c>
      <c r="H44" s="7" t="s">
        <v>7</v>
      </c>
      <c r="I44" s="9">
        <v>227000</v>
      </c>
      <c r="J44" s="7" t="s">
        <v>363</v>
      </c>
    </row>
    <row r="45" spans="1:10" ht="20" hidden="1" customHeight="1" x14ac:dyDescent="0.2">
      <c r="A45" s="10">
        <v>2020</v>
      </c>
      <c r="B45" s="7" t="s">
        <v>10</v>
      </c>
      <c r="C45" s="8">
        <v>4</v>
      </c>
      <c r="D45" s="8">
        <v>1</v>
      </c>
      <c r="E45" s="8">
        <v>4</v>
      </c>
      <c r="F45" s="7" t="s">
        <v>448</v>
      </c>
      <c r="G45" s="7" t="s">
        <v>448</v>
      </c>
      <c r="H45" s="7" t="s">
        <v>448</v>
      </c>
      <c r="I45" s="9">
        <v>435000</v>
      </c>
      <c r="J45" s="7" t="s">
        <v>487</v>
      </c>
    </row>
    <row r="46" spans="1:10" ht="20" hidden="1" customHeight="1" x14ac:dyDescent="0.2">
      <c r="A46" s="10">
        <v>2020</v>
      </c>
      <c r="B46" s="7" t="s">
        <v>10</v>
      </c>
      <c r="C46" s="8">
        <v>5</v>
      </c>
      <c r="D46" s="8">
        <v>1</v>
      </c>
      <c r="E46" s="8">
        <v>5</v>
      </c>
      <c r="F46" s="7" t="s">
        <v>450</v>
      </c>
      <c r="G46" s="7" t="s">
        <v>450</v>
      </c>
      <c r="H46" s="7" t="s">
        <v>450</v>
      </c>
      <c r="I46" s="9">
        <v>118000</v>
      </c>
      <c r="J46" s="7" t="s">
        <v>488</v>
      </c>
    </row>
    <row r="47" spans="1:10" ht="20" hidden="1" customHeight="1" x14ac:dyDescent="0.2">
      <c r="A47" s="10">
        <v>2020</v>
      </c>
      <c r="B47" s="7" t="s">
        <v>281</v>
      </c>
      <c r="C47" s="8">
        <v>101</v>
      </c>
      <c r="D47" s="8">
        <v>3</v>
      </c>
      <c r="E47" s="8">
        <v>1</v>
      </c>
      <c r="F47" s="7" t="s">
        <v>3</v>
      </c>
      <c r="G47" s="7" t="s">
        <v>282</v>
      </c>
      <c r="H47" s="7" t="s">
        <v>283</v>
      </c>
      <c r="I47" s="9">
        <v>13000</v>
      </c>
      <c r="J47" s="7" t="s">
        <v>364</v>
      </c>
    </row>
    <row r="48" spans="1:10" ht="20" hidden="1" customHeight="1" x14ac:dyDescent="0.2">
      <c r="A48" s="10">
        <v>2020</v>
      </c>
      <c r="B48" s="7" t="s">
        <v>281</v>
      </c>
      <c r="C48" s="8">
        <v>102</v>
      </c>
      <c r="D48" s="8">
        <v>3</v>
      </c>
      <c r="E48" s="8">
        <v>1</v>
      </c>
      <c r="F48" s="7" t="s">
        <v>3</v>
      </c>
      <c r="G48" s="7" t="s">
        <v>286</v>
      </c>
      <c r="H48" s="7" t="s">
        <v>287</v>
      </c>
      <c r="I48" s="9">
        <v>43000</v>
      </c>
      <c r="J48" s="7" t="s">
        <v>365</v>
      </c>
    </row>
    <row r="49" spans="1:10" ht="20" hidden="1" customHeight="1" x14ac:dyDescent="0.2">
      <c r="A49" s="10">
        <v>2020</v>
      </c>
      <c r="B49" s="7" t="s">
        <v>281</v>
      </c>
      <c r="C49" s="8">
        <v>103</v>
      </c>
      <c r="D49" s="8">
        <v>3</v>
      </c>
      <c r="E49" s="8">
        <v>1</v>
      </c>
      <c r="F49" s="7" t="s">
        <v>3</v>
      </c>
      <c r="G49" s="7" t="s">
        <v>289</v>
      </c>
      <c r="H49" s="7" t="s">
        <v>290</v>
      </c>
      <c r="I49" s="9">
        <v>66000</v>
      </c>
      <c r="J49" s="7" t="s">
        <v>366</v>
      </c>
    </row>
    <row r="50" spans="1:10" ht="20" hidden="1" customHeight="1" x14ac:dyDescent="0.2">
      <c r="A50" s="10">
        <v>2020</v>
      </c>
      <c r="B50" s="7" t="s">
        <v>281</v>
      </c>
      <c r="C50" s="8">
        <v>104</v>
      </c>
      <c r="D50" s="8">
        <v>3</v>
      </c>
      <c r="E50" s="8">
        <v>1</v>
      </c>
      <c r="F50" s="7" t="s">
        <v>3</v>
      </c>
      <c r="G50" s="7" t="s">
        <v>292</v>
      </c>
      <c r="H50" s="7" t="s">
        <v>293</v>
      </c>
      <c r="I50" s="9">
        <v>61000</v>
      </c>
      <c r="J50" s="7" t="s">
        <v>367</v>
      </c>
    </row>
    <row r="51" spans="1:10" ht="20" hidden="1" customHeight="1" x14ac:dyDescent="0.2">
      <c r="A51" s="10">
        <v>2020</v>
      </c>
      <c r="B51" s="7" t="s">
        <v>281</v>
      </c>
      <c r="C51" s="8">
        <v>105106107</v>
      </c>
      <c r="D51" s="8">
        <v>3</v>
      </c>
      <c r="E51" s="8">
        <v>1</v>
      </c>
      <c r="F51" s="7" t="s">
        <v>3</v>
      </c>
      <c r="G51" s="7" t="s">
        <v>295</v>
      </c>
      <c r="H51" s="7" t="s">
        <v>296</v>
      </c>
      <c r="I51" s="9">
        <v>143000</v>
      </c>
      <c r="J51" s="7" t="s">
        <v>368</v>
      </c>
    </row>
    <row r="52" spans="1:10" ht="20" hidden="1" customHeight="1" x14ac:dyDescent="0.2">
      <c r="A52" s="10">
        <v>2020</v>
      </c>
      <c r="B52" s="7" t="s">
        <v>281</v>
      </c>
      <c r="C52" s="8">
        <v>201</v>
      </c>
      <c r="D52" s="8">
        <v>3</v>
      </c>
      <c r="E52" s="8">
        <v>2</v>
      </c>
      <c r="F52" s="7" t="s">
        <v>4</v>
      </c>
      <c r="G52" s="7" t="s">
        <v>298</v>
      </c>
      <c r="H52" s="7" t="s">
        <v>299</v>
      </c>
      <c r="I52" s="7" t="s">
        <v>369</v>
      </c>
      <c r="J52" s="7" t="s">
        <v>370</v>
      </c>
    </row>
    <row r="53" spans="1:10" ht="20" hidden="1" customHeight="1" x14ac:dyDescent="0.2">
      <c r="A53" s="10">
        <v>2020</v>
      </c>
      <c r="B53" s="7" t="s">
        <v>281</v>
      </c>
      <c r="C53" s="8">
        <v>202</v>
      </c>
      <c r="D53" s="8">
        <v>3</v>
      </c>
      <c r="E53" s="8">
        <v>2</v>
      </c>
      <c r="F53" s="7" t="s">
        <v>4</v>
      </c>
      <c r="G53" s="7" t="s">
        <v>301</v>
      </c>
      <c r="H53" s="7" t="s">
        <v>302</v>
      </c>
      <c r="I53" s="9">
        <v>28000</v>
      </c>
      <c r="J53" s="7" t="s">
        <v>371</v>
      </c>
    </row>
    <row r="54" spans="1:10" ht="20" hidden="1" customHeight="1" x14ac:dyDescent="0.2">
      <c r="A54" s="10">
        <v>2020</v>
      </c>
      <c r="B54" s="7" t="s">
        <v>281</v>
      </c>
      <c r="C54" s="8">
        <v>203</v>
      </c>
      <c r="D54" s="8">
        <v>3</v>
      </c>
      <c r="E54" s="8">
        <v>2</v>
      </c>
      <c r="F54" s="7" t="s">
        <v>4</v>
      </c>
      <c r="G54" s="7" t="s">
        <v>304</v>
      </c>
      <c r="H54" s="7" t="s">
        <v>305</v>
      </c>
      <c r="I54" s="9">
        <v>70000</v>
      </c>
      <c r="J54" s="7" t="s">
        <v>372</v>
      </c>
    </row>
    <row r="55" spans="1:10" ht="20" hidden="1" customHeight="1" x14ac:dyDescent="0.2">
      <c r="A55" s="10">
        <v>2020</v>
      </c>
      <c r="B55" s="7" t="s">
        <v>281</v>
      </c>
      <c r="C55" s="8">
        <v>204</v>
      </c>
      <c r="D55" s="8">
        <v>3</v>
      </c>
      <c r="E55" s="8">
        <v>2</v>
      </c>
      <c r="F55" s="7" t="s">
        <v>4</v>
      </c>
      <c r="G55" s="7" t="s">
        <v>307</v>
      </c>
      <c r="H55" s="7" t="s">
        <v>308</v>
      </c>
      <c r="I55" s="9">
        <v>35000</v>
      </c>
      <c r="J55" s="7" t="s">
        <v>373</v>
      </c>
    </row>
    <row r="56" spans="1:10" ht="20" hidden="1" customHeight="1" x14ac:dyDescent="0.2">
      <c r="A56" s="10">
        <v>2020</v>
      </c>
      <c r="B56" s="7" t="s">
        <v>281</v>
      </c>
      <c r="C56" s="8">
        <v>205</v>
      </c>
      <c r="D56" s="8">
        <v>3</v>
      </c>
      <c r="E56" s="8">
        <v>2</v>
      </c>
      <c r="F56" s="7" t="s">
        <v>4</v>
      </c>
      <c r="G56" s="7" t="s">
        <v>311</v>
      </c>
      <c r="H56" s="7" t="s">
        <v>312</v>
      </c>
      <c r="I56" s="9">
        <v>24000</v>
      </c>
      <c r="J56" s="7" t="s">
        <v>374</v>
      </c>
    </row>
    <row r="57" spans="1:10" ht="20" hidden="1" customHeight="1" x14ac:dyDescent="0.2">
      <c r="A57" s="10">
        <v>2020</v>
      </c>
      <c r="B57" s="7" t="s">
        <v>281</v>
      </c>
      <c r="C57" s="8">
        <v>206</v>
      </c>
      <c r="D57" s="8">
        <v>3</v>
      </c>
      <c r="E57" s="8">
        <v>2</v>
      </c>
      <c r="F57" s="7" t="s">
        <v>4</v>
      </c>
      <c r="G57" s="7" t="s">
        <v>315</v>
      </c>
      <c r="H57" s="7" t="s">
        <v>316</v>
      </c>
      <c r="I57" s="9">
        <v>49000</v>
      </c>
      <c r="J57" s="7" t="s">
        <v>375</v>
      </c>
    </row>
    <row r="58" spans="1:10" ht="20" hidden="1" customHeight="1" x14ac:dyDescent="0.2">
      <c r="A58" s="10">
        <v>2020</v>
      </c>
      <c r="B58" s="7" t="s">
        <v>281</v>
      </c>
      <c r="C58" s="8">
        <v>207</v>
      </c>
      <c r="D58" s="8">
        <v>3</v>
      </c>
      <c r="E58" s="8">
        <v>2</v>
      </c>
      <c r="F58" s="7" t="s">
        <v>4</v>
      </c>
      <c r="G58" s="7" t="s">
        <v>318</v>
      </c>
      <c r="H58" s="7" t="s">
        <v>319</v>
      </c>
      <c r="I58" s="9">
        <v>63000</v>
      </c>
      <c r="J58" s="7" t="s">
        <v>376</v>
      </c>
    </row>
    <row r="59" spans="1:10" ht="20" hidden="1" customHeight="1" x14ac:dyDescent="0.2">
      <c r="A59" s="10">
        <v>2020</v>
      </c>
      <c r="B59" s="7" t="s">
        <v>281</v>
      </c>
      <c r="C59" s="8">
        <v>208</v>
      </c>
      <c r="D59" s="8">
        <v>3</v>
      </c>
      <c r="E59" s="8">
        <v>2</v>
      </c>
      <c r="F59" s="7" t="s">
        <v>4</v>
      </c>
      <c r="G59" s="7" t="s">
        <v>321</v>
      </c>
      <c r="H59" s="7" t="s">
        <v>322</v>
      </c>
      <c r="I59" s="7" t="s">
        <v>358</v>
      </c>
      <c r="J59" s="7" t="s">
        <v>377</v>
      </c>
    </row>
    <row r="60" spans="1:10" ht="20" hidden="1" customHeight="1" x14ac:dyDescent="0.2">
      <c r="A60" s="10">
        <v>2020</v>
      </c>
      <c r="B60" s="7" t="s">
        <v>281</v>
      </c>
      <c r="C60" s="8">
        <v>209</v>
      </c>
      <c r="D60" s="8">
        <v>3</v>
      </c>
      <c r="E60" s="8">
        <v>2</v>
      </c>
      <c r="F60" s="7" t="s">
        <v>4</v>
      </c>
      <c r="G60" s="7" t="s">
        <v>325</v>
      </c>
      <c r="H60" s="7" t="s">
        <v>326</v>
      </c>
      <c r="I60" s="9">
        <v>36000</v>
      </c>
      <c r="J60" s="7" t="s">
        <v>378</v>
      </c>
    </row>
    <row r="61" spans="1:10" ht="20" hidden="1" customHeight="1" x14ac:dyDescent="0.2">
      <c r="A61" s="10">
        <v>2020</v>
      </c>
      <c r="B61" s="7" t="s">
        <v>281</v>
      </c>
      <c r="C61" s="8">
        <v>210</v>
      </c>
      <c r="D61" s="8">
        <v>3</v>
      </c>
      <c r="E61" s="8">
        <v>2</v>
      </c>
      <c r="F61" s="7" t="s">
        <v>4</v>
      </c>
      <c r="G61" s="7" t="s">
        <v>328</v>
      </c>
      <c r="H61" s="7" t="s">
        <v>329</v>
      </c>
      <c r="I61" s="9">
        <v>60000</v>
      </c>
      <c r="J61" s="7" t="s">
        <v>379</v>
      </c>
    </row>
    <row r="62" spans="1:10" ht="20" hidden="1" customHeight="1" x14ac:dyDescent="0.2">
      <c r="A62" s="10">
        <v>2020</v>
      </c>
      <c r="B62" s="7" t="s">
        <v>281</v>
      </c>
      <c r="C62" s="8">
        <v>211</v>
      </c>
      <c r="D62" s="8">
        <v>3</v>
      </c>
      <c r="E62" s="8">
        <v>2</v>
      </c>
      <c r="F62" s="7" t="s">
        <v>4</v>
      </c>
      <c r="G62" s="7" t="s">
        <v>331</v>
      </c>
      <c r="H62" s="7" t="s">
        <v>332</v>
      </c>
      <c r="I62" s="9">
        <v>38000</v>
      </c>
      <c r="J62" s="7" t="s">
        <v>380</v>
      </c>
    </row>
    <row r="63" spans="1:10" ht="20" hidden="1" customHeight="1" x14ac:dyDescent="0.2">
      <c r="A63" s="10">
        <v>2020</v>
      </c>
      <c r="B63" s="7" t="s">
        <v>281</v>
      </c>
      <c r="C63" s="8">
        <v>301</v>
      </c>
      <c r="D63" s="8">
        <v>3</v>
      </c>
      <c r="E63" s="8">
        <v>3</v>
      </c>
      <c r="F63" s="7" t="s">
        <v>7</v>
      </c>
      <c r="G63" s="7" t="s">
        <v>334</v>
      </c>
      <c r="H63" s="7" t="s">
        <v>335</v>
      </c>
      <c r="I63" s="9">
        <v>58000</v>
      </c>
      <c r="J63" s="7" t="s">
        <v>381</v>
      </c>
    </row>
    <row r="64" spans="1:10" ht="20" hidden="1" customHeight="1" x14ac:dyDescent="0.2">
      <c r="A64" s="10">
        <v>2020</v>
      </c>
      <c r="B64" s="7" t="s">
        <v>281</v>
      </c>
      <c r="C64" s="8">
        <v>302</v>
      </c>
      <c r="D64" s="8">
        <v>3</v>
      </c>
      <c r="E64" s="8">
        <v>3</v>
      </c>
      <c r="F64" s="7" t="s">
        <v>7</v>
      </c>
      <c r="G64" s="7" t="s">
        <v>338</v>
      </c>
      <c r="H64" s="7" t="s">
        <v>339</v>
      </c>
      <c r="I64" s="9">
        <v>36000</v>
      </c>
      <c r="J64" s="7" t="s">
        <v>382</v>
      </c>
    </row>
    <row r="65" spans="1:10" ht="20" hidden="1" customHeight="1" x14ac:dyDescent="0.2">
      <c r="A65" s="10">
        <v>2020</v>
      </c>
      <c r="B65" s="7" t="s">
        <v>281</v>
      </c>
      <c r="C65" s="8">
        <v>303</v>
      </c>
      <c r="D65" s="8">
        <v>3</v>
      </c>
      <c r="E65" s="8">
        <v>3</v>
      </c>
      <c r="F65" s="7" t="s">
        <v>7</v>
      </c>
      <c r="G65" s="7" t="s">
        <v>342</v>
      </c>
      <c r="H65" s="7" t="s">
        <v>343</v>
      </c>
      <c r="I65" s="7" t="s">
        <v>383</v>
      </c>
      <c r="J65" s="7" t="s">
        <v>384</v>
      </c>
    </row>
    <row r="66" spans="1:10" ht="20" hidden="1" customHeight="1" x14ac:dyDescent="0.2">
      <c r="A66" s="10">
        <v>2020</v>
      </c>
      <c r="B66" s="7" t="s">
        <v>281</v>
      </c>
      <c r="C66" s="8">
        <v>304</v>
      </c>
      <c r="D66" s="8">
        <v>3</v>
      </c>
      <c r="E66" s="8">
        <v>3</v>
      </c>
      <c r="F66" s="7" t="s">
        <v>7</v>
      </c>
      <c r="G66" s="7" t="s">
        <v>346</v>
      </c>
      <c r="H66" s="7" t="s">
        <v>347</v>
      </c>
      <c r="I66" s="9">
        <v>32000</v>
      </c>
      <c r="J66" s="7" t="s">
        <v>385</v>
      </c>
    </row>
    <row r="67" spans="1:10" ht="20" hidden="1" customHeight="1" x14ac:dyDescent="0.2">
      <c r="A67" s="10">
        <v>2020</v>
      </c>
      <c r="B67" s="7" t="s">
        <v>281</v>
      </c>
      <c r="C67" s="8">
        <v>305307</v>
      </c>
      <c r="D67" s="8">
        <v>3</v>
      </c>
      <c r="E67" s="8">
        <v>3</v>
      </c>
      <c r="F67" s="7" t="s">
        <v>7</v>
      </c>
      <c r="G67" s="7" t="s">
        <v>349</v>
      </c>
      <c r="H67" s="7" t="s">
        <v>350</v>
      </c>
      <c r="I67" s="9">
        <v>28000</v>
      </c>
      <c r="J67" s="7" t="s">
        <v>386</v>
      </c>
    </row>
    <row r="68" spans="1:10" ht="20" hidden="1" customHeight="1" x14ac:dyDescent="0.2">
      <c r="A68" s="10">
        <v>2020</v>
      </c>
      <c r="B68" s="7" t="s">
        <v>281</v>
      </c>
      <c r="C68" s="8">
        <v>306308</v>
      </c>
      <c r="D68" s="8">
        <v>3</v>
      </c>
      <c r="E68" s="8">
        <v>3</v>
      </c>
      <c r="F68" s="7" t="s">
        <v>7</v>
      </c>
      <c r="G68" s="7" t="s">
        <v>352</v>
      </c>
      <c r="H68" s="7" t="s">
        <v>353</v>
      </c>
      <c r="I68" s="9">
        <v>20000</v>
      </c>
      <c r="J68" s="7" t="s">
        <v>387</v>
      </c>
    </row>
    <row r="69" spans="1:10" ht="20" hidden="1" customHeight="1" x14ac:dyDescent="0.2">
      <c r="A69" s="10">
        <v>2020</v>
      </c>
      <c r="B69" s="7" t="s">
        <v>281</v>
      </c>
      <c r="C69" s="8">
        <v>309310</v>
      </c>
      <c r="D69" s="8">
        <v>3</v>
      </c>
      <c r="E69" s="8">
        <v>3</v>
      </c>
      <c r="F69" s="7" t="s">
        <v>7</v>
      </c>
      <c r="G69" s="7" t="s">
        <v>355</v>
      </c>
      <c r="H69" s="7" t="s">
        <v>356</v>
      </c>
      <c r="I69" s="9">
        <v>30000</v>
      </c>
      <c r="J69" s="7" t="s">
        <v>388</v>
      </c>
    </row>
    <row r="70" spans="1:10" ht="20" hidden="1" customHeight="1" x14ac:dyDescent="0.2">
      <c r="A70" s="10">
        <v>2020</v>
      </c>
      <c r="B70" s="7" t="s">
        <v>281</v>
      </c>
      <c r="C70" s="8">
        <v>401</v>
      </c>
      <c r="D70" s="8">
        <v>3</v>
      </c>
      <c r="E70" s="8">
        <v>4</v>
      </c>
      <c r="F70" s="7" t="s">
        <v>448</v>
      </c>
      <c r="G70" s="7" t="s">
        <v>452</v>
      </c>
      <c r="H70" s="7" t="s">
        <v>453</v>
      </c>
      <c r="I70" s="9">
        <v>31000</v>
      </c>
      <c r="J70" s="7" t="s">
        <v>489</v>
      </c>
    </row>
    <row r="71" spans="1:10" ht="20" hidden="1" customHeight="1" x14ac:dyDescent="0.2">
      <c r="A71" s="10">
        <v>2020</v>
      </c>
      <c r="B71" s="7" t="s">
        <v>281</v>
      </c>
      <c r="C71" s="8">
        <v>402</v>
      </c>
      <c r="D71" s="8">
        <v>3</v>
      </c>
      <c r="E71" s="8">
        <v>4</v>
      </c>
      <c r="F71" s="7" t="s">
        <v>448</v>
      </c>
      <c r="G71" s="7" t="s">
        <v>455</v>
      </c>
      <c r="H71" s="7" t="s">
        <v>456</v>
      </c>
      <c r="I71" s="9">
        <v>98000</v>
      </c>
      <c r="J71" s="7" t="s">
        <v>490</v>
      </c>
    </row>
    <row r="72" spans="1:10" ht="20" hidden="1" customHeight="1" x14ac:dyDescent="0.2">
      <c r="A72" s="10">
        <v>2020</v>
      </c>
      <c r="B72" s="7" t="s">
        <v>281</v>
      </c>
      <c r="C72" s="8">
        <v>403</v>
      </c>
      <c r="D72" s="8">
        <v>3</v>
      </c>
      <c r="E72" s="8">
        <v>4</v>
      </c>
      <c r="F72" s="7" t="s">
        <v>448</v>
      </c>
      <c r="G72" s="7" t="s">
        <v>458</v>
      </c>
      <c r="H72" s="7" t="s">
        <v>459</v>
      </c>
      <c r="I72" s="9">
        <v>30000</v>
      </c>
      <c r="J72" s="7" t="s">
        <v>491</v>
      </c>
    </row>
    <row r="73" spans="1:10" ht="20" hidden="1" customHeight="1" x14ac:dyDescent="0.2">
      <c r="A73" s="10">
        <v>2020</v>
      </c>
      <c r="B73" s="7" t="s">
        <v>281</v>
      </c>
      <c r="C73" s="8">
        <v>405</v>
      </c>
      <c r="D73" s="8">
        <v>3</v>
      </c>
      <c r="E73" s="8">
        <v>4</v>
      </c>
      <c r="F73" s="7" t="s">
        <v>448</v>
      </c>
      <c r="G73" s="7" t="s">
        <v>461</v>
      </c>
      <c r="H73" s="7" t="s">
        <v>462</v>
      </c>
      <c r="I73" s="9">
        <v>39000</v>
      </c>
      <c r="J73" s="7" t="s">
        <v>492</v>
      </c>
    </row>
    <row r="74" spans="1:10" ht="20" hidden="1" customHeight="1" x14ac:dyDescent="0.2">
      <c r="A74" s="10">
        <v>2020</v>
      </c>
      <c r="B74" s="7" t="s">
        <v>281</v>
      </c>
      <c r="C74" s="8">
        <v>407</v>
      </c>
      <c r="D74" s="8">
        <v>3</v>
      </c>
      <c r="E74" s="8">
        <v>4</v>
      </c>
      <c r="F74" s="7" t="s">
        <v>448</v>
      </c>
      <c r="G74" s="7" t="s">
        <v>464</v>
      </c>
      <c r="H74" s="7" t="s">
        <v>465</v>
      </c>
      <c r="I74" s="9">
        <v>65000</v>
      </c>
      <c r="J74" s="7" t="s">
        <v>493</v>
      </c>
    </row>
    <row r="75" spans="1:10" ht="20" hidden="1" customHeight="1" x14ac:dyDescent="0.2">
      <c r="A75" s="10">
        <v>2020</v>
      </c>
      <c r="B75" s="7" t="s">
        <v>281</v>
      </c>
      <c r="C75" s="8">
        <v>408</v>
      </c>
      <c r="D75" s="8">
        <v>3</v>
      </c>
      <c r="E75" s="8">
        <v>4</v>
      </c>
      <c r="F75" s="7" t="s">
        <v>448</v>
      </c>
      <c r="G75" s="7" t="s">
        <v>467</v>
      </c>
      <c r="H75" s="7" t="s">
        <v>468</v>
      </c>
      <c r="I75" s="9">
        <v>44000</v>
      </c>
      <c r="J75" s="7" t="s">
        <v>494</v>
      </c>
    </row>
    <row r="76" spans="1:10" ht="20" hidden="1" customHeight="1" x14ac:dyDescent="0.2">
      <c r="A76" s="10">
        <v>2020</v>
      </c>
      <c r="B76" s="7" t="s">
        <v>281</v>
      </c>
      <c r="C76" s="8">
        <v>409</v>
      </c>
      <c r="D76" s="8">
        <v>3</v>
      </c>
      <c r="E76" s="8">
        <v>4</v>
      </c>
      <c r="F76" s="7" t="s">
        <v>448</v>
      </c>
      <c r="G76" s="7" t="s">
        <v>470</v>
      </c>
      <c r="H76" s="7" t="s">
        <v>471</v>
      </c>
      <c r="I76" s="7" t="s">
        <v>405</v>
      </c>
      <c r="J76" s="7" t="s">
        <v>495</v>
      </c>
    </row>
    <row r="77" spans="1:10" ht="20" hidden="1" customHeight="1" x14ac:dyDescent="0.2">
      <c r="A77" s="10">
        <v>2020</v>
      </c>
      <c r="B77" s="7" t="s">
        <v>281</v>
      </c>
      <c r="C77" s="8">
        <v>410</v>
      </c>
      <c r="D77" s="8">
        <v>3</v>
      </c>
      <c r="E77" s="8">
        <v>4</v>
      </c>
      <c r="F77" s="7" t="s">
        <v>448</v>
      </c>
      <c r="G77" s="7" t="s">
        <v>474</v>
      </c>
      <c r="H77" s="7" t="s">
        <v>475</v>
      </c>
      <c r="I77" s="7" t="s">
        <v>496</v>
      </c>
      <c r="J77" s="7" t="s">
        <v>497</v>
      </c>
    </row>
    <row r="78" spans="1:10" ht="20" hidden="1" customHeight="1" x14ac:dyDescent="0.2">
      <c r="A78" s="10">
        <v>2020</v>
      </c>
      <c r="B78" s="7" t="s">
        <v>281</v>
      </c>
      <c r="C78" s="8">
        <v>404406</v>
      </c>
      <c r="D78" s="8">
        <v>3</v>
      </c>
      <c r="E78" s="8">
        <v>4</v>
      </c>
      <c r="F78" s="7" t="s">
        <v>448</v>
      </c>
      <c r="G78" s="7" t="s">
        <v>477</v>
      </c>
      <c r="H78" s="7" t="s">
        <v>478</v>
      </c>
      <c r="I78" s="9">
        <v>28000</v>
      </c>
      <c r="J78" s="7" t="s">
        <v>498</v>
      </c>
    </row>
    <row r="79" spans="1:10" ht="20" hidden="1" customHeight="1" x14ac:dyDescent="0.2">
      <c r="A79" s="10">
        <v>2020</v>
      </c>
      <c r="B79" s="7" t="s">
        <v>281</v>
      </c>
      <c r="C79" s="8">
        <v>501502</v>
      </c>
      <c r="D79" s="8">
        <v>3</v>
      </c>
      <c r="E79" s="8">
        <v>5</v>
      </c>
      <c r="F79" s="7" t="s">
        <v>450</v>
      </c>
      <c r="G79" s="7" t="s">
        <v>480</v>
      </c>
      <c r="H79" s="7" t="s">
        <v>481</v>
      </c>
      <c r="I79" s="7" t="s">
        <v>499</v>
      </c>
      <c r="J79" s="7" t="s">
        <v>500</v>
      </c>
    </row>
    <row r="80" spans="1:10" ht="20" hidden="1" customHeight="1" x14ac:dyDescent="0.2">
      <c r="A80" s="10">
        <v>2020</v>
      </c>
      <c r="B80" s="7" t="s">
        <v>281</v>
      </c>
      <c r="C80" s="8">
        <v>503504</v>
      </c>
      <c r="D80" s="8">
        <v>3</v>
      </c>
      <c r="E80" s="8">
        <v>5</v>
      </c>
      <c r="F80" s="7" t="s">
        <v>450</v>
      </c>
      <c r="G80" s="7" t="s">
        <v>484</v>
      </c>
      <c r="H80" s="7" t="s">
        <v>485</v>
      </c>
      <c r="I80" s="9">
        <v>73000</v>
      </c>
      <c r="J80" s="7" t="s">
        <v>501</v>
      </c>
    </row>
    <row r="81" spans="1:10" ht="20" customHeight="1" x14ac:dyDescent="0.2">
      <c r="A81" s="10">
        <v>2019</v>
      </c>
      <c r="B81" s="7" t="s">
        <v>10</v>
      </c>
      <c r="C81" s="8">
        <v>1</v>
      </c>
      <c r="D81" s="8">
        <v>1</v>
      </c>
      <c r="E81" s="8">
        <v>1</v>
      </c>
      <c r="F81" s="7" t="s">
        <v>3</v>
      </c>
      <c r="G81" s="7" t="s">
        <v>3</v>
      </c>
      <c r="H81" s="7" t="s">
        <v>3</v>
      </c>
      <c r="I81" s="9">
        <v>343000</v>
      </c>
      <c r="J81" s="7" t="s">
        <v>389</v>
      </c>
    </row>
    <row r="82" spans="1:10" ht="20" customHeight="1" x14ac:dyDescent="0.2">
      <c r="A82" s="10">
        <v>2019</v>
      </c>
      <c r="B82" s="7" t="s">
        <v>10</v>
      </c>
      <c r="C82" s="8">
        <v>2</v>
      </c>
      <c r="D82" s="8">
        <v>1</v>
      </c>
      <c r="E82" s="8">
        <v>2</v>
      </c>
      <c r="F82" s="7" t="s">
        <v>4</v>
      </c>
      <c r="G82" s="7" t="s">
        <v>4</v>
      </c>
      <c r="H82" s="7" t="s">
        <v>4</v>
      </c>
      <c r="I82" s="9">
        <v>490000</v>
      </c>
      <c r="J82" s="7" t="s">
        <v>390</v>
      </c>
    </row>
    <row r="83" spans="1:10" ht="20" customHeight="1" x14ac:dyDescent="0.2">
      <c r="A83" s="10">
        <v>2019</v>
      </c>
      <c r="B83" s="7" t="s">
        <v>10</v>
      </c>
      <c r="C83" s="8">
        <v>3</v>
      </c>
      <c r="D83" s="8">
        <v>1</v>
      </c>
      <c r="E83" s="8">
        <v>3</v>
      </c>
      <c r="F83" s="7" t="s">
        <v>7</v>
      </c>
      <c r="G83" s="7" t="s">
        <v>7</v>
      </c>
      <c r="H83" s="7" t="s">
        <v>7</v>
      </c>
      <c r="I83" s="9">
        <v>227000</v>
      </c>
      <c r="J83" s="7" t="s">
        <v>391</v>
      </c>
    </row>
    <row r="84" spans="1:10" ht="20" hidden="1" customHeight="1" x14ac:dyDescent="0.2">
      <c r="A84" s="10">
        <v>2019</v>
      </c>
      <c r="B84" s="7" t="s">
        <v>10</v>
      </c>
      <c r="C84" s="8">
        <v>4</v>
      </c>
      <c r="D84" s="8">
        <v>1</v>
      </c>
      <c r="E84" s="8">
        <v>4</v>
      </c>
      <c r="F84" s="7" t="s">
        <v>448</v>
      </c>
      <c r="G84" s="7" t="s">
        <v>448</v>
      </c>
      <c r="H84" s="7" t="s">
        <v>448</v>
      </c>
      <c r="I84" s="9">
        <v>408000</v>
      </c>
      <c r="J84" s="7" t="s">
        <v>502</v>
      </c>
    </row>
    <row r="85" spans="1:10" ht="20" hidden="1" customHeight="1" x14ac:dyDescent="0.2">
      <c r="A85" s="10">
        <v>2019</v>
      </c>
      <c r="B85" s="7" t="s">
        <v>10</v>
      </c>
      <c r="C85" s="8">
        <v>5</v>
      </c>
      <c r="D85" s="8">
        <v>1</v>
      </c>
      <c r="E85" s="8">
        <v>5</v>
      </c>
      <c r="F85" s="7" t="s">
        <v>450</v>
      </c>
      <c r="G85" s="7" t="s">
        <v>450</v>
      </c>
      <c r="H85" s="7" t="s">
        <v>450</v>
      </c>
      <c r="I85" s="9">
        <v>106000</v>
      </c>
      <c r="J85" s="7" t="s">
        <v>503</v>
      </c>
    </row>
    <row r="86" spans="1:10" ht="20" hidden="1" customHeight="1" x14ac:dyDescent="0.2">
      <c r="A86" s="10">
        <v>2019</v>
      </c>
      <c r="B86" s="7" t="s">
        <v>281</v>
      </c>
      <c r="C86" s="8">
        <v>101</v>
      </c>
      <c r="D86" s="8">
        <v>3</v>
      </c>
      <c r="E86" s="8">
        <v>1</v>
      </c>
      <c r="F86" s="7" t="s">
        <v>3</v>
      </c>
      <c r="G86" s="7" t="s">
        <v>282</v>
      </c>
      <c r="H86" s="7" t="s">
        <v>283</v>
      </c>
      <c r="I86" s="7" t="s">
        <v>313</v>
      </c>
      <c r="J86" s="7" t="s">
        <v>392</v>
      </c>
    </row>
    <row r="87" spans="1:10" ht="20" hidden="1" customHeight="1" x14ac:dyDescent="0.2">
      <c r="A87" s="10">
        <v>2019</v>
      </c>
      <c r="B87" s="7" t="s">
        <v>281</v>
      </c>
      <c r="C87" s="8">
        <v>102</v>
      </c>
      <c r="D87" s="8">
        <v>3</v>
      </c>
      <c r="E87" s="8">
        <v>1</v>
      </c>
      <c r="F87" s="7" t="s">
        <v>3</v>
      </c>
      <c r="G87" s="7" t="s">
        <v>286</v>
      </c>
      <c r="H87" s="7" t="s">
        <v>287</v>
      </c>
      <c r="I87" s="9">
        <v>46000</v>
      </c>
      <c r="J87" s="7" t="s">
        <v>393</v>
      </c>
    </row>
    <row r="88" spans="1:10" ht="20" hidden="1" customHeight="1" x14ac:dyDescent="0.2">
      <c r="A88" s="10">
        <v>2019</v>
      </c>
      <c r="B88" s="7" t="s">
        <v>281</v>
      </c>
      <c r="C88" s="8">
        <v>103</v>
      </c>
      <c r="D88" s="8">
        <v>3</v>
      </c>
      <c r="E88" s="8">
        <v>1</v>
      </c>
      <c r="F88" s="7" t="s">
        <v>3</v>
      </c>
      <c r="G88" s="7" t="s">
        <v>289</v>
      </c>
      <c r="H88" s="7" t="s">
        <v>290</v>
      </c>
      <c r="I88" s="9">
        <v>58000</v>
      </c>
      <c r="J88" s="7" t="s">
        <v>394</v>
      </c>
    </row>
    <row r="89" spans="1:10" ht="20" hidden="1" customHeight="1" x14ac:dyDescent="0.2">
      <c r="A89" s="10">
        <v>2019</v>
      </c>
      <c r="B89" s="7" t="s">
        <v>281</v>
      </c>
      <c r="C89" s="8">
        <v>104</v>
      </c>
      <c r="D89" s="8">
        <v>3</v>
      </c>
      <c r="E89" s="8">
        <v>1</v>
      </c>
      <c r="F89" s="7" t="s">
        <v>3</v>
      </c>
      <c r="G89" s="7" t="s">
        <v>292</v>
      </c>
      <c r="H89" s="7" t="s">
        <v>293</v>
      </c>
      <c r="I89" s="9">
        <v>86000</v>
      </c>
      <c r="J89" s="7" t="s">
        <v>395</v>
      </c>
    </row>
    <row r="90" spans="1:10" ht="20" hidden="1" customHeight="1" x14ac:dyDescent="0.2">
      <c r="A90" s="10">
        <v>2019</v>
      </c>
      <c r="B90" s="7" t="s">
        <v>281</v>
      </c>
      <c r="C90" s="8">
        <v>105106107</v>
      </c>
      <c r="D90" s="8">
        <v>3</v>
      </c>
      <c r="E90" s="8">
        <v>1</v>
      </c>
      <c r="F90" s="7" t="s">
        <v>3</v>
      </c>
      <c r="G90" s="7" t="s">
        <v>295</v>
      </c>
      <c r="H90" s="7" t="s">
        <v>296</v>
      </c>
      <c r="I90" s="9">
        <v>128000</v>
      </c>
      <c r="J90" s="7" t="s">
        <v>396</v>
      </c>
    </row>
    <row r="91" spans="1:10" ht="20" hidden="1" customHeight="1" x14ac:dyDescent="0.2">
      <c r="A91" s="10">
        <v>2019</v>
      </c>
      <c r="B91" s="7" t="s">
        <v>281</v>
      </c>
      <c r="C91" s="8">
        <v>201</v>
      </c>
      <c r="D91" s="8">
        <v>3</v>
      </c>
      <c r="E91" s="8">
        <v>2</v>
      </c>
      <c r="F91" s="7" t="s">
        <v>4</v>
      </c>
      <c r="G91" s="7" t="s">
        <v>298</v>
      </c>
      <c r="H91" s="7" t="s">
        <v>299</v>
      </c>
      <c r="I91" s="9">
        <v>14000</v>
      </c>
      <c r="J91" s="7" t="s">
        <v>397</v>
      </c>
    </row>
    <row r="92" spans="1:10" ht="20" hidden="1" customHeight="1" x14ac:dyDescent="0.2">
      <c r="A92" s="10">
        <v>2019</v>
      </c>
      <c r="B92" s="7" t="s">
        <v>281</v>
      </c>
      <c r="C92" s="8">
        <v>202</v>
      </c>
      <c r="D92" s="8">
        <v>3</v>
      </c>
      <c r="E92" s="8">
        <v>2</v>
      </c>
      <c r="F92" s="7" t="s">
        <v>4</v>
      </c>
      <c r="G92" s="7" t="s">
        <v>301</v>
      </c>
      <c r="H92" s="7" t="s">
        <v>302</v>
      </c>
      <c r="I92" s="9">
        <v>25000</v>
      </c>
      <c r="J92" s="7" t="s">
        <v>398</v>
      </c>
    </row>
    <row r="93" spans="1:10" ht="20" hidden="1" customHeight="1" x14ac:dyDescent="0.2">
      <c r="A93" s="10">
        <v>2019</v>
      </c>
      <c r="B93" s="7" t="s">
        <v>281</v>
      </c>
      <c r="C93" s="8">
        <v>203</v>
      </c>
      <c r="D93" s="8">
        <v>3</v>
      </c>
      <c r="E93" s="8">
        <v>2</v>
      </c>
      <c r="F93" s="7" t="s">
        <v>4</v>
      </c>
      <c r="G93" s="7" t="s">
        <v>304</v>
      </c>
      <c r="H93" s="7" t="s">
        <v>305</v>
      </c>
      <c r="I93" s="9">
        <v>61000</v>
      </c>
      <c r="J93" s="7" t="s">
        <v>399</v>
      </c>
    </row>
    <row r="94" spans="1:10" ht="20" hidden="1" customHeight="1" x14ac:dyDescent="0.2">
      <c r="A94" s="10">
        <v>2019</v>
      </c>
      <c r="B94" s="7" t="s">
        <v>281</v>
      </c>
      <c r="C94" s="8">
        <v>204</v>
      </c>
      <c r="D94" s="8">
        <v>3</v>
      </c>
      <c r="E94" s="8">
        <v>2</v>
      </c>
      <c r="F94" s="7" t="s">
        <v>4</v>
      </c>
      <c r="G94" s="7" t="s">
        <v>307</v>
      </c>
      <c r="H94" s="7" t="s">
        <v>308</v>
      </c>
      <c r="I94" s="7" t="s">
        <v>400</v>
      </c>
      <c r="J94" s="7" t="s">
        <v>401</v>
      </c>
    </row>
    <row r="95" spans="1:10" ht="20" hidden="1" customHeight="1" x14ac:dyDescent="0.2">
      <c r="A95" s="10">
        <v>2019</v>
      </c>
      <c r="B95" s="7" t="s">
        <v>281</v>
      </c>
      <c r="C95" s="8">
        <v>205</v>
      </c>
      <c r="D95" s="8">
        <v>3</v>
      </c>
      <c r="E95" s="8">
        <v>2</v>
      </c>
      <c r="F95" s="7" t="s">
        <v>4</v>
      </c>
      <c r="G95" s="7" t="s">
        <v>311</v>
      </c>
      <c r="H95" s="7" t="s">
        <v>312</v>
      </c>
      <c r="I95" s="7" t="s">
        <v>359</v>
      </c>
      <c r="J95" s="7" t="s">
        <v>402</v>
      </c>
    </row>
    <row r="96" spans="1:10" ht="20" hidden="1" customHeight="1" x14ac:dyDescent="0.2">
      <c r="A96" s="10">
        <v>2019</v>
      </c>
      <c r="B96" s="7" t="s">
        <v>281</v>
      </c>
      <c r="C96" s="8">
        <v>206</v>
      </c>
      <c r="D96" s="8">
        <v>3</v>
      </c>
      <c r="E96" s="8">
        <v>2</v>
      </c>
      <c r="F96" s="7" t="s">
        <v>4</v>
      </c>
      <c r="G96" s="7" t="s">
        <v>315</v>
      </c>
      <c r="H96" s="7" t="s">
        <v>316</v>
      </c>
      <c r="I96" s="9">
        <v>43000</v>
      </c>
      <c r="J96" s="7" t="s">
        <v>403</v>
      </c>
    </row>
    <row r="97" spans="1:10" ht="20" hidden="1" customHeight="1" x14ac:dyDescent="0.2">
      <c r="A97" s="10">
        <v>2019</v>
      </c>
      <c r="B97" s="7" t="s">
        <v>281</v>
      </c>
      <c r="C97" s="8">
        <v>207</v>
      </c>
      <c r="D97" s="8">
        <v>3</v>
      </c>
      <c r="E97" s="8">
        <v>2</v>
      </c>
      <c r="F97" s="7" t="s">
        <v>4</v>
      </c>
      <c r="G97" s="7" t="s">
        <v>318</v>
      </c>
      <c r="H97" s="7" t="s">
        <v>319</v>
      </c>
      <c r="I97" s="9">
        <v>72000</v>
      </c>
      <c r="J97" s="7" t="s">
        <v>404</v>
      </c>
    </row>
    <row r="98" spans="1:10" ht="20" hidden="1" customHeight="1" x14ac:dyDescent="0.2">
      <c r="A98" s="10">
        <v>2019</v>
      </c>
      <c r="B98" s="7" t="s">
        <v>281</v>
      </c>
      <c r="C98" s="8">
        <v>208</v>
      </c>
      <c r="D98" s="8">
        <v>3</v>
      </c>
      <c r="E98" s="8">
        <v>2</v>
      </c>
      <c r="F98" s="7" t="s">
        <v>4</v>
      </c>
      <c r="G98" s="7" t="s">
        <v>321</v>
      </c>
      <c r="H98" s="7" t="s">
        <v>322</v>
      </c>
      <c r="I98" s="7" t="s">
        <v>405</v>
      </c>
      <c r="J98" s="7" t="s">
        <v>406</v>
      </c>
    </row>
    <row r="99" spans="1:10" ht="20" hidden="1" customHeight="1" x14ac:dyDescent="0.2">
      <c r="A99" s="10">
        <v>2019</v>
      </c>
      <c r="B99" s="7" t="s">
        <v>281</v>
      </c>
      <c r="C99" s="8">
        <v>209</v>
      </c>
      <c r="D99" s="8">
        <v>3</v>
      </c>
      <c r="E99" s="8">
        <v>2</v>
      </c>
      <c r="F99" s="7" t="s">
        <v>4</v>
      </c>
      <c r="G99" s="7" t="s">
        <v>325</v>
      </c>
      <c r="H99" s="7" t="s">
        <v>326</v>
      </c>
      <c r="I99" s="9">
        <v>30000</v>
      </c>
      <c r="J99" s="7" t="s">
        <v>407</v>
      </c>
    </row>
    <row r="100" spans="1:10" ht="20" hidden="1" customHeight="1" x14ac:dyDescent="0.2">
      <c r="A100" s="10">
        <v>2019</v>
      </c>
      <c r="B100" s="7" t="s">
        <v>281</v>
      </c>
      <c r="C100" s="8">
        <v>210</v>
      </c>
      <c r="D100" s="8">
        <v>3</v>
      </c>
      <c r="E100" s="8">
        <v>2</v>
      </c>
      <c r="F100" s="7" t="s">
        <v>4</v>
      </c>
      <c r="G100" s="7" t="s">
        <v>328</v>
      </c>
      <c r="H100" s="7" t="s">
        <v>329</v>
      </c>
      <c r="I100" s="9">
        <v>64000</v>
      </c>
      <c r="J100" s="7" t="s">
        <v>408</v>
      </c>
    </row>
    <row r="101" spans="1:10" ht="20" hidden="1" customHeight="1" x14ac:dyDescent="0.2">
      <c r="A101" s="10">
        <v>2019</v>
      </c>
      <c r="B101" s="7" t="s">
        <v>281</v>
      </c>
      <c r="C101" s="8">
        <v>211</v>
      </c>
      <c r="D101" s="8">
        <v>3</v>
      </c>
      <c r="E101" s="8">
        <v>2</v>
      </c>
      <c r="F101" s="7" t="s">
        <v>4</v>
      </c>
      <c r="G101" s="7" t="s">
        <v>331</v>
      </c>
      <c r="H101" s="7" t="s">
        <v>332</v>
      </c>
      <c r="I101" s="9">
        <v>47000</v>
      </c>
      <c r="J101" s="7" t="s">
        <v>409</v>
      </c>
    </row>
    <row r="102" spans="1:10" ht="20" hidden="1" customHeight="1" x14ac:dyDescent="0.2">
      <c r="A102" s="10">
        <v>2019</v>
      </c>
      <c r="B102" s="7" t="s">
        <v>281</v>
      </c>
      <c r="C102" s="8">
        <v>301</v>
      </c>
      <c r="D102" s="8">
        <v>3</v>
      </c>
      <c r="E102" s="8">
        <v>3</v>
      </c>
      <c r="F102" s="7" t="s">
        <v>7</v>
      </c>
      <c r="G102" s="7" t="s">
        <v>334</v>
      </c>
      <c r="H102" s="7" t="s">
        <v>335</v>
      </c>
      <c r="I102" s="9">
        <v>50000</v>
      </c>
      <c r="J102" s="7" t="s">
        <v>410</v>
      </c>
    </row>
    <row r="103" spans="1:10" ht="20" hidden="1" customHeight="1" x14ac:dyDescent="0.2">
      <c r="A103" s="10">
        <v>2019</v>
      </c>
      <c r="B103" s="7" t="s">
        <v>281</v>
      </c>
      <c r="C103" s="8">
        <v>302</v>
      </c>
      <c r="D103" s="8">
        <v>3</v>
      </c>
      <c r="E103" s="8">
        <v>3</v>
      </c>
      <c r="F103" s="7" t="s">
        <v>7</v>
      </c>
      <c r="G103" s="7" t="s">
        <v>338</v>
      </c>
      <c r="H103" s="7" t="s">
        <v>339</v>
      </c>
      <c r="I103" s="7" t="s">
        <v>411</v>
      </c>
      <c r="J103" s="7" t="s">
        <v>412</v>
      </c>
    </row>
    <row r="104" spans="1:10" ht="20" hidden="1" customHeight="1" x14ac:dyDescent="0.2">
      <c r="A104" s="10">
        <v>2019</v>
      </c>
      <c r="B104" s="7" t="s">
        <v>281</v>
      </c>
      <c r="C104" s="8">
        <v>303</v>
      </c>
      <c r="D104" s="8">
        <v>3</v>
      </c>
      <c r="E104" s="8">
        <v>3</v>
      </c>
      <c r="F104" s="7" t="s">
        <v>7</v>
      </c>
      <c r="G104" s="7" t="s">
        <v>342</v>
      </c>
      <c r="H104" s="7" t="s">
        <v>343</v>
      </c>
      <c r="I104" s="7" t="s">
        <v>413</v>
      </c>
      <c r="J104" s="7" t="s">
        <v>414</v>
      </c>
    </row>
    <row r="105" spans="1:10" ht="20" hidden="1" customHeight="1" x14ac:dyDescent="0.2">
      <c r="A105" s="10">
        <v>2019</v>
      </c>
      <c r="B105" s="7" t="s">
        <v>281</v>
      </c>
      <c r="C105" s="8">
        <v>304</v>
      </c>
      <c r="D105" s="8">
        <v>3</v>
      </c>
      <c r="E105" s="8">
        <v>3</v>
      </c>
      <c r="F105" s="7" t="s">
        <v>7</v>
      </c>
      <c r="G105" s="7" t="s">
        <v>346</v>
      </c>
      <c r="H105" s="7" t="s">
        <v>347</v>
      </c>
      <c r="I105" s="9">
        <v>31000</v>
      </c>
      <c r="J105" s="7" t="s">
        <v>415</v>
      </c>
    </row>
    <row r="106" spans="1:10" ht="20" hidden="1" customHeight="1" x14ac:dyDescent="0.2">
      <c r="A106" s="10">
        <v>2019</v>
      </c>
      <c r="B106" s="7" t="s">
        <v>281</v>
      </c>
      <c r="C106" s="8">
        <v>305307</v>
      </c>
      <c r="D106" s="8">
        <v>3</v>
      </c>
      <c r="E106" s="8">
        <v>3</v>
      </c>
      <c r="F106" s="7" t="s">
        <v>7</v>
      </c>
      <c r="G106" s="7" t="s">
        <v>349</v>
      </c>
      <c r="H106" s="7" t="s">
        <v>350</v>
      </c>
      <c r="I106" s="9">
        <v>29000</v>
      </c>
      <c r="J106" s="7" t="s">
        <v>416</v>
      </c>
    </row>
    <row r="107" spans="1:10" ht="20" hidden="1" customHeight="1" x14ac:dyDescent="0.2">
      <c r="A107" s="10">
        <v>2019</v>
      </c>
      <c r="B107" s="7" t="s">
        <v>281</v>
      </c>
      <c r="C107" s="8">
        <v>306308</v>
      </c>
      <c r="D107" s="8">
        <v>3</v>
      </c>
      <c r="E107" s="8">
        <v>3</v>
      </c>
      <c r="F107" s="7" t="s">
        <v>7</v>
      </c>
      <c r="G107" s="7" t="s">
        <v>352</v>
      </c>
      <c r="H107" s="7" t="s">
        <v>353</v>
      </c>
      <c r="I107" s="9">
        <v>24000</v>
      </c>
      <c r="J107" s="7" t="s">
        <v>417</v>
      </c>
    </row>
    <row r="108" spans="1:10" ht="20" hidden="1" customHeight="1" x14ac:dyDescent="0.2">
      <c r="A108" s="10">
        <v>2019</v>
      </c>
      <c r="B108" s="7" t="s">
        <v>281</v>
      </c>
      <c r="C108" s="8">
        <v>309310</v>
      </c>
      <c r="D108" s="8">
        <v>3</v>
      </c>
      <c r="E108" s="8">
        <v>3</v>
      </c>
      <c r="F108" s="7" t="s">
        <v>7</v>
      </c>
      <c r="G108" s="7" t="s">
        <v>355</v>
      </c>
      <c r="H108" s="7" t="s">
        <v>356</v>
      </c>
      <c r="I108" s="9">
        <v>21000</v>
      </c>
      <c r="J108" s="7" t="s">
        <v>418</v>
      </c>
    </row>
    <row r="109" spans="1:10" ht="20" hidden="1" customHeight="1" x14ac:dyDescent="0.2">
      <c r="A109" s="10">
        <v>2019</v>
      </c>
      <c r="B109" s="7" t="s">
        <v>281</v>
      </c>
      <c r="C109" s="8">
        <v>401</v>
      </c>
      <c r="D109" s="8">
        <v>3</v>
      </c>
      <c r="E109" s="8">
        <v>4</v>
      </c>
      <c r="F109" s="7" t="s">
        <v>448</v>
      </c>
      <c r="G109" s="7" t="s">
        <v>452</v>
      </c>
      <c r="H109" s="7" t="s">
        <v>453</v>
      </c>
      <c r="I109" s="9">
        <v>32000</v>
      </c>
      <c r="J109" s="7" t="s">
        <v>504</v>
      </c>
    </row>
    <row r="110" spans="1:10" ht="20" hidden="1" customHeight="1" x14ac:dyDescent="0.2">
      <c r="A110" s="10">
        <v>2019</v>
      </c>
      <c r="B110" s="7" t="s">
        <v>281</v>
      </c>
      <c r="C110" s="8">
        <v>402</v>
      </c>
      <c r="D110" s="8">
        <v>3</v>
      </c>
      <c r="E110" s="8">
        <v>4</v>
      </c>
      <c r="F110" s="7" t="s">
        <v>448</v>
      </c>
      <c r="G110" s="7" t="s">
        <v>455</v>
      </c>
      <c r="H110" s="7" t="s">
        <v>456</v>
      </c>
      <c r="I110" s="9">
        <v>79000</v>
      </c>
      <c r="J110" s="7" t="s">
        <v>505</v>
      </c>
    </row>
    <row r="111" spans="1:10" ht="20" hidden="1" customHeight="1" x14ac:dyDescent="0.2">
      <c r="A111" s="10">
        <v>2019</v>
      </c>
      <c r="B111" s="7" t="s">
        <v>281</v>
      </c>
      <c r="C111" s="8">
        <v>403</v>
      </c>
      <c r="D111" s="8">
        <v>3</v>
      </c>
      <c r="E111" s="8">
        <v>4</v>
      </c>
      <c r="F111" s="7" t="s">
        <v>448</v>
      </c>
      <c r="G111" s="7" t="s">
        <v>458</v>
      </c>
      <c r="H111" s="7" t="s">
        <v>459</v>
      </c>
      <c r="I111" s="7" t="s">
        <v>506</v>
      </c>
      <c r="J111" s="7" t="s">
        <v>507</v>
      </c>
    </row>
    <row r="112" spans="1:10" ht="20" hidden="1" customHeight="1" x14ac:dyDescent="0.2">
      <c r="A112" s="10">
        <v>2019</v>
      </c>
      <c r="B112" s="7" t="s">
        <v>281</v>
      </c>
      <c r="C112" s="8">
        <v>405</v>
      </c>
      <c r="D112" s="8">
        <v>3</v>
      </c>
      <c r="E112" s="8">
        <v>4</v>
      </c>
      <c r="F112" s="7" t="s">
        <v>448</v>
      </c>
      <c r="G112" s="7" t="s">
        <v>461</v>
      </c>
      <c r="H112" s="7" t="s">
        <v>462</v>
      </c>
      <c r="I112" s="9">
        <v>54000</v>
      </c>
      <c r="J112" s="7" t="s">
        <v>508</v>
      </c>
    </row>
    <row r="113" spans="1:10" ht="20" hidden="1" customHeight="1" x14ac:dyDescent="0.2">
      <c r="A113" s="10">
        <v>2019</v>
      </c>
      <c r="B113" s="7" t="s">
        <v>281</v>
      </c>
      <c r="C113" s="8">
        <v>407</v>
      </c>
      <c r="D113" s="8">
        <v>3</v>
      </c>
      <c r="E113" s="8">
        <v>4</v>
      </c>
      <c r="F113" s="7" t="s">
        <v>448</v>
      </c>
      <c r="G113" s="7" t="s">
        <v>464</v>
      </c>
      <c r="H113" s="7" t="s">
        <v>465</v>
      </c>
      <c r="I113" s="9">
        <v>57000</v>
      </c>
      <c r="J113" s="7" t="s">
        <v>509</v>
      </c>
    </row>
    <row r="114" spans="1:10" ht="20" hidden="1" customHeight="1" x14ac:dyDescent="0.2">
      <c r="A114" s="10">
        <v>2019</v>
      </c>
      <c r="B114" s="7" t="s">
        <v>281</v>
      </c>
      <c r="C114" s="8">
        <v>408</v>
      </c>
      <c r="D114" s="8">
        <v>3</v>
      </c>
      <c r="E114" s="8">
        <v>4</v>
      </c>
      <c r="F114" s="7" t="s">
        <v>448</v>
      </c>
      <c r="G114" s="7" t="s">
        <v>467</v>
      </c>
      <c r="H114" s="7" t="s">
        <v>468</v>
      </c>
      <c r="I114" s="9">
        <v>56000</v>
      </c>
      <c r="J114" s="7" t="s">
        <v>510</v>
      </c>
    </row>
    <row r="115" spans="1:10" ht="20" hidden="1" customHeight="1" x14ac:dyDescent="0.2">
      <c r="A115" s="10">
        <v>2019</v>
      </c>
      <c r="B115" s="7" t="s">
        <v>281</v>
      </c>
      <c r="C115" s="8">
        <v>409</v>
      </c>
      <c r="D115" s="8">
        <v>3</v>
      </c>
      <c r="E115" s="8">
        <v>4</v>
      </c>
      <c r="F115" s="7" t="s">
        <v>448</v>
      </c>
      <c r="G115" s="7" t="s">
        <v>470</v>
      </c>
      <c r="H115" s="7" t="s">
        <v>471</v>
      </c>
      <c r="I115" s="7" t="s">
        <v>360</v>
      </c>
      <c r="J115" s="7" t="s">
        <v>511</v>
      </c>
    </row>
    <row r="116" spans="1:10" ht="20" hidden="1" customHeight="1" x14ac:dyDescent="0.2">
      <c r="A116" s="10">
        <v>2019</v>
      </c>
      <c r="B116" s="7" t="s">
        <v>281</v>
      </c>
      <c r="C116" s="8">
        <v>410</v>
      </c>
      <c r="D116" s="8">
        <v>3</v>
      </c>
      <c r="E116" s="8">
        <v>4</v>
      </c>
      <c r="F116" s="7" t="s">
        <v>448</v>
      </c>
      <c r="G116" s="7" t="s">
        <v>474</v>
      </c>
      <c r="H116" s="7" t="s">
        <v>475</v>
      </c>
      <c r="I116" s="7" t="s">
        <v>383</v>
      </c>
      <c r="J116" s="7" t="s">
        <v>512</v>
      </c>
    </row>
    <row r="117" spans="1:10" ht="20" hidden="1" customHeight="1" x14ac:dyDescent="0.2">
      <c r="A117" s="10">
        <v>2019</v>
      </c>
      <c r="B117" s="7" t="s">
        <v>281</v>
      </c>
      <c r="C117" s="8">
        <v>404406</v>
      </c>
      <c r="D117" s="8">
        <v>3</v>
      </c>
      <c r="E117" s="8">
        <v>4</v>
      </c>
      <c r="F117" s="7" t="s">
        <v>448</v>
      </c>
      <c r="G117" s="7" t="s">
        <v>477</v>
      </c>
      <c r="H117" s="7" t="s">
        <v>478</v>
      </c>
      <c r="I117" s="9">
        <v>27000</v>
      </c>
      <c r="J117" s="7" t="s">
        <v>513</v>
      </c>
    </row>
    <row r="118" spans="1:10" ht="20" hidden="1" customHeight="1" x14ac:dyDescent="0.2">
      <c r="A118" s="10">
        <v>2019</v>
      </c>
      <c r="B118" s="7" t="s">
        <v>281</v>
      </c>
      <c r="C118" s="8">
        <v>501502</v>
      </c>
      <c r="D118" s="8">
        <v>3</v>
      </c>
      <c r="E118" s="8">
        <v>5</v>
      </c>
      <c r="F118" s="7" t="s">
        <v>450</v>
      </c>
      <c r="G118" s="7" t="s">
        <v>480</v>
      </c>
      <c r="H118" s="7" t="s">
        <v>481</v>
      </c>
      <c r="I118" s="9">
        <v>37000</v>
      </c>
      <c r="J118" s="7" t="s">
        <v>514</v>
      </c>
    </row>
    <row r="119" spans="1:10" ht="20" hidden="1" customHeight="1" x14ac:dyDescent="0.2">
      <c r="A119" s="10">
        <v>2019</v>
      </c>
      <c r="B119" s="7" t="s">
        <v>281</v>
      </c>
      <c r="C119" s="8">
        <v>503504</v>
      </c>
      <c r="D119" s="8">
        <v>3</v>
      </c>
      <c r="E119" s="8">
        <v>5</v>
      </c>
      <c r="F119" s="7" t="s">
        <v>450</v>
      </c>
      <c r="G119" s="7" t="s">
        <v>484</v>
      </c>
      <c r="H119" s="7" t="s">
        <v>485</v>
      </c>
      <c r="I119" s="9">
        <v>68000</v>
      </c>
      <c r="J119" s="7" t="s">
        <v>515</v>
      </c>
    </row>
    <row r="120" spans="1:10" ht="20" customHeight="1" x14ac:dyDescent="0.2">
      <c r="A120" s="10">
        <v>2018</v>
      </c>
      <c r="B120" s="7" t="s">
        <v>10</v>
      </c>
      <c r="C120" s="8">
        <v>1</v>
      </c>
      <c r="D120" s="8">
        <v>1</v>
      </c>
      <c r="E120" s="8">
        <v>1</v>
      </c>
      <c r="F120" s="7" t="s">
        <v>3</v>
      </c>
      <c r="G120" s="7" t="s">
        <v>3</v>
      </c>
      <c r="H120" s="7" t="s">
        <v>3</v>
      </c>
      <c r="I120" s="9">
        <v>336000</v>
      </c>
      <c r="J120" s="7" t="s">
        <v>419</v>
      </c>
    </row>
    <row r="121" spans="1:10" ht="20" customHeight="1" x14ac:dyDescent="0.2">
      <c r="A121" s="10">
        <v>2018</v>
      </c>
      <c r="B121" s="7" t="s">
        <v>10</v>
      </c>
      <c r="C121" s="8">
        <v>2</v>
      </c>
      <c r="D121" s="8">
        <v>1</v>
      </c>
      <c r="E121" s="8">
        <v>2</v>
      </c>
      <c r="F121" s="7" t="s">
        <v>4</v>
      </c>
      <c r="G121" s="7" t="s">
        <v>4</v>
      </c>
      <c r="H121" s="7" t="s">
        <v>4</v>
      </c>
      <c r="I121" s="9">
        <v>527000</v>
      </c>
      <c r="J121" s="7" t="s">
        <v>420</v>
      </c>
    </row>
    <row r="122" spans="1:10" ht="20" customHeight="1" x14ac:dyDescent="0.2">
      <c r="A122" s="10">
        <v>2018</v>
      </c>
      <c r="B122" s="7" t="s">
        <v>10</v>
      </c>
      <c r="C122" s="8">
        <v>3</v>
      </c>
      <c r="D122" s="8">
        <v>1</v>
      </c>
      <c r="E122" s="8">
        <v>3</v>
      </c>
      <c r="F122" s="7" t="s">
        <v>7</v>
      </c>
      <c r="G122" s="7" t="s">
        <v>7</v>
      </c>
      <c r="H122" s="7" t="s">
        <v>7</v>
      </c>
      <c r="I122" s="9">
        <v>242000</v>
      </c>
      <c r="J122" s="7" t="s">
        <v>421</v>
      </c>
    </row>
    <row r="123" spans="1:10" ht="20" hidden="1" customHeight="1" x14ac:dyDescent="0.2">
      <c r="A123" s="10">
        <v>2018</v>
      </c>
      <c r="B123" s="7" t="s">
        <v>10</v>
      </c>
      <c r="C123" s="8">
        <v>4</v>
      </c>
      <c r="D123" s="8">
        <v>1</v>
      </c>
      <c r="E123" s="8">
        <v>4</v>
      </c>
      <c r="F123" s="7" t="s">
        <v>448</v>
      </c>
      <c r="G123" s="7" t="s">
        <v>448</v>
      </c>
      <c r="H123" s="7" t="s">
        <v>448</v>
      </c>
      <c r="I123" s="9">
        <v>447000</v>
      </c>
      <c r="J123" s="7" t="s">
        <v>516</v>
      </c>
    </row>
    <row r="124" spans="1:10" ht="20" hidden="1" customHeight="1" x14ac:dyDescent="0.2">
      <c r="A124" s="10">
        <v>2018</v>
      </c>
      <c r="B124" s="7" t="s">
        <v>10</v>
      </c>
      <c r="C124" s="8">
        <v>5</v>
      </c>
      <c r="D124" s="8">
        <v>1</v>
      </c>
      <c r="E124" s="8">
        <v>5</v>
      </c>
      <c r="F124" s="7" t="s">
        <v>450</v>
      </c>
      <c r="G124" s="7" t="s">
        <v>450</v>
      </c>
      <c r="H124" s="7" t="s">
        <v>450</v>
      </c>
      <c r="I124" s="9">
        <v>130000</v>
      </c>
      <c r="J124" s="7" t="s">
        <v>517</v>
      </c>
    </row>
    <row r="125" spans="1:10" ht="20" hidden="1" customHeight="1" x14ac:dyDescent="0.2">
      <c r="A125" s="10">
        <v>2018</v>
      </c>
      <c r="B125" s="7" t="s">
        <v>281</v>
      </c>
      <c r="C125" s="8">
        <v>101</v>
      </c>
      <c r="D125" s="8">
        <v>3</v>
      </c>
      <c r="E125" s="8">
        <v>1</v>
      </c>
      <c r="F125" s="7" t="s">
        <v>3</v>
      </c>
      <c r="G125" s="7" t="s">
        <v>282</v>
      </c>
      <c r="H125" s="7" t="s">
        <v>283</v>
      </c>
      <c r="I125" s="9">
        <v>17000</v>
      </c>
      <c r="J125" s="7" t="s">
        <v>422</v>
      </c>
    </row>
    <row r="126" spans="1:10" ht="20" hidden="1" customHeight="1" x14ac:dyDescent="0.2">
      <c r="A126" s="10">
        <v>2018</v>
      </c>
      <c r="B126" s="7" t="s">
        <v>281</v>
      </c>
      <c r="C126" s="8">
        <v>102</v>
      </c>
      <c r="D126" s="8">
        <v>3</v>
      </c>
      <c r="E126" s="8">
        <v>1</v>
      </c>
      <c r="F126" s="7" t="s">
        <v>3</v>
      </c>
      <c r="G126" s="7" t="s">
        <v>286</v>
      </c>
      <c r="H126" s="7" t="s">
        <v>287</v>
      </c>
      <c r="I126" s="9">
        <v>53000</v>
      </c>
      <c r="J126" s="7" t="s">
        <v>423</v>
      </c>
    </row>
    <row r="127" spans="1:10" ht="20" hidden="1" customHeight="1" x14ac:dyDescent="0.2">
      <c r="A127" s="10">
        <v>2018</v>
      </c>
      <c r="B127" s="7" t="s">
        <v>281</v>
      </c>
      <c r="C127" s="8">
        <v>103</v>
      </c>
      <c r="D127" s="8">
        <v>3</v>
      </c>
      <c r="E127" s="8">
        <v>1</v>
      </c>
      <c r="F127" s="7" t="s">
        <v>3</v>
      </c>
      <c r="G127" s="7" t="s">
        <v>289</v>
      </c>
      <c r="H127" s="7" t="s">
        <v>290</v>
      </c>
      <c r="I127" s="9">
        <v>58000</v>
      </c>
      <c r="J127" s="7" t="s">
        <v>424</v>
      </c>
    </row>
    <row r="128" spans="1:10" ht="20" hidden="1" customHeight="1" x14ac:dyDescent="0.2">
      <c r="A128" s="10">
        <v>2018</v>
      </c>
      <c r="B128" s="7" t="s">
        <v>281</v>
      </c>
      <c r="C128" s="8">
        <v>104</v>
      </c>
      <c r="D128" s="8">
        <v>3</v>
      </c>
      <c r="E128" s="8">
        <v>1</v>
      </c>
      <c r="F128" s="7" t="s">
        <v>3</v>
      </c>
      <c r="G128" s="7" t="s">
        <v>292</v>
      </c>
      <c r="H128" s="7" t="s">
        <v>293</v>
      </c>
      <c r="I128" s="9">
        <v>80000</v>
      </c>
      <c r="J128" s="7" t="s">
        <v>425</v>
      </c>
    </row>
    <row r="129" spans="1:10" ht="20" hidden="1" customHeight="1" x14ac:dyDescent="0.2">
      <c r="A129" s="10">
        <v>2018</v>
      </c>
      <c r="B129" s="7" t="s">
        <v>281</v>
      </c>
      <c r="C129" s="8">
        <v>105106107</v>
      </c>
      <c r="D129" s="8">
        <v>3</v>
      </c>
      <c r="E129" s="8">
        <v>1</v>
      </c>
      <c r="F129" s="7" t="s">
        <v>3</v>
      </c>
      <c r="G129" s="7" t="s">
        <v>295</v>
      </c>
      <c r="H129" s="7" t="s">
        <v>296</v>
      </c>
      <c r="I129" s="9">
        <v>126000</v>
      </c>
      <c r="J129" s="7" t="s">
        <v>426</v>
      </c>
    </row>
    <row r="130" spans="1:10" ht="20" hidden="1" customHeight="1" x14ac:dyDescent="0.2">
      <c r="A130" s="10">
        <v>2018</v>
      </c>
      <c r="B130" s="7" t="s">
        <v>281</v>
      </c>
      <c r="C130" s="8">
        <v>201</v>
      </c>
      <c r="D130" s="8">
        <v>3</v>
      </c>
      <c r="E130" s="8">
        <v>2</v>
      </c>
      <c r="F130" s="7" t="s">
        <v>4</v>
      </c>
      <c r="G130" s="7" t="s">
        <v>298</v>
      </c>
      <c r="H130" s="7" t="s">
        <v>299</v>
      </c>
      <c r="I130" s="7" t="s">
        <v>427</v>
      </c>
      <c r="J130" s="7" t="s">
        <v>428</v>
      </c>
    </row>
    <row r="131" spans="1:10" ht="20" hidden="1" customHeight="1" x14ac:dyDescent="0.2">
      <c r="A131" s="10">
        <v>2018</v>
      </c>
      <c r="B131" s="7" t="s">
        <v>281</v>
      </c>
      <c r="C131" s="8">
        <v>202</v>
      </c>
      <c r="D131" s="8">
        <v>3</v>
      </c>
      <c r="E131" s="8">
        <v>2</v>
      </c>
      <c r="F131" s="7" t="s">
        <v>4</v>
      </c>
      <c r="G131" s="7" t="s">
        <v>301</v>
      </c>
      <c r="H131" s="7" t="s">
        <v>302</v>
      </c>
      <c r="I131" s="9">
        <v>32000</v>
      </c>
      <c r="J131" s="7" t="s">
        <v>429</v>
      </c>
    </row>
    <row r="132" spans="1:10" ht="20" hidden="1" customHeight="1" x14ac:dyDescent="0.2">
      <c r="A132" s="10">
        <v>2018</v>
      </c>
      <c r="B132" s="7" t="s">
        <v>281</v>
      </c>
      <c r="C132" s="8">
        <v>203</v>
      </c>
      <c r="D132" s="8">
        <v>3</v>
      </c>
      <c r="E132" s="8">
        <v>2</v>
      </c>
      <c r="F132" s="7" t="s">
        <v>4</v>
      </c>
      <c r="G132" s="7" t="s">
        <v>304</v>
      </c>
      <c r="H132" s="7" t="s">
        <v>305</v>
      </c>
      <c r="I132" s="9">
        <v>77000</v>
      </c>
      <c r="J132" s="7" t="s">
        <v>430</v>
      </c>
    </row>
    <row r="133" spans="1:10" ht="20" hidden="1" customHeight="1" x14ac:dyDescent="0.2">
      <c r="A133" s="10">
        <v>2018</v>
      </c>
      <c r="B133" s="7" t="s">
        <v>281</v>
      </c>
      <c r="C133" s="8">
        <v>204</v>
      </c>
      <c r="D133" s="8">
        <v>3</v>
      </c>
      <c r="E133" s="8">
        <v>2</v>
      </c>
      <c r="F133" s="7" t="s">
        <v>4</v>
      </c>
      <c r="G133" s="7" t="s">
        <v>307</v>
      </c>
      <c r="H133" s="7" t="s">
        <v>308</v>
      </c>
      <c r="I133" s="7" t="s">
        <v>431</v>
      </c>
      <c r="J133" s="7" t="s">
        <v>432</v>
      </c>
    </row>
    <row r="134" spans="1:10" ht="20" hidden="1" customHeight="1" x14ac:dyDescent="0.2">
      <c r="A134" s="10">
        <v>2018</v>
      </c>
      <c r="B134" s="7" t="s">
        <v>281</v>
      </c>
      <c r="C134" s="8">
        <v>205</v>
      </c>
      <c r="D134" s="8">
        <v>3</v>
      </c>
      <c r="E134" s="8">
        <v>2</v>
      </c>
      <c r="F134" s="7" t="s">
        <v>4</v>
      </c>
      <c r="G134" s="7" t="s">
        <v>311</v>
      </c>
      <c r="H134" s="7" t="s">
        <v>312</v>
      </c>
      <c r="I134" s="9">
        <v>20000</v>
      </c>
      <c r="J134" s="7" t="s">
        <v>433</v>
      </c>
    </row>
    <row r="135" spans="1:10" ht="20" hidden="1" customHeight="1" x14ac:dyDescent="0.2">
      <c r="A135" s="10">
        <v>2018</v>
      </c>
      <c r="B135" s="7" t="s">
        <v>281</v>
      </c>
      <c r="C135" s="8">
        <v>206</v>
      </c>
      <c r="D135" s="8">
        <v>3</v>
      </c>
      <c r="E135" s="8">
        <v>2</v>
      </c>
      <c r="F135" s="7" t="s">
        <v>4</v>
      </c>
      <c r="G135" s="7" t="s">
        <v>315</v>
      </c>
      <c r="H135" s="7" t="s">
        <v>316</v>
      </c>
      <c r="I135" s="9">
        <v>49000</v>
      </c>
      <c r="J135" s="7" t="s">
        <v>434</v>
      </c>
    </row>
    <row r="136" spans="1:10" ht="20" hidden="1" customHeight="1" x14ac:dyDescent="0.2">
      <c r="A136" s="10">
        <v>2018</v>
      </c>
      <c r="B136" s="7" t="s">
        <v>281</v>
      </c>
      <c r="C136" s="8">
        <v>207</v>
      </c>
      <c r="D136" s="8">
        <v>3</v>
      </c>
      <c r="E136" s="8">
        <v>2</v>
      </c>
      <c r="F136" s="7" t="s">
        <v>4</v>
      </c>
      <c r="G136" s="7" t="s">
        <v>318</v>
      </c>
      <c r="H136" s="7" t="s">
        <v>319</v>
      </c>
      <c r="I136" s="9">
        <v>77000</v>
      </c>
      <c r="J136" s="7" t="s">
        <v>435</v>
      </c>
    </row>
    <row r="137" spans="1:10" ht="20" hidden="1" customHeight="1" x14ac:dyDescent="0.2">
      <c r="A137" s="10">
        <v>2018</v>
      </c>
      <c r="B137" s="7" t="s">
        <v>281</v>
      </c>
      <c r="C137" s="8">
        <v>208</v>
      </c>
      <c r="D137" s="8">
        <v>3</v>
      </c>
      <c r="E137" s="8">
        <v>2</v>
      </c>
      <c r="F137" s="7" t="s">
        <v>4</v>
      </c>
      <c r="G137" s="7" t="s">
        <v>321</v>
      </c>
      <c r="H137" s="7" t="s">
        <v>322</v>
      </c>
      <c r="I137" s="9">
        <v>47000</v>
      </c>
      <c r="J137" s="7" t="s">
        <v>436</v>
      </c>
    </row>
    <row r="138" spans="1:10" ht="20" hidden="1" customHeight="1" x14ac:dyDescent="0.2">
      <c r="A138" s="10">
        <v>2018</v>
      </c>
      <c r="B138" s="7" t="s">
        <v>281</v>
      </c>
      <c r="C138" s="8">
        <v>209</v>
      </c>
      <c r="D138" s="8">
        <v>3</v>
      </c>
      <c r="E138" s="8">
        <v>2</v>
      </c>
      <c r="F138" s="7" t="s">
        <v>4</v>
      </c>
      <c r="G138" s="7" t="s">
        <v>325</v>
      </c>
      <c r="H138" s="7" t="s">
        <v>326</v>
      </c>
      <c r="I138" s="9">
        <v>47000</v>
      </c>
      <c r="J138" s="7" t="s">
        <v>437</v>
      </c>
    </row>
    <row r="139" spans="1:10" ht="20" hidden="1" customHeight="1" x14ac:dyDescent="0.2">
      <c r="A139" s="10">
        <v>2018</v>
      </c>
      <c r="B139" s="7" t="s">
        <v>281</v>
      </c>
      <c r="C139" s="8">
        <v>210</v>
      </c>
      <c r="D139" s="8">
        <v>3</v>
      </c>
      <c r="E139" s="8">
        <v>2</v>
      </c>
      <c r="F139" s="7" t="s">
        <v>4</v>
      </c>
      <c r="G139" s="7" t="s">
        <v>328</v>
      </c>
      <c r="H139" s="7" t="s">
        <v>329</v>
      </c>
      <c r="I139" s="9">
        <v>67000</v>
      </c>
      <c r="J139" s="7" t="s">
        <v>438</v>
      </c>
    </row>
    <row r="140" spans="1:10" ht="20" hidden="1" customHeight="1" x14ac:dyDescent="0.2">
      <c r="A140" s="10">
        <v>2018</v>
      </c>
      <c r="B140" s="7" t="s">
        <v>281</v>
      </c>
      <c r="C140" s="8">
        <v>211</v>
      </c>
      <c r="D140" s="8">
        <v>3</v>
      </c>
      <c r="E140" s="8">
        <v>2</v>
      </c>
      <c r="F140" s="7" t="s">
        <v>4</v>
      </c>
      <c r="G140" s="7" t="s">
        <v>331</v>
      </c>
      <c r="H140" s="7" t="s">
        <v>332</v>
      </c>
      <c r="I140" s="9">
        <v>46000</v>
      </c>
      <c r="J140" s="7" t="s">
        <v>439</v>
      </c>
    </row>
    <row r="141" spans="1:10" ht="20" hidden="1" customHeight="1" x14ac:dyDescent="0.2">
      <c r="A141" s="10">
        <v>2018</v>
      </c>
      <c r="B141" s="7" t="s">
        <v>281</v>
      </c>
      <c r="C141" s="8">
        <v>301</v>
      </c>
      <c r="D141" s="8">
        <v>3</v>
      </c>
      <c r="E141" s="8">
        <v>3</v>
      </c>
      <c r="F141" s="7" t="s">
        <v>7</v>
      </c>
      <c r="G141" s="7" t="s">
        <v>334</v>
      </c>
      <c r="H141" s="7" t="s">
        <v>335</v>
      </c>
      <c r="I141" s="9">
        <v>60000</v>
      </c>
      <c r="J141" s="7" t="s">
        <v>440</v>
      </c>
    </row>
    <row r="142" spans="1:10" ht="20" hidden="1" customHeight="1" x14ac:dyDescent="0.2">
      <c r="A142" s="10">
        <v>2018</v>
      </c>
      <c r="B142" s="7" t="s">
        <v>281</v>
      </c>
      <c r="C142" s="8">
        <v>302</v>
      </c>
      <c r="D142" s="8">
        <v>3</v>
      </c>
      <c r="E142" s="8">
        <v>3</v>
      </c>
      <c r="F142" s="7" t="s">
        <v>7</v>
      </c>
      <c r="G142" s="7" t="s">
        <v>338</v>
      </c>
      <c r="H142" s="7" t="s">
        <v>339</v>
      </c>
      <c r="I142" s="9">
        <v>46000</v>
      </c>
      <c r="J142" s="7" t="s">
        <v>441</v>
      </c>
    </row>
    <row r="143" spans="1:10" ht="20" hidden="1" customHeight="1" x14ac:dyDescent="0.2">
      <c r="A143" s="10">
        <v>2018</v>
      </c>
      <c r="B143" s="7" t="s">
        <v>281</v>
      </c>
      <c r="C143" s="8">
        <v>303</v>
      </c>
      <c r="D143" s="8">
        <v>3</v>
      </c>
      <c r="E143" s="8">
        <v>3</v>
      </c>
      <c r="F143" s="7" t="s">
        <v>7</v>
      </c>
      <c r="G143" s="7" t="s">
        <v>342</v>
      </c>
      <c r="H143" s="7" t="s">
        <v>343</v>
      </c>
      <c r="I143" s="7" t="s">
        <v>442</v>
      </c>
      <c r="J143" s="7" t="s">
        <v>443</v>
      </c>
    </row>
    <row r="144" spans="1:10" ht="20" hidden="1" customHeight="1" x14ac:dyDescent="0.2">
      <c r="A144" s="10">
        <v>2018</v>
      </c>
      <c r="B144" s="7" t="s">
        <v>281</v>
      </c>
      <c r="C144" s="8">
        <v>304</v>
      </c>
      <c r="D144" s="8">
        <v>3</v>
      </c>
      <c r="E144" s="8">
        <v>3</v>
      </c>
      <c r="F144" s="7" t="s">
        <v>7</v>
      </c>
      <c r="G144" s="7" t="s">
        <v>346</v>
      </c>
      <c r="H144" s="7" t="s">
        <v>347</v>
      </c>
      <c r="I144" s="9">
        <v>31000</v>
      </c>
      <c r="J144" s="7" t="s">
        <v>444</v>
      </c>
    </row>
    <row r="145" spans="1:10" ht="20" hidden="1" customHeight="1" x14ac:dyDescent="0.2">
      <c r="A145" s="10">
        <v>2018</v>
      </c>
      <c r="B145" s="7" t="s">
        <v>281</v>
      </c>
      <c r="C145" s="8">
        <v>305307</v>
      </c>
      <c r="D145" s="8">
        <v>3</v>
      </c>
      <c r="E145" s="8">
        <v>3</v>
      </c>
      <c r="F145" s="7" t="s">
        <v>7</v>
      </c>
      <c r="G145" s="7" t="s">
        <v>349</v>
      </c>
      <c r="H145" s="7" t="s">
        <v>350</v>
      </c>
      <c r="I145" s="9">
        <v>27000</v>
      </c>
      <c r="J145" s="7" t="s">
        <v>445</v>
      </c>
    </row>
    <row r="146" spans="1:10" ht="20" hidden="1" customHeight="1" x14ac:dyDescent="0.2">
      <c r="A146" s="10">
        <v>2018</v>
      </c>
      <c r="B146" s="7" t="s">
        <v>281</v>
      </c>
      <c r="C146" s="8">
        <v>306308</v>
      </c>
      <c r="D146" s="8">
        <v>3</v>
      </c>
      <c r="E146" s="8">
        <v>3</v>
      </c>
      <c r="F146" s="7" t="s">
        <v>7</v>
      </c>
      <c r="G146" s="7" t="s">
        <v>352</v>
      </c>
      <c r="H146" s="7" t="s">
        <v>353</v>
      </c>
      <c r="I146" s="9">
        <v>26000</v>
      </c>
      <c r="J146" s="7" t="s">
        <v>446</v>
      </c>
    </row>
    <row r="147" spans="1:10" ht="20" hidden="1" customHeight="1" x14ac:dyDescent="0.2">
      <c r="A147" s="10">
        <v>2018</v>
      </c>
      <c r="B147" s="7" t="s">
        <v>281</v>
      </c>
      <c r="C147" s="8">
        <v>309310</v>
      </c>
      <c r="D147" s="8">
        <v>3</v>
      </c>
      <c r="E147" s="8">
        <v>3</v>
      </c>
      <c r="F147" s="7" t="s">
        <v>7</v>
      </c>
      <c r="G147" s="7" t="s">
        <v>355</v>
      </c>
      <c r="H147" s="7" t="s">
        <v>356</v>
      </c>
      <c r="I147" s="9">
        <v>30000</v>
      </c>
      <c r="J147" s="7" t="s">
        <v>447</v>
      </c>
    </row>
    <row r="148" spans="1:10" ht="20" hidden="1" customHeight="1" x14ac:dyDescent="0.2">
      <c r="A148" s="10">
        <v>2018</v>
      </c>
      <c r="B148" s="7" t="s">
        <v>281</v>
      </c>
      <c r="C148" s="8">
        <v>401</v>
      </c>
      <c r="D148" s="8">
        <v>3</v>
      </c>
      <c r="E148" s="8">
        <v>4</v>
      </c>
      <c r="F148" s="7" t="s">
        <v>448</v>
      </c>
      <c r="G148" s="7" t="s">
        <v>452</v>
      </c>
      <c r="H148" s="7" t="s">
        <v>453</v>
      </c>
      <c r="I148" s="9">
        <v>37000</v>
      </c>
      <c r="J148" s="7" t="s">
        <v>518</v>
      </c>
    </row>
    <row r="149" spans="1:10" ht="20" hidden="1" customHeight="1" x14ac:dyDescent="0.2">
      <c r="A149" s="10">
        <v>2018</v>
      </c>
      <c r="B149" s="7" t="s">
        <v>281</v>
      </c>
      <c r="C149" s="8">
        <v>402</v>
      </c>
      <c r="D149" s="8">
        <v>3</v>
      </c>
      <c r="E149" s="8">
        <v>4</v>
      </c>
      <c r="F149" s="7" t="s">
        <v>448</v>
      </c>
      <c r="G149" s="7" t="s">
        <v>455</v>
      </c>
      <c r="H149" s="7" t="s">
        <v>456</v>
      </c>
      <c r="I149" s="9">
        <v>94000</v>
      </c>
      <c r="J149" s="7" t="s">
        <v>519</v>
      </c>
    </row>
    <row r="150" spans="1:10" ht="20" hidden="1" customHeight="1" x14ac:dyDescent="0.2">
      <c r="A150" s="10">
        <v>2018</v>
      </c>
      <c r="B150" s="7" t="s">
        <v>281</v>
      </c>
      <c r="C150" s="8">
        <v>403</v>
      </c>
      <c r="D150" s="8">
        <v>3</v>
      </c>
      <c r="E150" s="8">
        <v>4</v>
      </c>
      <c r="F150" s="7" t="s">
        <v>448</v>
      </c>
      <c r="G150" s="7" t="s">
        <v>458</v>
      </c>
      <c r="H150" s="7" t="s">
        <v>459</v>
      </c>
      <c r="I150" s="9">
        <v>38000</v>
      </c>
      <c r="J150" s="7" t="s">
        <v>520</v>
      </c>
    </row>
    <row r="151" spans="1:10" ht="20" hidden="1" customHeight="1" x14ac:dyDescent="0.2">
      <c r="A151" s="10">
        <v>2018</v>
      </c>
      <c r="B151" s="7" t="s">
        <v>281</v>
      </c>
      <c r="C151" s="8">
        <v>405</v>
      </c>
      <c r="D151" s="8">
        <v>3</v>
      </c>
      <c r="E151" s="8">
        <v>4</v>
      </c>
      <c r="F151" s="7" t="s">
        <v>448</v>
      </c>
      <c r="G151" s="7" t="s">
        <v>461</v>
      </c>
      <c r="H151" s="7" t="s">
        <v>462</v>
      </c>
      <c r="I151" s="9">
        <v>48000</v>
      </c>
      <c r="J151" s="7" t="s">
        <v>521</v>
      </c>
    </row>
    <row r="152" spans="1:10" ht="20" hidden="1" customHeight="1" x14ac:dyDescent="0.2">
      <c r="A152" s="10">
        <v>2018</v>
      </c>
      <c r="B152" s="7" t="s">
        <v>281</v>
      </c>
      <c r="C152" s="8">
        <v>407</v>
      </c>
      <c r="D152" s="8">
        <v>3</v>
      </c>
      <c r="E152" s="8">
        <v>4</v>
      </c>
      <c r="F152" s="7" t="s">
        <v>448</v>
      </c>
      <c r="G152" s="7" t="s">
        <v>464</v>
      </c>
      <c r="H152" s="7" t="s">
        <v>465</v>
      </c>
      <c r="I152" s="9">
        <v>54000</v>
      </c>
      <c r="J152" s="7" t="s">
        <v>522</v>
      </c>
    </row>
    <row r="153" spans="1:10" ht="20" hidden="1" customHeight="1" x14ac:dyDescent="0.2">
      <c r="A153" s="10">
        <v>2018</v>
      </c>
      <c r="B153" s="7" t="s">
        <v>281</v>
      </c>
      <c r="C153" s="8">
        <v>408</v>
      </c>
      <c r="D153" s="8">
        <v>3</v>
      </c>
      <c r="E153" s="8">
        <v>4</v>
      </c>
      <c r="F153" s="7" t="s">
        <v>448</v>
      </c>
      <c r="G153" s="7" t="s">
        <v>467</v>
      </c>
      <c r="H153" s="7" t="s">
        <v>468</v>
      </c>
      <c r="I153" s="9">
        <v>59000</v>
      </c>
      <c r="J153" s="7" t="s">
        <v>523</v>
      </c>
    </row>
    <row r="154" spans="1:10" ht="20" hidden="1" customHeight="1" x14ac:dyDescent="0.2">
      <c r="A154" s="10">
        <v>2018</v>
      </c>
      <c r="B154" s="7" t="s">
        <v>281</v>
      </c>
      <c r="C154" s="8">
        <v>409</v>
      </c>
      <c r="D154" s="8">
        <v>3</v>
      </c>
      <c r="E154" s="8">
        <v>4</v>
      </c>
      <c r="F154" s="7" t="s">
        <v>448</v>
      </c>
      <c r="G154" s="7" t="s">
        <v>470</v>
      </c>
      <c r="H154" s="7" t="s">
        <v>471</v>
      </c>
      <c r="I154" s="9">
        <v>51000</v>
      </c>
      <c r="J154" s="7" t="s">
        <v>524</v>
      </c>
    </row>
    <row r="155" spans="1:10" ht="20" hidden="1" customHeight="1" x14ac:dyDescent="0.2">
      <c r="A155" s="10">
        <v>2018</v>
      </c>
      <c r="B155" s="7" t="s">
        <v>281</v>
      </c>
      <c r="C155" s="8">
        <v>410</v>
      </c>
      <c r="D155" s="8">
        <v>3</v>
      </c>
      <c r="E155" s="8">
        <v>4</v>
      </c>
      <c r="F155" s="7" t="s">
        <v>448</v>
      </c>
      <c r="G155" s="7" t="s">
        <v>474</v>
      </c>
      <c r="H155" s="7" t="s">
        <v>475</v>
      </c>
      <c r="I155" s="7" t="s">
        <v>525</v>
      </c>
      <c r="J155" s="7" t="s">
        <v>526</v>
      </c>
    </row>
    <row r="156" spans="1:10" ht="20" hidden="1" customHeight="1" x14ac:dyDescent="0.2">
      <c r="A156" s="10">
        <v>2018</v>
      </c>
      <c r="B156" s="7" t="s">
        <v>281</v>
      </c>
      <c r="C156" s="8">
        <v>404406</v>
      </c>
      <c r="D156" s="8">
        <v>3</v>
      </c>
      <c r="E156" s="8">
        <v>4</v>
      </c>
      <c r="F156" s="7" t="s">
        <v>448</v>
      </c>
      <c r="G156" s="7" t="s">
        <v>477</v>
      </c>
      <c r="H156" s="7" t="s">
        <v>478</v>
      </c>
      <c r="I156" s="9">
        <v>33000</v>
      </c>
      <c r="J156" s="7" t="s">
        <v>527</v>
      </c>
    </row>
    <row r="157" spans="1:10" ht="20" hidden="1" customHeight="1" x14ac:dyDescent="0.2">
      <c r="A157" s="10">
        <v>2018</v>
      </c>
      <c r="B157" s="7" t="s">
        <v>281</v>
      </c>
      <c r="C157" s="8">
        <v>501502</v>
      </c>
      <c r="D157" s="8">
        <v>3</v>
      </c>
      <c r="E157" s="8">
        <v>5</v>
      </c>
      <c r="F157" s="7" t="s">
        <v>450</v>
      </c>
      <c r="G157" s="7" t="s">
        <v>480</v>
      </c>
      <c r="H157" s="7" t="s">
        <v>481</v>
      </c>
      <c r="I157" s="7" t="s">
        <v>528</v>
      </c>
      <c r="J157" s="7" t="s">
        <v>529</v>
      </c>
    </row>
    <row r="158" spans="1:10" ht="20" hidden="1" customHeight="1" x14ac:dyDescent="0.2">
      <c r="A158" s="10">
        <v>2018</v>
      </c>
      <c r="B158" s="7" t="s">
        <v>281</v>
      </c>
      <c r="C158" s="8">
        <v>503504</v>
      </c>
      <c r="D158" s="8">
        <v>3</v>
      </c>
      <c r="E158" s="8">
        <v>5</v>
      </c>
      <c r="F158" s="7" t="s">
        <v>450</v>
      </c>
      <c r="G158" s="7" t="s">
        <v>484</v>
      </c>
      <c r="H158" s="7" t="s">
        <v>485</v>
      </c>
      <c r="I158" s="9">
        <v>75000</v>
      </c>
      <c r="J158" s="7" t="s">
        <v>530</v>
      </c>
    </row>
    <row r="159" spans="1:10" ht="20" customHeight="1" x14ac:dyDescent="0.2">
      <c r="A159" s="10">
        <v>2017</v>
      </c>
      <c r="B159" s="7" t="s">
        <v>10</v>
      </c>
      <c r="C159" s="8">
        <v>1</v>
      </c>
      <c r="D159" s="8">
        <v>1</v>
      </c>
      <c r="E159" s="8">
        <v>1</v>
      </c>
      <c r="F159" s="7" t="s">
        <v>3</v>
      </c>
      <c r="G159" s="7" t="s">
        <v>3</v>
      </c>
      <c r="H159" s="7" t="s">
        <v>3</v>
      </c>
      <c r="I159" s="9">
        <v>357000</v>
      </c>
      <c r="J159" s="7" t="s">
        <v>1685</v>
      </c>
    </row>
    <row r="160" spans="1:10" ht="20" customHeight="1" x14ac:dyDescent="0.2">
      <c r="A160" s="10">
        <v>2017</v>
      </c>
      <c r="B160" s="7" t="s">
        <v>10</v>
      </c>
      <c r="C160" s="8">
        <v>2</v>
      </c>
      <c r="D160" s="8">
        <v>1</v>
      </c>
      <c r="E160" s="8">
        <v>2</v>
      </c>
      <c r="F160" s="7" t="s">
        <v>4</v>
      </c>
      <c r="G160" s="7" t="s">
        <v>4</v>
      </c>
      <c r="H160" s="7" t="s">
        <v>4</v>
      </c>
      <c r="I160" s="9">
        <v>514000</v>
      </c>
      <c r="J160" s="7" t="s">
        <v>1686</v>
      </c>
    </row>
    <row r="161" spans="1:10" ht="20" customHeight="1" x14ac:dyDescent="0.2">
      <c r="A161" s="10">
        <v>2017</v>
      </c>
      <c r="B161" s="7" t="s">
        <v>10</v>
      </c>
      <c r="C161" s="8">
        <v>3</v>
      </c>
      <c r="D161" s="8">
        <v>1</v>
      </c>
      <c r="E161" s="8">
        <v>3</v>
      </c>
      <c r="F161" s="7" t="s">
        <v>7</v>
      </c>
      <c r="G161" s="7" t="s">
        <v>7</v>
      </c>
      <c r="H161" s="7" t="s">
        <v>7</v>
      </c>
      <c r="I161" s="9">
        <v>226000</v>
      </c>
      <c r="J161" s="7" t="s">
        <v>1687</v>
      </c>
    </row>
    <row r="162" spans="1:10" ht="20" hidden="1" customHeight="1" x14ac:dyDescent="0.2">
      <c r="A162" s="10">
        <v>2017</v>
      </c>
      <c r="B162" s="7" t="s">
        <v>10</v>
      </c>
      <c r="C162" s="8">
        <v>4</v>
      </c>
      <c r="D162" s="8">
        <v>1</v>
      </c>
      <c r="E162" s="8">
        <v>4</v>
      </c>
      <c r="F162" s="7" t="s">
        <v>448</v>
      </c>
      <c r="G162" s="7" t="s">
        <v>448</v>
      </c>
      <c r="H162" s="7" t="s">
        <v>448</v>
      </c>
      <c r="I162" s="9">
        <v>426000</v>
      </c>
      <c r="J162" s="7" t="s">
        <v>1688</v>
      </c>
    </row>
    <row r="163" spans="1:10" ht="20" hidden="1" customHeight="1" x14ac:dyDescent="0.2">
      <c r="A163" s="10">
        <v>2017</v>
      </c>
      <c r="B163" s="7" t="s">
        <v>10</v>
      </c>
      <c r="C163" s="8">
        <v>5</v>
      </c>
      <c r="D163" s="8">
        <v>1</v>
      </c>
      <c r="E163" s="8">
        <v>5</v>
      </c>
      <c r="F163" s="7" t="s">
        <v>450</v>
      </c>
      <c r="G163" s="7" t="s">
        <v>450</v>
      </c>
      <c r="H163" s="7" t="s">
        <v>450</v>
      </c>
      <c r="I163" s="9">
        <v>94000</v>
      </c>
      <c r="J163" s="7" t="s">
        <v>1689</v>
      </c>
    </row>
    <row r="164" spans="1:10" ht="20" hidden="1" customHeight="1" x14ac:dyDescent="0.2">
      <c r="A164" s="10">
        <v>2017</v>
      </c>
      <c r="B164" s="7" t="s">
        <v>281</v>
      </c>
      <c r="C164" s="8">
        <v>101</v>
      </c>
      <c r="D164" s="8">
        <v>3</v>
      </c>
      <c r="E164" s="8">
        <v>1</v>
      </c>
      <c r="F164" s="7" t="s">
        <v>3</v>
      </c>
      <c r="G164" s="7" t="s">
        <v>282</v>
      </c>
      <c r="H164" s="7" t="s">
        <v>283</v>
      </c>
      <c r="I164" s="7" t="s">
        <v>1690</v>
      </c>
      <c r="J164" s="7" t="s">
        <v>1691</v>
      </c>
    </row>
    <row r="165" spans="1:10" ht="20" hidden="1" customHeight="1" x14ac:dyDescent="0.2">
      <c r="A165" s="10">
        <v>2017</v>
      </c>
      <c r="B165" s="7" t="s">
        <v>281</v>
      </c>
      <c r="C165" s="8">
        <v>102</v>
      </c>
      <c r="D165" s="8">
        <v>3</v>
      </c>
      <c r="E165" s="8">
        <v>1</v>
      </c>
      <c r="F165" s="7" t="s">
        <v>3</v>
      </c>
      <c r="G165" s="7" t="s">
        <v>286</v>
      </c>
      <c r="H165" s="7" t="s">
        <v>287</v>
      </c>
      <c r="I165" s="9">
        <v>41000</v>
      </c>
      <c r="J165" s="7" t="s">
        <v>1692</v>
      </c>
    </row>
    <row r="166" spans="1:10" ht="20" hidden="1" customHeight="1" x14ac:dyDescent="0.2">
      <c r="A166" s="10">
        <v>2017</v>
      </c>
      <c r="B166" s="7" t="s">
        <v>281</v>
      </c>
      <c r="C166" s="8">
        <v>103</v>
      </c>
      <c r="D166" s="8">
        <v>3</v>
      </c>
      <c r="E166" s="8">
        <v>1</v>
      </c>
      <c r="F166" s="7" t="s">
        <v>3</v>
      </c>
      <c r="G166" s="7" t="s">
        <v>289</v>
      </c>
      <c r="H166" s="7" t="s">
        <v>290</v>
      </c>
      <c r="I166" s="9">
        <v>69000</v>
      </c>
      <c r="J166" s="7" t="s">
        <v>1693</v>
      </c>
    </row>
    <row r="167" spans="1:10" ht="20" hidden="1" customHeight="1" x14ac:dyDescent="0.2">
      <c r="A167" s="10">
        <v>2017</v>
      </c>
      <c r="B167" s="7" t="s">
        <v>281</v>
      </c>
      <c r="C167" s="8">
        <v>104</v>
      </c>
      <c r="D167" s="8">
        <v>3</v>
      </c>
      <c r="E167" s="8">
        <v>1</v>
      </c>
      <c r="F167" s="7" t="s">
        <v>3</v>
      </c>
      <c r="G167" s="7" t="s">
        <v>292</v>
      </c>
      <c r="H167" s="7" t="s">
        <v>293</v>
      </c>
      <c r="I167" s="9">
        <v>74000</v>
      </c>
      <c r="J167" s="7" t="s">
        <v>1694</v>
      </c>
    </row>
    <row r="168" spans="1:10" ht="20" hidden="1" customHeight="1" x14ac:dyDescent="0.2">
      <c r="A168" s="10">
        <v>2017</v>
      </c>
      <c r="B168" s="7" t="s">
        <v>281</v>
      </c>
      <c r="C168" s="8">
        <v>105106107</v>
      </c>
      <c r="D168" s="8">
        <v>3</v>
      </c>
      <c r="E168" s="8">
        <v>1</v>
      </c>
      <c r="F168" s="7" t="s">
        <v>3</v>
      </c>
      <c r="G168" s="7" t="s">
        <v>295</v>
      </c>
      <c r="H168" s="7" t="s">
        <v>296</v>
      </c>
      <c r="I168" s="9">
        <v>153000</v>
      </c>
      <c r="J168" s="7" t="s">
        <v>1695</v>
      </c>
    </row>
    <row r="169" spans="1:10" ht="20" hidden="1" customHeight="1" x14ac:dyDescent="0.2">
      <c r="A169" s="10">
        <v>2017</v>
      </c>
      <c r="B169" s="7" t="s">
        <v>281</v>
      </c>
      <c r="C169" s="8">
        <v>201</v>
      </c>
      <c r="D169" s="8">
        <v>3</v>
      </c>
      <c r="E169" s="8">
        <v>2</v>
      </c>
      <c r="F169" s="7" t="s">
        <v>4</v>
      </c>
      <c r="G169" s="7" t="s">
        <v>298</v>
      </c>
      <c r="H169" s="7" t="s">
        <v>299</v>
      </c>
      <c r="I169" s="9">
        <v>22000</v>
      </c>
      <c r="J169" s="7" t="s">
        <v>1696</v>
      </c>
    </row>
    <row r="170" spans="1:10" ht="20" hidden="1" customHeight="1" x14ac:dyDescent="0.2">
      <c r="A170" s="10">
        <v>2017</v>
      </c>
      <c r="B170" s="7" t="s">
        <v>281</v>
      </c>
      <c r="C170" s="8">
        <v>202</v>
      </c>
      <c r="D170" s="8">
        <v>3</v>
      </c>
      <c r="E170" s="8">
        <v>2</v>
      </c>
      <c r="F170" s="7" t="s">
        <v>4</v>
      </c>
      <c r="G170" s="7" t="s">
        <v>301</v>
      </c>
      <c r="H170" s="7" t="s">
        <v>302</v>
      </c>
      <c r="I170" s="9">
        <v>39000</v>
      </c>
      <c r="J170" s="7" t="s">
        <v>1697</v>
      </c>
    </row>
    <row r="171" spans="1:10" ht="20" hidden="1" customHeight="1" x14ac:dyDescent="0.2">
      <c r="A171" s="10">
        <v>2017</v>
      </c>
      <c r="B171" s="7" t="s">
        <v>281</v>
      </c>
      <c r="C171" s="8">
        <v>203</v>
      </c>
      <c r="D171" s="8">
        <v>3</v>
      </c>
      <c r="E171" s="8">
        <v>2</v>
      </c>
      <c r="F171" s="7" t="s">
        <v>4</v>
      </c>
      <c r="G171" s="7" t="s">
        <v>304</v>
      </c>
      <c r="H171" s="7" t="s">
        <v>305</v>
      </c>
      <c r="I171" s="9">
        <v>88000</v>
      </c>
      <c r="J171" s="7" t="s">
        <v>1698</v>
      </c>
    </row>
    <row r="172" spans="1:10" ht="20" hidden="1" customHeight="1" x14ac:dyDescent="0.2">
      <c r="A172" s="10">
        <v>2017</v>
      </c>
      <c r="B172" s="7" t="s">
        <v>281</v>
      </c>
      <c r="C172" s="8">
        <v>204</v>
      </c>
      <c r="D172" s="8">
        <v>3</v>
      </c>
      <c r="E172" s="8">
        <v>2</v>
      </c>
      <c r="F172" s="7" t="s">
        <v>4</v>
      </c>
      <c r="G172" s="7" t="s">
        <v>307</v>
      </c>
      <c r="H172" s="7" t="s">
        <v>308</v>
      </c>
      <c r="I172" s="9">
        <v>42000</v>
      </c>
      <c r="J172" s="7" t="s">
        <v>1699</v>
      </c>
    </row>
    <row r="173" spans="1:10" ht="20" hidden="1" customHeight="1" x14ac:dyDescent="0.2">
      <c r="A173" s="10">
        <v>2017</v>
      </c>
      <c r="B173" s="7" t="s">
        <v>281</v>
      </c>
      <c r="C173" s="8">
        <v>205</v>
      </c>
      <c r="D173" s="8">
        <v>3</v>
      </c>
      <c r="E173" s="8">
        <v>2</v>
      </c>
      <c r="F173" s="7" t="s">
        <v>4</v>
      </c>
      <c r="G173" s="7" t="s">
        <v>311</v>
      </c>
      <c r="H173" s="7" t="s">
        <v>312</v>
      </c>
      <c r="I173" s="9">
        <v>22000</v>
      </c>
      <c r="J173" s="7" t="s">
        <v>1700</v>
      </c>
    </row>
    <row r="174" spans="1:10" ht="20" hidden="1" customHeight="1" x14ac:dyDescent="0.2">
      <c r="A174" s="10">
        <v>2017</v>
      </c>
      <c r="B174" s="7" t="s">
        <v>281</v>
      </c>
      <c r="C174" s="8">
        <v>206</v>
      </c>
      <c r="D174" s="8">
        <v>3</v>
      </c>
      <c r="E174" s="8">
        <v>2</v>
      </c>
      <c r="F174" s="7" t="s">
        <v>4</v>
      </c>
      <c r="G174" s="7" t="s">
        <v>315</v>
      </c>
      <c r="H174" s="7" t="s">
        <v>316</v>
      </c>
      <c r="I174" s="9">
        <v>47000</v>
      </c>
      <c r="J174" s="7" t="s">
        <v>1701</v>
      </c>
    </row>
    <row r="175" spans="1:10" ht="20" hidden="1" customHeight="1" x14ac:dyDescent="0.2">
      <c r="A175" s="10">
        <v>2017</v>
      </c>
      <c r="B175" s="7" t="s">
        <v>281</v>
      </c>
      <c r="C175" s="8">
        <v>207</v>
      </c>
      <c r="D175" s="8">
        <v>3</v>
      </c>
      <c r="E175" s="8">
        <v>2</v>
      </c>
      <c r="F175" s="7" t="s">
        <v>4</v>
      </c>
      <c r="G175" s="7" t="s">
        <v>318</v>
      </c>
      <c r="H175" s="7" t="s">
        <v>319</v>
      </c>
      <c r="I175" s="9">
        <v>79000</v>
      </c>
      <c r="J175" s="7" t="s">
        <v>1702</v>
      </c>
    </row>
    <row r="176" spans="1:10" ht="20" hidden="1" customHeight="1" x14ac:dyDescent="0.2">
      <c r="A176" s="10">
        <v>2017</v>
      </c>
      <c r="B176" s="7" t="s">
        <v>281</v>
      </c>
      <c r="C176" s="8">
        <v>208</v>
      </c>
      <c r="D176" s="8">
        <v>3</v>
      </c>
      <c r="E176" s="8">
        <v>2</v>
      </c>
      <c r="F176" s="7" t="s">
        <v>4</v>
      </c>
      <c r="G176" s="7" t="s">
        <v>321</v>
      </c>
      <c r="H176" s="7" t="s">
        <v>322</v>
      </c>
      <c r="I176" s="9">
        <v>36000</v>
      </c>
      <c r="J176" s="7" t="s">
        <v>1703</v>
      </c>
    </row>
    <row r="177" spans="1:10" ht="20" hidden="1" customHeight="1" x14ac:dyDescent="0.2">
      <c r="A177" s="10">
        <v>2017</v>
      </c>
      <c r="B177" s="7" t="s">
        <v>281</v>
      </c>
      <c r="C177" s="8">
        <v>209</v>
      </c>
      <c r="D177" s="8">
        <v>3</v>
      </c>
      <c r="E177" s="8">
        <v>2</v>
      </c>
      <c r="F177" s="7" t="s">
        <v>4</v>
      </c>
      <c r="G177" s="7" t="s">
        <v>325</v>
      </c>
      <c r="H177" s="7" t="s">
        <v>326</v>
      </c>
      <c r="I177" s="9">
        <v>32000</v>
      </c>
      <c r="J177" s="7" t="s">
        <v>1704</v>
      </c>
    </row>
    <row r="178" spans="1:10" ht="20" hidden="1" customHeight="1" x14ac:dyDescent="0.2">
      <c r="A178" s="10">
        <v>2017</v>
      </c>
      <c r="B178" s="7" t="s">
        <v>281</v>
      </c>
      <c r="C178" s="8">
        <v>210</v>
      </c>
      <c r="D178" s="8">
        <v>3</v>
      </c>
      <c r="E178" s="8">
        <v>2</v>
      </c>
      <c r="F178" s="7" t="s">
        <v>4</v>
      </c>
      <c r="G178" s="7" t="s">
        <v>328</v>
      </c>
      <c r="H178" s="7" t="s">
        <v>329</v>
      </c>
      <c r="I178" s="9">
        <v>62000</v>
      </c>
      <c r="J178" s="7" t="s">
        <v>1705</v>
      </c>
    </row>
    <row r="179" spans="1:10" ht="20" hidden="1" customHeight="1" x14ac:dyDescent="0.2">
      <c r="A179" s="10">
        <v>2017</v>
      </c>
      <c r="B179" s="7" t="s">
        <v>281</v>
      </c>
      <c r="C179" s="8">
        <v>211</v>
      </c>
      <c r="D179" s="8">
        <v>3</v>
      </c>
      <c r="E179" s="8">
        <v>2</v>
      </c>
      <c r="F179" s="7" t="s">
        <v>4</v>
      </c>
      <c r="G179" s="7" t="s">
        <v>331</v>
      </c>
      <c r="H179" s="7" t="s">
        <v>332</v>
      </c>
      <c r="I179" s="9">
        <v>44000</v>
      </c>
      <c r="J179" s="7" t="s">
        <v>1706</v>
      </c>
    </row>
    <row r="180" spans="1:10" ht="20" hidden="1" customHeight="1" x14ac:dyDescent="0.2">
      <c r="A180" s="10">
        <v>2017</v>
      </c>
      <c r="B180" s="7" t="s">
        <v>281</v>
      </c>
      <c r="C180" s="8">
        <v>301</v>
      </c>
      <c r="D180" s="8">
        <v>3</v>
      </c>
      <c r="E180" s="8">
        <v>3</v>
      </c>
      <c r="F180" s="7" t="s">
        <v>7</v>
      </c>
      <c r="G180" s="7" t="s">
        <v>334</v>
      </c>
      <c r="H180" s="7" t="s">
        <v>335</v>
      </c>
      <c r="I180" s="9">
        <v>57000</v>
      </c>
      <c r="J180" s="7" t="s">
        <v>1707</v>
      </c>
    </row>
    <row r="181" spans="1:10" ht="20" hidden="1" customHeight="1" x14ac:dyDescent="0.2">
      <c r="A181" s="10">
        <v>2017</v>
      </c>
      <c r="B181" s="7" t="s">
        <v>281</v>
      </c>
      <c r="C181" s="8">
        <v>302</v>
      </c>
      <c r="D181" s="8">
        <v>3</v>
      </c>
      <c r="E181" s="8">
        <v>3</v>
      </c>
      <c r="F181" s="7" t="s">
        <v>7</v>
      </c>
      <c r="G181" s="7" t="s">
        <v>338</v>
      </c>
      <c r="H181" s="7" t="s">
        <v>339</v>
      </c>
      <c r="I181" s="9">
        <v>30000</v>
      </c>
      <c r="J181" s="7" t="s">
        <v>1708</v>
      </c>
    </row>
    <row r="182" spans="1:10" ht="20" hidden="1" customHeight="1" x14ac:dyDescent="0.2">
      <c r="A182" s="10">
        <v>2017</v>
      </c>
      <c r="B182" s="7" t="s">
        <v>281</v>
      </c>
      <c r="C182" s="8">
        <v>303</v>
      </c>
      <c r="D182" s="8">
        <v>3</v>
      </c>
      <c r="E182" s="8">
        <v>3</v>
      </c>
      <c r="F182" s="7" t="s">
        <v>7</v>
      </c>
      <c r="G182" s="7" t="s">
        <v>342</v>
      </c>
      <c r="H182" s="7" t="s">
        <v>343</v>
      </c>
      <c r="I182" s="7" t="s">
        <v>1709</v>
      </c>
      <c r="J182" s="7" t="s">
        <v>1710</v>
      </c>
    </row>
    <row r="183" spans="1:10" ht="20" hidden="1" customHeight="1" x14ac:dyDescent="0.2">
      <c r="A183" s="10">
        <v>2017</v>
      </c>
      <c r="B183" s="7" t="s">
        <v>281</v>
      </c>
      <c r="C183" s="8">
        <v>304</v>
      </c>
      <c r="D183" s="8">
        <v>3</v>
      </c>
      <c r="E183" s="8">
        <v>3</v>
      </c>
      <c r="F183" s="7" t="s">
        <v>7</v>
      </c>
      <c r="G183" s="7" t="s">
        <v>346</v>
      </c>
      <c r="H183" s="7" t="s">
        <v>347</v>
      </c>
      <c r="I183" s="9">
        <v>25000</v>
      </c>
      <c r="J183" s="7" t="s">
        <v>1711</v>
      </c>
    </row>
    <row r="184" spans="1:10" ht="20" hidden="1" customHeight="1" x14ac:dyDescent="0.2">
      <c r="A184" s="10">
        <v>2017</v>
      </c>
      <c r="B184" s="7" t="s">
        <v>281</v>
      </c>
      <c r="C184" s="8">
        <v>305307</v>
      </c>
      <c r="D184" s="8">
        <v>3</v>
      </c>
      <c r="E184" s="8">
        <v>3</v>
      </c>
      <c r="F184" s="7" t="s">
        <v>7</v>
      </c>
      <c r="G184" s="7" t="s">
        <v>349</v>
      </c>
      <c r="H184" s="7" t="s">
        <v>350</v>
      </c>
      <c r="I184" s="9">
        <v>40000</v>
      </c>
      <c r="J184" s="7" t="s">
        <v>1712</v>
      </c>
    </row>
    <row r="185" spans="1:10" ht="20" hidden="1" customHeight="1" x14ac:dyDescent="0.2">
      <c r="A185" s="10">
        <v>2017</v>
      </c>
      <c r="B185" s="7" t="s">
        <v>281</v>
      </c>
      <c r="C185" s="8">
        <v>306308</v>
      </c>
      <c r="D185" s="8">
        <v>3</v>
      </c>
      <c r="E185" s="8">
        <v>3</v>
      </c>
      <c r="F185" s="7" t="s">
        <v>7</v>
      </c>
      <c r="G185" s="7" t="s">
        <v>352</v>
      </c>
      <c r="H185" s="7" t="s">
        <v>353</v>
      </c>
      <c r="I185" s="9">
        <v>18000</v>
      </c>
      <c r="J185" s="7" t="s">
        <v>1713</v>
      </c>
    </row>
    <row r="186" spans="1:10" ht="20" hidden="1" customHeight="1" x14ac:dyDescent="0.2">
      <c r="A186" s="10">
        <v>2017</v>
      </c>
      <c r="B186" s="7" t="s">
        <v>281</v>
      </c>
      <c r="C186" s="8">
        <v>309310</v>
      </c>
      <c r="D186" s="8">
        <v>3</v>
      </c>
      <c r="E186" s="8">
        <v>3</v>
      </c>
      <c r="F186" s="7" t="s">
        <v>7</v>
      </c>
      <c r="G186" s="7" t="s">
        <v>355</v>
      </c>
      <c r="H186" s="7" t="s">
        <v>356</v>
      </c>
      <c r="I186" s="9">
        <v>32000</v>
      </c>
      <c r="J186" s="7" t="s">
        <v>1714</v>
      </c>
    </row>
    <row r="187" spans="1:10" ht="20" hidden="1" customHeight="1" x14ac:dyDescent="0.2">
      <c r="A187" s="10">
        <v>2017</v>
      </c>
      <c r="B187" s="7" t="s">
        <v>281</v>
      </c>
      <c r="C187" s="8">
        <v>401</v>
      </c>
      <c r="D187" s="8">
        <v>3</v>
      </c>
      <c r="E187" s="8">
        <v>4</v>
      </c>
      <c r="F187" s="7" t="s">
        <v>448</v>
      </c>
      <c r="G187" s="7" t="s">
        <v>452</v>
      </c>
      <c r="H187" s="7" t="s">
        <v>453</v>
      </c>
      <c r="I187" s="9">
        <v>41000</v>
      </c>
      <c r="J187" s="7" t="s">
        <v>1715</v>
      </c>
    </row>
    <row r="188" spans="1:10" ht="20" hidden="1" customHeight="1" x14ac:dyDescent="0.2">
      <c r="A188" s="10">
        <v>2017</v>
      </c>
      <c r="B188" s="7" t="s">
        <v>281</v>
      </c>
      <c r="C188" s="8">
        <v>402</v>
      </c>
      <c r="D188" s="8">
        <v>3</v>
      </c>
      <c r="E188" s="8">
        <v>4</v>
      </c>
      <c r="F188" s="7" t="s">
        <v>448</v>
      </c>
      <c r="G188" s="7" t="s">
        <v>455</v>
      </c>
      <c r="H188" s="7" t="s">
        <v>456</v>
      </c>
      <c r="I188" s="9">
        <v>74000</v>
      </c>
      <c r="J188" s="7" t="s">
        <v>1716</v>
      </c>
    </row>
    <row r="189" spans="1:10" ht="20" hidden="1" customHeight="1" x14ac:dyDescent="0.2">
      <c r="A189" s="10">
        <v>2017</v>
      </c>
      <c r="B189" s="7" t="s">
        <v>281</v>
      </c>
      <c r="C189" s="8">
        <v>403</v>
      </c>
      <c r="D189" s="8">
        <v>3</v>
      </c>
      <c r="E189" s="8">
        <v>4</v>
      </c>
      <c r="F189" s="7" t="s">
        <v>448</v>
      </c>
      <c r="G189" s="7" t="s">
        <v>458</v>
      </c>
      <c r="H189" s="7" t="s">
        <v>459</v>
      </c>
      <c r="I189" s="9">
        <v>38000</v>
      </c>
      <c r="J189" s="7" t="s">
        <v>1717</v>
      </c>
    </row>
    <row r="190" spans="1:10" ht="20" hidden="1" customHeight="1" x14ac:dyDescent="0.2">
      <c r="A190" s="10">
        <v>2017</v>
      </c>
      <c r="B190" s="7" t="s">
        <v>281</v>
      </c>
      <c r="C190" s="8">
        <v>405</v>
      </c>
      <c r="D190" s="8">
        <v>3</v>
      </c>
      <c r="E190" s="8">
        <v>4</v>
      </c>
      <c r="F190" s="7" t="s">
        <v>448</v>
      </c>
      <c r="G190" s="7" t="s">
        <v>461</v>
      </c>
      <c r="H190" s="7" t="s">
        <v>462</v>
      </c>
      <c r="I190" s="9">
        <v>46000</v>
      </c>
      <c r="J190" s="7" t="s">
        <v>1718</v>
      </c>
    </row>
    <row r="191" spans="1:10" ht="20" hidden="1" customHeight="1" x14ac:dyDescent="0.2">
      <c r="A191" s="10">
        <v>2017</v>
      </c>
      <c r="B191" s="7" t="s">
        <v>281</v>
      </c>
      <c r="C191" s="8">
        <v>407</v>
      </c>
      <c r="D191" s="8">
        <v>3</v>
      </c>
      <c r="E191" s="8">
        <v>4</v>
      </c>
      <c r="F191" s="7" t="s">
        <v>448</v>
      </c>
      <c r="G191" s="7" t="s">
        <v>464</v>
      </c>
      <c r="H191" s="7" t="s">
        <v>465</v>
      </c>
      <c r="I191" s="9">
        <v>64000</v>
      </c>
      <c r="J191" s="7" t="s">
        <v>1719</v>
      </c>
    </row>
    <row r="192" spans="1:10" ht="20" hidden="1" customHeight="1" x14ac:dyDescent="0.2">
      <c r="A192" s="10">
        <v>2017</v>
      </c>
      <c r="B192" s="7" t="s">
        <v>281</v>
      </c>
      <c r="C192" s="8">
        <v>408</v>
      </c>
      <c r="D192" s="8">
        <v>3</v>
      </c>
      <c r="E192" s="8">
        <v>4</v>
      </c>
      <c r="F192" s="7" t="s">
        <v>448</v>
      </c>
      <c r="G192" s="7" t="s">
        <v>467</v>
      </c>
      <c r="H192" s="7" t="s">
        <v>468</v>
      </c>
      <c r="I192" s="9">
        <v>75000</v>
      </c>
      <c r="J192" s="7" t="s">
        <v>1720</v>
      </c>
    </row>
    <row r="193" spans="1:10" ht="20" hidden="1" customHeight="1" x14ac:dyDescent="0.2">
      <c r="A193" s="10">
        <v>2017</v>
      </c>
      <c r="B193" s="7" t="s">
        <v>281</v>
      </c>
      <c r="C193" s="8">
        <v>409</v>
      </c>
      <c r="D193" s="8">
        <v>3</v>
      </c>
      <c r="E193" s="8">
        <v>4</v>
      </c>
      <c r="F193" s="7" t="s">
        <v>448</v>
      </c>
      <c r="G193" s="7" t="s">
        <v>470</v>
      </c>
      <c r="H193" s="7" t="s">
        <v>471</v>
      </c>
      <c r="I193" s="9">
        <v>26000</v>
      </c>
      <c r="J193" s="7" t="s">
        <v>1721</v>
      </c>
    </row>
    <row r="194" spans="1:10" ht="20" hidden="1" customHeight="1" x14ac:dyDescent="0.2">
      <c r="A194" s="10">
        <v>2017</v>
      </c>
      <c r="B194" s="7" t="s">
        <v>281</v>
      </c>
      <c r="C194" s="8">
        <v>410</v>
      </c>
      <c r="D194" s="8">
        <v>3</v>
      </c>
      <c r="E194" s="8">
        <v>4</v>
      </c>
      <c r="F194" s="7" t="s">
        <v>448</v>
      </c>
      <c r="G194" s="7" t="s">
        <v>474</v>
      </c>
      <c r="H194" s="7" t="s">
        <v>475</v>
      </c>
      <c r="I194" s="9">
        <v>27000</v>
      </c>
      <c r="J194" s="7" t="s">
        <v>1722</v>
      </c>
    </row>
    <row r="195" spans="1:10" ht="20" hidden="1" customHeight="1" x14ac:dyDescent="0.2">
      <c r="A195" s="10">
        <v>2017</v>
      </c>
      <c r="B195" s="7" t="s">
        <v>281</v>
      </c>
      <c r="C195" s="8">
        <v>404406</v>
      </c>
      <c r="D195" s="8">
        <v>3</v>
      </c>
      <c r="E195" s="8">
        <v>4</v>
      </c>
      <c r="F195" s="7" t="s">
        <v>448</v>
      </c>
      <c r="G195" s="7" t="s">
        <v>477</v>
      </c>
      <c r="H195" s="7" t="s">
        <v>478</v>
      </c>
      <c r="I195" s="9">
        <v>34000</v>
      </c>
      <c r="J195" s="7" t="s">
        <v>1723</v>
      </c>
    </row>
    <row r="196" spans="1:10" ht="20" hidden="1" customHeight="1" x14ac:dyDescent="0.2">
      <c r="A196" s="10">
        <v>2017</v>
      </c>
      <c r="B196" s="7" t="s">
        <v>281</v>
      </c>
      <c r="C196" s="8">
        <v>501502</v>
      </c>
      <c r="D196" s="8">
        <v>3</v>
      </c>
      <c r="E196" s="8">
        <v>5</v>
      </c>
      <c r="F196" s="7" t="s">
        <v>450</v>
      </c>
      <c r="G196" s="7" t="s">
        <v>480</v>
      </c>
      <c r="H196" s="7" t="s">
        <v>481</v>
      </c>
      <c r="I196" s="9">
        <v>43000</v>
      </c>
      <c r="J196" s="7" t="s">
        <v>1724</v>
      </c>
    </row>
    <row r="197" spans="1:10" ht="20" hidden="1" customHeight="1" x14ac:dyDescent="0.2">
      <c r="A197" s="10">
        <v>2017</v>
      </c>
      <c r="B197" s="7" t="s">
        <v>281</v>
      </c>
      <c r="C197" s="8">
        <v>503504</v>
      </c>
      <c r="D197" s="8">
        <v>3</v>
      </c>
      <c r="E197" s="8">
        <v>5</v>
      </c>
      <c r="F197" s="7" t="s">
        <v>450</v>
      </c>
      <c r="G197" s="7" t="s">
        <v>484</v>
      </c>
      <c r="H197" s="7" t="s">
        <v>485</v>
      </c>
      <c r="I197" s="9">
        <v>51000</v>
      </c>
      <c r="J197" s="7" t="s">
        <v>1725</v>
      </c>
    </row>
    <row r="198" spans="1:10" ht="20" customHeight="1" x14ac:dyDescent="0.2">
      <c r="A198" s="10">
        <v>2016</v>
      </c>
      <c r="B198" s="7" t="s">
        <v>10</v>
      </c>
      <c r="C198" s="8">
        <v>1</v>
      </c>
      <c r="D198" s="8">
        <v>1</v>
      </c>
      <c r="E198" s="8">
        <v>1</v>
      </c>
      <c r="F198" s="7" t="s">
        <v>3</v>
      </c>
      <c r="G198" s="7" t="s">
        <v>3</v>
      </c>
      <c r="H198" s="7" t="s">
        <v>3</v>
      </c>
      <c r="I198" s="9">
        <v>348000</v>
      </c>
      <c r="J198" s="7" t="s">
        <v>1726</v>
      </c>
    </row>
    <row r="199" spans="1:10" ht="20" customHeight="1" x14ac:dyDescent="0.2">
      <c r="A199" s="10">
        <v>2016</v>
      </c>
      <c r="B199" s="7" t="s">
        <v>10</v>
      </c>
      <c r="C199" s="8">
        <v>2</v>
      </c>
      <c r="D199" s="8">
        <v>1</v>
      </c>
      <c r="E199" s="8">
        <v>2</v>
      </c>
      <c r="F199" s="7" t="s">
        <v>4</v>
      </c>
      <c r="G199" s="7" t="s">
        <v>4</v>
      </c>
      <c r="H199" s="7" t="s">
        <v>4</v>
      </c>
      <c r="I199" s="9">
        <v>498000</v>
      </c>
      <c r="J199" s="7" t="s">
        <v>1727</v>
      </c>
    </row>
    <row r="200" spans="1:10" ht="20" customHeight="1" x14ac:dyDescent="0.2">
      <c r="A200" s="10">
        <v>2016</v>
      </c>
      <c r="B200" s="7" t="s">
        <v>10</v>
      </c>
      <c r="C200" s="8">
        <v>3</v>
      </c>
      <c r="D200" s="8">
        <v>1</v>
      </c>
      <c r="E200" s="8">
        <v>3</v>
      </c>
      <c r="F200" s="7" t="s">
        <v>7</v>
      </c>
      <c r="G200" s="7" t="s">
        <v>7</v>
      </c>
      <c r="H200" s="7" t="s">
        <v>7</v>
      </c>
      <c r="I200" s="9">
        <v>201000</v>
      </c>
      <c r="J200" s="7" t="s">
        <v>1728</v>
      </c>
    </row>
    <row r="201" spans="1:10" ht="20" hidden="1" customHeight="1" x14ac:dyDescent="0.2">
      <c r="A201" s="10">
        <v>2016</v>
      </c>
      <c r="B201" s="7" t="s">
        <v>10</v>
      </c>
      <c r="C201" s="8">
        <v>4</v>
      </c>
      <c r="D201" s="8">
        <v>1</v>
      </c>
      <c r="E201" s="8">
        <v>4</v>
      </c>
      <c r="F201" s="7" t="s">
        <v>448</v>
      </c>
      <c r="G201" s="7" t="s">
        <v>448</v>
      </c>
      <c r="H201" s="7" t="s">
        <v>448</v>
      </c>
      <c r="I201" s="9">
        <v>382000</v>
      </c>
      <c r="J201" s="7" t="s">
        <v>1729</v>
      </c>
    </row>
    <row r="202" spans="1:10" ht="20" hidden="1" customHeight="1" x14ac:dyDescent="0.2">
      <c r="A202" s="10">
        <v>2016</v>
      </c>
      <c r="B202" s="7" t="s">
        <v>10</v>
      </c>
      <c r="C202" s="8">
        <v>5</v>
      </c>
      <c r="D202" s="8">
        <v>1</v>
      </c>
      <c r="E202" s="8">
        <v>5</v>
      </c>
      <c r="F202" s="7" t="s">
        <v>450</v>
      </c>
      <c r="G202" s="7" t="s">
        <v>450</v>
      </c>
      <c r="H202" s="7" t="s">
        <v>450</v>
      </c>
      <c r="I202" s="9">
        <v>94000</v>
      </c>
      <c r="J202" s="7" t="s">
        <v>1730</v>
      </c>
    </row>
    <row r="203" spans="1:10" ht="20" hidden="1" customHeight="1" x14ac:dyDescent="0.2">
      <c r="A203" s="10">
        <v>2016</v>
      </c>
      <c r="B203" s="7" t="s">
        <v>281</v>
      </c>
      <c r="C203" s="8">
        <v>101</v>
      </c>
      <c r="D203" s="8">
        <v>3</v>
      </c>
      <c r="E203" s="8">
        <v>1</v>
      </c>
      <c r="F203" s="7" t="s">
        <v>3</v>
      </c>
      <c r="G203" s="7" t="s">
        <v>282</v>
      </c>
      <c r="H203" s="7" t="s">
        <v>283</v>
      </c>
      <c r="I203" s="9">
        <v>18000</v>
      </c>
      <c r="J203" s="7" t="s">
        <v>1731</v>
      </c>
    </row>
    <row r="204" spans="1:10" ht="20" hidden="1" customHeight="1" x14ac:dyDescent="0.2">
      <c r="A204" s="10">
        <v>2016</v>
      </c>
      <c r="B204" s="7" t="s">
        <v>281</v>
      </c>
      <c r="C204" s="8">
        <v>102</v>
      </c>
      <c r="D204" s="8">
        <v>3</v>
      </c>
      <c r="E204" s="8">
        <v>1</v>
      </c>
      <c r="F204" s="7" t="s">
        <v>3</v>
      </c>
      <c r="G204" s="7" t="s">
        <v>286</v>
      </c>
      <c r="H204" s="7" t="s">
        <v>287</v>
      </c>
      <c r="I204" s="9">
        <v>57000</v>
      </c>
      <c r="J204" s="7" t="s">
        <v>1732</v>
      </c>
    </row>
    <row r="205" spans="1:10" ht="20" hidden="1" customHeight="1" x14ac:dyDescent="0.2">
      <c r="A205" s="10">
        <v>2016</v>
      </c>
      <c r="B205" s="7" t="s">
        <v>281</v>
      </c>
      <c r="C205" s="8">
        <v>103</v>
      </c>
      <c r="D205" s="8">
        <v>3</v>
      </c>
      <c r="E205" s="8">
        <v>1</v>
      </c>
      <c r="F205" s="7" t="s">
        <v>3</v>
      </c>
      <c r="G205" s="7" t="s">
        <v>289</v>
      </c>
      <c r="H205" s="7" t="s">
        <v>290</v>
      </c>
      <c r="I205" s="9">
        <v>53000</v>
      </c>
      <c r="J205" s="7" t="s">
        <v>1733</v>
      </c>
    </row>
    <row r="206" spans="1:10" ht="20" hidden="1" customHeight="1" x14ac:dyDescent="0.2">
      <c r="A206" s="10">
        <v>2016</v>
      </c>
      <c r="B206" s="7" t="s">
        <v>281</v>
      </c>
      <c r="C206" s="8">
        <v>104</v>
      </c>
      <c r="D206" s="8">
        <v>3</v>
      </c>
      <c r="E206" s="8">
        <v>1</v>
      </c>
      <c r="F206" s="7" t="s">
        <v>3</v>
      </c>
      <c r="G206" s="7" t="s">
        <v>292</v>
      </c>
      <c r="H206" s="7" t="s">
        <v>293</v>
      </c>
      <c r="I206" s="9">
        <v>67000</v>
      </c>
      <c r="J206" s="7" t="s">
        <v>1734</v>
      </c>
    </row>
    <row r="207" spans="1:10" ht="20" hidden="1" customHeight="1" x14ac:dyDescent="0.2">
      <c r="A207" s="10">
        <v>2016</v>
      </c>
      <c r="B207" s="7" t="s">
        <v>281</v>
      </c>
      <c r="C207" s="8">
        <v>105106107</v>
      </c>
      <c r="D207" s="8">
        <v>3</v>
      </c>
      <c r="E207" s="8">
        <v>1</v>
      </c>
      <c r="F207" s="7" t="s">
        <v>3</v>
      </c>
      <c r="G207" s="7" t="s">
        <v>295</v>
      </c>
      <c r="H207" s="7" t="s">
        <v>296</v>
      </c>
      <c r="I207" s="9">
        <v>151000</v>
      </c>
      <c r="J207" s="7" t="s">
        <v>1735</v>
      </c>
    </row>
    <row r="208" spans="1:10" ht="20" hidden="1" customHeight="1" x14ac:dyDescent="0.2">
      <c r="A208" s="10">
        <v>2016</v>
      </c>
      <c r="B208" s="7" t="s">
        <v>281</v>
      </c>
      <c r="C208" s="8">
        <v>201</v>
      </c>
      <c r="D208" s="8">
        <v>3</v>
      </c>
      <c r="E208" s="8">
        <v>2</v>
      </c>
      <c r="F208" s="7" t="s">
        <v>4</v>
      </c>
      <c r="G208" s="7" t="s">
        <v>298</v>
      </c>
      <c r="H208" s="7" t="s">
        <v>299</v>
      </c>
      <c r="I208" s="7" t="s">
        <v>1736</v>
      </c>
      <c r="J208" s="7" t="s">
        <v>1737</v>
      </c>
    </row>
    <row r="209" spans="1:10" ht="20" hidden="1" customHeight="1" x14ac:dyDescent="0.2">
      <c r="A209" s="10">
        <v>2016</v>
      </c>
      <c r="B209" s="7" t="s">
        <v>281</v>
      </c>
      <c r="C209" s="8">
        <v>202</v>
      </c>
      <c r="D209" s="8">
        <v>3</v>
      </c>
      <c r="E209" s="8">
        <v>2</v>
      </c>
      <c r="F209" s="7" t="s">
        <v>4</v>
      </c>
      <c r="G209" s="7" t="s">
        <v>301</v>
      </c>
      <c r="H209" s="7" t="s">
        <v>302</v>
      </c>
      <c r="I209" s="9">
        <v>34000</v>
      </c>
      <c r="J209" s="7" t="s">
        <v>1738</v>
      </c>
    </row>
    <row r="210" spans="1:10" ht="20" hidden="1" customHeight="1" x14ac:dyDescent="0.2">
      <c r="A210" s="10">
        <v>2016</v>
      </c>
      <c r="B210" s="7" t="s">
        <v>281</v>
      </c>
      <c r="C210" s="8">
        <v>203</v>
      </c>
      <c r="D210" s="8">
        <v>3</v>
      </c>
      <c r="E210" s="8">
        <v>2</v>
      </c>
      <c r="F210" s="7" t="s">
        <v>4</v>
      </c>
      <c r="G210" s="7" t="s">
        <v>304</v>
      </c>
      <c r="H210" s="7" t="s">
        <v>305</v>
      </c>
      <c r="I210" s="9">
        <v>78000</v>
      </c>
      <c r="J210" s="7" t="s">
        <v>1739</v>
      </c>
    </row>
    <row r="211" spans="1:10" ht="20" hidden="1" customHeight="1" x14ac:dyDescent="0.2">
      <c r="A211" s="10">
        <v>2016</v>
      </c>
      <c r="B211" s="7" t="s">
        <v>281</v>
      </c>
      <c r="C211" s="8">
        <v>204</v>
      </c>
      <c r="D211" s="8">
        <v>3</v>
      </c>
      <c r="E211" s="8">
        <v>2</v>
      </c>
      <c r="F211" s="7" t="s">
        <v>4</v>
      </c>
      <c r="G211" s="7" t="s">
        <v>307</v>
      </c>
      <c r="H211" s="7" t="s">
        <v>308</v>
      </c>
      <c r="I211" s="9">
        <v>45000</v>
      </c>
      <c r="J211" s="7" t="s">
        <v>1740</v>
      </c>
    </row>
    <row r="212" spans="1:10" ht="20" hidden="1" customHeight="1" x14ac:dyDescent="0.2">
      <c r="A212" s="10">
        <v>2016</v>
      </c>
      <c r="B212" s="7" t="s">
        <v>281</v>
      </c>
      <c r="C212" s="8">
        <v>205</v>
      </c>
      <c r="D212" s="8">
        <v>3</v>
      </c>
      <c r="E212" s="8">
        <v>2</v>
      </c>
      <c r="F212" s="7" t="s">
        <v>4</v>
      </c>
      <c r="G212" s="7" t="s">
        <v>311</v>
      </c>
      <c r="H212" s="7" t="s">
        <v>312</v>
      </c>
      <c r="I212" s="9">
        <v>24000</v>
      </c>
      <c r="J212" s="7" t="s">
        <v>1741</v>
      </c>
    </row>
    <row r="213" spans="1:10" ht="20" hidden="1" customHeight="1" x14ac:dyDescent="0.2">
      <c r="A213" s="10">
        <v>2016</v>
      </c>
      <c r="B213" s="7" t="s">
        <v>281</v>
      </c>
      <c r="C213" s="8">
        <v>206</v>
      </c>
      <c r="D213" s="8">
        <v>3</v>
      </c>
      <c r="E213" s="8">
        <v>2</v>
      </c>
      <c r="F213" s="7" t="s">
        <v>4</v>
      </c>
      <c r="G213" s="7" t="s">
        <v>315</v>
      </c>
      <c r="H213" s="7" t="s">
        <v>316</v>
      </c>
      <c r="I213" s="9">
        <v>46000</v>
      </c>
      <c r="J213" s="7" t="s">
        <v>1742</v>
      </c>
    </row>
    <row r="214" spans="1:10" ht="20" hidden="1" customHeight="1" x14ac:dyDescent="0.2">
      <c r="A214" s="10">
        <v>2016</v>
      </c>
      <c r="B214" s="7" t="s">
        <v>281</v>
      </c>
      <c r="C214" s="8">
        <v>207</v>
      </c>
      <c r="D214" s="8">
        <v>3</v>
      </c>
      <c r="E214" s="8">
        <v>2</v>
      </c>
      <c r="F214" s="7" t="s">
        <v>4</v>
      </c>
      <c r="G214" s="7" t="s">
        <v>318</v>
      </c>
      <c r="H214" s="7" t="s">
        <v>319</v>
      </c>
      <c r="I214" s="9">
        <v>59000</v>
      </c>
      <c r="J214" s="7" t="s">
        <v>1743</v>
      </c>
    </row>
    <row r="215" spans="1:10" ht="20" hidden="1" customHeight="1" x14ac:dyDescent="0.2">
      <c r="A215" s="10">
        <v>2016</v>
      </c>
      <c r="B215" s="7" t="s">
        <v>281</v>
      </c>
      <c r="C215" s="8">
        <v>208</v>
      </c>
      <c r="D215" s="8">
        <v>3</v>
      </c>
      <c r="E215" s="8">
        <v>2</v>
      </c>
      <c r="F215" s="7" t="s">
        <v>4</v>
      </c>
      <c r="G215" s="7" t="s">
        <v>321</v>
      </c>
      <c r="H215" s="7" t="s">
        <v>322</v>
      </c>
      <c r="I215" s="9">
        <v>48000</v>
      </c>
      <c r="J215" s="7" t="s">
        <v>1744</v>
      </c>
    </row>
    <row r="216" spans="1:10" ht="20" hidden="1" customHeight="1" x14ac:dyDescent="0.2">
      <c r="A216" s="10">
        <v>2016</v>
      </c>
      <c r="B216" s="7" t="s">
        <v>281</v>
      </c>
      <c r="C216" s="8">
        <v>209</v>
      </c>
      <c r="D216" s="8">
        <v>3</v>
      </c>
      <c r="E216" s="8">
        <v>2</v>
      </c>
      <c r="F216" s="7" t="s">
        <v>4</v>
      </c>
      <c r="G216" s="7" t="s">
        <v>325</v>
      </c>
      <c r="H216" s="7" t="s">
        <v>326</v>
      </c>
      <c r="I216" s="9">
        <v>41000</v>
      </c>
      <c r="J216" s="7" t="s">
        <v>1745</v>
      </c>
    </row>
    <row r="217" spans="1:10" ht="20" hidden="1" customHeight="1" x14ac:dyDescent="0.2">
      <c r="A217" s="10">
        <v>2016</v>
      </c>
      <c r="B217" s="7" t="s">
        <v>281</v>
      </c>
      <c r="C217" s="8">
        <v>210</v>
      </c>
      <c r="D217" s="8">
        <v>3</v>
      </c>
      <c r="E217" s="8">
        <v>2</v>
      </c>
      <c r="F217" s="7" t="s">
        <v>4</v>
      </c>
      <c r="G217" s="7" t="s">
        <v>328</v>
      </c>
      <c r="H217" s="7" t="s">
        <v>329</v>
      </c>
      <c r="I217" s="9">
        <v>63000</v>
      </c>
      <c r="J217" s="7" t="s">
        <v>1746</v>
      </c>
    </row>
    <row r="218" spans="1:10" ht="20" hidden="1" customHeight="1" x14ac:dyDescent="0.2">
      <c r="A218" s="10">
        <v>2016</v>
      </c>
      <c r="B218" s="7" t="s">
        <v>281</v>
      </c>
      <c r="C218" s="8">
        <v>211</v>
      </c>
      <c r="D218" s="8">
        <v>3</v>
      </c>
      <c r="E218" s="8">
        <v>2</v>
      </c>
      <c r="F218" s="7" t="s">
        <v>4</v>
      </c>
      <c r="G218" s="7" t="s">
        <v>331</v>
      </c>
      <c r="H218" s="7" t="s">
        <v>332</v>
      </c>
      <c r="I218" s="9">
        <v>43000</v>
      </c>
      <c r="J218" s="7" t="s">
        <v>1747</v>
      </c>
    </row>
    <row r="219" spans="1:10" ht="20" hidden="1" customHeight="1" x14ac:dyDescent="0.2">
      <c r="A219" s="10">
        <v>2016</v>
      </c>
      <c r="B219" s="7" t="s">
        <v>281</v>
      </c>
      <c r="C219" s="8">
        <v>301</v>
      </c>
      <c r="D219" s="8">
        <v>3</v>
      </c>
      <c r="E219" s="8">
        <v>3</v>
      </c>
      <c r="F219" s="7" t="s">
        <v>7</v>
      </c>
      <c r="G219" s="7" t="s">
        <v>334</v>
      </c>
      <c r="H219" s="7" t="s">
        <v>335</v>
      </c>
      <c r="I219" s="9">
        <v>55000</v>
      </c>
      <c r="J219" s="7" t="s">
        <v>1748</v>
      </c>
    </row>
    <row r="220" spans="1:10" ht="20" hidden="1" customHeight="1" x14ac:dyDescent="0.2">
      <c r="A220" s="10">
        <v>2016</v>
      </c>
      <c r="B220" s="7" t="s">
        <v>281</v>
      </c>
      <c r="C220" s="8">
        <v>302</v>
      </c>
      <c r="D220" s="8">
        <v>3</v>
      </c>
      <c r="E220" s="8">
        <v>3</v>
      </c>
      <c r="F220" s="7" t="s">
        <v>7</v>
      </c>
      <c r="G220" s="7" t="s">
        <v>338</v>
      </c>
      <c r="H220" s="7" t="s">
        <v>339</v>
      </c>
      <c r="I220" s="9">
        <v>36000</v>
      </c>
      <c r="J220" s="7" t="s">
        <v>1749</v>
      </c>
    </row>
    <row r="221" spans="1:10" ht="20" hidden="1" customHeight="1" x14ac:dyDescent="0.2">
      <c r="A221" s="10">
        <v>2016</v>
      </c>
      <c r="B221" s="7" t="s">
        <v>281</v>
      </c>
      <c r="C221" s="8">
        <v>303</v>
      </c>
      <c r="D221" s="8">
        <v>3</v>
      </c>
      <c r="E221" s="8">
        <v>3</v>
      </c>
      <c r="F221" s="7" t="s">
        <v>7</v>
      </c>
      <c r="G221" s="7" t="s">
        <v>342</v>
      </c>
      <c r="H221" s="7" t="s">
        <v>343</v>
      </c>
      <c r="I221" s="7" t="s">
        <v>1750</v>
      </c>
      <c r="J221" s="7" t="s">
        <v>1751</v>
      </c>
    </row>
    <row r="222" spans="1:10" ht="20" hidden="1" customHeight="1" x14ac:dyDescent="0.2">
      <c r="A222" s="10">
        <v>2016</v>
      </c>
      <c r="B222" s="7" t="s">
        <v>281</v>
      </c>
      <c r="C222" s="8">
        <v>304</v>
      </c>
      <c r="D222" s="8">
        <v>3</v>
      </c>
      <c r="E222" s="8">
        <v>3</v>
      </c>
      <c r="F222" s="7" t="s">
        <v>7</v>
      </c>
      <c r="G222" s="7" t="s">
        <v>346</v>
      </c>
      <c r="H222" s="7" t="s">
        <v>347</v>
      </c>
      <c r="I222" s="9">
        <v>20000</v>
      </c>
      <c r="J222" s="7" t="s">
        <v>1752</v>
      </c>
    </row>
    <row r="223" spans="1:10" ht="20" hidden="1" customHeight="1" x14ac:dyDescent="0.2">
      <c r="A223" s="10">
        <v>2016</v>
      </c>
      <c r="B223" s="7" t="s">
        <v>281</v>
      </c>
      <c r="C223" s="8">
        <v>305307</v>
      </c>
      <c r="D223" s="8">
        <v>3</v>
      </c>
      <c r="E223" s="8">
        <v>3</v>
      </c>
      <c r="F223" s="7" t="s">
        <v>7</v>
      </c>
      <c r="G223" s="7" t="s">
        <v>349</v>
      </c>
      <c r="H223" s="7" t="s">
        <v>350</v>
      </c>
      <c r="I223" s="9">
        <v>34000</v>
      </c>
      <c r="J223" s="7" t="s">
        <v>1753</v>
      </c>
    </row>
    <row r="224" spans="1:10" ht="20" hidden="1" customHeight="1" x14ac:dyDescent="0.2">
      <c r="A224" s="10">
        <v>2016</v>
      </c>
      <c r="B224" s="7" t="s">
        <v>281</v>
      </c>
      <c r="C224" s="8">
        <v>306308</v>
      </c>
      <c r="D224" s="8">
        <v>3</v>
      </c>
      <c r="E224" s="8">
        <v>3</v>
      </c>
      <c r="F224" s="7" t="s">
        <v>7</v>
      </c>
      <c r="G224" s="7" t="s">
        <v>352</v>
      </c>
      <c r="H224" s="7" t="s">
        <v>353</v>
      </c>
      <c r="I224" s="7" t="s">
        <v>1736</v>
      </c>
      <c r="J224" s="7" t="s">
        <v>1754</v>
      </c>
    </row>
    <row r="225" spans="1:10" ht="20" hidden="1" customHeight="1" x14ac:dyDescent="0.2">
      <c r="A225" s="10">
        <v>2016</v>
      </c>
      <c r="B225" s="7" t="s">
        <v>281</v>
      </c>
      <c r="C225" s="8">
        <v>309310</v>
      </c>
      <c r="D225" s="8">
        <v>3</v>
      </c>
      <c r="E225" s="8">
        <v>3</v>
      </c>
      <c r="F225" s="7" t="s">
        <v>7</v>
      </c>
      <c r="G225" s="7" t="s">
        <v>355</v>
      </c>
      <c r="H225" s="7" t="s">
        <v>356</v>
      </c>
      <c r="I225" s="9">
        <v>22000</v>
      </c>
      <c r="J225" s="7" t="s">
        <v>1755</v>
      </c>
    </row>
    <row r="226" spans="1:10" ht="20" hidden="1" customHeight="1" x14ac:dyDescent="0.2">
      <c r="A226" s="10">
        <v>2016</v>
      </c>
      <c r="B226" s="7" t="s">
        <v>281</v>
      </c>
      <c r="C226" s="8">
        <v>401</v>
      </c>
      <c r="D226" s="8">
        <v>3</v>
      </c>
      <c r="E226" s="8">
        <v>4</v>
      </c>
      <c r="F226" s="7" t="s">
        <v>448</v>
      </c>
      <c r="G226" s="7" t="s">
        <v>452</v>
      </c>
      <c r="H226" s="7" t="s">
        <v>453</v>
      </c>
      <c r="I226" s="9">
        <v>35000</v>
      </c>
      <c r="J226" s="7" t="s">
        <v>1756</v>
      </c>
    </row>
    <row r="227" spans="1:10" ht="20" hidden="1" customHeight="1" x14ac:dyDescent="0.2">
      <c r="A227" s="10">
        <v>2016</v>
      </c>
      <c r="B227" s="7" t="s">
        <v>281</v>
      </c>
      <c r="C227" s="8">
        <v>402</v>
      </c>
      <c r="D227" s="8">
        <v>3</v>
      </c>
      <c r="E227" s="8">
        <v>4</v>
      </c>
      <c r="F227" s="7" t="s">
        <v>448</v>
      </c>
      <c r="G227" s="7" t="s">
        <v>455</v>
      </c>
      <c r="H227" s="7" t="s">
        <v>456</v>
      </c>
      <c r="I227" s="9">
        <v>65000</v>
      </c>
      <c r="J227" s="7" t="s">
        <v>1757</v>
      </c>
    </row>
    <row r="228" spans="1:10" ht="20" hidden="1" customHeight="1" x14ac:dyDescent="0.2">
      <c r="A228" s="10">
        <v>2016</v>
      </c>
      <c r="B228" s="7" t="s">
        <v>281</v>
      </c>
      <c r="C228" s="8">
        <v>403</v>
      </c>
      <c r="D228" s="8">
        <v>3</v>
      </c>
      <c r="E228" s="8">
        <v>4</v>
      </c>
      <c r="F228" s="7" t="s">
        <v>448</v>
      </c>
      <c r="G228" s="7" t="s">
        <v>458</v>
      </c>
      <c r="H228" s="7" t="s">
        <v>459</v>
      </c>
      <c r="I228" s="7" t="s">
        <v>442</v>
      </c>
      <c r="J228" s="7" t="s">
        <v>1758</v>
      </c>
    </row>
    <row r="229" spans="1:10" ht="20" hidden="1" customHeight="1" x14ac:dyDescent="0.2">
      <c r="A229" s="10">
        <v>2016</v>
      </c>
      <c r="B229" s="7" t="s">
        <v>281</v>
      </c>
      <c r="C229" s="8">
        <v>405</v>
      </c>
      <c r="D229" s="8">
        <v>3</v>
      </c>
      <c r="E229" s="8">
        <v>4</v>
      </c>
      <c r="F229" s="7" t="s">
        <v>448</v>
      </c>
      <c r="G229" s="7" t="s">
        <v>461</v>
      </c>
      <c r="H229" s="7" t="s">
        <v>462</v>
      </c>
      <c r="I229" s="9">
        <v>52000</v>
      </c>
      <c r="J229" s="7" t="s">
        <v>1759</v>
      </c>
    </row>
    <row r="230" spans="1:10" ht="20" hidden="1" customHeight="1" x14ac:dyDescent="0.2">
      <c r="A230" s="10">
        <v>2016</v>
      </c>
      <c r="B230" s="7" t="s">
        <v>281</v>
      </c>
      <c r="C230" s="8">
        <v>407</v>
      </c>
      <c r="D230" s="8">
        <v>3</v>
      </c>
      <c r="E230" s="8">
        <v>4</v>
      </c>
      <c r="F230" s="7" t="s">
        <v>448</v>
      </c>
      <c r="G230" s="7" t="s">
        <v>464</v>
      </c>
      <c r="H230" s="7" t="s">
        <v>465</v>
      </c>
      <c r="I230" s="9">
        <v>47000</v>
      </c>
      <c r="J230" s="7" t="s">
        <v>1760</v>
      </c>
    </row>
    <row r="231" spans="1:10" ht="20" hidden="1" customHeight="1" x14ac:dyDescent="0.2">
      <c r="A231" s="10">
        <v>2016</v>
      </c>
      <c r="B231" s="7" t="s">
        <v>281</v>
      </c>
      <c r="C231" s="8">
        <v>408</v>
      </c>
      <c r="D231" s="8">
        <v>3</v>
      </c>
      <c r="E231" s="8">
        <v>4</v>
      </c>
      <c r="F231" s="7" t="s">
        <v>448</v>
      </c>
      <c r="G231" s="7" t="s">
        <v>467</v>
      </c>
      <c r="H231" s="7" t="s">
        <v>468</v>
      </c>
      <c r="I231" s="9">
        <v>59000</v>
      </c>
      <c r="J231" s="7" t="s">
        <v>1761</v>
      </c>
    </row>
    <row r="232" spans="1:10" ht="20" hidden="1" customHeight="1" x14ac:dyDescent="0.2">
      <c r="A232" s="10">
        <v>2016</v>
      </c>
      <c r="B232" s="7" t="s">
        <v>281</v>
      </c>
      <c r="C232" s="8">
        <v>409</v>
      </c>
      <c r="D232" s="8">
        <v>3</v>
      </c>
      <c r="E232" s="8">
        <v>4</v>
      </c>
      <c r="F232" s="7" t="s">
        <v>448</v>
      </c>
      <c r="G232" s="7" t="s">
        <v>470</v>
      </c>
      <c r="H232" s="7" t="s">
        <v>471</v>
      </c>
      <c r="I232" s="7" t="s">
        <v>499</v>
      </c>
      <c r="J232" s="7" t="s">
        <v>1762</v>
      </c>
    </row>
    <row r="233" spans="1:10" ht="20" hidden="1" customHeight="1" x14ac:dyDescent="0.2">
      <c r="A233" s="10">
        <v>2016</v>
      </c>
      <c r="B233" s="7" t="s">
        <v>281</v>
      </c>
      <c r="C233" s="8">
        <v>410</v>
      </c>
      <c r="D233" s="8">
        <v>3</v>
      </c>
      <c r="E233" s="8">
        <v>4</v>
      </c>
      <c r="F233" s="7" t="s">
        <v>448</v>
      </c>
      <c r="G233" s="7" t="s">
        <v>474</v>
      </c>
      <c r="H233" s="7" t="s">
        <v>475</v>
      </c>
      <c r="I233" s="9">
        <v>21000</v>
      </c>
      <c r="J233" s="7" t="s">
        <v>1763</v>
      </c>
    </row>
    <row r="234" spans="1:10" ht="20" hidden="1" customHeight="1" x14ac:dyDescent="0.2">
      <c r="A234" s="10">
        <v>2016</v>
      </c>
      <c r="B234" s="7" t="s">
        <v>281</v>
      </c>
      <c r="C234" s="8">
        <v>404406</v>
      </c>
      <c r="D234" s="8">
        <v>3</v>
      </c>
      <c r="E234" s="8">
        <v>4</v>
      </c>
      <c r="F234" s="7" t="s">
        <v>448</v>
      </c>
      <c r="G234" s="7" t="s">
        <v>477</v>
      </c>
      <c r="H234" s="7" t="s">
        <v>478</v>
      </c>
      <c r="I234" s="9">
        <v>33000</v>
      </c>
      <c r="J234" s="7" t="s">
        <v>1764</v>
      </c>
    </row>
    <row r="235" spans="1:10" ht="20" hidden="1" customHeight="1" x14ac:dyDescent="0.2">
      <c r="A235" s="10">
        <v>2016</v>
      </c>
      <c r="B235" s="7" t="s">
        <v>281</v>
      </c>
      <c r="C235" s="8">
        <v>501502</v>
      </c>
      <c r="D235" s="8">
        <v>3</v>
      </c>
      <c r="E235" s="8">
        <v>5</v>
      </c>
      <c r="F235" s="7" t="s">
        <v>450</v>
      </c>
      <c r="G235" s="7" t="s">
        <v>480</v>
      </c>
      <c r="H235" s="7" t="s">
        <v>481</v>
      </c>
      <c r="I235" s="9">
        <v>31000</v>
      </c>
      <c r="J235" s="7" t="s">
        <v>1765</v>
      </c>
    </row>
    <row r="236" spans="1:10" ht="20" hidden="1" customHeight="1" x14ac:dyDescent="0.2">
      <c r="A236" s="10">
        <v>2016</v>
      </c>
      <c r="B236" s="7" t="s">
        <v>281</v>
      </c>
      <c r="C236" s="8">
        <v>503504</v>
      </c>
      <c r="D236" s="8">
        <v>3</v>
      </c>
      <c r="E236" s="8">
        <v>5</v>
      </c>
      <c r="F236" s="7" t="s">
        <v>450</v>
      </c>
      <c r="G236" s="7" t="s">
        <v>484</v>
      </c>
      <c r="H236" s="7" t="s">
        <v>485</v>
      </c>
      <c r="I236" s="9">
        <v>62000</v>
      </c>
      <c r="J236" s="7" t="s">
        <v>1766</v>
      </c>
    </row>
    <row r="237" spans="1:10" ht="20" customHeight="1" x14ac:dyDescent="0.2">
      <c r="A237" s="10">
        <v>2015</v>
      </c>
      <c r="B237" s="7" t="s">
        <v>10</v>
      </c>
      <c r="C237" s="8">
        <v>1</v>
      </c>
      <c r="D237" s="8">
        <v>1</v>
      </c>
      <c r="E237" s="8">
        <v>1</v>
      </c>
      <c r="F237" s="7" t="s">
        <v>3</v>
      </c>
      <c r="G237" s="7" t="s">
        <v>3</v>
      </c>
      <c r="H237" s="7" t="s">
        <v>3</v>
      </c>
      <c r="I237" s="9">
        <v>319000</v>
      </c>
      <c r="J237" s="7" t="s">
        <v>1767</v>
      </c>
    </row>
    <row r="238" spans="1:10" ht="20" customHeight="1" x14ac:dyDescent="0.2">
      <c r="A238" s="10">
        <v>2015</v>
      </c>
      <c r="B238" s="7" t="s">
        <v>10</v>
      </c>
      <c r="C238" s="8">
        <v>2</v>
      </c>
      <c r="D238" s="8">
        <v>1</v>
      </c>
      <c r="E238" s="8">
        <v>2</v>
      </c>
      <c r="F238" s="7" t="s">
        <v>4</v>
      </c>
      <c r="G238" s="7" t="s">
        <v>4</v>
      </c>
      <c r="H238" s="7" t="s">
        <v>4</v>
      </c>
      <c r="I238" s="9">
        <v>520000</v>
      </c>
      <c r="J238" s="7" t="s">
        <v>1768</v>
      </c>
    </row>
    <row r="239" spans="1:10" ht="20" customHeight="1" x14ac:dyDescent="0.2">
      <c r="A239" s="10">
        <v>2015</v>
      </c>
      <c r="B239" s="7" t="s">
        <v>10</v>
      </c>
      <c r="C239" s="8">
        <v>3</v>
      </c>
      <c r="D239" s="8">
        <v>1</v>
      </c>
      <c r="E239" s="8">
        <v>3</v>
      </c>
      <c r="F239" s="7" t="s">
        <v>7</v>
      </c>
      <c r="G239" s="7" t="s">
        <v>7</v>
      </c>
      <c r="H239" s="7" t="s">
        <v>7</v>
      </c>
      <c r="I239" s="9">
        <v>201000</v>
      </c>
      <c r="J239" s="7" t="s">
        <v>1769</v>
      </c>
    </row>
    <row r="240" spans="1:10" ht="20" hidden="1" customHeight="1" x14ac:dyDescent="0.2">
      <c r="A240" s="10">
        <v>2015</v>
      </c>
      <c r="B240" s="7" t="s">
        <v>10</v>
      </c>
      <c r="C240" s="8">
        <v>4</v>
      </c>
      <c r="D240" s="8">
        <v>1</v>
      </c>
      <c r="E240" s="8">
        <v>4</v>
      </c>
      <c r="F240" s="7" t="s">
        <v>448</v>
      </c>
      <c r="G240" s="7" t="s">
        <v>448</v>
      </c>
      <c r="H240" s="7" t="s">
        <v>448</v>
      </c>
      <c r="I240" s="9">
        <v>421000</v>
      </c>
      <c r="J240" s="7" t="s">
        <v>1770</v>
      </c>
    </row>
    <row r="241" spans="1:10" ht="20" hidden="1" customHeight="1" x14ac:dyDescent="0.2">
      <c r="A241" s="10">
        <v>2015</v>
      </c>
      <c r="B241" s="7" t="s">
        <v>10</v>
      </c>
      <c r="C241" s="8">
        <v>5</v>
      </c>
      <c r="D241" s="8">
        <v>1</v>
      </c>
      <c r="E241" s="8">
        <v>5</v>
      </c>
      <c r="F241" s="7" t="s">
        <v>450</v>
      </c>
      <c r="G241" s="7" t="s">
        <v>450</v>
      </c>
      <c r="H241" s="7" t="s">
        <v>450</v>
      </c>
      <c r="I241" s="9">
        <v>90000</v>
      </c>
      <c r="J241" s="7" t="s">
        <v>1771</v>
      </c>
    </row>
    <row r="242" spans="1:10" ht="20" hidden="1" customHeight="1" x14ac:dyDescent="0.2">
      <c r="A242" s="10">
        <v>2015</v>
      </c>
      <c r="B242" s="7" t="s">
        <v>281</v>
      </c>
      <c r="C242" s="8">
        <v>101</v>
      </c>
      <c r="D242" s="8">
        <v>3</v>
      </c>
      <c r="E242" s="8">
        <v>1</v>
      </c>
      <c r="F242" s="7" t="s">
        <v>3</v>
      </c>
      <c r="G242" s="7" t="s">
        <v>282</v>
      </c>
      <c r="H242" s="7" t="s">
        <v>283</v>
      </c>
      <c r="I242" s="7" t="s">
        <v>1709</v>
      </c>
      <c r="J242" s="7" t="s">
        <v>1772</v>
      </c>
    </row>
    <row r="243" spans="1:10" ht="20" hidden="1" customHeight="1" x14ac:dyDescent="0.2">
      <c r="A243" s="10">
        <v>2015</v>
      </c>
      <c r="B243" s="7" t="s">
        <v>281</v>
      </c>
      <c r="C243" s="8">
        <v>102</v>
      </c>
      <c r="D243" s="8">
        <v>3</v>
      </c>
      <c r="E243" s="8">
        <v>1</v>
      </c>
      <c r="F243" s="7" t="s">
        <v>3</v>
      </c>
      <c r="G243" s="7" t="s">
        <v>286</v>
      </c>
      <c r="H243" s="7" t="s">
        <v>287</v>
      </c>
      <c r="I243" s="9">
        <v>41000</v>
      </c>
      <c r="J243" s="7" t="s">
        <v>1773</v>
      </c>
    </row>
    <row r="244" spans="1:10" ht="20" hidden="1" customHeight="1" x14ac:dyDescent="0.2">
      <c r="A244" s="10">
        <v>2015</v>
      </c>
      <c r="B244" s="7" t="s">
        <v>281</v>
      </c>
      <c r="C244" s="8">
        <v>103</v>
      </c>
      <c r="D244" s="8">
        <v>3</v>
      </c>
      <c r="E244" s="8">
        <v>1</v>
      </c>
      <c r="F244" s="7" t="s">
        <v>3</v>
      </c>
      <c r="G244" s="7" t="s">
        <v>289</v>
      </c>
      <c r="H244" s="7" t="s">
        <v>290</v>
      </c>
      <c r="I244" s="9">
        <v>55000</v>
      </c>
      <c r="J244" s="7" t="s">
        <v>1774</v>
      </c>
    </row>
    <row r="245" spans="1:10" ht="20" hidden="1" customHeight="1" x14ac:dyDescent="0.2">
      <c r="A245" s="10">
        <v>2015</v>
      </c>
      <c r="B245" s="7" t="s">
        <v>281</v>
      </c>
      <c r="C245" s="8">
        <v>104</v>
      </c>
      <c r="D245" s="8">
        <v>3</v>
      </c>
      <c r="E245" s="8">
        <v>1</v>
      </c>
      <c r="F245" s="7" t="s">
        <v>3</v>
      </c>
      <c r="G245" s="7" t="s">
        <v>292</v>
      </c>
      <c r="H245" s="7" t="s">
        <v>293</v>
      </c>
      <c r="I245" s="9">
        <v>68000</v>
      </c>
      <c r="J245" s="7" t="s">
        <v>1775</v>
      </c>
    </row>
    <row r="246" spans="1:10" ht="20" hidden="1" customHeight="1" x14ac:dyDescent="0.2">
      <c r="A246" s="10">
        <v>2015</v>
      </c>
      <c r="B246" s="7" t="s">
        <v>281</v>
      </c>
      <c r="C246" s="8">
        <v>105106107</v>
      </c>
      <c r="D246" s="8">
        <v>3</v>
      </c>
      <c r="E246" s="8">
        <v>1</v>
      </c>
      <c r="F246" s="7" t="s">
        <v>3</v>
      </c>
      <c r="G246" s="7" t="s">
        <v>295</v>
      </c>
      <c r="H246" s="7" t="s">
        <v>296</v>
      </c>
      <c r="I246" s="9">
        <v>132000</v>
      </c>
      <c r="J246" s="7" t="s">
        <v>1776</v>
      </c>
    </row>
    <row r="247" spans="1:10" ht="20" hidden="1" customHeight="1" x14ac:dyDescent="0.2">
      <c r="A247" s="10">
        <v>2015</v>
      </c>
      <c r="B247" s="7" t="s">
        <v>281</v>
      </c>
      <c r="C247" s="8">
        <v>201</v>
      </c>
      <c r="D247" s="8">
        <v>3</v>
      </c>
      <c r="E247" s="8">
        <v>2</v>
      </c>
      <c r="F247" s="7" t="s">
        <v>4</v>
      </c>
      <c r="G247" s="7" t="s">
        <v>298</v>
      </c>
      <c r="H247" s="7" t="s">
        <v>299</v>
      </c>
      <c r="I247" s="7" t="s">
        <v>1777</v>
      </c>
      <c r="J247" s="7" t="s">
        <v>1778</v>
      </c>
    </row>
    <row r="248" spans="1:10" ht="20" hidden="1" customHeight="1" x14ac:dyDescent="0.2">
      <c r="A248" s="10">
        <v>2015</v>
      </c>
      <c r="B248" s="7" t="s">
        <v>281</v>
      </c>
      <c r="C248" s="8">
        <v>202</v>
      </c>
      <c r="D248" s="8">
        <v>3</v>
      </c>
      <c r="E248" s="8">
        <v>2</v>
      </c>
      <c r="F248" s="7" t="s">
        <v>4</v>
      </c>
      <c r="G248" s="7" t="s">
        <v>301</v>
      </c>
      <c r="H248" s="7" t="s">
        <v>302</v>
      </c>
      <c r="I248" s="9">
        <v>27000</v>
      </c>
      <c r="J248" s="7" t="s">
        <v>1779</v>
      </c>
    </row>
    <row r="249" spans="1:10" ht="20" hidden="1" customHeight="1" x14ac:dyDescent="0.2">
      <c r="A249" s="10">
        <v>2015</v>
      </c>
      <c r="B249" s="7" t="s">
        <v>281</v>
      </c>
      <c r="C249" s="8">
        <v>203</v>
      </c>
      <c r="D249" s="8">
        <v>3</v>
      </c>
      <c r="E249" s="8">
        <v>2</v>
      </c>
      <c r="F249" s="7" t="s">
        <v>4</v>
      </c>
      <c r="G249" s="7" t="s">
        <v>304</v>
      </c>
      <c r="H249" s="7" t="s">
        <v>305</v>
      </c>
      <c r="I249" s="9">
        <v>86000</v>
      </c>
      <c r="J249" s="7" t="s">
        <v>1780</v>
      </c>
    </row>
    <row r="250" spans="1:10" ht="20" hidden="1" customHeight="1" x14ac:dyDescent="0.2">
      <c r="A250" s="10">
        <v>2015</v>
      </c>
      <c r="B250" s="7" t="s">
        <v>281</v>
      </c>
      <c r="C250" s="8">
        <v>204</v>
      </c>
      <c r="D250" s="8">
        <v>3</v>
      </c>
      <c r="E250" s="8">
        <v>2</v>
      </c>
      <c r="F250" s="7" t="s">
        <v>4</v>
      </c>
      <c r="G250" s="7" t="s">
        <v>307</v>
      </c>
      <c r="H250" s="7" t="s">
        <v>308</v>
      </c>
      <c r="I250" s="9">
        <v>49000</v>
      </c>
      <c r="J250" s="7" t="s">
        <v>1781</v>
      </c>
    </row>
    <row r="251" spans="1:10" ht="20" hidden="1" customHeight="1" x14ac:dyDescent="0.2">
      <c r="A251" s="10">
        <v>2015</v>
      </c>
      <c r="B251" s="7" t="s">
        <v>281</v>
      </c>
      <c r="C251" s="8">
        <v>205</v>
      </c>
      <c r="D251" s="8">
        <v>3</v>
      </c>
      <c r="E251" s="8">
        <v>2</v>
      </c>
      <c r="F251" s="7" t="s">
        <v>4</v>
      </c>
      <c r="G251" s="7" t="s">
        <v>311</v>
      </c>
      <c r="H251" s="7" t="s">
        <v>312</v>
      </c>
      <c r="I251" s="9">
        <v>21000</v>
      </c>
      <c r="J251" s="7" t="s">
        <v>1782</v>
      </c>
    </row>
    <row r="252" spans="1:10" ht="20" hidden="1" customHeight="1" x14ac:dyDescent="0.2">
      <c r="A252" s="10">
        <v>2015</v>
      </c>
      <c r="B252" s="7" t="s">
        <v>281</v>
      </c>
      <c r="C252" s="8">
        <v>206</v>
      </c>
      <c r="D252" s="8">
        <v>3</v>
      </c>
      <c r="E252" s="8">
        <v>2</v>
      </c>
      <c r="F252" s="7" t="s">
        <v>4</v>
      </c>
      <c r="G252" s="7" t="s">
        <v>315</v>
      </c>
      <c r="H252" s="7" t="s">
        <v>316</v>
      </c>
      <c r="I252" s="9">
        <v>39000</v>
      </c>
      <c r="J252" s="7" t="s">
        <v>1783</v>
      </c>
    </row>
    <row r="253" spans="1:10" ht="20" hidden="1" customHeight="1" x14ac:dyDescent="0.2">
      <c r="A253" s="10">
        <v>2015</v>
      </c>
      <c r="B253" s="7" t="s">
        <v>281</v>
      </c>
      <c r="C253" s="8">
        <v>207</v>
      </c>
      <c r="D253" s="8">
        <v>3</v>
      </c>
      <c r="E253" s="8">
        <v>2</v>
      </c>
      <c r="F253" s="7" t="s">
        <v>4</v>
      </c>
      <c r="G253" s="7" t="s">
        <v>318</v>
      </c>
      <c r="H253" s="7" t="s">
        <v>319</v>
      </c>
      <c r="I253" s="9">
        <v>83000</v>
      </c>
      <c r="J253" s="7" t="s">
        <v>1784</v>
      </c>
    </row>
    <row r="254" spans="1:10" ht="20" hidden="1" customHeight="1" x14ac:dyDescent="0.2">
      <c r="A254" s="10">
        <v>2015</v>
      </c>
      <c r="B254" s="7" t="s">
        <v>281</v>
      </c>
      <c r="C254" s="8">
        <v>208</v>
      </c>
      <c r="D254" s="8">
        <v>3</v>
      </c>
      <c r="E254" s="8">
        <v>2</v>
      </c>
      <c r="F254" s="7" t="s">
        <v>4</v>
      </c>
      <c r="G254" s="7" t="s">
        <v>321</v>
      </c>
      <c r="H254" s="7" t="s">
        <v>322</v>
      </c>
      <c r="I254" s="9">
        <v>45000</v>
      </c>
      <c r="J254" s="7" t="s">
        <v>1785</v>
      </c>
    </row>
    <row r="255" spans="1:10" ht="20" hidden="1" customHeight="1" x14ac:dyDescent="0.2">
      <c r="A255" s="10">
        <v>2015</v>
      </c>
      <c r="B255" s="7" t="s">
        <v>281</v>
      </c>
      <c r="C255" s="8">
        <v>209</v>
      </c>
      <c r="D255" s="8">
        <v>3</v>
      </c>
      <c r="E255" s="8">
        <v>2</v>
      </c>
      <c r="F255" s="7" t="s">
        <v>4</v>
      </c>
      <c r="G255" s="7" t="s">
        <v>325</v>
      </c>
      <c r="H255" s="7" t="s">
        <v>326</v>
      </c>
      <c r="I255" s="9">
        <v>35000</v>
      </c>
      <c r="J255" s="7" t="s">
        <v>1786</v>
      </c>
    </row>
    <row r="256" spans="1:10" ht="20" hidden="1" customHeight="1" x14ac:dyDescent="0.2">
      <c r="A256" s="10">
        <v>2015</v>
      </c>
      <c r="B256" s="7" t="s">
        <v>281</v>
      </c>
      <c r="C256" s="8">
        <v>210</v>
      </c>
      <c r="D256" s="8">
        <v>3</v>
      </c>
      <c r="E256" s="8">
        <v>2</v>
      </c>
      <c r="F256" s="7" t="s">
        <v>4</v>
      </c>
      <c r="G256" s="7" t="s">
        <v>328</v>
      </c>
      <c r="H256" s="7" t="s">
        <v>329</v>
      </c>
      <c r="I256" s="9">
        <v>66000</v>
      </c>
      <c r="J256" s="7" t="s">
        <v>1787</v>
      </c>
    </row>
    <row r="257" spans="1:10" ht="20" hidden="1" customHeight="1" x14ac:dyDescent="0.2">
      <c r="A257" s="10">
        <v>2015</v>
      </c>
      <c r="B257" s="7" t="s">
        <v>281</v>
      </c>
      <c r="C257" s="8">
        <v>211</v>
      </c>
      <c r="D257" s="8">
        <v>3</v>
      </c>
      <c r="E257" s="8">
        <v>2</v>
      </c>
      <c r="F257" s="7" t="s">
        <v>4</v>
      </c>
      <c r="G257" s="7" t="s">
        <v>331</v>
      </c>
      <c r="H257" s="7" t="s">
        <v>332</v>
      </c>
      <c r="I257" s="9">
        <v>38000</v>
      </c>
      <c r="J257" s="7" t="s">
        <v>1788</v>
      </c>
    </row>
    <row r="258" spans="1:10" ht="20" hidden="1" customHeight="1" x14ac:dyDescent="0.2">
      <c r="A258" s="10">
        <v>2015</v>
      </c>
      <c r="B258" s="7" t="s">
        <v>281</v>
      </c>
      <c r="C258" s="8">
        <v>301</v>
      </c>
      <c r="D258" s="8">
        <v>3</v>
      </c>
      <c r="E258" s="8">
        <v>3</v>
      </c>
      <c r="F258" s="7" t="s">
        <v>7</v>
      </c>
      <c r="G258" s="7" t="s">
        <v>334</v>
      </c>
      <c r="H258" s="7" t="s">
        <v>335</v>
      </c>
      <c r="I258" s="9">
        <v>52000</v>
      </c>
      <c r="J258" s="7" t="s">
        <v>1789</v>
      </c>
    </row>
    <row r="259" spans="1:10" ht="20" hidden="1" customHeight="1" x14ac:dyDescent="0.2">
      <c r="A259" s="10">
        <v>2015</v>
      </c>
      <c r="B259" s="7" t="s">
        <v>281</v>
      </c>
      <c r="C259" s="8">
        <v>302</v>
      </c>
      <c r="D259" s="8">
        <v>3</v>
      </c>
      <c r="E259" s="8">
        <v>3</v>
      </c>
      <c r="F259" s="7" t="s">
        <v>7</v>
      </c>
      <c r="G259" s="7" t="s">
        <v>338</v>
      </c>
      <c r="H259" s="7" t="s">
        <v>339</v>
      </c>
      <c r="I259" s="9">
        <v>37000</v>
      </c>
      <c r="J259" s="7" t="s">
        <v>1790</v>
      </c>
    </row>
    <row r="260" spans="1:10" ht="20" hidden="1" customHeight="1" x14ac:dyDescent="0.2">
      <c r="A260" s="10">
        <v>2015</v>
      </c>
      <c r="B260" s="7" t="s">
        <v>281</v>
      </c>
      <c r="C260" s="8">
        <v>303</v>
      </c>
      <c r="D260" s="8">
        <v>3</v>
      </c>
      <c r="E260" s="8">
        <v>3</v>
      </c>
      <c r="F260" s="7" t="s">
        <v>7</v>
      </c>
      <c r="G260" s="7" t="s">
        <v>342</v>
      </c>
      <c r="H260" s="7" t="s">
        <v>343</v>
      </c>
      <c r="I260" s="9">
        <v>20000</v>
      </c>
      <c r="J260" s="7" t="s">
        <v>1791</v>
      </c>
    </row>
    <row r="261" spans="1:10" ht="20" hidden="1" customHeight="1" x14ac:dyDescent="0.2">
      <c r="A261" s="10">
        <v>2015</v>
      </c>
      <c r="B261" s="7" t="s">
        <v>281</v>
      </c>
      <c r="C261" s="8">
        <v>304</v>
      </c>
      <c r="D261" s="8">
        <v>3</v>
      </c>
      <c r="E261" s="8">
        <v>3</v>
      </c>
      <c r="F261" s="7" t="s">
        <v>7</v>
      </c>
      <c r="G261" s="7" t="s">
        <v>346</v>
      </c>
      <c r="H261" s="7" t="s">
        <v>347</v>
      </c>
      <c r="I261" s="9">
        <v>14000</v>
      </c>
      <c r="J261" s="7" t="s">
        <v>1792</v>
      </c>
    </row>
    <row r="262" spans="1:10" ht="20" hidden="1" customHeight="1" x14ac:dyDescent="0.2">
      <c r="A262" s="10">
        <v>2015</v>
      </c>
      <c r="B262" s="7" t="s">
        <v>281</v>
      </c>
      <c r="C262" s="8">
        <v>305307</v>
      </c>
      <c r="D262" s="8">
        <v>3</v>
      </c>
      <c r="E262" s="8">
        <v>3</v>
      </c>
      <c r="F262" s="7" t="s">
        <v>7</v>
      </c>
      <c r="G262" s="7" t="s">
        <v>349</v>
      </c>
      <c r="H262" s="7" t="s">
        <v>350</v>
      </c>
      <c r="I262" s="9">
        <v>40000</v>
      </c>
      <c r="J262" s="7" t="s">
        <v>1793</v>
      </c>
    </row>
    <row r="263" spans="1:10" ht="20" hidden="1" customHeight="1" x14ac:dyDescent="0.2">
      <c r="A263" s="10">
        <v>2015</v>
      </c>
      <c r="B263" s="7" t="s">
        <v>281</v>
      </c>
      <c r="C263" s="8">
        <v>306308</v>
      </c>
      <c r="D263" s="8">
        <v>3</v>
      </c>
      <c r="E263" s="8">
        <v>3</v>
      </c>
      <c r="F263" s="7" t="s">
        <v>7</v>
      </c>
      <c r="G263" s="7" t="s">
        <v>352</v>
      </c>
      <c r="H263" s="7" t="s">
        <v>353</v>
      </c>
      <c r="I263" s="9">
        <v>17000</v>
      </c>
      <c r="J263" s="7" t="s">
        <v>1794</v>
      </c>
    </row>
    <row r="264" spans="1:10" ht="20" hidden="1" customHeight="1" x14ac:dyDescent="0.2">
      <c r="A264" s="10">
        <v>2015</v>
      </c>
      <c r="B264" s="7" t="s">
        <v>281</v>
      </c>
      <c r="C264" s="8">
        <v>309310</v>
      </c>
      <c r="D264" s="8">
        <v>3</v>
      </c>
      <c r="E264" s="8">
        <v>3</v>
      </c>
      <c r="F264" s="7" t="s">
        <v>7</v>
      </c>
      <c r="G264" s="7" t="s">
        <v>355</v>
      </c>
      <c r="H264" s="7" t="s">
        <v>356</v>
      </c>
      <c r="I264" s="9">
        <v>16000</v>
      </c>
      <c r="J264" s="7" t="s">
        <v>1795</v>
      </c>
    </row>
    <row r="265" spans="1:10" ht="20" hidden="1" customHeight="1" x14ac:dyDescent="0.2">
      <c r="A265" s="10">
        <v>2015</v>
      </c>
      <c r="B265" s="7" t="s">
        <v>281</v>
      </c>
      <c r="C265" s="8">
        <v>401</v>
      </c>
      <c r="D265" s="8">
        <v>3</v>
      </c>
      <c r="E265" s="8">
        <v>4</v>
      </c>
      <c r="F265" s="7" t="s">
        <v>448</v>
      </c>
      <c r="G265" s="7" t="s">
        <v>452</v>
      </c>
      <c r="H265" s="7" t="s">
        <v>453</v>
      </c>
      <c r="I265" s="7" t="s">
        <v>1796</v>
      </c>
      <c r="J265" s="7" t="s">
        <v>1797</v>
      </c>
    </row>
    <row r="266" spans="1:10" ht="20" hidden="1" customHeight="1" x14ac:dyDescent="0.2">
      <c r="A266" s="10">
        <v>2015</v>
      </c>
      <c r="B266" s="7" t="s">
        <v>281</v>
      </c>
      <c r="C266" s="8">
        <v>402</v>
      </c>
      <c r="D266" s="8">
        <v>3</v>
      </c>
      <c r="E266" s="8">
        <v>4</v>
      </c>
      <c r="F266" s="7" t="s">
        <v>448</v>
      </c>
      <c r="G266" s="7" t="s">
        <v>455</v>
      </c>
      <c r="H266" s="7" t="s">
        <v>456</v>
      </c>
      <c r="I266" s="9">
        <v>82000</v>
      </c>
      <c r="J266" s="7" t="s">
        <v>1798</v>
      </c>
    </row>
    <row r="267" spans="1:10" ht="20" hidden="1" customHeight="1" x14ac:dyDescent="0.2">
      <c r="A267" s="10">
        <v>2015</v>
      </c>
      <c r="B267" s="7" t="s">
        <v>281</v>
      </c>
      <c r="C267" s="8">
        <v>403</v>
      </c>
      <c r="D267" s="8">
        <v>3</v>
      </c>
      <c r="E267" s="8">
        <v>4</v>
      </c>
      <c r="F267" s="7" t="s">
        <v>448</v>
      </c>
      <c r="G267" s="7" t="s">
        <v>458</v>
      </c>
      <c r="H267" s="7" t="s">
        <v>459</v>
      </c>
      <c r="I267" s="9">
        <v>39000</v>
      </c>
      <c r="J267" s="7" t="s">
        <v>1799</v>
      </c>
    </row>
    <row r="268" spans="1:10" ht="20" hidden="1" customHeight="1" x14ac:dyDescent="0.2">
      <c r="A268" s="10">
        <v>2015</v>
      </c>
      <c r="B268" s="7" t="s">
        <v>281</v>
      </c>
      <c r="C268" s="8">
        <v>405</v>
      </c>
      <c r="D268" s="8">
        <v>3</v>
      </c>
      <c r="E268" s="8">
        <v>4</v>
      </c>
      <c r="F268" s="7" t="s">
        <v>448</v>
      </c>
      <c r="G268" s="7" t="s">
        <v>461</v>
      </c>
      <c r="H268" s="7" t="s">
        <v>462</v>
      </c>
      <c r="I268" s="9">
        <v>36000</v>
      </c>
      <c r="J268" s="7" t="s">
        <v>1800</v>
      </c>
    </row>
    <row r="269" spans="1:10" ht="20" hidden="1" customHeight="1" x14ac:dyDescent="0.2">
      <c r="A269" s="10">
        <v>2015</v>
      </c>
      <c r="B269" s="7" t="s">
        <v>281</v>
      </c>
      <c r="C269" s="8">
        <v>407</v>
      </c>
      <c r="D269" s="8">
        <v>3</v>
      </c>
      <c r="E269" s="8">
        <v>4</v>
      </c>
      <c r="F269" s="7" t="s">
        <v>448</v>
      </c>
      <c r="G269" s="7" t="s">
        <v>464</v>
      </c>
      <c r="H269" s="7" t="s">
        <v>465</v>
      </c>
      <c r="I269" s="9">
        <v>61000</v>
      </c>
      <c r="J269" s="7" t="s">
        <v>1801</v>
      </c>
    </row>
    <row r="270" spans="1:10" ht="20" hidden="1" customHeight="1" x14ac:dyDescent="0.2">
      <c r="A270" s="10">
        <v>2015</v>
      </c>
      <c r="B270" s="7" t="s">
        <v>281</v>
      </c>
      <c r="C270" s="8">
        <v>408</v>
      </c>
      <c r="D270" s="8">
        <v>3</v>
      </c>
      <c r="E270" s="8">
        <v>4</v>
      </c>
      <c r="F270" s="7" t="s">
        <v>448</v>
      </c>
      <c r="G270" s="7" t="s">
        <v>467</v>
      </c>
      <c r="H270" s="7" t="s">
        <v>468</v>
      </c>
      <c r="I270" s="9">
        <v>67000</v>
      </c>
      <c r="J270" s="7" t="s">
        <v>1802</v>
      </c>
    </row>
    <row r="271" spans="1:10" ht="20" hidden="1" customHeight="1" x14ac:dyDescent="0.2">
      <c r="A271" s="10">
        <v>2015</v>
      </c>
      <c r="B271" s="7" t="s">
        <v>281</v>
      </c>
      <c r="C271" s="8">
        <v>409</v>
      </c>
      <c r="D271" s="8">
        <v>3</v>
      </c>
      <c r="E271" s="8">
        <v>4</v>
      </c>
      <c r="F271" s="7" t="s">
        <v>448</v>
      </c>
      <c r="G271" s="7" t="s">
        <v>470</v>
      </c>
      <c r="H271" s="7" t="s">
        <v>471</v>
      </c>
      <c r="I271" s="9">
        <v>39000</v>
      </c>
      <c r="J271" s="7" t="s">
        <v>1803</v>
      </c>
    </row>
    <row r="272" spans="1:10" ht="20" hidden="1" customHeight="1" x14ac:dyDescent="0.2">
      <c r="A272" s="10">
        <v>2015</v>
      </c>
      <c r="B272" s="7" t="s">
        <v>281</v>
      </c>
      <c r="C272" s="8">
        <v>410</v>
      </c>
      <c r="D272" s="8">
        <v>3</v>
      </c>
      <c r="E272" s="8">
        <v>4</v>
      </c>
      <c r="F272" s="7" t="s">
        <v>448</v>
      </c>
      <c r="G272" s="7" t="s">
        <v>474</v>
      </c>
      <c r="H272" s="7" t="s">
        <v>475</v>
      </c>
      <c r="I272" s="7" t="s">
        <v>496</v>
      </c>
      <c r="J272" s="7" t="s">
        <v>1804</v>
      </c>
    </row>
    <row r="273" spans="1:10" ht="20" hidden="1" customHeight="1" x14ac:dyDescent="0.2">
      <c r="A273" s="10">
        <v>2015</v>
      </c>
      <c r="B273" s="7" t="s">
        <v>281</v>
      </c>
      <c r="C273" s="8">
        <v>404406</v>
      </c>
      <c r="D273" s="8">
        <v>3</v>
      </c>
      <c r="E273" s="8">
        <v>4</v>
      </c>
      <c r="F273" s="7" t="s">
        <v>448</v>
      </c>
      <c r="G273" s="7" t="s">
        <v>477</v>
      </c>
      <c r="H273" s="7" t="s">
        <v>478</v>
      </c>
      <c r="I273" s="9">
        <v>29000</v>
      </c>
      <c r="J273" s="7" t="s">
        <v>1805</v>
      </c>
    </row>
    <row r="274" spans="1:10" ht="20" hidden="1" customHeight="1" x14ac:dyDescent="0.2">
      <c r="A274" s="10">
        <v>2015</v>
      </c>
      <c r="B274" s="7" t="s">
        <v>281</v>
      </c>
      <c r="C274" s="8">
        <v>501502</v>
      </c>
      <c r="D274" s="8">
        <v>3</v>
      </c>
      <c r="E274" s="8">
        <v>5</v>
      </c>
      <c r="F274" s="7" t="s">
        <v>450</v>
      </c>
      <c r="G274" s="7" t="s">
        <v>480</v>
      </c>
      <c r="H274" s="7" t="s">
        <v>481</v>
      </c>
      <c r="I274" s="9">
        <v>33000</v>
      </c>
      <c r="J274" s="7" t="s">
        <v>1806</v>
      </c>
    </row>
    <row r="275" spans="1:10" ht="20" hidden="1" customHeight="1" x14ac:dyDescent="0.2">
      <c r="A275" s="10">
        <v>2015</v>
      </c>
      <c r="B275" s="7" t="s">
        <v>281</v>
      </c>
      <c r="C275" s="8">
        <v>503504</v>
      </c>
      <c r="D275" s="8">
        <v>3</v>
      </c>
      <c r="E275" s="8">
        <v>5</v>
      </c>
      <c r="F275" s="7" t="s">
        <v>450</v>
      </c>
      <c r="G275" s="7" t="s">
        <v>484</v>
      </c>
      <c r="H275" s="7" t="s">
        <v>485</v>
      </c>
      <c r="I275" s="9">
        <v>56000</v>
      </c>
      <c r="J275" s="7" t="s">
        <v>1807</v>
      </c>
    </row>
    <row r="276" spans="1:10" ht="20" customHeight="1" x14ac:dyDescent="0.2">
      <c r="A276" s="10">
        <v>2014</v>
      </c>
      <c r="B276" s="7" t="s">
        <v>10</v>
      </c>
      <c r="C276" s="8">
        <v>1</v>
      </c>
      <c r="D276" s="8">
        <v>1</v>
      </c>
      <c r="E276" s="8">
        <v>1</v>
      </c>
      <c r="F276" s="7" t="s">
        <v>3</v>
      </c>
      <c r="G276" s="7" t="s">
        <v>3</v>
      </c>
      <c r="H276" s="7" t="s">
        <v>3</v>
      </c>
      <c r="I276" s="9">
        <v>303000</v>
      </c>
      <c r="J276" s="7" t="s">
        <v>1808</v>
      </c>
    </row>
    <row r="277" spans="1:10" ht="20" customHeight="1" x14ac:dyDescent="0.2">
      <c r="A277" s="10">
        <v>2014</v>
      </c>
      <c r="B277" s="7" t="s">
        <v>10</v>
      </c>
      <c r="C277" s="8">
        <v>2</v>
      </c>
      <c r="D277" s="8">
        <v>1</v>
      </c>
      <c r="E277" s="8">
        <v>2</v>
      </c>
      <c r="F277" s="7" t="s">
        <v>4</v>
      </c>
      <c r="G277" s="7" t="s">
        <v>4</v>
      </c>
      <c r="H277" s="7" t="s">
        <v>4</v>
      </c>
      <c r="I277" s="9">
        <v>505000</v>
      </c>
      <c r="J277" s="7" t="s">
        <v>1809</v>
      </c>
    </row>
    <row r="278" spans="1:10" ht="20" customHeight="1" x14ac:dyDescent="0.2">
      <c r="A278" s="10">
        <v>2014</v>
      </c>
      <c r="B278" s="7" t="s">
        <v>10</v>
      </c>
      <c r="C278" s="8">
        <v>3</v>
      </c>
      <c r="D278" s="8">
        <v>1</v>
      </c>
      <c r="E278" s="8">
        <v>3</v>
      </c>
      <c r="F278" s="7" t="s">
        <v>7</v>
      </c>
      <c r="G278" s="7" t="s">
        <v>7</v>
      </c>
      <c r="H278" s="7" t="s">
        <v>7</v>
      </c>
      <c r="I278" s="9">
        <v>227000</v>
      </c>
      <c r="J278" s="7" t="s">
        <v>1810</v>
      </c>
    </row>
    <row r="279" spans="1:10" ht="20" hidden="1" customHeight="1" x14ac:dyDescent="0.2">
      <c r="A279" s="10">
        <v>2014</v>
      </c>
      <c r="B279" s="7" t="s">
        <v>10</v>
      </c>
      <c r="C279" s="8">
        <v>4</v>
      </c>
      <c r="D279" s="8">
        <v>1</v>
      </c>
      <c r="E279" s="8">
        <v>4</v>
      </c>
      <c r="F279" s="7" t="s">
        <v>448</v>
      </c>
      <c r="G279" s="7" t="s">
        <v>448</v>
      </c>
      <c r="H279" s="7" t="s">
        <v>448</v>
      </c>
      <c r="I279" s="9">
        <v>424000</v>
      </c>
      <c r="J279" s="7" t="s">
        <v>1811</v>
      </c>
    </row>
    <row r="280" spans="1:10" ht="20" hidden="1" customHeight="1" x14ac:dyDescent="0.2">
      <c r="A280" s="10">
        <v>2014</v>
      </c>
      <c r="B280" s="7" t="s">
        <v>10</v>
      </c>
      <c r="C280" s="8">
        <v>5</v>
      </c>
      <c r="D280" s="8">
        <v>1</v>
      </c>
      <c r="E280" s="8">
        <v>5</v>
      </c>
      <c r="F280" s="7" t="s">
        <v>450</v>
      </c>
      <c r="G280" s="7" t="s">
        <v>450</v>
      </c>
      <c r="H280" s="7" t="s">
        <v>450</v>
      </c>
      <c r="I280" s="9">
        <v>107000</v>
      </c>
      <c r="J280" s="7" t="s">
        <v>1812</v>
      </c>
    </row>
    <row r="281" spans="1:10" ht="20" hidden="1" customHeight="1" x14ac:dyDescent="0.2">
      <c r="A281" s="10">
        <v>2014</v>
      </c>
      <c r="B281" s="7" t="s">
        <v>281</v>
      </c>
      <c r="C281" s="8">
        <v>101</v>
      </c>
      <c r="D281" s="8">
        <v>3</v>
      </c>
      <c r="E281" s="8">
        <v>1</v>
      </c>
      <c r="F281" s="7" t="s">
        <v>3</v>
      </c>
      <c r="G281" s="7" t="s">
        <v>282</v>
      </c>
      <c r="H281" s="7" t="s">
        <v>283</v>
      </c>
      <c r="I281" s="7" t="s">
        <v>313</v>
      </c>
      <c r="J281" s="7" t="s">
        <v>1813</v>
      </c>
    </row>
    <row r="282" spans="1:10" ht="20" hidden="1" customHeight="1" x14ac:dyDescent="0.2">
      <c r="A282" s="10">
        <v>2014</v>
      </c>
      <c r="B282" s="7" t="s">
        <v>281</v>
      </c>
      <c r="C282" s="8">
        <v>102</v>
      </c>
      <c r="D282" s="8">
        <v>3</v>
      </c>
      <c r="E282" s="8">
        <v>1</v>
      </c>
      <c r="F282" s="7" t="s">
        <v>3</v>
      </c>
      <c r="G282" s="7" t="s">
        <v>286</v>
      </c>
      <c r="H282" s="7" t="s">
        <v>287</v>
      </c>
      <c r="I282" s="9">
        <v>35000</v>
      </c>
      <c r="J282" s="7" t="s">
        <v>1814</v>
      </c>
    </row>
    <row r="283" spans="1:10" ht="20" hidden="1" customHeight="1" x14ac:dyDescent="0.2">
      <c r="A283" s="10">
        <v>2014</v>
      </c>
      <c r="B283" s="7" t="s">
        <v>281</v>
      </c>
      <c r="C283" s="8">
        <v>103</v>
      </c>
      <c r="D283" s="8">
        <v>3</v>
      </c>
      <c r="E283" s="8">
        <v>1</v>
      </c>
      <c r="F283" s="7" t="s">
        <v>3</v>
      </c>
      <c r="G283" s="7" t="s">
        <v>289</v>
      </c>
      <c r="H283" s="7" t="s">
        <v>290</v>
      </c>
      <c r="I283" s="9">
        <v>54000</v>
      </c>
      <c r="J283" s="7" t="s">
        <v>1815</v>
      </c>
    </row>
    <row r="284" spans="1:10" ht="20" hidden="1" customHeight="1" x14ac:dyDescent="0.2">
      <c r="A284" s="10">
        <v>2014</v>
      </c>
      <c r="B284" s="7" t="s">
        <v>281</v>
      </c>
      <c r="C284" s="8">
        <v>104</v>
      </c>
      <c r="D284" s="8">
        <v>3</v>
      </c>
      <c r="E284" s="8">
        <v>1</v>
      </c>
      <c r="F284" s="7" t="s">
        <v>3</v>
      </c>
      <c r="G284" s="7" t="s">
        <v>292</v>
      </c>
      <c r="H284" s="7" t="s">
        <v>293</v>
      </c>
      <c r="I284" s="9">
        <v>77000</v>
      </c>
      <c r="J284" s="7" t="s">
        <v>1816</v>
      </c>
    </row>
    <row r="285" spans="1:10" ht="20" hidden="1" customHeight="1" x14ac:dyDescent="0.2">
      <c r="A285" s="10">
        <v>2014</v>
      </c>
      <c r="B285" s="7" t="s">
        <v>281</v>
      </c>
      <c r="C285" s="8">
        <v>105106107</v>
      </c>
      <c r="D285" s="8">
        <v>3</v>
      </c>
      <c r="E285" s="8">
        <v>1</v>
      </c>
      <c r="F285" s="7" t="s">
        <v>3</v>
      </c>
      <c r="G285" s="7" t="s">
        <v>295</v>
      </c>
      <c r="H285" s="7" t="s">
        <v>296</v>
      </c>
      <c r="I285" s="9">
        <v>115000</v>
      </c>
      <c r="J285" s="7" t="s">
        <v>1817</v>
      </c>
    </row>
    <row r="286" spans="1:10" ht="20" hidden="1" customHeight="1" x14ac:dyDescent="0.2">
      <c r="A286" s="10">
        <v>2014</v>
      </c>
      <c r="B286" s="7" t="s">
        <v>281</v>
      </c>
      <c r="C286" s="8">
        <v>201</v>
      </c>
      <c r="D286" s="8">
        <v>3</v>
      </c>
      <c r="E286" s="8">
        <v>2</v>
      </c>
      <c r="F286" s="7" t="s">
        <v>4</v>
      </c>
      <c r="G286" s="7" t="s">
        <v>298</v>
      </c>
      <c r="H286" s="7" t="s">
        <v>299</v>
      </c>
      <c r="I286" s="9">
        <v>16000</v>
      </c>
      <c r="J286" s="7" t="s">
        <v>1818</v>
      </c>
    </row>
    <row r="287" spans="1:10" ht="20" hidden="1" customHeight="1" x14ac:dyDescent="0.2">
      <c r="A287" s="10">
        <v>2014</v>
      </c>
      <c r="B287" s="7" t="s">
        <v>281</v>
      </c>
      <c r="C287" s="8">
        <v>202</v>
      </c>
      <c r="D287" s="8">
        <v>3</v>
      </c>
      <c r="E287" s="8">
        <v>2</v>
      </c>
      <c r="F287" s="7" t="s">
        <v>4</v>
      </c>
      <c r="G287" s="7" t="s">
        <v>301</v>
      </c>
      <c r="H287" s="7" t="s">
        <v>302</v>
      </c>
      <c r="I287" s="9">
        <v>30000</v>
      </c>
      <c r="J287" s="7" t="s">
        <v>1819</v>
      </c>
    </row>
    <row r="288" spans="1:10" ht="20" hidden="1" customHeight="1" x14ac:dyDescent="0.2">
      <c r="A288" s="10">
        <v>2014</v>
      </c>
      <c r="B288" s="7" t="s">
        <v>281</v>
      </c>
      <c r="C288" s="8">
        <v>203</v>
      </c>
      <c r="D288" s="8">
        <v>3</v>
      </c>
      <c r="E288" s="8">
        <v>2</v>
      </c>
      <c r="F288" s="7" t="s">
        <v>4</v>
      </c>
      <c r="G288" s="7" t="s">
        <v>304</v>
      </c>
      <c r="H288" s="7" t="s">
        <v>305</v>
      </c>
      <c r="I288" s="9">
        <v>75000</v>
      </c>
      <c r="J288" s="7" t="s">
        <v>1820</v>
      </c>
    </row>
    <row r="289" spans="1:10" ht="20" hidden="1" customHeight="1" x14ac:dyDescent="0.2">
      <c r="A289" s="10">
        <v>2014</v>
      </c>
      <c r="B289" s="7" t="s">
        <v>281</v>
      </c>
      <c r="C289" s="8">
        <v>204</v>
      </c>
      <c r="D289" s="8">
        <v>3</v>
      </c>
      <c r="E289" s="8">
        <v>2</v>
      </c>
      <c r="F289" s="7" t="s">
        <v>4</v>
      </c>
      <c r="G289" s="7" t="s">
        <v>307</v>
      </c>
      <c r="H289" s="7" t="s">
        <v>308</v>
      </c>
      <c r="I289" s="9">
        <v>42000</v>
      </c>
      <c r="J289" s="7" t="s">
        <v>1821</v>
      </c>
    </row>
    <row r="290" spans="1:10" ht="20" hidden="1" customHeight="1" x14ac:dyDescent="0.2">
      <c r="A290" s="10">
        <v>2014</v>
      </c>
      <c r="B290" s="7" t="s">
        <v>281</v>
      </c>
      <c r="C290" s="8">
        <v>205</v>
      </c>
      <c r="D290" s="8">
        <v>3</v>
      </c>
      <c r="E290" s="8">
        <v>2</v>
      </c>
      <c r="F290" s="7" t="s">
        <v>4</v>
      </c>
      <c r="G290" s="7" t="s">
        <v>311</v>
      </c>
      <c r="H290" s="7" t="s">
        <v>312</v>
      </c>
      <c r="I290" s="9">
        <v>18000</v>
      </c>
      <c r="J290" s="7" t="s">
        <v>1822</v>
      </c>
    </row>
    <row r="291" spans="1:10" ht="20" hidden="1" customHeight="1" x14ac:dyDescent="0.2">
      <c r="A291" s="10">
        <v>2014</v>
      </c>
      <c r="B291" s="7" t="s">
        <v>281</v>
      </c>
      <c r="C291" s="8">
        <v>206</v>
      </c>
      <c r="D291" s="8">
        <v>3</v>
      </c>
      <c r="E291" s="8">
        <v>2</v>
      </c>
      <c r="F291" s="7" t="s">
        <v>4</v>
      </c>
      <c r="G291" s="7" t="s">
        <v>315</v>
      </c>
      <c r="H291" s="7" t="s">
        <v>316</v>
      </c>
      <c r="I291" s="9">
        <v>53000</v>
      </c>
      <c r="J291" s="7" t="s">
        <v>1823</v>
      </c>
    </row>
    <row r="292" spans="1:10" ht="20" hidden="1" customHeight="1" x14ac:dyDescent="0.2">
      <c r="A292" s="10">
        <v>2014</v>
      </c>
      <c r="B292" s="7" t="s">
        <v>281</v>
      </c>
      <c r="C292" s="8">
        <v>207</v>
      </c>
      <c r="D292" s="8">
        <v>3</v>
      </c>
      <c r="E292" s="8">
        <v>2</v>
      </c>
      <c r="F292" s="7" t="s">
        <v>4</v>
      </c>
      <c r="G292" s="7" t="s">
        <v>318</v>
      </c>
      <c r="H292" s="7" t="s">
        <v>319</v>
      </c>
      <c r="I292" s="9">
        <v>71000</v>
      </c>
      <c r="J292" s="7" t="s">
        <v>1824</v>
      </c>
    </row>
    <row r="293" spans="1:10" ht="20" hidden="1" customHeight="1" x14ac:dyDescent="0.2">
      <c r="A293" s="10">
        <v>2014</v>
      </c>
      <c r="B293" s="7" t="s">
        <v>281</v>
      </c>
      <c r="C293" s="8">
        <v>208</v>
      </c>
      <c r="D293" s="8">
        <v>3</v>
      </c>
      <c r="E293" s="8">
        <v>2</v>
      </c>
      <c r="F293" s="7" t="s">
        <v>4</v>
      </c>
      <c r="G293" s="7" t="s">
        <v>321</v>
      </c>
      <c r="H293" s="7" t="s">
        <v>322</v>
      </c>
      <c r="I293" s="9">
        <v>45000</v>
      </c>
      <c r="J293" s="7" t="s">
        <v>1825</v>
      </c>
    </row>
    <row r="294" spans="1:10" ht="20" hidden="1" customHeight="1" x14ac:dyDescent="0.2">
      <c r="A294" s="10">
        <v>2014</v>
      </c>
      <c r="B294" s="7" t="s">
        <v>281</v>
      </c>
      <c r="C294" s="8">
        <v>209</v>
      </c>
      <c r="D294" s="8">
        <v>3</v>
      </c>
      <c r="E294" s="8">
        <v>2</v>
      </c>
      <c r="F294" s="7" t="s">
        <v>4</v>
      </c>
      <c r="G294" s="7" t="s">
        <v>325</v>
      </c>
      <c r="H294" s="7" t="s">
        <v>326</v>
      </c>
      <c r="I294" s="9">
        <v>34000</v>
      </c>
      <c r="J294" s="7" t="s">
        <v>1826</v>
      </c>
    </row>
    <row r="295" spans="1:10" ht="20" hidden="1" customHeight="1" x14ac:dyDescent="0.2">
      <c r="A295" s="10">
        <v>2014</v>
      </c>
      <c r="B295" s="7" t="s">
        <v>281</v>
      </c>
      <c r="C295" s="8">
        <v>210</v>
      </c>
      <c r="D295" s="8">
        <v>3</v>
      </c>
      <c r="E295" s="8">
        <v>2</v>
      </c>
      <c r="F295" s="7" t="s">
        <v>4</v>
      </c>
      <c r="G295" s="7" t="s">
        <v>328</v>
      </c>
      <c r="H295" s="7" t="s">
        <v>329</v>
      </c>
      <c r="I295" s="9">
        <v>71000</v>
      </c>
      <c r="J295" s="7" t="s">
        <v>1827</v>
      </c>
    </row>
    <row r="296" spans="1:10" ht="20" hidden="1" customHeight="1" x14ac:dyDescent="0.2">
      <c r="A296" s="10">
        <v>2014</v>
      </c>
      <c r="B296" s="7" t="s">
        <v>281</v>
      </c>
      <c r="C296" s="8">
        <v>211</v>
      </c>
      <c r="D296" s="8">
        <v>3</v>
      </c>
      <c r="E296" s="8">
        <v>2</v>
      </c>
      <c r="F296" s="7" t="s">
        <v>4</v>
      </c>
      <c r="G296" s="7" t="s">
        <v>331</v>
      </c>
      <c r="H296" s="7" t="s">
        <v>332</v>
      </c>
      <c r="I296" s="9">
        <v>49000</v>
      </c>
      <c r="J296" s="7" t="s">
        <v>1828</v>
      </c>
    </row>
    <row r="297" spans="1:10" ht="20" hidden="1" customHeight="1" x14ac:dyDescent="0.2">
      <c r="A297" s="10">
        <v>2014</v>
      </c>
      <c r="B297" s="7" t="s">
        <v>281</v>
      </c>
      <c r="C297" s="8">
        <v>301</v>
      </c>
      <c r="D297" s="8">
        <v>3</v>
      </c>
      <c r="E297" s="8">
        <v>3</v>
      </c>
      <c r="F297" s="7" t="s">
        <v>7</v>
      </c>
      <c r="G297" s="7" t="s">
        <v>334</v>
      </c>
      <c r="H297" s="7" t="s">
        <v>335</v>
      </c>
      <c r="I297" s="9">
        <v>47000</v>
      </c>
      <c r="J297" s="7" t="s">
        <v>1829</v>
      </c>
    </row>
    <row r="298" spans="1:10" ht="20" hidden="1" customHeight="1" x14ac:dyDescent="0.2">
      <c r="A298" s="10">
        <v>2014</v>
      </c>
      <c r="B298" s="7" t="s">
        <v>281</v>
      </c>
      <c r="C298" s="8">
        <v>302</v>
      </c>
      <c r="D298" s="8">
        <v>3</v>
      </c>
      <c r="E298" s="8">
        <v>3</v>
      </c>
      <c r="F298" s="7" t="s">
        <v>7</v>
      </c>
      <c r="G298" s="7" t="s">
        <v>338</v>
      </c>
      <c r="H298" s="7" t="s">
        <v>339</v>
      </c>
      <c r="I298" s="7" t="s">
        <v>1796</v>
      </c>
      <c r="J298" s="7" t="s">
        <v>1830</v>
      </c>
    </row>
    <row r="299" spans="1:10" ht="20" hidden="1" customHeight="1" x14ac:dyDescent="0.2">
      <c r="A299" s="10">
        <v>2014</v>
      </c>
      <c r="B299" s="7" t="s">
        <v>281</v>
      </c>
      <c r="C299" s="8">
        <v>303</v>
      </c>
      <c r="D299" s="8">
        <v>3</v>
      </c>
      <c r="E299" s="8">
        <v>3</v>
      </c>
      <c r="F299" s="7" t="s">
        <v>7</v>
      </c>
      <c r="G299" s="7" t="s">
        <v>342</v>
      </c>
      <c r="H299" s="7" t="s">
        <v>343</v>
      </c>
      <c r="I299" s="9">
        <v>28000</v>
      </c>
      <c r="J299" s="7" t="s">
        <v>1831</v>
      </c>
    </row>
    <row r="300" spans="1:10" ht="20" hidden="1" customHeight="1" x14ac:dyDescent="0.2">
      <c r="A300" s="10">
        <v>2014</v>
      </c>
      <c r="B300" s="7" t="s">
        <v>281</v>
      </c>
      <c r="C300" s="8">
        <v>304</v>
      </c>
      <c r="D300" s="8">
        <v>3</v>
      </c>
      <c r="E300" s="8">
        <v>3</v>
      </c>
      <c r="F300" s="7" t="s">
        <v>7</v>
      </c>
      <c r="G300" s="7" t="s">
        <v>346</v>
      </c>
      <c r="H300" s="7" t="s">
        <v>347</v>
      </c>
      <c r="I300" s="9">
        <v>26000</v>
      </c>
      <c r="J300" s="7" t="s">
        <v>1832</v>
      </c>
    </row>
    <row r="301" spans="1:10" ht="20" hidden="1" customHeight="1" x14ac:dyDescent="0.2">
      <c r="A301" s="10">
        <v>2014</v>
      </c>
      <c r="B301" s="7" t="s">
        <v>281</v>
      </c>
      <c r="C301" s="8">
        <v>305307</v>
      </c>
      <c r="D301" s="8">
        <v>3</v>
      </c>
      <c r="E301" s="8">
        <v>3</v>
      </c>
      <c r="F301" s="7" t="s">
        <v>7</v>
      </c>
      <c r="G301" s="7" t="s">
        <v>349</v>
      </c>
      <c r="H301" s="7" t="s">
        <v>350</v>
      </c>
      <c r="I301" s="9">
        <v>36000</v>
      </c>
      <c r="J301" s="7" t="s">
        <v>1833</v>
      </c>
    </row>
    <row r="302" spans="1:10" ht="20" hidden="1" customHeight="1" x14ac:dyDescent="0.2">
      <c r="A302" s="10">
        <v>2014</v>
      </c>
      <c r="B302" s="7" t="s">
        <v>281</v>
      </c>
      <c r="C302" s="8">
        <v>306308</v>
      </c>
      <c r="D302" s="8">
        <v>3</v>
      </c>
      <c r="E302" s="8">
        <v>3</v>
      </c>
      <c r="F302" s="7" t="s">
        <v>7</v>
      </c>
      <c r="G302" s="7" t="s">
        <v>352</v>
      </c>
      <c r="H302" s="7" t="s">
        <v>353</v>
      </c>
      <c r="I302" s="9">
        <v>23000</v>
      </c>
      <c r="J302" s="7" t="s">
        <v>1834</v>
      </c>
    </row>
    <row r="303" spans="1:10" ht="20" hidden="1" customHeight="1" x14ac:dyDescent="0.2">
      <c r="A303" s="10">
        <v>2014</v>
      </c>
      <c r="B303" s="7" t="s">
        <v>281</v>
      </c>
      <c r="C303" s="8">
        <v>309310</v>
      </c>
      <c r="D303" s="8">
        <v>3</v>
      </c>
      <c r="E303" s="8">
        <v>3</v>
      </c>
      <c r="F303" s="7" t="s">
        <v>7</v>
      </c>
      <c r="G303" s="7" t="s">
        <v>355</v>
      </c>
      <c r="H303" s="7" t="s">
        <v>356</v>
      </c>
      <c r="I303" s="9">
        <v>27000</v>
      </c>
      <c r="J303" s="7" t="s">
        <v>1835</v>
      </c>
    </row>
    <row r="304" spans="1:10" ht="20" hidden="1" customHeight="1" x14ac:dyDescent="0.2">
      <c r="A304" s="10">
        <v>2014</v>
      </c>
      <c r="B304" s="7" t="s">
        <v>281</v>
      </c>
      <c r="C304" s="8">
        <v>401</v>
      </c>
      <c r="D304" s="8">
        <v>3</v>
      </c>
      <c r="E304" s="8">
        <v>4</v>
      </c>
      <c r="F304" s="7" t="s">
        <v>448</v>
      </c>
      <c r="G304" s="7" t="s">
        <v>452</v>
      </c>
      <c r="H304" s="7" t="s">
        <v>453</v>
      </c>
      <c r="I304" s="9">
        <v>47000</v>
      </c>
      <c r="J304" s="7" t="s">
        <v>1836</v>
      </c>
    </row>
    <row r="305" spans="1:10" ht="20" hidden="1" customHeight="1" x14ac:dyDescent="0.2">
      <c r="A305" s="10">
        <v>2014</v>
      </c>
      <c r="B305" s="7" t="s">
        <v>281</v>
      </c>
      <c r="C305" s="8">
        <v>402</v>
      </c>
      <c r="D305" s="8">
        <v>3</v>
      </c>
      <c r="E305" s="8">
        <v>4</v>
      </c>
      <c r="F305" s="7" t="s">
        <v>448</v>
      </c>
      <c r="G305" s="7" t="s">
        <v>455</v>
      </c>
      <c r="H305" s="7" t="s">
        <v>456</v>
      </c>
      <c r="I305" s="9">
        <v>83000</v>
      </c>
      <c r="J305" s="7" t="s">
        <v>1837</v>
      </c>
    </row>
    <row r="306" spans="1:10" ht="20" hidden="1" customHeight="1" x14ac:dyDescent="0.2">
      <c r="A306" s="10">
        <v>2014</v>
      </c>
      <c r="B306" s="7" t="s">
        <v>281</v>
      </c>
      <c r="C306" s="8">
        <v>403</v>
      </c>
      <c r="D306" s="8">
        <v>3</v>
      </c>
      <c r="E306" s="8">
        <v>4</v>
      </c>
      <c r="F306" s="7" t="s">
        <v>448</v>
      </c>
      <c r="G306" s="7" t="s">
        <v>458</v>
      </c>
      <c r="H306" s="7" t="s">
        <v>459</v>
      </c>
      <c r="I306" s="9">
        <v>32000</v>
      </c>
      <c r="J306" s="7" t="s">
        <v>1838</v>
      </c>
    </row>
    <row r="307" spans="1:10" ht="20" hidden="1" customHeight="1" x14ac:dyDescent="0.2">
      <c r="A307" s="10">
        <v>2014</v>
      </c>
      <c r="B307" s="7" t="s">
        <v>281</v>
      </c>
      <c r="C307" s="8">
        <v>405</v>
      </c>
      <c r="D307" s="8">
        <v>3</v>
      </c>
      <c r="E307" s="8">
        <v>4</v>
      </c>
      <c r="F307" s="7" t="s">
        <v>448</v>
      </c>
      <c r="G307" s="7" t="s">
        <v>461</v>
      </c>
      <c r="H307" s="7" t="s">
        <v>462</v>
      </c>
      <c r="I307" s="9">
        <v>38000</v>
      </c>
      <c r="J307" s="7" t="s">
        <v>1839</v>
      </c>
    </row>
    <row r="308" spans="1:10" ht="20" hidden="1" customHeight="1" x14ac:dyDescent="0.2">
      <c r="A308" s="10">
        <v>2014</v>
      </c>
      <c r="B308" s="7" t="s">
        <v>281</v>
      </c>
      <c r="C308" s="8">
        <v>407</v>
      </c>
      <c r="D308" s="8">
        <v>3</v>
      </c>
      <c r="E308" s="8">
        <v>4</v>
      </c>
      <c r="F308" s="7" t="s">
        <v>448</v>
      </c>
      <c r="G308" s="7" t="s">
        <v>464</v>
      </c>
      <c r="H308" s="7" t="s">
        <v>465</v>
      </c>
      <c r="I308" s="9">
        <v>63000</v>
      </c>
      <c r="J308" s="7" t="s">
        <v>1840</v>
      </c>
    </row>
    <row r="309" spans="1:10" ht="20" hidden="1" customHeight="1" x14ac:dyDescent="0.2">
      <c r="A309" s="10">
        <v>2014</v>
      </c>
      <c r="B309" s="7" t="s">
        <v>281</v>
      </c>
      <c r="C309" s="8">
        <v>408</v>
      </c>
      <c r="D309" s="8">
        <v>3</v>
      </c>
      <c r="E309" s="8">
        <v>4</v>
      </c>
      <c r="F309" s="7" t="s">
        <v>448</v>
      </c>
      <c r="G309" s="7" t="s">
        <v>467</v>
      </c>
      <c r="H309" s="7" t="s">
        <v>468</v>
      </c>
      <c r="I309" s="9">
        <v>66000</v>
      </c>
      <c r="J309" s="7" t="s">
        <v>1841</v>
      </c>
    </row>
    <row r="310" spans="1:10" ht="20" hidden="1" customHeight="1" x14ac:dyDescent="0.2">
      <c r="A310" s="10">
        <v>2014</v>
      </c>
      <c r="B310" s="7" t="s">
        <v>281</v>
      </c>
      <c r="C310" s="8">
        <v>409</v>
      </c>
      <c r="D310" s="8">
        <v>3</v>
      </c>
      <c r="E310" s="8">
        <v>4</v>
      </c>
      <c r="F310" s="7" t="s">
        <v>448</v>
      </c>
      <c r="G310" s="7" t="s">
        <v>470</v>
      </c>
      <c r="H310" s="7" t="s">
        <v>471</v>
      </c>
      <c r="I310" s="9">
        <v>31000</v>
      </c>
      <c r="J310" s="7" t="s">
        <v>1842</v>
      </c>
    </row>
    <row r="311" spans="1:10" ht="20" hidden="1" customHeight="1" x14ac:dyDescent="0.2">
      <c r="A311" s="10">
        <v>2014</v>
      </c>
      <c r="B311" s="7" t="s">
        <v>281</v>
      </c>
      <c r="C311" s="8">
        <v>410</v>
      </c>
      <c r="D311" s="8">
        <v>3</v>
      </c>
      <c r="E311" s="8">
        <v>4</v>
      </c>
      <c r="F311" s="7" t="s">
        <v>448</v>
      </c>
      <c r="G311" s="7" t="s">
        <v>474</v>
      </c>
      <c r="H311" s="7" t="s">
        <v>475</v>
      </c>
      <c r="I311" s="7" t="s">
        <v>1843</v>
      </c>
      <c r="J311" s="7" t="s">
        <v>1844</v>
      </c>
    </row>
    <row r="312" spans="1:10" ht="20" hidden="1" customHeight="1" x14ac:dyDescent="0.2">
      <c r="A312" s="10">
        <v>2014</v>
      </c>
      <c r="B312" s="7" t="s">
        <v>281</v>
      </c>
      <c r="C312" s="8">
        <v>404406</v>
      </c>
      <c r="D312" s="8">
        <v>3</v>
      </c>
      <c r="E312" s="8">
        <v>4</v>
      </c>
      <c r="F312" s="7" t="s">
        <v>448</v>
      </c>
      <c r="G312" s="7" t="s">
        <v>477</v>
      </c>
      <c r="H312" s="7" t="s">
        <v>478</v>
      </c>
      <c r="I312" s="9">
        <v>41000</v>
      </c>
      <c r="J312" s="7" t="s">
        <v>1845</v>
      </c>
    </row>
    <row r="313" spans="1:10" ht="20" hidden="1" customHeight="1" x14ac:dyDescent="0.2">
      <c r="A313" s="10">
        <v>2014</v>
      </c>
      <c r="B313" s="7" t="s">
        <v>281</v>
      </c>
      <c r="C313" s="8">
        <v>501502</v>
      </c>
      <c r="D313" s="8">
        <v>3</v>
      </c>
      <c r="E313" s="8">
        <v>5</v>
      </c>
      <c r="F313" s="7" t="s">
        <v>450</v>
      </c>
      <c r="G313" s="7" t="s">
        <v>480</v>
      </c>
      <c r="H313" s="7" t="s">
        <v>481</v>
      </c>
      <c r="I313" s="9">
        <v>41000</v>
      </c>
      <c r="J313" s="7" t="s">
        <v>1846</v>
      </c>
    </row>
    <row r="314" spans="1:10" ht="20" hidden="1" customHeight="1" x14ac:dyDescent="0.2">
      <c r="A314" s="10">
        <v>2014</v>
      </c>
      <c r="B314" s="7" t="s">
        <v>281</v>
      </c>
      <c r="C314" s="8">
        <v>503504</v>
      </c>
      <c r="D314" s="8">
        <v>3</v>
      </c>
      <c r="E314" s="8">
        <v>5</v>
      </c>
      <c r="F314" s="7" t="s">
        <v>450</v>
      </c>
      <c r="G314" s="7" t="s">
        <v>484</v>
      </c>
      <c r="H314" s="7" t="s">
        <v>485</v>
      </c>
      <c r="I314" s="9">
        <v>66000</v>
      </c>
      <c r="J314" s="7" t="s">
        <v>1847</v>
      </c>
    </row>
    <row r="315" spans="1:10" ht="20" customHeight="1" x14ac:dyDescent="0.2">
      <c r="A315" s="10">
        <v>2013</v>
      </c>
      <c r="B315" s="7" t="s">
        <v>10</v>
      </c>
      <c r="C315" s="8">
        <v>1</v>
      </c>
      <c r="D315" s="8">
        <v>1</v>
      </c>
      <c r="E315" s="8">
        <v>1</v>
      </c>
      <c r="F315" s="7" t="s">
        <v>3</v>
      </c>
      <c r="G315" s="7" t="s">
        <v>3</v>
      </c>
      <c r="H315" s="7" t="s">
        <v>3</v>
      </c>
      <c r="I315" s="9">
        <v>308000</v>
      </c>
      <c r="J315" s="7" t="s">
        <v>1848</v>
      </c>
    </row>
    <row r="316" spans="1:10" ht="20" customHeight="1" x14ac:dyDescent="0.2">
      <c r="A316" s="10">
        <v>2013</v>
      </c>
      <c r="B316" s="7" t="s">
        <v>10</v>
      </c>
      <c r="C316" s="8">
        <v>2</v>
      </c>
      <c r="D316" s="8">
        <v>1</v>
      </c>
      <c r="E316" s="8">
        <v>2</v>
      </c>
      <c r="F316" s="7" t="s">
        <v>4</v>
      </c>
      <c r="G316" s="7" t="s">
        <v>4</v>
      </c>
      <c r="H316" s="7" t="s">
        <v>4</v>
      </c>
      <c r="I316" s="9">
        <v>510000</v>
      </c>
      <c r="J316" s="7" t="s">
        <v>1849</v>
      </c>
    </row>
    <row r="317" spans="1:10" ht="20" customHeight="1" x14ac:dyDescent="0.2">
      <c r="A317" s="10">
        <v>2013</v>
      </c>
      <c r="B317" s="7" t="s">
        <v>10</v>
      </c>
      <c r="C317" s="8">
        <v>3</v>
      </c>
      <c r="D317" s="8">
        <v>1</v>
      </c>
      <c r="E317" s="8">
        <v>3</v>
      </c>
      <c r="F317" s="7" t="s">
        <v>7</v>
      </c>
      <c r="G317" s="7" t="s">
        <v>7</v>
      </c>
      <c r="H317" s="7" t="s">
        <v>7</v>
      </c>
      <c r="I317" s="9">
        <v>212000</v>
      </c>
      <c r="J317" s="7" t="s">
        <v>1850</v>
      </c>
    </row>
    <row r="318" spans="1:10" ht="20" hidden="1" customHeight="1" x14ac:dyDescent="0.2">
      <c r="A318" s="10">
        <v>2013</v>
      </c>
      <c r="B318" s="7" t="s">
        <v>10</v>
      </c>
      <c r="C318" s="8">
        <v>4</v>
      </c>
      <c r="D318" s="8">
        <v>1</v>
      </c>
      <c r="E318" s="8">
        <v>4</v>
      </c>
      <c r="F318" s="7" t="s">
        <v>448</v>
      </c>
      <c r="G318" s="7" t="s">
        <v>448</v>
      </c>
      <c r="H318" s="7" t="s">
        <v>448</v>
      </c>
      <c r="I318" s="9">
        <v>338000</v>
      </c>
      <c r="J318" s="7" t="s">
        <v>1851</v>
      </c>
    </row>
    <row r="319" spans="1:10" ht="20" hidden="1" customHeight="1" x14ac:dyDescent="0.2">
      <c r="A319" s="10">
        <v>2013</v>
      </c>
      <c r="B319" s="7" t="s">
        <v>10</v>
      </c>
      <c r="C319" s="8">
        <v>5</v>
      </c>
      <c r="D319" s="8">
        <v>1</v>
      </c>
      <c r="E319" s="8">
        <v>5</v>
      </c>
      <c r="F319" s="7" t="s">
        <v>450</v>
      </c>
      <c r="G319" s="7" t="s">
        <v>450</v>
      </c>
      <c r="H319" s="7" t="s">
        <v>450</v>
      </c>
      <c r="I319" s="9">
        <v>105000</v>
      </c>
      <c r="J319" s="7" t="s">
        <v>1852</v>
      </c>
    </row>
    <row r="320" spans="1:10" ht="20" hidden="1" customHeight="1" x14ac:dyDescent="0.2">
      <c r="A320" s="10">
        <v>2013</v>
      </c>
      <c r="B320" s="7" t="s">
        <v>281</v>
      </c>
      <c r="C320" s="8">
        <v>101</v>
      </c>
      <c r="D320" s="8">
        <v>3</v>
      </c>
      <c r="E320" s="8">
        <v>1</v>
      </c>
      <c r="F320" s="7" t="s">
        <v>3</v>
      </c>
      <c r="G320" s="7" t="s">
        <v>282</v>
      </c>
      <c r="H320" s="7" t="s">
        <v>283</v>
      </c>
      <c r="I320" s="7" t="s">
        <v>1853</v>
      </c>
      <c r="J320" s="7" t="s">
        <v>1854</v>
      </c>
    </row>
    <row r="321" spans="1:10" ht="20" hidden="1" customHeight="1" x14ac:dyDescent="0.2">
      <c r="A321" s="10">
        <v>2013</v>
      </c>
      <c r="B321" s="7" t="s">
        <v>281</v>
      </c>
      <c r="C321" s="8">
        <v>102</v>
      </c>
      <c r="D321" s="8">
        <v>3</v>
      </c>
      <c r="E321" s="8">
        <v>1</v>
      </c>
      <c r="F321" s="7" t="s">
        <v>3</v>
      </c>
      <c r="G321" s="7" t="s">
        <v>286</v>
      </c>
      <c r="H321" s="7" t="s">
        <v>287</v>
      </c>
      <c r="I321" s="9">
        <v>43000</v>
      </c>
      <c r="J321" s="7" t="s">
        <v>1855</v>
      </c>
    </row>
    <row r="322" spans="1:10" ht="20" hidden="1" customHeight="1" x14ac:dyDescent="0.2">
      <c r="A322" s="10">
        <v>2013</v>
      </c>
      <c r="B322" s="7" t="s">
        <v>281</v>
      </c>
      <c r="C322" s="8">
        <v>103</v>
      </c>
      <c r="D322" s="8">
        <v>3</v>
      </c>
      <c r="E322" s="8">
        <v>1</v>
      </c>
      <c r="F322" s="7" t="s">
        <v>3</v>
      </c>
      <c r="G322" s="7" t="s">
        <v>289</v>
      </c>
      <c r="H322" s="7" t="s">
        <v>290</v>
      </c>
      <c r="I322" s="9">
        <v>43000</v>
      </c>
      <c r="J322" s="7" t="s">
        <v>1856</v>
      </c>
    </row>
    <row r="323" spans="1:10" ht="20" hidden="1" customHeight="1" x14ac:dyDescent="0.2">
      <c r="A323" s="10">
        <v>2013</v>
      </c>
      <c r="B323" s="7" t="s">
        <v>281</v>
      </c>
      <c r="C323" s="8">
        <v>104</v>
      </c>
      <c r="D323" s="8">
        <v>3</v>
      </c>
      <c r="E323" s="8">
        <v>1</v>
      </c>
      <c r="F323" s="7" t="s">
        <v>3</v>
      </c>
      <c r="G323" s="7" t="s">
        <v>292</v>
      </c>
      <c r="H323" s="7" t="s">
        <v>293</v>
      </c>
      <c r="I323" s="9">
        <v>75000</v>
      </c>
      <c r="J323" s="7" t="s">
        <v>1857</v>
      </c>
    </row>
    <row r="324" spans="1:10" ht="20" hidden="1" customHeight="1" x14ac:dyDescent="0.2">
      <c r="A324" s="10">
        <v>2013</v>
      </c>
      <c r="B324" s="7" t="s">
        <v>281</v>
      </c>
      <c r="C324" s="8">
        <v>105106107</v>
      </c>
      <c r="D324" s="8">
        <v>3</v>
      </c>
      <c r="E324" s="8">
        <v>1</v>
      </c>
      <c r="F324" s="7" t="s">
        <v>3</v>
      </c>
      <c r="G324" s="7" t="s">
        <v>295</v>
      </c>
      <c r="H324" s="7" t="s">
        <v>296</v>
      </c>
      <c r="I324" s="9">
        <v>126000</v>
      </c>
      <c r="J324" s="7" t="s">
        <v>1858</v>
      </c>
    </row>
    <row r="325" spans="1:10" ht="20" hidden="1" customHeight="1" x14ac:dyDescent="0.2">
      <c r="A325" s="10">
        <v>2013</v>
      </c>
      <c r="B325" s="7" t="s">
        <v>281</v>
      </c>
      <c r="C325" s="8">
        <v>201</v>
      </c>
      <c r="D325" s="8">
        <v>3</v>
      </c>
      <c r="E325" s="8">
        <v>2</v>
      </c>
      <c r="F325" s="7" t="s">
        <v>4</v>
      </c>
      <c r="G325" s="7" t="s">
        <v>298</v>
      </c>
      <c r="H325" s="7" t="s">
        <v>299</v>
      </c>
      <c r="I325" s="9">
        <v>14000</v>
      </c>
      <c r="J325" s="7" t="s">
        <v>1859</v>
      </c>
    </row>
    <row r="326" spans="1:10" ht="20" hidden="1" customHeight="1" x14ac:dyDescent="0.2">
      <c r="A326" s="10">
        <v>2013</v>
      </c>
      <c r="B326" s="7" t="s">
        <v>281</v>
      </c>
      <c r="C326" s="8">
        <v>202</v>
      </c>
      <c r="D326" s="8">
        <v>3</v>
      </c>
      <c r="E326" s="8">
        <v>2</v>
      </c>
      <c r="F326" s="7" t="s">
        <v>4</v>
      </c>
      <c r="G326" s="7" t="s">
        <v>301</v>
      </c>
      <c r="H326" s="7" t="s">
        <v>302</v>
      </c>
      <c r="I326" s="9">
        <v>29000</v>
      </c>
      <c r="J326" s="7" t="s">
        <v>1860</v>
      </c>
    </row>
    <row r="327" spans="1:10" ht="20" hidden="1" customHeight="1" x14ac:dyDescent="0.2">
      <c r="A327" s="10">
        <v>2013</v>
      </c>
      <c r="B327" s="7" t="s">
        <v>281</v>
      </c>
      <c r="C327" s="8">
        <v>203</v>
      </c>
      <c r="D327" s="8">
        <v>3</v>
      </c>
      <c r="E327" s="8">
        <v>2</v>
      </c>
      <c r="F327" s="7" t="s">
        <v>4</v>
      </c>
      <c r="G327" s="7" t="s">
        <v>304</v>
      </c>
      <c r="H327" s="7" t="s">
        <v>305</v>
      </c>
      <c r="I327" s="9">
        <v>67000</v>
      </c>
      <c r="J327" s="7" t="s">
        <v>1861</v>
      </c>
    </row>
    <row r="328" spans="1:10" ht="20" hidden="1" customHeight="1" x14ac:dyDescent="0.2">
      <c r="A328" s="10">
        <v>2013</v>
      </c>
      <c r="B328" s="7" t="s">
        <v>281</v>
      </c>
      <c r="C328" s="8">
        <v>204</v>
      </c>
      <c r="D328" s="8">
        <v>3</v>
      </c>
      <c r="E328" s="8">
        <v>2</v>
      </c>
      <c r="F328" s="7" t="s">
        <v>4</v>
      </c>
      <c r="G328" s="7" t="s">
        <v>307</v>
      </c>
      <c r="H328" s="7" t="s">
        <v>308</v>
      </c>
      <c r="I328" s="9">
        <v>32000</v>
      </c>
      <c r="J328" s="7" t="s">
        <v>1862</v>
      </c>
    </row>
    <row r="329" spans="1:10" ht="20" hidden="1" customHeight="1" x14ac:dyDescent="0.2">
      <c r="A329" s="10">
        <v>2013</v>
      </c>
      <c r="B329" s="7" t="s">
        <v>281</v>
      </c>
      <c r="C329" s="8">
        <v>205</v>
      </c>
      <c r="D329" s="8">
        <v>3</v>
      </c>
      <c r="E329" s="8">
        <v>2</v>
      </c>
      <c r="F329" s="7" t="s">
        <v>4</v>
      </c>
      <c r="G329" s="7" t="s">
        <v>311</v>
      </c>
      <c r="H329" s="7" t="s">
        <v>312</v>
      </c>
      <c r="I329" s="9">
        <v>18000</v>
      </c>
      <c r="J329" s="7" t="s">
        <v>1863</v>
      </c>
    </row>
    <row r="330" spans="1:10" ht="20" hidden="1" customHeight="1" x14ac:dyDescent="0.2">
      <c r="A330" s="10">
        <v>2013</v>
      </c>
      <c r="B330" s="7" t="s">
        <v>281</v>
      </c>
      <c r="C330" s="8">
        <v>206</v>
      </c>
      <c r="D330" s="8">
        <v>3</v>
      </c>
      <c r="E330" s="8">
        <v>2</v>
      </c>
      <c r="F330" s="7" t="s">
        <v>4</v>
      </c>
      <c r="G330" s="7" t="s">
        <v>315</v>
      </c>
      <c r="H330" s="7" t="s">
        <v>316</v>
      </c>
      <c r="I330" s="9">
        <v>68000</v>
      </c>
      <c r="J330" s="7" t="s">
        <v>1864</v>
      </c>
    </row>
    <row r="331" spans="1:10" ht="20" hidden="1" customHeight="1" x14ac:dyDescent="0.2">
      <c r="A331" s="10">
        <v>2013</v>
      </c>
      <c r="B331" s="7" t="s">
        <v>281</v>
      </c>
      <c r="C331" s="8">
        <v>207</v>
      </c>
      <c r="D331" s="8">
        <v>3</v>
      </c>
      <c r="E331" s="8">
        <v>2</v>
      </c>
      <c r="F331" s="7" t="s">
        <v>4</v>
      </c>
      <c r="G331" s="7" t="s">
        <v>318</v>
      </c>
      <c r="H331" s="7" t="s">
        <v>319</v>
      </c>
      <c r="I331" s="9">
        <v>63000</v>
      </c>
      <c r="J331" s="7" t="s">
        <v>1865</v>
      </c>
    </row>
    <row r="332" spans="1:10" ht="20" hidden="1" customHeight="1" x14ac:dyDescent="0.2">
      <c r="A332" s="10">
        <v>2013</v>
      </c>
      <c r="B332" s="7" t="s">
        <v>281</v>
      </c>
      <c r="C332" s="8">
        <v>208</v>
      </c>
      <c r="D332" s="8">
        <v>3</v>
      </c>
      <c r="E332" s="8">
        <v>2</v>
      </c>
      <c r="F332" s="7" t="s">
        <v>4</v>
      </c>
      <c r="G332" s="7" t="s">
        <v>321</v>
      </c>
      <c r="H332" s="7" t="s">
        <v>322</v>
      </c>
      <c r="I332" s="7" t="s">
        <v>1866</v>
      </c>
      <c r="J332" s="7" t="s">
        <v>1867</v>
      </c>
    </row>
    <row r="333" spans="1:10" ht="20" hidden="1" customHeight="1" x14ac:dyDescent="0.2">
      <c r="A333" s="10">
        <v>2013</v>
      </c>
      <c r="B333" s="7" t="s">
        <v>281</v>
      </c>
      <c r="C333" s="8">
        <v>209</v>
      </c>
      <c r="D333" s="8">
        <v>3</v>
      </c>
      <c r="E333" s="8">
        <v>2</v>
      </c>
      <c r="F333" s="7" t="s">
        <v>4</v>
      </c>
      <c r="G333" s="7" t="s">
        <v>325</v>
      </c>
      <c r="H333" s="7" t="s">
        <v>326</v>
      </c>
      <c r="I333" s="9">
        <v>38000</v>
      </c>
      <c r="J333" s="7" t="s">
        <v>1868</v>
      </c>
    </row>
    <row r="334" spans="1:10" ht="20" hidden="1" customHeight="1" x14ac:dyDescent="0.2">
      <c r="A334" s="10">
        <v>2013</v>
      </c>
      <c r="B334" s="7" t="s">
        <v>281</v>
      </c>
      <c r="C334" s="8">
        <v>210</v>
      </c>
      <c r="D334" s="8">
        <v>3</v>
      </c>
      <c r="E334" s="8">
        <v>2</v>
      </c>
      <c r="F334" s="7" t="s">
        <v>4</v>
      </c>
      <c r="G334" s="7" t="s">
        <v>328</v>
      </c>
      <c r="H334" s="7" t="s">
        <v>329</v>
      </c>
      <c r="I334" s="9">
        <v>75000</v>
      </c>
      <c r="J334" s="7" t="s">
        <v>1869</v>
      </c>
    </row>
    <row r="335" spans="1:10" ht="20" hidden="1" customHeight="1" x14ac:dyDescent="0.2">
      <c r="A335" s="10">
        <v>2013</v>
      </c>
      <c r="B335" s="7" t="s">
        <v>281</v>
      </c>
      <c r="C335" s="8">
        <v>211</v>
      </c>
      <c r="D335" s="8">
        <v>3</v>
      </c>
      <c r="E335" s="8">
        <v>2</v>
      </c>
      <c r="F335" s="7" t="s">
        <v>4</v>
      </c>
      <c r="G335" s="7" t="s">
        <v>331</v>
      </c>
      <c r="H335" s="7" t="s">
        <v>332</v>
      </c>
      <c r="I335" s="9">
        <v>39000</v>
      </c>
      <c r="J335" s="7" t="s">
        <v>1870</v>
      </c>
    </row>
    <row r="336" spans="1:10" ht="20" hidden="1" customHeight="1" x14ac:dyDescent="0.2">
      <c r="A336" s="10">
        <v>2013</v>
      </c>
      <c r="B336" s="7" t="s">
        <v>281</v>
      </c>
      <c r="C336" s="8">
        <v>301</v>
      </c>
      <c r="D336" s="8">
        <v>3</v>
      </c>
      <c r="E336" s="8">
        <v>3</v>
      </c>
      <c r="F336" s="7" t="s">
        <v>7</v>
      </c>
      <c r="G336" s="7" t="s">
        <v>334</v>
      </c>
      <c r="H336" s="7" t="s">
        <v>335</v>
      </c>
      <c r="I336" s="9">
        <v>45000</v>
      </c>
      <c r="J336" s="7" t="s">
        <v>1871</v>
      </c>
    </row>
    <row r="337" spans="1:10" ht="20" hidden="1" customHeight="1" x14ac:dyDescent="0.2">
      <c r="A337" s="10">
        <v>2013</v>
      </c>
      <c r="B337" s="7" t="s">
        <v>281</v>
      </c>
      <c r="C337" s="8">
        <v>302</v>
      </c>
      <c r="D337" s="8">
        <v>3</v>
      </c>
      <c r="E337" s="8">
        <v>3</v>
      </c>
      <c r="F337" s="7" t="s">
        <v>7</v>
      </c>
      <c r="G337" s="7" t="s">
        <v>338</v>
      </c>
      <c r="H337" s="7" t="s">
        <v>339</v>
      </c>
      <c r="I337" s="9">
        <v>31000</v>
      </c>
      <c r="J337" s="7" t="s">
        <v>1872</v>
      </c>
    </row>
    <row r="338" spans="1:10" ht="20" hidden="1" customHeight="1" x14ac:dyDescent="0.2">
      <c r="A338" s="10">
        <v>2013</v>
      </c>
      <c r="B338" s="7" t="s">
        <v>281</v>
      </c>
      <c r="C338" s="8">
        <v>303</v>
      </c>
      <c r="D338" s="8">
        <v>3</v>
      </c>
      <c r="E338" s="8">
        <v>3</v>
      </c>
      <c r="F338" s="7" t="s">
        <v>7</v>
      </c>
      <c r="G338" s="7" t="s">
        <v>342</v>
      </c>
      <c r="H338" s="7" t="s">
        <v>343</v>
      </c>
      <c r="I338" s="9">
        <v>29000</v>
      </c>
      <c r="J338" s="7" t="s">
        <v>1873</v>
      </c>
    </row>
    <row r="339" spans="1:10" ht="20" hidden="1" customHeight="1" x14ac:dyDescent="0.2">
      <c r="A339" s="10">
        <v>2013</v>
      </c>
      <c r="B339" s="7" t="s">
        <v>281</v>
      </c>
      <c r="C339" s="8">
        <v>304</v>
      </c>
      <c r="D339" s="8">
        <v>3</v>
      </c>
      <c r="E339" s="8">
        <v>3</v>
      </c>
      <c r="F339" s="7" t="s">
        <v>7</v>
      </c>
      <c r="G339" s="7" t="s">
        <v>346</v>
      </c>
      <c r="H339" s="7" t="s">
        <v>347</v>
      </c>
      <c r="I339" s="9">
        <v>20000</v>
      </c>
      <c r="J339" s="7" t="s">
        <v>1874</v>
      </c>
    </row>
    <row r="340" spans="1:10" ht="20" hidden="1" customHeight="1" x14ac:dyDescent="0.2">
      <c r="A340" s="10">
        <v>2013</v>
      </c>
      <c r="B340" s="7" t="s">
        <v>281</v>
      </c>
      <c r="C340" s="8">
        <v>305307</v>
      </c>
      <c r="D340" s="8">
        <v>3</v>
      </c>
      <c r="E340" s="8">
        <v>3</v>
      </c>
      <c r="F340" s="7" t="s">
        <v>7</v>
      </c>
      <c r="G340" s="7" t="s">
        <v>349</v>
      </c>
      <c r="H340" s="7" t="s">
        <v>350</v>
      </c>
      <c r="I340" s="9">
        <v>30000</v>
      </c>
      <c r="J340" s="7" t="s">
        <v>1875</v>
      </c>
    </row>
    <row r="341" spans="1:10" ht="20" hidden="1" customHeight="1" x14ac:dyDescent="0.2">
      <c r="A341" s="10">
        <v>2013</v>
      </c>
      <c r="B341" s="7" t="s">
        <v>281</v>
      </c>
      <c r="C341" s="8">
        <v>306308</v>
      </c>
      <c r="D341" s="8">
        <v>3</v>
      </c>
      <c r="E341" s="8">
        <v>3</v>
      </c>
      <c r="F341" s="7" t="s">
        <v>7</v>
      </c>
      <c r="G341" s="7" t="s">
        <v>352</v>
      </c>
      <c r="H341" s="7" t="s">
        <v>353</v>
      </c>
      <c r="I341" s="9">
        <v>20000</v>
      </c>
      <c r="J341" s="7" t="s">
        <v>1876</v>
      </c>
    </row>
    <row r="342" spans="1:10" ht="20" hidden="1" customHeight="1" x14ac:dyDescent="0.2">
      <c r="A342" s="10">
        <v>2013</v>
      </c>
      <c r="B342" s="7" t="s">
        <v>281</v>
      </c>
      <c r="C342" s="8">
        <v>309310</v>
      </c>
      <c r="D342" s="8">
        <v>3</v>
      </c>
      <c r="E342" s="8">
        <v>3</v>
      </c>
      <c r="F342" s="7" t="s">
        <v>7</v>
      </c>
      <c r="G342" s="7" t="s">
        <v>355</v>
      </c>
      <c r="H342" s="7" t="s">
        <v>356</v>
      </c>
      <c r="I342" s="9">
        <v>27000</v>
      </c>
      <c r="J342" s="7" t="s">
        <v>1877</v>
      </c>
    </row>
    <row r="343" spans="1:10" ht="20" hidden="1" customHeight="1" x14ac:dyDescent="0.2">
      <c r="A343" s="10">
        <v>2013</v>
      </c>
      <c r="B343" s="7" t="s">
        <v>281</v>
      </c>
      <c r="C343" s="8">
        <v>401</v>
      </c>
      <c r="D343" s="8">
        <v>3</v>
      </c>
      <c r="E343" s="8">
        <v>4</v>
      </c>
      <c r="F343" s="7" t="s">
        <v>448</v>
      </c>
      <c r="G343" s="7" t="s">
        <v>452</v>
      </c>
      <c r="H343" s="7" t="s">
        <v>453</v>
      </c>
      <c r="I343" s="9">
        <v>24000</v>
      </c>
      <c r="J343" s="7" t="s">
        <v>1878</v>
      </c>
    </row>
    <row r="344" spans="1:10" ht="20" hidden="1" customHeight="1" x14ac:dyDescent="0.2">
      <c r="A344" s="10">
        <v>2013</v>
      </c>
      <c r="B344" s="7" t="s">
        <v>281</v>
      </c>
      <c r="C344" s="8">
        <v>402</v>
      </c>
      <c r="D344" s="8">
        <v>3</v>
      </c>
      <c r="E344" s="8">
        <v>4</v>
      </c>
      <c r="F344" s="7" t="s">
        <v>448</v>
      </c>
      <c r="G344" s="7" t="s">
        <v>455</v>
      </c>
      <c r="H344" s="7" t="s">
        <v>456</v>
      </c>
      <c r="I344" s="9">
        <v>78000</v>
      </c>
      <c r="J344" s="7" t="s">
        <v>1879</v>
      </c>
    </row>
    <row r="345" spans="1:10" ht="20" hidden="1" customHeight="1" x14ac:dyDescent="0.2">
      <c r="A345" s="10">
        <v>2013</v>
      </c>
      <c r="B345" s="7" t="s">
        <v>281</v>
      </c>
      <c r="C345" s="8">
        <v>403</v>
      </c>
      <c r="D345" s="8">
        <v>3</v>
      </c>
      <c r="E345" s="8">
        <v>4</v>
      </c>
      <c r="F345" s="7" t="s">
        <v>448</v>
      </c>
      <c r="G345" s="7" t="s">
        <v>458</v>
      </c>
      <c r="H345" s="7" t="s">
        <v>459</v>
      </c>
      <c r="I345" s="9">
        <v>23000</v>
      </c>
      <c r="J345" s="7" t="s">
        <v>1880</v>
      </c>
    </row>
    <row r="346" spans="1:10" ht="20" hidden="1" customHeight="1" x14ac:dyDescent="0.2">
      <c r="A346" s="10">
        <v>2013</v>
      </c>
      <c r="B346" s="7" t="s">
        <v>281</v>
      </c>
      <c r="C346" s="8">
        <v>405</v>
      </c>
      <c r="D346" s="8">
        <v>3</v>
      </c>
      <c r="E346" s="8">
        <v>4</v>
      </c>
      <c r="F346" s="7" t="s">
        <v>448</v>
      </c>
      <c r="G346" s="7" t="s">
        <v>461</v>
      </c>
      <c r="H346" s="7" t="s">
        <v>462</v>
      </c>
      <c r="I346" s="9">
        <v>28000</v>
      </c>
      <c r="J346" s="7" t="s">
        <v>1881</v>
      </c>
    </row>
    <row r="347" spans="1:10" ht="20" hidden="1" customHeight="1" x14ac:dyDescent="0.2">
      <c r="A347" s="10">
        <v>2013</v>
      </c>
      <c r="B347" s="7" t="s">
        <v>281</v>
      </c>
      <c r="C347" s="8">
        <v>407</v>
      </c>
      <c r="D347" s="8">
        <v>3</v>
      </c>
      <c r="E347" s="8">
        <v>4</v>
      </c>
      <c r="F347" s="7" t="s">
        <v>448</v>
      </c>
      <c r="G347" s="7" t="s">
        <v>464</v>
      </c>
      <c r="H347" s="7" t="s">
        <v>465</v>
      </c>
      <c r="I347" s="9">
        <v>47000</v>
      </c>
      <c r="J347" s="7" t="s">
        <v>1882</v>
      </c>
    </row>
    <row r="348" spans="1:10" ht="20" hidden="1" customHeight="1" x14ac:dyDescent="0.2">
      <c r="A348" s="10">
        <v>2013</v>
      </c>
      <c r="B348" s="7" t="s">
        <v>281</v>
      </c>
      <c r="C348" s="8">
        <v>408</v>
      </c>
      <c r="D348" s="8">
        <v>3</v>
      </c>
      <c r="E348" s="8">
        <v>4</v>
      </c>
      <c r="F348" s="7" t="s">
        <v>448</v>
      </c>
      <c r="G348" s="7" t="s">
        <v>467</v>
      </c>
      <c r="H348" s="7" t="s">
        <v>468</v>
      </c>
      <c r="I348" s="9">
        <v>51000</v>
      </c>
      <c r="J348" s="7" t="s">
        <v>1883</v>
      </c>
    </row>
    <row r="349" spans="1:10" ht="20" hidden="1" customHeight="1" x14ac:dyDescent="0.2">
      <c r="A349" s="10">
        <v>2013</v>
      </c>
      <c r="B349" s="7" t="s">
        <v>281</v>
      </c>
      <c r="C349" s="8">
        <v>409</v>
      </c>
      <c r="D349" s="8">
        <v>3</v>
      </c>
      <c r="E349" s="8">
        <v>4</v>
      </c>
      <c r="F349" s="7" t="s">
        <v>448</v>
      </c>
      <c r="G349" s="7" t="s">
        <v>470</v>
      </c>
      <c r="H349" s="7" t="s">
        <v>471</v>
      </c>
      <c r="I349" s="9">
        <v>35000</v>
      </c>
      <c r="J349" s="7" t="s">
        <v>1884</v>
      </c>
    </row>
    <row r="350" spans="1:10" ht="20" hidden="1" customHeight="1" x14ac:dyDescent="0.2">
      <c r="A350" s="10">
        <v>2013</v>
      </c>
      <c r="B350" s="7" t="s">
        <v>281</v>
      </c>
      <c r="C350" s="8">
        <v>410</v>
      </c>
      <c r="D350" s="8">
        <v>3</v>
      </c>
      <c r="E350" s="8">
        <v>4</v>
      </c>
      <c r="F350" s="7" t="s">
        <v>448</v>
      </c>
      <c r="G350" s="7" t="s">
        <v>474</v>
      </c>
      <c r="H350" s="7" t="s">
        <v>475</v>
      </c>
      <c r="I350" s="7" t="s">
        <v>442</v>
      </c>
      <c r="J350" s="7" t="s">
        <v>1885</v>
      </c>
    </row>
    <row r="351" spans="1:10" ht="20" hidden="1" customHeight="1" x14ac:dyDescent="0.2">
      <c r="A351" s="10">
        <v>2013</v>
      </c>
      <c r="B351" s="7" t="s">
        <v>281</v>
      </c>
      <c r="C351" s="8">
        <v>404406</v>
      </c>
      <c r="D351" s="8">
        <v>3</v>
      </c>
      <c r="E351" s="8">
        <v>4</v>
      </c>
      <c r="F351" s="7" t="s">
        <v>448</v>
      </c>
      <c r="G351" s="7" t="s">
        <v>477</v>
      </c>
      <c r="H351" s="7" t="s">
        <v>478</v>
      </c>
      <c r="I351" s="9">
        <v>19000</v>
      </c>
      <c r="J351" s="7" t="s">
        <v>1886</v>
      </c>
    </row>
    <row r="352" spans="1:10" ht="20" hidden="1" customHeight="1" x14ac:dyDescent="0.2">
      <c r="A352" s="10">
        <v>2013</v>
      </c>
      <c r="B352" s="7" t="s">
        <v>281</v>
      </c>
      <c r="C352" s="8">
        <v>501502</v>
      </c>
      <c r="D352" s="8">
        <v>3</v>
      </c>
      <c r="E352" s="8">
        <v>5</v>
      </c>
      <c r="F352" s="7" t="s">
        <v>450</v>
      </c>
      <c r="G352" s="7" t="s">
        <v>480</v>
      </c>
      <c r="H352" s="7" t="s">
        <v>481</v>
      </c>
      <c r="I352" s="9">
        <v>41000</v>
      </c>
      <c r="J352" s="7" t="s">
        <v>1887</v>
      </c>
    </row>
    <row r="353" spans="1:10" ht="20" hidden="1" customHeight="1" x14ac:dyDescent="0.2">
      <c r="A353" s="10">
        <v>2013</v>
      </c>
      <c r="B353" s="7" t="s">
        <v>281</v>
      </c>
      <c r="C353" s="8">
        <v>503504</v>
      </c>
      <c r="D353" s="8">
        <v>3</v>
      </c>
      <c r="E353" s="8">
        <v>5</v>
      </c>
      <c r="F353" s="7" t="s">
        <v>450</v>
      </c>
      <c r="G353" s="7" t="s">
        <v>484</v>
      </c>
      <c r="H353" s="7" t="s">
        <v>485</v>
      </c>
      <c r="I353" s="9">
        <v>63000</v>
      </c>
      <c r="J353" s="7" t="s">
        <v>1888</v>
      </c>
    </row>
  </sheetData>
  <autoFilter ref="A2:J353" xr:uid="{F15082EA-A888-D945-BF39-76A8ABEA73F9}">
    <filterColumn colId="1">
      <filters>
        <filter val="Borough"/>
      </filters>
    </filterColumn>
    <filterColumn colId="5">
      <filters>
        <filter val="Bronx"/>
        <filter val="Brooklyn"/>
        <filter val="Manhattan"/>
      </filters>
    </filterColumn>
  </autoFilter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Sheet 1 - Recognized_Shop_Healt</vt:lpstr>
      <vt:lpstr>Sheet 1 - NYC EH Data Portal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2025-05-06T19:44:43Z</dcterms:created>
  <dcterms:modified xsi:type="dcterms:W3CDTF">2025-05-08T03:46:55Z</dcterms:modified>
</cp:coreProperties>
</file>