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auta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H4">
      <text>
        <t xml:space="preserve">- No se exceda el máximo de 100 caracteres por línea.
- Uso de variables declarativas y aclarativas.
- Uso adecuado de CamelCase y snake_case.
- Espacio después de la coma (",").
- Uso de espacios para identación y no de tabulaciones.
- Utilizar correctamente los import (no hacer import *)
- medio punto si no se cumple 1 o 2 reglas.
- Nada si no cumple 3 o más reglas.</t>
      </text>
    </comment>
    <comment authorId="0" ref="AK4">
      <text>
        <t xml:space="preserve">- 1 décima si no se indica(n) los archivos principales que son necesarios para ejecutar la tarea o su ubicación dentro de su carpeta se hará este descuento.
- 4 décimas si no se incluyen aspectos implementados y no implementados o cualquier información relevante al momento de corrección</t>
      </text>
    </comment>
    <comment authorId="0" ref="AL4">
      <text>
        <t xml:space="preserve">-2 décimas si sube .gitignore pero se suben archivos
-2 décimas si no sube .gitignore pero tampoco sube archivos (no se puede evaluar correcto uso del .gitignore)
-5 décimas si no sube .gitignore y sube archivos.</t>
      </text>
    </comment>
    <comment authorId="0" ref="AO4">
      <text>
        <t xml:space="preserve">- Lenguaje vulgar (groserías) o inapropiado para el curso.
- Nombres o extenciones de archivos no explícitos ni declarativos.
- Utilizar paths absolutos en una tarea en vez de paths relativos.
- No respetar lo solicitado en el enunciado, o detallado en las issues.
- Utilizar código de internet sin citar.
Dependiendo de la gravedad de no respetarlo, el descuento de cada ítem puede ir de 1 a 10 décimas. Los descuentos de estos ítem son acumulables hasta un máximo de 10 décimas de descuento.</t>
      </text>
    </comment>
  </commentList>
</comments>
</file>

<file path=xl/sharedStrings.xml><?xml version="1.0" encoding="utf-8"?>
<sst xmlns="http://schemas.openxmlformats.org/spreadsheetml/2006/main" count="57" uniqueCount="45">
  <si>
    <t>Comentarios Generales</t>
  </si>
  <si>
    <t>Descuentos (en décimas)</t>
  </si>
  <si>
    <t>Penalización por atraso</t>
  </si>
  <si>
    <t>-</t>
  </si>
  <si>
    <t>RedMetro
informacion_red</t>
  </si>
  <si>
    <t>RedMetro
agregar_tunel</t>
  </si>
  <si>
    <t>RedMetro
tapar_tunel</t>
  </si>
  <si>
    <t>RedMetro
invertir_tunel</t>
  </si>
  <si>
    <t>RedMetro
nivel_conexiones</t>
  </si>
  <si>
    <t>RedMetro
rutas_posibles</t>
  </si>
  <si>
    <t>RedMetro
ciclo_mas_corto</t>
  </si>
  <si>
    <t>RedMetro
estaciones_intermedias</t>
  </si>
  <si>
    <t>RedMetro
estaciones_intermedias_avanzado</t>
  </si>
  <si>
    <t>RedMetro
cambiar_planos</t>
  </si>
  <si>
    <t>RedMetro asegurar_ruta</t>
  </si>
  <si>
    <t>Consola</t>
  </si>
  <si>
    <t>Menú de acción</t>
  </si>
  <si>
    <t>Modularización</t>
  </si>
  <si>
    <t>PEP8</t>
  </si>
  <si>
    <r>
      <rPr>
        <rFont val="Arial"/>
        <b/>
        <color rgb="FFFFFFFF"/>
      </rPr>
      <t xml:space="preserve">Aún que no lo diga, todo ítem pintado en </t>
    </r>
    <r>
      <rPr>
        <rFont val="Arial"/>
        <b/>
        <color rgb="FFFFE599"/>
      </rPr>
      <t>amarillo</t>
    </r>
    <r>
      <rPr>
        <rFont val="Arial"/>
        <b/>
        <color rgb="FFFFFFFF"/>
      </rPr>
      <t xml:space="preserve"> será evaluado a nivel de funcionalidad y código. Mientras que el resto, será evaluado si y solo si se puede probar con la ejecución de su tarea.</t>
    </r>
  </si>
  <si>
    <t>Pasan todos los tests para validar el correcto funcionamiento de este método.</t>
  </si>
  <si>
    <t>Soluciona todos los casos fáciles (Tamaño de hasta 4x4)</t>
  </si>
  <si>
    <t>Soluciona todos los casos díficiles (Tamaño mayores a 4x4)</t>
  </si>
  <si>
    <t>Reconoce los casos que no tienen solución.</t>
  </si>
  <si>
    <t>Se puede entregar el nombre de la red y nombre de la estación mediante argumento de consola.</t>
  </si>
  <si>
    <r>
      <rPr>
        <rFont val="Fira Sans"/>
        <color theme="1"/>
      </rPr>
      <t xml:space="preserve">Se verifica correctamente el </t>
    </r>
    <r>
      <rPr>
        <rFont val="Fira Sans"/>
        <b/>
        <color theme="1"/>
      </rPr>
      <t>nombre de la red</t>
    </r>
    <r>
      <rPr>
        <rFont val="Fira Sans"/>
        <color theme="1"/>
      </rPr>
      <t>. Se avisa en consola si es que es inválido.</t>
    </r>
  </si>
  <si>
    <r>
      <rPr>
        <rFont val="Fira Sans"/>
        <color theme="1"/>
      </rPr>
      <t xml:space="preserve">Se verifica correctamente el </t>
    </r>
    <r>
      <rPr>
        <rFont val="Fira Sans"/>
        <b/>
        <color theme="1"/>
      </rPr>
      <t>nombre de la estación</t>
    </r>
    <r>
      <rPr>
        <rFont val="Fira Sans"/>
        <color theme="1"/>
      </rPr>
      <t>. Se avisa en consola si es que es inválido.</t>
    </r>
  </si>
  <si>
    <r>
      <rPr>
        <rFont val="Arial"/>
        <color theme="1"/>
      </rPr>
      <t xml:space="preserve">El menú de acciones es a prueba de </t>
    </r>
    <r>
      <rPr>
        <rFont val="Arial"/>
        <b/>
        <color theme="1"/>
      </rPr>
      <t>todo</t>
    </r>
    <r>
      <rPr>
        <rFont val="Arial"/>
        <color theme="1"/>
      </rPr>
      <t xml:space="preserve"> tipo de errores.</t>
    </r>
  </si>
  <si>
    <t>El menú indica el nombre de la red y estación indicada.</t>
  </si>
  <si>
    <r>
      <rPr>
        <rFont val="Fira Sans"/>
        <b/>
        <color theme="1"/>
      </rPr>
      <t xml:space="preserve">Está la opción de Mostrar red </t>
    </r>
    <r>
      <rPr>
        <rFont val="Fira Sans"/>
        <color theme="1"/>
      </rPr>
      <t xml:space="preserve">en el menú y esta llama a la función de dcciudad.pyc correspondiente para imprimir en pantalla la red. </t>
    </r>
    <r>
      <rPr>
        <rFont val="Fira Sans"/>
        <color rgb="FFCC0000"/>
      </rPr>
      <t>Este ítem tambien se revisará mediante código.</t>
    </r>
  </si>
  <si>
    <r>
      <rPr>
        <rFont val="Fira Sans"/>
        <b/>
        <color theme="1"/>
      </rPr>
      <t xml:space="preserve">Está la opción de Ciclo más corto </t>
    </r>
    <r>
      <rPr>
        <rFont val="Fira Sans"/>
        <color theme="1"/>
      </rPr>
      <t xml:space="preserve">en el menú y esta llama a la función/método necesario para ejecutar esta acción. </t>
    </r>
    <r>
      <rPr>
        <rFont val="Fira Sans"/>
        <color rgb="FFCC0000"/>
      </rPr>
      <t>Este ítem tambien se revisará mediante código.</t>
    </r>
  </si>
  <si>
    <r>
      <rPr>
        <rFont val="Fira Sans"/>
        <b/>
        <color theme="1"/>
      </rPr>
      <t>Está la opción de Asegurar ruta</t>
    </r>
    <r>
      <rPr>
        <rFont val="Fira Sans"/>
        <color theme="1"/>
      </rPr>
      <t xml:space="preserve"> en el menú y esta llama a la función/método necesario para ejecutar esta acción. </t>
    </r>
    <r>
      <rPr>
        <rFont val="Fira Sans"/>
        <color rgb="FFCC0000"/>
      </rPr>
      <t>Este ítem tambien se revisará mediante código.</t>
    </r>
  </si>
  <si>
    <r>
      <rPr>
        <rFont val="Fira Sans"/>
        <b/>
        <color theme="1"/>
      </rPr>
      <t xml:space="preserve">Está la opción de Salir </t>
    </r>
    <r>
      <rPr>
        <rFont val="Fira Sans"/>
        <color theme="1"/>
      </rPr>
      <t>en el menú y esta permite cerrar el programa.</t>
    </r>
  </si>
  <si>
    <t>Luego de ejecutar cada opción distinta a salir, se vuelve al menú.</t>
  </si>
  <si>
    <r>
      <rPr>
        <rFont val="Fira Sans"/>
        <color theme="1"/>
      </rPr>
      <t xml:space="preserve">Modulariza correctamente los archivos para no superar las 400 líneas de código. </t>
    </r>
    <r>
      <rPr>
        <rFont val="Fira Sans"/>
        <color rgb="FFCC0000"/>
      </rPr>
      <t>Este ítem se revisará mediante código.</t>
    </r>
  </si>
  <si>
    <r>
      <rPr>
        <rFont val="Fira Sans"/>
        <color theme="1"/>
      </rPr>
      <t xml:space="preserve">El programa respeta correctamente PEP8. </t>
    </r>
    <r>
      <rPr>
        <rFont val="Fira Sans"/>
        <color rgb="FFCC0000"/>
      </rPr>
      <t>Este ítem se revisará mediante código.</t>
    </r>
  </si>
  <si>
    <t>Se descuenta hasta 5 décimas si el README no indica archivos los archivos necesarios para ejecutar la tarea ni información relevante para la corrección.</t>
  </si>
  <si>
    <r>
      <rPr>
        <rFont val="&quot;Fira Sans&quot;, Arial"/>
        <color rgb="FF000000"/>
      </rPr>
      <t>Se descuentan hasta 5 décimas por no usar correctamente el `</t>
    </r>
    <r>
      <rPr>
        <rFont val="&quot;Fira Sans&quot;, Arial"/>
        <b/>
        <color rgb="FF000000"/>
      </rPr>
      <t>.gitignore</t>
    </r>
    <r>
      <rPr>
        <rFont val="&quot;Fira Sans&quot;, Arial"/>
        <color rgb="FF000000"/>
      </rPr>
      <t>`.</t>
    </r>
  </si>
  <si>
    <r>
      <rPr>
        <rFont val="&quot;Fira Sans&quot;, Arial"/>
        <color rgb="FF000000"/>
      </rPr>
      <t xml:space="preserve">Se descuenta hasta 5 décimas por </t>
    </r>
    <r>
      <rPr>
        <rFont val="&quot;Fira Sans&quot;, Arial"/>
        <b/>
        <color rgb="FF000000"/>
      </rPr>
      <t>malas prácticas</t>
    </r>
    <r>
      <rPr>
        <rFont val="&quot;Fira Sans&quot;, Arial"/>
        <color rgb="FF000000"/>
      </rPr>
      <t xml:space="preserve"> como: uso de `except Exception`, </t>
    </r>
    <r>
      <rPr>
        <rFont val="&quot;Fira Sans&quot;, Arial"/>
        <b/>
        <color rgb="FF3C78D8"/>
      </rPr>
      <t xml:space="preserve"> </t>
    </r>
    <r>
      <rPr>
        <rFont val="&quot;Fira Sans&quot;, Arial"/>
        <color rgb="FF000000"/>
      </rPr>
      <t>entre otros.</t>
    </r>
  </si>
  <si>
    <r>
      <rPr>
        <rFont val="&quot;Fira Sans&quot;, Arial"/>
        <color rgb="FF000000"/>
      </rPr>
      <t xml:space="preserve">Se descuentan 1-5 décimas por </t>
    </r>
    <r>
      <rPr>
        <rFont val="&quot;Fira Sans&quot;, Arial"/>
        <b/>
        <color rgb="FF000000"/>
      </rPr>
      <t>cambio de líneas</t>
    </r>
    <r>
      <rPr>
        <rFont val="&quot;Fira Sans&quot;, Arial"/>
        <color rgb="FF000000"/>
      </rPr>
      <t>.</t>
    </r>
  </si>
  <si>
    <r>
      <rPr>
        <rFont val="&quot;Fira Sans&quot;, Arial"/>
        <color rgb="FF000000"/>
      </rPr>
      <t xml:space="preserve">Se descuentan hasta 10 décimas si no se sigue el </t>
    </r>
    <r>
      <rPr>
        <rFont val="&quot;Fira Sans&quot;, Arial"/>
        <b/>
        <color rgb="FF000000"/>
      </rPr>
      <t>formato de entrega</t>
    </r>
    <r>
      <rPr>
        <rFont val="&quot;Fira Sans&quot;, Arial"/>
        <color rgb="FF000000"/>
      </rPr>
      <t>.</t>
    </r>
  </si>
  <si>
    <r>
      <rPr>
        <rFont val="Fira Sans"/>
        <color theme="1"/>
      </rPr>
      <t xml:space="preserve">Se </t>
    </r>
    <r>
      <rPr>
        <rFont val="Fira Sans"/>
        <b/>
        <color theme="1"/>
      </rPr>
      <t>des-descuentan</t>
    </r>
    <r>
      <rPr>
        <rFont val="Fira Sans"/>
        <color theme="1"/>
      </rPr>
      <t xml:space="preserve"> hasta 5 décimas por un README lo suficientemente claro y explicativo acerca de las partes no implementadas en la tarea, archivos a ejecutar, referencias de código, etc.</t>
    </r>
  </si>
  <si>
    <r>
      <rPr>
        <rFont val="&quot;Fira Sans&quot;, Arial"/>
        <color theme="1"/>
      </rPr>
      <t xml:space="preserve">Se descuentan 1- 5 décimas por utilizar alguna </t>
    </r>
    <r>
      <rPr>
        <rFont val="&quot;Fira Sans&quot;, Arial"/>
        <b/>
        <color theme="1"/>
      </rPr>
      <t>librería o Built-in no autorizado</t>
    </r>
    <r>
      <rPr>
        <rFont val="&quot;Fira Sans&quot;, Arial"/>
        <color theme="1"/>
      </rPr>
      <t>. Tal como dice en cada enunciado de tarea, no se permite ninguna librería a no ser que nosotros especifiquemos lo contrario.</t>
    </r>
  </si>
  <si>
    <r>
      <rPr>
        <rFont val="Fira Sans"/>
        <color theme="1"/>
      </rPr>
      <t xml:space="preserve">Se límita la </t>
    </r>
    <r>
      <rPr>
        <rFont val="Fira Sans"/>
        <b/>
        <color theme="1"/>
      </rPr>
      <t>nota máxima a la que se puede aspirar</t>
    </r>
    <r>
      <rPr>
        <rFont val="Fira Sans"/>
        <color theme="1"/>
      </rPr>
      <t xml:space="preserve"> dependiendo de cuantos días de atraso se utilian para entregar la tarea:
- Hasta </t>
    </r>
    <r>
      <rPr>
        <rFont val="Fira Sans"/>
        <b/>
        <color theme="1"/>
      </rPr>
      <t>1 día</t>
    </r>
    <r>
      <rPr>
        <rFont val="Fira Sans"/>
        <color theme="1"/>
      </rPr>
      <t xml:space="preserve"> (00:01 a 24:00 hrs de atraso), nota máxima </t>
    </r>
    <r>
      <rPr>
        <rFont val="Fira Sans"/>
        <b/>
        <color theme="1"/>
      </rPr>
      <t>6.0</t>
    </r>
    <r>
      <rPr>
        <rFont val="Fira Sans"/>
        <color theme="1"/>
      </rPr>
      <t xml:space="preserve">
- Hasta </t>
    </r>
    <r>
      <rPr>
        <rFont val="Fira Sans"/>
        <b/>
        <color theme="1"/>
      </rPr>
      <t>2 días</t>
    </r>
    <r>
      <rPr>
        <rFont val="Fira Sans"/>
        <color theme="1"/>
      </rPr>
      <t xml:space="preserve"> (24:01 a 48:00 hrs de atraso), nota máxima </t>
    </r>
    <r>
      <rPr>
        <rFont val="Fira Sans"/>
        <b/>
        <color theme="1"/>
      </rPr>
      <t>4.0</t>
    </r>
    <r>
      <rPr>
        <rFont val="Fira Sans"/>
        <color theme="1"/>
      </rPr>
      <t xml:space="preserve">
Después de 2 días (48 horas de atraso), no se aceptarán entregas atrasadas.</t>
    </r>
  </si>
  <si>
    <t>Total Puntos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</si>
</sst>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"/>
  </numFmts>
  <fonts count="15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sz val="11.0"/>
      <color rgb="FF7E3794"/>
      <name val="Arial"/>
    </font>
    <font>
      <b/>
      <sz val="18.0"/>
      <color theme="1"/>
      <name val="Fira Sans"/>
    </font>
    <font/>
    <font>
      <b/>
      <sz val="18.0"/>
      <color theme="1"/>
      <name val="&quot;Fira Sans&quot;"/>
    </font>
    <font>
      <b/>
      <sz val="13.0"/>
      <color theme="1"/>
      <name val="Fira Sans"/>
    </font>
    <font>
      <b/>
      <sz val="13.0"/>
      <color theme="1"/>
      <name val="&quot;Fira Sans&quot;"/>
    </font>
    <font>
      <b/>
      <color rgb="FFFFFFFF"/>
      <name val="Fira Sans"/>
    </font>
    <font>
      <color theme="1"/>
      <name val="Fira Sans"/>
    </font>
    <font>
      <color theme="1"/>
      <name val="&quot;Fira Sans&quot;"/>
    </font>
    <font>
      <color rgb="FF000000"/>
      <name val="&quot;Fira Sans&quot;"/>
    </font>
    <font>
      <sz val="14.0"/>
      <color theme="1"/>
      <name val="Fira Sans"/>
    </font>
    <font>
      <sz val="11.0"/>
      <color theme="1"/>
      <name val="&quot;Fira Sans&quot;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C4125"/>
        <bgColor rgb="FFCC4125"/>
      </patternFill>
    </fill>
    <fill>
      <patternFill patternType="solid">
        <fgColor rgb="FFFFE599"/>
        <bgColor rgb="FFFFE599"/>
      </patternFill>
    </fill>
  </fills>
  <borders count="12">
    <border/>
    <border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medium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6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3" xfId="0" applyFont="1" applyNumberFormat="1"/>
    <xf borderId="1" fillId="0" fontId="2" numFmtId="3" xfId="0" applyBorder="1" applyFont="1" applyNumberFormat="1"/>
    <xf borderId="0" fillId="0" fontId="2" numFmtId="164" xfId="0" applyFont="1" applyNumberFormat="1"/>
    <xf borderId="1" fillId="0" fontId="2" numFmtId="164" xfId="0" applyBorder="1" applyFont="1" applyNumberFormat="1"/>
    <xf borderId="0" fillId="0" fontId="3" numFmtId="10" xfId="0" applyFont="1" applyNumberFormat="1"/>
    <xf borderId="1" fillId="0" fontId="2" numFmtId="164" xfId="0" applyAlignment="1" applyBorder="1" applyFont="1" applyNumberFormat="1">
      <alignment vertical="bottom"/>
    </xf>
    <xf borderId="0" fillId="0" fontId="2" numFmtId="164" xfId="0" applyAlignment="1" applyFont="1" applyNumberFormat="1">
      <alignment vertical="bottom"/>
    </xf>
    <xf borderId="0" fillId="0" fontId="2" numFmtId="0" xfId="0" applyFont="1"/>
    <xf borderId="2" fillId="0" fontId="2" numFmtId="0" xfId="0" applyBorder="1" applyFont="1"/>
    <xf borderId="1" fillId="0" fontId="4" numFmtId="0" xfId="0" applyAlignment="1" applyBorder="1" applyFont="1">
      <alignment horizontal="center" shrinkToFit="0" wrapText="1"/>
    </xf>
    <xf borderId="3" fillId="0" fontId="2" numFmtId="0" xfId="0" applyBorder="1" applyFont="1"/>
    <xf borderId="0" fillId="2" fontId="2" numFmtId="0" xfId="0" applyFill="1" applyFont="1"/>
    <xf borderId="4" fillId="2" fontId="4" numFmtId="0" xfId="0" applyAlignment="1" applyBorder="1" applyFont="1">
      <alignment horizontal="center" shrinkToFit="0" wrapText="1"/>
    </xf>
    <xf borderId="1" fillId="0" fontId="5" numFmtId="0" xfId="0" applyBorder="1" applyFont="1"/>
    <xf borderId="5" fillId="0" fontId="5" numFmtId="0" xfId="0" applyBorder="1" applyFont="1"/>
    <xf borderId="0" fillId="0" fontId="4" numFmtId="0" xfId="0" applyAlignment="1" applyFont="1">
      <alignment horizontal="center" shrinkToFit="0" vertical="bottom" wrapText="1"/>
    </xf>
    <xf borderId="6" fillId="0" fontId="4" numFmtId="0" xfId="0" applyAlignment="1" applyBorder="1" applyFont="1">
      <alignment horizontal="center" shrinkToFit="0" vertical="bottom" wrapText="1"/>
    </xf>
    <xf borderId="7" fillId="0" fontId="5" numFmtId="0" xfId="0" applyBorder="1" applyFont="1"/>
    <xf borderId="8" fillId="0" fontId="5" numFmtId="0" xfId="0" applyBorder="1" applyFont="1"/>
    <xf borderId="0" fillId="0" fontId="2" numFmtId="0" xfId="0" applyAlignment="1" applyFont="1">
      <alignment readingOrder="0" shrinkToFit="0" wrapText="1"/>
    </xf>
    <xf borderId="6" fillId="0" fontId="4" numFmtId="0" xfId="0" applyAlignment="1" applyBorder="1" applyFont="1">
      <alignment horizontal="center" readingOrder="0" shrinkToFit="0" vertical="bottom" wrapText="1"/>
    </xf>
    <xf borderId="0" fillId="0" fontId="2" numFmtId="0" xfId="0" applyAlignment="1" applyFont="1">
      <alignment vertical="bottom"/>
    </xf>
    <xf borderId="0" fillId="0" fontId="4" numFmtId="0" xfId="0" applyAlignment="1" applyFont="1">
      <alignment horizontal="center" shrinkToFit="0" wrapText="1"/>
    </xf>
    <xf borderId="4" fillId="0" fontId="6" numFmtId="0" xfId="0" applyAlignment="1" applyBorder="1" applyFont="1">
      <alignment horizontal="center" vertical="bottom"/>
    </xf>
    <xf borderId="9" fillId="0" fontId="4" numFmtId="0" xfId="0" applyAlignment="1" applyBorder="1" applyFont="1">
      <alignment horizontal="center" readingOrder="0" shrinkToFit="0" vertical="center" wrapText="1"/>
    </xf>
    <xf borderId="8" fillId="0" fontId="7" numFmtId="0" xfId="0" applyAlignment="1" applyBorder="1" applyFont="1">
      <alignment horizontal="center" shrinkToFit="0" wrapText="1"/>
    </xf>
    <xf borderId="9" fillId="0" fontId="7" numFmtId="0" xfId="0" applyAlignment="1" applyBorder="1" applyFont="1">
      <alignment horizontal="center" readingOrder="0" shrinkToFit="0" wrapText="1"/>
    </xf>
    <xf borderId="6" fillId="0" fontId="7" numFmtId="0" xfId="0" applyAlignment="1" applyBorder="1" applyFont="1">
      <alignment horizontal="center" readingOrder="0" shrinkToFit="0" wrapText="1"/>
    </xf>
    <xf borderId="0" fillId="0" fontId="7" numFmtId="0" xfId="0" applyAlignment="1" applyFont="1">
      <alignment horizontal="center" vertical="bottom"/>
    </xf>
    <xf borderId="6" fillId="2" fontId="7" numFmtId="0" xfId="0" applyAlignment="1" applyBorder="1" applyFont="1">
      <alignment horizontal="center" readingOrder="0" shrinkToFit="0" wrapText="1"/>
    </xf>
    <xf borderId="9" fillId="2" fontId="7" numFmtId="0" xfId="0" applyAlignment="1" applyBorder="1" applyFont="1">
      <alignment horizontal="center" readingOrder="0" shrinkToFit="0" wrapText="1"/>
    </xf>
    <xf borderId="9" fillId="2" fontId="7" numFmtId="0" xfId="0" applyAlignment="1" applyBorder="1" applyFont="1">
      <alignment horizontal="center" shrinkToFit="0" wrapText="1"/>
    </xf>
    <xf borderId="0" fillId="2" fontId="7" numFmtId="0" xfId="0" applyAlignment="1" applyFont="1">
      <alignment horizontal="center" shrinkToFit="0" wrapText="1"/>
    </xf>
    <xf borderId="4" fillId="0" fontId="8" numFmtId="0" xfId="0" applyAlignment="1" applyBorder="1" applyFont="1">
      <alignment horizontal="center" shrinkToFit="0" wrapText="1"/>
    </xf>
    <xf borderId="0" fillId="0" fontId="2" numFmtId="0" xfId="0" applyFont="1"/>
    <xf borderId="9" fillId="0" fontId="7" numFmtId="0" xfId="0" applyAlignment="1" applyBorder="1" applyFont="1">
      <alignment horizontal="center" readingOrder="0" shrinkToFit="0" vertical="center" wrapText="1"/>
    </xf>
    <xf borderId="5" fillId="0" fontId="2" numFmtId="0" xfId="0" applyBorder="1" applyFont="1"/>
    <xf borderId="8" fillId="3" fontId="9" numFmtId="0" xfId="0" applyAlignment="1" applyBorder="1" applyFill="1" applyFont="1">
      <alignment horizontal="center" readingOrder="0" shrinkToFit="0" vertical="center" wrapText="1"/>
    </xf>
    <xf borderId="9" fillId="2" fontId="10" numFmtId="0" xfId="0" applyAlignment="1" applyBorder="1" applyFont="1">
      <alignment horizontal="center" readingOrder="0" shrinkToFit="0" vertical="center" wrapText="1"/>
    </xf>
    <xf borderId="10" fillId="4" fontId="10" numFmtId="0" xfId="0" applyAlignment="1" applyBorder="1" applyFill="1" applyFont="1">
      <alignment horizontal="center" readingOrder="0" shrinkToFit="0" vertical="center" wrapText="1"/>
    </xf>
    <xf borderId="10" fillId="2" fontId="10" numFmtId="0" xfId="0" applyAlignment="1" applyBorder="1" applyFont="1">
      <alignment horizontal="center" readingOrder="0" shrinkToFit="0" vertical="center" wrapText="1"/>
    </xf>
    <xf borderId="0" fillId="2" fontId="10" numFmtId="0" xfId="0" applyAlignment="1" applyFont="1">
      <alignment shrinkToFit="0" wrapText="1"/>
    </xf>
    <xf borderId="10" fillId="0" fontId="11" numFmtId="0" xfId="0" applyAlignment="1" applyBorder="1" applyFont="1">
      <alignment horizontal="center" shrinkToFit="0" wrapText="1"/>
    </xf>
    <xf borderId="5" fillId="0" fontId="12" numFmtId="0" xfId="0" applyAlignment="1" applyBorder="1" applyFont="1">
      <alignment horizontal="center" shrinkToFit="0" wrapText="1"/>
    </xf>
    <xf borderId="5" fillId="0" fontId="12" numFmtId="0" xfId="0" applyAlignment="1" applyBorder="1" applyFont="1">
      <alignment horizontal="center" readingOrder="0" shrinkToFit="0" wrapText="1"/>
    </xf>
    <xf borderId="9" fillId="0" fontId="10" numFmtId="0" xfId="0" applyAlignment="1" applyBorder="1" applyFont="1">
      <alignment horizontal="center" readingOrder="0" shrinkToFit="0" vertical="center" wrapText="1"/>
    </xf>
    <xf borderId="11" fillId="0" fontId="11" numFmtId="0" xfId="0" applyAlignment="1" applyBorder="1" applyFont="1">
      <alignment horizontal="center" shrinkToFit="0" wrapText="1"/>
    </xf>
    <xf borderId="1" fillId="0" fontId="2" numFmtId="0" xfId="0" applyBorder="1" applyFont="1"/>
    <xf borderId="10" fillId="0" fontId="13" numFmtId="0" xfId="0" applyAlignment="1" applyBorder="1" applyFont="1">
      <alignment horizontal="center"/>
    </xf>
    <xf borderId="9" fillId="0" fontId="13" numFmtId="0" xfId="0" applyAlignment="1" applyBorder="1" applyFont="1">
      <alignment horizontal="center"/>
    </xf>
    <xf borderId="9" fillId="0" fontId="13" numFmtId="0" xfId="0" applyAlignment="1" applyBorder="1" applyFont="1">
      <alignment horizontal="center" readingOrder="0"/>
    </xf>
    <xf borderId="6" fillId="0" fontId="13" numFmtId="0" xfId="0" applyAlignment="1" applyBorder="1" applyFont="1">
      <alignment horizontal="center" readingOrder="0"/>
    </xf>
    <xf borderId="10" fillId="0" fontId="13" numFmtId="0" xfId="0" applyAlignment="1" applyBorder="1" applyFont="1">
      <alignment horizontal="center" readingOrder="0" vertical="bottom"/>
    </xf>
    <xf borderId="10" fillId="0" fontId="13" numFmtId="0" xfId="0" applyAlignment="1" applyBorder="1" applyFont="1">
      <alignment horizontal="center" readingOrder="0" shrinkToFit="0" wrapText="1"/>
    </xf>
    <xf borderId="9" fillId="0" fontId="13" numFmtId="0" xfId="0" applyAlignment="1" applyBorder="1" applyFont="1">
      <alignment horizontal="center" readingOrder="0" shrinkToFit="0" wrapText="1"/>
    </xf>
    <xf borderId="9" fillId="0" fontId="13" numFmtId="0" xfId="0" applyAlignment="1" applyBorder="1" applyFont="1">
      <alignment horizontal="center" vertical="bottom"/>
    </xf>
    <xf borderId="0" fillId="0" fontId="13" numFmtId="0" xfId="0" applyAlignment="1" applyFont="1">
      <alignment horizontal="center" shrinkToFit="0" wrapText="1"/>
    </xf>
    <xf borderId="10" fillId="0" fontId="14" numFmtId="0" xfId="0" applyAlignment="1" applyBorder="1" applyFont="1">
      <alignment horizontal="center" vertical="bottom"/>
    </xf>
    <xf borderId="5" fillId="0" fontId="14" numFmtId="0" xfId="0" applyAlignment="1" applyBorder="1" applyFont="1">
      <alignment horizontal="center" vertical="bottom"/>
    </xf>
    <xf borderId="5" fillId="0" fontId="14" numFmtId="0" xfId="0" applyAlignment="1" applyBorder="1" applyFont="1">
      <alignment horizontal="center" readingOrder="0" vertical="bottom"/>
    </xf>
    <xf borderId="5" fillId="0" fontId="11" numFmtId="0" xfId="0" applyAlignment="1" applyBorder="1" applyFont="1">
      <alignment horizontal="center" vertical="bottom"/>
    </xf>
    <xf borderId="0" fillId="0" fontId="2" numFmtId="0" xfId="0" applyAlignment="1" applyFont="1">
      <alignment shrinkToFit="0" wrapText="1"/>
    </xf>
    <xf borderId="0" fillId="0" fontId="2" numFmtId="0" xfId="0" applyAlignment="1" applyFont="1">
      <alignment vertical="bottom"/>
    </xf>
    <xf borderId="0" fillId="0" fontId="2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8.0"/>
    <col customWidth="1" min="2" max="2" width="30.13"/>
    <col customWidth="1" min="3" max="3" width="33.88"/>
    <col customWidth="1" min="4" max="4" width="12.63"/>
    <col customWidth="1" min="6" max="6" width="18.13"/>
    <col customWidth="1" min="7" max="7" width="16.38"/>
    <col customWidth="1" min="8" max="8" width="19.0"/>
    <col customWidth="1" min="9" max="9" width="16.0"/>
    <col customWidth="1" min="10" max="10" width="24.13"/>
    <col customWidth="1" min="11" max="11" width="16.0"/>
    <col customWidth="1" min="12" max="12" width="22.38"/>
    <col customWidth="1" min="13" max="13" width="27.38"/>
    <col customWidth="1" min="14" max="14" width="38.0"/>
    <col customWidth="1" min="15" max="15" width="27.38"/>
    <col customWidth="1" min="16" max="17" width="22.38"/>
    <col customWidth="1" min="18" max="18" width="25.13"/>
    <col customWidth="1" min="20" max="20" width="14.13"/>
    <col customWidth="1" min="21" max="21" width="18.88"/>
    <col customWidth="1" min="22" max="25" width="20.13"/>
    <col customWidth="1" min="26" max="26" width="28.63"/>
    <col customWidth="1" min="27" max="27" width="37.88"/>
    <col customWidth="1" min="28" max="28" width="24.5"/>
    <col customWidth="1" min="29" max="32" width="20.13"/>
    <col customWidth="1" min="33" max="33" width="27.88"/>
    <col customWidth="1" min="34" max="34" width="18.88"/>
    <col customWidth="1" min="37" max="37" width="26.5"/>
    <col customWidth="1" min="38" max="40" width="19.75"/>
    <col customWidth="1" min="41" max="41" width="18.25"/>
    <col customWidth="1" min="42" max="42" width="27.63"/>
    <col customWidth="1" min="43" max="43" width="29.0"/>
    <col customWidth="1" min="44" max="44" width="19.63"/>
    <col customWidth="1" min="46" max="46" width="47.38"/>
  </cols>
  <sheetData>
    <row r="1" hidden="1">
      <c r="A1" s="1"/>
      <c r="B1" s="2"/>
      <c r="C1" s="3"/>
      <c r="D1" s="2"/>
      <c r="E1" s="4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6">
        <f>S5/$C$5</f>
        <v>0.6666666667</v>
      </c>
      <c r="T1" s="4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6">
        <f>AI5/$C$5</f>
        <v>0.1166666667</v>
      </c>
      <c r="AJ1" s="4"/>
      <c r="AK1" s="7"/>
      <c r="AL1" s="7"/>
      <c r="AM1" s="7"/>
      <c r="AN1" s="7"/>
      <c r="AO1" s="7"/>
      <c r="AP1" s="7"/>
      <c r="AQ1" s="7"/>
      <c r="AR1" s="8"/>
      <c r="AS1" s="4"/>
      <c r="AT1" s="4"/>
      <c r="AU1" s="4"/>
    </row>
    <row r="2">
      <c r="A2" s="9"/>
      <c r="B2" s="10"/>
      <c r="C2" s="11" t="s">
        <v>0</v>
      </c>
      <c r="D2" s="12"/>
      <c r="E2" s="13"/>
      <c r="F2" s="14" t="str">
        <f>CONCATENATE("Parte 1 - Automatización ",S5, "pts (",ROUND(S5/C5 * 100,1),"%)")</f>
        <v>Parte 1 - Automatización 40pts (66,7%)</v>
      </c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6"/>
      <c r="S2" s="9"/>
      <c r="T2" s="17"/>
      <c r="U2" s="18" t="str">
        <f>CONCATENATE("Parte 2 - Menú: ",AE5," pts (",ROUND(AE5/C5 * 100,1),"%)")</f>
        <v>Parte 2 - Menú: 13 pts (21,7%)</v>
      </c>
      <c r="V2" s="19"/>
      <c r="W2" s="19"/>
      <c r="X2" s="19"/>
      <c r="Y2" s="19"/>
      <c r="Z2" s="19"/>
      <c r="AA2" s="19"/>
      <c r="AB2" s="19"/>
      <c r="AC2" s="19"/>
      <c r="AD2" s="20"/>
      <c r="AE2" s="21"/>
      <c r="AF2" s="21"/>
      <c r="AG2" s="22" t="str">
        <f>CONCATENATE("Aspectos Generales: ",AI5," pts (",ROUND(AI5/C5 * 100,1),"%)")</f>
        <v>Aspectos Generales: 7 pts (11,7%)</v>
      </c>
      <c r="AH2" s="20"/>
      <c r="AI2" s="23"/>
      <c r="AJ2" s="24"/>
      <c r="AK2" s="25" t="s">
        <v>1</v>
      </c>
      <c r="AL2" s="15"/>
      <c r="AM2" s="15"/>
      <c r="AN2" s="15"/>
      <c r="AO2" s="15"/>
      <c r="AP2" s="15"/>
      <c r="AQ2" s="16"/>
      <c r="AR2" s="23"/>
      <c r="AS2" s="9"/>
      <c r="AT2" s="26" t="s">
        <v>2</v>
      </c>
      <c r="AU2" s="9"/>
    </row>
    <row r="3">
      <c r="A3" s="9"/>
      <c r="B3" s="10"/>
      <c r="C3" s="27" t="s">
        <v>3</v>
      </c>
      <c r="D3" s="9"/>
      <c r="E3" s="10"/>
      <c r="F3" s="28" t="s">
        <v>4</v>
      </c>
      <c r="G3" s="28" t="s">
        <v>5</v>
      </c>
      <c r="H3" s="28" t="s">
        <v>6</v>
      </c>
      <c r="I3" s="28" t="s">
        <v>7</v>
      </c>
      <c r="J3" s="29" t="s">
        <v>8</v>
      </c>
      <c r="K3" s="29" t="s">
        <v>9</v>
      </c>
      <c r="L3" s="28" t="s">
        <v>10</v>
      </c>
      <c r="M3" s="28" t="s">
        <v>11</v>
      </c>
      <c r="N3" s="28" t="s">
        <v>12</v>
      </c>
      <c r="O3" s="28" t="s">
        <v>13</v>
      </c>
      <c r="P3" s="29" t="s">
        <v>14</v>
      </c>
      <c r="Q3" s="19"/>
      <c r="R3" s="20"/>
      <c r="S3" s="9"/>
      <c r="T3" s="30"/>
      <c r="U3" s="31" t="s">
        <v>15</v>
      </c>
      <c r="V3" s="19"/>
      <c r="W3" s="20"/>
      <c r="X3" s="31" t="s">
        <v>16</v>
      </c>
      <c r="Y3" s="19"/>
      <c r="Z3" s="19"/>
      <c r="AA3" s="19"/>
      <c r="AB3" s="19"/>
      <c r="AC3" s="19"/>
      <c r="AD3" s="20"/>
      <c r="AE3" s="21"/>
      <c r="AF3" s="21"/>
      <c r="AG3" s="32" t="s">
        <v>17</v>
      </c>
      <c r="AH3" s="33" t="s">
        <v>18</v>
      </c>
      <c r="AI3" s="23"/>
      <c r="AJ3" s="34"/>
      <c r="AK3" s="35" t="s">
        <v>3</v>
      </c>
      <c r="AL3" s="15"/>
      <c r="AM3" s="15"/>
      <c r="AN3" s="15"/>
      <c r="AO3" s="15"/>
      <c r="AP3" s="15"/>
      <c r="AQ3" s="16"/>
      <c r="AR3" s="36"/>
      <c r="AS3" s="9"/>
      <c r="AT3" s="37" t="s">
        <v>3</v>
      </c>
      <c r="AU3" s="9"/>
    </row>
    <row r="4">
      <c r="A4" s="9"/>
      <c r="B4" s="38"/>
      <c r="C4" s="39" t="s">
        <v>19</v>
      </c>
      <c r="D4" s="9"/>
      <c r="E4" s="9"/>
      <c r="F4" s="40" t="s">
        <v>20</v>
      </c>
      <c r="G4" s="40" t="s">
        <v>20</v>
      </c>
      <c r="H4" s="40" t="s">
        <v>20</v>
      </c>
      <c r="I4" s="40" t="s">
        <v>20</v>
      </c>
      <c r="J4" s="40" t="s">
        <v>20</v>
      </c>
      <c r="K4" s="40" t="s">
        <v>20</v>
      </c>
      <c r="L4" s="40" t="s">
        <v>20</v>
      </c>
      <c r="M4" s="40" t="s">
        <v>20</v>
      </c>
      <c r="N4" s="40" t="s">
        <v>20</v>
      </c>
      <c r="O4" s="40" t="s">
        <v>20</v>
      </c>
      <c r="P4" s="40" t="s">
        <v>21</v>
      </c>
      <c r="Q4" s="40" t="s">
        <v>22</v>
      </c>
      <c r="R4" s="40" t="s">
        <v>23</v>
      </c>
      <c r="S4" s="13"/>
      <c r="U4" s="40" t="s">
        <v>24</v>
      </c>
      <c r="V4" s="40" t="s">
        <v>25</v>
      </c>
      <c r="W4" s="40" t="s">
        <v>26</v>
      </c>
      <c r="X4" s="40" t="s">
        <v>27</v>
      </c>
      <c r="Y4" s="40" t="s">
        <v>28</v>
      </c>
      <c r="Z4" s="41" t="s">
        <v>29</v>
      </c>
      <c r="AA4" s="41" t="s">
        <v>30</v>
      </c>
      <c r="AB4" s="41" t="s">
        <v>31</v>
      </c>
      <c r="AC4" s="40" t="s">
        <v>32</v>
      </c>
      <c r="AD4" s="42" t="s">
        <v>33</v>
      </c>
      <c r="AE4" s="21"/>
      <c r="AF4" s="21"/>
      <c r="AG4" s="41" t="s">
        <v>34</v>
      </c>
      <c r="AH4" s="41" t="s">
        <v>35</v>
      </c>
      <c r="AI4" s="23"/>
      <c r="AJ4" s="43"/>
      <c r="AK4" s="44" t="s">
        <v>36</v>
      </c>
      <c r="AL4" s="45" t="s">
        <v>37</v>
      </c>
      <c r="AM4" s="46" t="s">
        <v>38</v>
      </c>
      <c r="AN4" s="45" t="s">
        <v>39</v>
      </c>
      <c r="AO4" s="46" t="s">
        <v>40</v>
      </c>
      <c r="AP4" s="47" t="s">
        <v>41</v>
      </c>
      <c r="AQ4" s="48" t="s">
        <v>42</v>
      </c>
      <c r="AR4" s="49"/>
      <c r="AS4" s="9"/>
      <c r="AT4" s="47" t="s">
        <v>43</v>
      </c>
      <c r="AU4" s="9"/>
    </row>
    <row r="5">
      <c r="A5" s="9"/>
      <c r="B5" s="50" t="s">
        <v>44</v>
      </c>
      <c r="C5" s="51">
        <f>SUM(S5,AI5,AE5)</f>
        <v>60</v>
      </c>
      <c r="D5" s="9"/>
      <c r="E5" s="9"/>
      <c r="F5" s="52">
        <v>2.0</v>
      </c>
      <c r="G5" s="52">
        <v>2.0</v>
      </c>
      <c r="H5" s="52">
        <v>2.0</v>
      </c>
      <c r="I5" s="52">
        <v>3.0</v>
      </c>
      <c r="J5" s="52">
        <v>4.0</v>
      </c>
      <c r="K5" s="53">
        <v>4.0</v>
      </c>
      <c r="L5" s="53">
        <v>4.0</v>
      </c>
      <c r="M5" s="53">
        <v>4.0</v>
      </c>
      <c r="N5" s="53">
        <v>5.0</v>
      </c>
      <c r="O5" s="53">
        <v>2.0</v>
      </c>
      <c r="P5" s="53">
        <v>3.0</v>
      </c>
      <c r="Q5" s="53">
        <v>4.0</v>
      </c>
      <c r="R5" s="53">
        <v>1.0</v>
      </c>
      <c r="S5" s="51">
        <f>SUM(F5:R5)</f>
        <v>40</v>
      </c>
      <c r="U5" s="54">
        <v>3.0</v>
      </c>
      <c r="V5" s="55">
        <v>1.0</v>
      </c>
      <c r="W5" s="55">
        <v>1.0</v>
      </c>
      <c r="X5" s="56">
        <v>2.0</v>
      </c>
      <c r="Y5" s="56">
        <v>1.0</v>
      </c>
      <c r="Z5" s="56">
        <v>1.0</v>
      </c>
      <c r="AA5" s="56">
        <v>1.0</v>
      </c>
      <c r="AB5" s="56">
        <v>1.0</v>
      </c>
      <c r="AC5" s="56">
        <v>1.0</v>
      </c>
      <c r="AD5" s="56">
        <v>1.0</v>
      </c>
      <c r="AE5" s="57">
        <f>SUM(U5:AD5)</f>
        <v>13</v>
      </c>
      <c r="AF5" s="21"/>
      <c r="AG5" s="52">
        <v>2.0</v>
      </c>
      <c r="AH5" s="52">
        <v>5.0</v>
      </c>
      <c r="AI5" s="57">
        <f>SUM(AG5:AH5)</f>
        <v>7</v>
      </c>
      <c r="AJ5" s="58"/>
      <c r="AK5" s="59">
        <v>5.0</v>
      </c>
      <c r="AL5" s="60">
        <v>5.0</v>
      </c>
      <c r="AM5" s="60">
        <v>5.0</v>
      </c>
      <c r="AN5" s="60">
        <v>5.0</v>
      </c>
      <c r="AO5" s="61">
        <v>10.0</v>
      </c>
      <c r="AP5" s="61">
        <v>5.0</v>
      </c>
      <c r="AQ5" s="60">
        <v>5.0</v>
      </c>
      <c r="AR5" s="62">
        <f>MIN(SUM(AK5:AN5),10)+AO5+AQ5 - AP5</f>
        <v>20</v>
      </c>
      <c r="AS5" s="9"/>
      <c r="AT5" s="51" t="s">
        <v>3</v>
      </c>
      <c r="AU5" s="9"/>
    </row>
    <row r="6">
      <c r="A6" s="21"/>
      <c r="B6" s="63"/>
      <c r="C6" s="63"/>
      <c r="D6" s="63"/>
      <c r="H6" s="63"/>
      <c r="I6" s="63"/>
      <c r="J6" s="63"/>
      <c r="K6" s="63"/>
      <c r="L6" s="63"/>
      <c r="M6" s="63"/>
      <c r="N6" s="63"/>
      <c r="O6" s="63"/>
      <c r="P6" s="63"/>
      <c r="Q6" s="63"/>
      <c r="R6" s="63"/>
      <c r="S6" s="63"/>
      <c r="T6" s="58"/>
      <c r="U6" s="63"/>
      <c r="V6" s="63"/>
      <c r="W6" s="63"/>
      <c r="X6" s="21"/>
      <c r="Y6" s="21"/>
      <c r="Z6" s="21"/>
      <c r="AA6" s="21"/>
      <c r="AB6" s="21"/>
      <c r="AC6" s="21"/>
      <c r="AD6" s="21"/>
      <c r="AE6" s="21"/>
      <c r="AF6" s="21"/>
      <c r="AG6" s="63"/>
      <c r="AH6" s="21"/>
      <c r="AI6" s="63"/>
      <c r="AJ6" s="63"/>
      <c r="AK6" s="23"/>
      <c r="AL6" s="23"/>
      <c r="AM6" s="23"/>
      <c r="AN6" s="23"/>
      <c r="AO6" s="64"/>
      <c r="AP6" s="64"/>
      <c r="AQ6" s="23"/>
      <c r="AR6" s="23"/>
      <c r="AS6" s="63"/>
      <c r="AT6" s="63"/>
      <c r="AU6" s="63"/>
    </row>
    <row r="7">
      <c r="AK7" s="65"/>
      <c r="AL7" s="65"/>
      <c r="AM7" s="65"/>
      <c r="AN7" s="65"/>
      <c r="AO7" s="65"/>
      <c r="AP7" s="65"/>
      <c r="AQ7" s="65"/>
      <c r="AR7" s="65"/>
    </row>
    <row r="8">
      <c r="AK8" s="65"/>
      <c r="AL8" s="65"/>
      <c r="AM8" s="65"/>
      <c r="AN8" s="65"/>
      <c r="AO8" s="65"/>
      <c r="AP8" s="65"/>
      <c r="AQ8" s="65"/>
      <c r="AR8" s="65"/>
    </row>
    <row r="9">
      <c r="AK9" s="65"/>
      <c r="AL9" s="65"/>
      <c r="AM9" s="65"/>
      <c r="AN9" s="65"/>
      <c r="AO9" s="65"/>
      <c r="AP9" s="65"/>
      <c r="AQ9" s="65"/>
      <c r="AR9" s="65"/>
    </row>
    <row r="10">
      <c r="AK10" s="65"/>
      <c r="AL10" s="65"/>
      <c r="AM10" s="65"/>
      <c r="AN10" s="65"/>
      <c r="AO10" s="65"/>
      <c r="AP10" s="65"/>
      <c r="AQ10" s="65"/>
      <c r="AR10" s="65"/>
    </row>
    <row r="11">
      <c r="AK11" s="65"/>
      <c r="AL11" s="65"/>
      <c r="AM11" s="65"/>
      <c r="AN11" s="65"/>
      <c r="AO11" s="65"/>
      <c r="AP11" s="65"/>
      <c r="AQ11" s="65"/>
      <c r="AR11" s="65"/>
    </row>
    <row r="12">
      <c r="AK12" s="65"/>
      <c r="AL12" s="65"/>
      <c r="AM12" s="65"/>
      <c r="AN12" s="65"/>
      <c r="AO12" s="65"/>
      <c r="AP12" s="65"/>
      <c r="AQ12" s="65"/>
      <c r="AR12" s="65"/>
    </row>
    <row r="13">
      <c r="AK13" s="65"/>
      <c r="AL13" s="65"/>
      <c r="AM13" s="65"/>
      <c r="AN13" s="65"/>
      <c r="AO13" s="65"/>
      <c r="AP13" s="65"/>
      <c r="AQ13" s="65"/>
      <c r="AR13" s="65"/>
    </row>
    <row r="14">
      <c r="AK14" s="65"/>
      <c r="AL14" s="65"/>
      <c r="AM14" s="65"/>
      <c r="AN14" s="65"/>
      <c r="AO14" s="65"/>
      <c r="AP14" s="65"/>
      <c r="AQ14" s="65"/>
      <c r="AR14" s="65"/>
    </row>
    <row r="15">
      <c r="AK15" s="65"/>
      <c r="AL15" s="65"/>
      <c r="AM15" s="65"/>
      <c r="AN15" s="65"/>
      <c r="AO15" s="65"/>
      <c r="AP15" s="65"/>
      <c r="AQ15" s="65"/>
      <c r="AR15" s="65"/>
    </row>
    <row r="16">
      <c r="AK16" s="65"/>
      <c r="AL16" s="65"/>
      <c r="AM16" s="65"/>
      <c r="AN16" s="65"/>
      <c r="AO16" s="65"/>
      <c r="AP16" s="65"/>
      <c r="AQ16" s="65"/>
      <c r="AR16" s="65"/>
    </row>
    <row r="17">
      <c r="AK17" s="65"/>
      <c r="AL17" s="65"/>
      <c r="AM17" s="65"/>
      <c r="AN17" s="65"/>
      <c r="AO17" s="65"/>
      <c r="AP17" s="65"/>
      <c r="AQ17" s="65"/>
      <c r="AR17" s="65"/>
    </row>
    <row r="18">
      <c r="AK18" s="65"/>
      <c r="AL18" s="65"/>
      <c r="AM18" s="65"/>
      <c r="AN18" s="65"/>
      <c r="AO18" s="65"/>
      <c r="AP18" s="65"/>
      <c r="AQ18" s="65"/>
      <c r="AR18" s="65"/>
    </row>
    <row r="19">
      <c r="AK19" s="65"/>
      <c r="AL19" s="65"/>
      <c r="AM19" s="65"/>
      <c r="AN19" s="65"/>
      <c r="AO19" s="65"/>
      <c r="AP19" s="65"/>
      <c r="AQ19" s="65"/>
      <c r="AR19" s="65"/>
    </row>
    <row r="20">
      <c r="AK20" s="65"/>
      <c r="AL20" s="65"/>
      <c r="AM20" s="65"/>
      <c r="AN20" s="65"/>
      <c r="AO20" s="65"/>
      <c r="AP20" s="65"/>
      <c r="AQ20" s="65"/>
      <c r="AR20" s="65"/>
    </row>
    <row r="21">
      <c r="AK21" s="65"/>
      <c r="AL21" s="65"/>
      <c r="AM21" s="65"/>
      <c r="AN21" s="65"/>
      <c r="AO21" s="65"/>
      <c r="AP21" s="65"/>
      <c r="AQ21" s="65"/>
      <c r="AR21" s="65"/>
    </row>
    <row r="22">
      <c r="AK22" s="65"/>
      <c r="AL22" s="65"/>
      <c r="AM22" s="65"/>
      <c r="AN22" s="65"/>
      <c r="AO22" s="65"/>
      <c r="AP22" s="65"/>
      <c r="AQ22" s="65"/>
      <c r="AR22" s="65"/>
    </row>
    <row r="23">
      <c r="AK23" s="65"/>
      <c r="AL23" s="65"/>
      <c r="AM23" s="65"/>
      <c r="AN23" s="65"/>
      <c r="AO23" s="65"/>
      <c r="AP23" s="65"/>
      <c r="AQ23" s="65"/>
      <c r="AR23" s="65"/>
    </row>
    <row r="24">
      <c r="AK24" s="65"/>
      <c r="AL24" s="65"/>
      <c r="AM24" s="65"/>
      <c r="AN24" s="65"/>
      <c r="AO24" s="65"/>
      <c r="AP24" s="65"/>
      <c r="AQ24" s="65"/>
      <c r="AR24" s="65"/>
    </row>
    <row r="25">
      <c r="AK25" s="65"/>
      <c r="AL25" s="65"/>
      <c r="AM25" s="65"/>
      <c r="AN25" s="65"/>
      <c r="AO25" s="65"/>
      <c r="AP25" s="65"/>
      <c r="AQ25" s="65"/>
      <c r="AR25" s="65"/>
    </row>
    <row r="26">
      <c r="AK26" s="65"/>
      <c r="AL26" s="65"/>
      <c r="AM26" s="65"/>
      <c r="AN26" s="65"/>
      <c r="AO26" s="65"/>
      <c r="AP26" s="65"/>
      <c r="AQ26" s="65"/>
      <c r="AR26" s="65"/>
    </row>
    <row r="27">
      <c r="AK27" s="65"/>
      <c r="AL27" s="65"/>
      <c r="AM27" s="65"/>
      <c r="AN27" s="65"/>
      <c r="AO27" s="65"/>
      <c r="AP27" s="65"/>
      <c r="AQ27" s="65"/>
      <c r="AR27" s="65"/>
    </row>
  </sheetData>
  <mergeCells count="8">
    <mergeCell ref="F2:R2"/>
    <mergeCell ref="U2:AD2"/>
    <mergeCell ref="AG2:AH2"/>
    <mergeCell ref="AK2:AQ2"/>
    <mergeCell ref="P3:R3"/>
    <mergeCell ref="U3:W3"/>
    <mergeCell ref="X3:AD3"/>
    <mergeCell ref="AK3:AQ3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2"/>
  <legacyDrawing r:id="rId3"/>
</worksheet>
</file>