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rund\OneDrive\Desktop\DATA SCIENCE\ASSIGNMENTS\Basic Stats1\"/>
    </mc:Choice>
  </mc:AlternateContent>
  <xr:revisionPtr revIDLastSave="0" documentId="8_{C0C6493F-B20B-458A-9622-B2D96E399836}" xr6:coauthVersionLast="47" xr6:coauthVersionMax="47" xr10:uidLastSave="{00000000-0000-0000-0000-000000000000}"/>
  <bookViews>
    <workbookView xWindow="-110" yWindow="-110" windowWidth="21820" windowHeight="13900" xr2:uid="{BBEC9DAF-CA85-4E94-8241-8C7B09F722E1}"/>
  </bookViews>
  <sheets>
    <sheet name="Sheet1" sheetId="1" r:id="rId1"/>
  </sheets>
  <externalReferences>
    <externalReference r:id="rId2"/>
  </externalReferences>
  <definedNames>
    <definedName name="_xlchart.v1.0" hidden="1">[1]Q9_b!$B$1</definedName>
    <definedName name="_xlchart.v1.1" hidden="1">[1]Q9_b!$B$2:$B$82</definedName>
    <definedName name="_xlchart.v1.2" hidden="1">[1]Q9_b!$C$1</definedName>
    <definedName name="_xlchart.v1.3" hidden="1">[1]Q9_b!$C$2:$C$82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5" i="1" l="1"/>
  <c r="Q26" i="1" s="1"/>
  <c r="Q27" i="1" s="1"/>
  <c r="Q28" i="1" s="1"/>
  <c r="Q29" i="1" s="1"/>
  <c r="Q30" i="1" s="1"/>
  <c r="H11" i="1"/>
  <c r="H12" i="1" s="1"/>
  <c r="H13" i="1" s="1"/>
  <c r="H14" i="1" s="1"/>
  <c r="H15" i="1" s="1"/>
  <c r="H16" i="1" s="1"/>
  <c r="H6" i="1"/>
  <c r="G6" i="1"/>
  <c r="H5" i="1"/>
  <c r="G5" i="1"/>
</calcChain>
</file>

<file path=xl/sharedStrings.xml><?xml version="1.0" encoding="utf-8"?>
<sst xmlns="http://schemas.openxmlformats.org/spreadsheetml/2006/main" count="44" uniqueCount="27">
  <si>
    <t>SP</t>
  </si>
  <si>
    <t>WEIGHT</t>
  </si>
  <si>
    <t xml:space="preserve">SP </t>
  </si>
  <si>
    <t>Skewness -SP</t>
  </si>
  <si>
    <t>SKEWNESS</t>
  </si>
  <si>
    <t>KURTSOSIS</t>
  </si>
  <si>
    <t>SUMMARY STATISTICS_SP</t>
  </si>
  <si>
    <t xml:space="preserve">BIN </t>
  </si>
  <si>
    <t xml:space="preserve">HISTOGRAM </t>
  </si>
  <si>
    <t>Mean</t>
  </si>
  <si>
    <t>Bin</t>
  </si>
  <si>
    <t>Frequency</t>
  </si>
  <si>
    <t>Standard Error</t>
  </si>
  <si>
    <t>Median</t>
  </si>
  <si>
    <t>Mode</t>
  </si>
  <si>
    <t>Standard Deviation</t>
  </si>
  <si>
    <t>Sample Variance</t>
  </si>
  <si>
    <t>Kurtosis</t>
  </si>
  <si>
    <t>More</t>
  </si>
  <si>
    <t>Skewness</t>
  </si>
  <si>
    <t>Range</t>
  </si>
  <si>
    <t>Minimum</t>
  </si>
  <si>
    <t>Maximum</t>
  </si>
  <si>
    <t>Sum</t>
  </si>
  <si>
    <t>Count</t>
  </si>
  <si>
    <t>WEIGHT SUMMARY STATISTICS</t>
  </si>
  <si>
    <t>BIN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</si>
</sst>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Bahnschrift Light"/>
      <family val="2"/>
    </font>
    <font>
      <b/>
      <sz val="11"/>
      <color theme="1"/>
      <name val="Bahnschrift Light"/>
      <family val="2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1" xfId="0" applyFont="1" applyBorder="1" applyAlignment="1">
      <alignment horizontal="centerContinuous"/>
    </xf>
    <xf numFmtId="0" fontId="0" fillId="2" borderId="0" xfId="0" applyFill="1"/>
    <xf numFmtId="0" fontId="4" fillId="0" borderId="1" xfId="0" applyFont="1" applyBorder="1" applyAlignment="1">
      <alignment horizontal="center"/>
    </xf>
    <xf numFmtId="0" fontId="0" fillId="0" borderId="2" xfId="0" applyBorder="1"/>
    <xf numFmtId="0" fontId="4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0919444444444447"/>
          <c:y val="5.0925925925925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[1]Q9_b!$J$11</c:f>
              <c:strCache>
                <c:ptCount val="1"/>
                <c:pt idx="0">
                  <c:v>Frequency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[1]Q9_b!$I$12:$I$17</c:f>
              <c:strCache>
                <c:ptCount val="6"/>
                <c:pt idx="0">
                  <c:v>93.17740903</c:v>
                </c:pt>
                <c:pt idx="1">
                  <c:v>107.3588406</c:v>
                </c:pt>
                <c:pt idx="2">
                  <c:v>121.5402722</c:v>
                </c:pt>
                <c:pt idx="3">
                  <c:v>135.7217038</c:v>
                </c:pt>
                <c:pt idx="4">
                  <c:v>149.9031353</c:v>
                </c:pt>
                <c:pt idx="5">
                  <c:v>More</c:v>
                </c:pt>
              </c:strCache>
            </c:strRef>
          </c:xVal>
          <c:yVal>
            <c:numRef>
              <c:f>[1]Q9_b!$J$12:$J$17</c:f>
              <c:numCache>
                <c:formatCode>General</c:formatCode>
                <c:ptCount val="6"/>
                <c:pt idx="0">
                  <c:v>0</c:v>
                </c:pt>
                <c:pt idx="1">
                  <c:v>8</c:v>
                </c:pt>
                <c:pt idx="2">
                  <c:v>46</c:v>
                </c:pt>
                <c:pt idx="3">
                  <c:v>19</c:v>
                </c:pt>
                <c:pt idx="4">
                  <c:v>2</c:v>
                </c:pt>
                <c:pt idx="5">
                  <c:v>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09C-481E-B390-EA1781983B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3015040"/>
        <c:axId val="1223002976"/>
      </c:scatterChart>
      <c:valAx>
        <c:axId val="1223015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3002976"/>
        <c:crosses val="autoZero"/>
        <c:crossBetween val="midCat"/>
      </c:valAx>
      <c:valAx>
        <c:axId val="122300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3015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[1]Q9_b!$S$23</c:f>
              <c:strCache>
                <c:ptCount val="1"/>
                <c:pt idx="0">
                  <c:v>Frequency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[1]Q9_b!$R$24:$R$29</c:f>
              <c:strCache>
                <c:ptCount val="6"/>
                <c:pt idx="0">
                  <c:v>17.42695092</c:v>
                </c:pt>
                <c:pt idx="1">
                  <c:v>24.91976391</c:v>
                </c:pt>
                <c:pt idx="2">
                  <c:v>32.41257691</c:v>
                </c:pt>
                <c:pt idx="3">
                  <c:v>39.90538991</c:v>
                </c:pt>
                <c:pt idx="4">
                  <c:v>47.39820291</c:v>
                </c:pt>
                <c:pt idx="5">
                  <c:v>More</c:v>
                </c:pt>
              </c:strCache>
            </c:strRef>
          </c:xVal>
          <c:yVal>
            <c:numRef>
              <c:f>[1]Q9_b!$S$24:$S$29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645-4263-92FE-B4AB3AB129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2762528"/>
        <c:axId val="1232762944"/>
      </c:scatterChart>
      <c:valAx>
        <c:axId val="1232762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2762944"/>
        <c:crosses val="autoZero"/>
        <c:crossBetween val="midCat"/>
      </c:valAx>
      <c:valAx>
        <c:axId val="123276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2762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</cx:chartData>
  <cx:chart>
    <cx:plotArea>
      <cx:plotAreaRegion>
        <cx:series layoutId="boxWhisker" uniqueId="{CBD3BAD7-225B-49B5-BB09-956D550C5806}">
          <cx:tx>
            <cx:txData>
              <cx:f>_xlchart.v1.0</cx:f>
              <cx:v>SP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9EFA218C-66CB-442E-BA26-50721870908C}">
          <cx:tx>
            <cx:txData>
              <cx:f>_xlchart.v1.2</cx:f>
              <cx:v>WEIGHT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22225</xdr:colOff>
      <xdr:row>1</xdr:row>
      <xdr:rowOff>25400</xdr:rowOff>
    </xdr:from>
    <xdr:to>
      <xdr:col>17</xdr:col>
      <xdr:colOff>327025</xdr:colOff>
      <xdr:row>15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1BD433-A0F2-4AD4-8073-B46BA46BD9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149225</xdr:colOff>
      <xdr:row>20</xdr:row>
      <xdr:rowOff>152400</xdr:rowOff>
    </xdr:from>
    <xdr:to>
      <xdr:col>26</xdr:col>
      <xdr:colOff>454025</xdr:colOff>
      <xdr:row>35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D3CEB67-7A89-4BF0-BB63-75B0B00B9B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142875</xdr:colOff>
      <xdr:row>25</xdr:row>
      <xdr:rowOff>19050</xdr:rowOff>
    </xdr:from>
    <xdr:to>
      <xdr:col>11</xdr:col>
      <xdr:colOff>136525</xdr:colOff>
      <xdr:row>39</xdr:row>
      <xdr:rowOff>171450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35FD44B2-9C5F-4361-A51B-D2F647DEB69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581275" y="46545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vrund\OneDrive\Desktop\DATA%20SCIENCE\ASSIGNMENTS\Basic%20Stats1\Q9_b.csv" TargetMode="External"/><Relationship Id="rId1" Type="http://schemas.openxmlformats.org/officeDocument/2006/relationships/externalLinkPath" Target="Q9_b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Q9_b"/>
    </sheetNames>
    <sheetDataSet>
      <sheetData sheetId="0">
        <row r="1">
          <cell r="B1" t="str">
            <v>SP</v>
          </cell>
          <cell r="C1" t="str">
            <v>WEIGHT</v>
          </cell>
        </row>
        <row r="2">
          <cell r="B2">
            <v>104.1853528</v>
          </cell>
          <cell r="C2">
            <v>28.7620589</v>
          </cell>
        </row>
        <row r="3">
          <cell r="B3">
            <v>105.4612635</v>
          </cell>
          <cell r="C3">
            <v>30.46683298</v>
          </cell>
        </row>
        <row r="4">
          <cell r="B4">
            <v>105.4612635</v>
          </cell>
          <cell r="C4">
            <v>30.19359657</v>
          </cell>
        </row>
        <row r="5">
          <cell r="B5">
            <v>113.4612635</v>
          </cell>
          <cell r="C5">
            <v>30.632113910000001</v>
          </cell>
        </row>
        <row r="6">
          <cell r="B6">
            <v>104.4612635</v>
          </cell>
          <cell r="C6">
            <v>29.889148639999998</v>
          </cell>
        </row>
        <row r="7">
          <cell r="B7">
            <v>113.1853528</v>
          </cell>
          <cell r="C7">
            <v>29.59176832</v>
          </cell>
        </row>
        <row r="8">
          <cell r="B8">
            <v>105.4612635</v>
          </cell>
          <cell r="C8">
            <v>30.308479569999999</v>
          </cell>
        </row>
        <row r="9">
          <cell r="B9">
            <v>102.59851279999999</v>
          </cell>
          <cell r="C9">
            <v>15.847758069999999</v>
          </cell>
        </row>
        <row r="10">
          <cell r="B10">
            <v>102.59851279999999</v>
          </cell>
          <cell r="C10">
            <v>16.359483520000001</v>
          </cell>
        </row>
        <row r="11">
          <cell r="B11">
            <v>115.6452041</v>
          </cell>
          <cell r="C11">
            <v>30.92015417</v>
          </cell>
          <cell r="J11" t="str">
            <v>Frequency</v>
          </cell>
        </row>
        <row r="12">
          <cell r="B12">
            <v>111.1853528</v>
          </cell>
          <cell r="C12">
            <v>29.363341420000001</v>
          </cell>
          <cell r="I12">
            <v>93.177409031311939</v>
          </cell>
          <cell r="J12">
            <v>0</v>
          </cell>
        </row>
        <row r="13">
          <cell r="B13">
            <v>117.59851279999999</v>
          </cell>
          <cell r="C13">
            <v>15.75353468</v>
          </cell>
          <cell r="I13">
            <v>107.35884060584112</v>
          </cell>
          <cell r="J13">
            <v>8</v>
          </cell>
        </row>
        <row r="14">
          <cell r="B14">
            <v>122.1050553</v>
          </cell>
          <cell r="C14">
            <v>32.813592409999998</v>
          </cell>
          <cell r="I14">
            <v>121.54027218037031</v>
          </cell>
          <cell r="J14">
            <v>46</v>
          </cell>
        </row>
        <row r="15">
          <cell r="B15">
            <v>111.1853528</v>
          </cell>
          <cell r="C15">
            <v>29.378436300000001</v>
          </cell>
          <cell r="I15">
            <v>135.72170375489949</v>
          </cell>
          <cell r="J15">
            <v>19</v>
          </cell>
        </row>
        <row r="16">
          <cell r="B16">
            <v>108.1853528</v>
          </cell>
          <cell r="C16">
            <v>29.347279019999998</v>
          </cell>
          <cell r="I16">
            <v>149.90313532942866</v>
          </cell>
          <cell r="J16">
            <v>2</v>
          </cell>
        </row>
        <row r="17">
          <cell r="B17">
            <v>111.1853528</v>
          </cell>
          <cell r="C17">
            <v>29.604526580000002</v>
          </cell>
          <cell r="I17" t="str">
            <v>More</v>
          </cell>
          <cell r="J17">
            <v>6</v>
          </cell>
        </row>
        <row r="18">
          <cell r="B18">
            <v>114.3692933</v>
          </cell>
          <cell r="C18">
            <v>29.535783599999998</v>
          </cell>
        </row>
        <row r="19">
          <cell r="B19">
            <v>117.59851279999999</v>
          </cell>
          <cell r="C19">
            <v>16.194121540000001</v>
          </cell>
        </row>
        <row r="20">
          <cell r="B20">
            <v>114.3692933</v>
          </cell>
          <cell r="C20">
            <v>29.92939368</v>
          </cell>
        </row>
        <row r="21">
          <cell r="B21">
            <v>118.47293639999999</v>
          </cell>
          <cell r="C21">
            <v>33.516974169999997</v>
          </cell>
        </row>
        <row r="22">
          <cell r="B22">
            <v>119.1050553</v>
          </cell>
          <cell r="C22">
            <v>32.324649710000003</v>
          </cell>
        </row>
        <row r="23">
          <cell r="B23">
            <v>110.84081740000001</v>
          </cell>
          <cell r="C23">
            <v>34.908211270000002</v>
          </cell>
          <cell r="S23" t="str">
            <v>Frequency</v>
          </cell>
        </row>
        <row r="24">
          <cell r="B24">
            <v>120.2889958</v>
          </cell>
          <cell r="C24">
            <v>32.675827699999999</v>
          </cell>
          <cell r="R24">
            <v>17.426950915460477</v>
          </cell>
          <cell r="S24">
            <v>0</v>
          </cell>
        </row>
        <row r="25">
          <cell r="B25">
            <v>113.82914460000001</v>
          </cell>
          <cell r="C25">
            <v>31.837122359999999</v>
          </cell>
          <cell r="R25">
            <v>24.919763912853693</v>
          </cell>
          <cell r="S25">
            <v>0</v>
          </cell>
        </row>
        <row r="26">
          <cell r="B26">
            <v>119.1853528</v>
          </cell>
          <cell r="C26">
            <v>28.781727889999999</v>
          </cell>
          <cell r="R26">
            <v>32.412576910246912</v>
          </cell>
          <cell r="S26">
            <v>0</v>
          </cell>
        </row>
        <row r="27">
          <cell r="B27">
            <v>114.59851279999999</v>
          </cell>
          <cell r="C27">
            <v>16.043174919999998</v>
          </cell>
          <cell r="R27">
            <v>39.905389907640128</v>
          </cell>
          <cell r="S27">
            <v>0</v>
          </cell>
        </row>
        <row r="28">
          <cell r="B28">
            <v>120.76051990000001</v>
          </cell>
          <cell r="C28">
            <v>38.062823350000002</v>
          </cell>
          <cell r="R28">
            <v>47.398202905033344</v>
          </cell>
          <cell r="S28">
            <v>0</v>
          </cell>
        </row>
        <row r="29">
          <cell r="B29">
            <v>119.1050553</v>
          </cell>
          <cell r="C29">
            <v>32.835069390000001</v>
          </cell>
          <cell r="R29" t="str">
            <v>More</v>
          </cell>
          <cell r="S29">
            <v>81</v>
          </cell>
        </row>
        <row r="30">
          <cell r="B30">
            <v>99.564906609999994</v>
          </cell>
          <cell r="C30">
            <v>34.483207499999999</v>
          </cell>
        </row>
        <row r="31">
          <cell r="B31">
            <v>121.84081740000001</v>
          </cell>
          <cell r="C31">
            <v>35.549359840000001</v>
          </cell>
        </row>
        <row r="32">
          <cell r="B32">
            <v>113.48460919999999</v>
          </cell>
          <cell r="C32">
            <v>37.042350030000001</v>
          </cell>
        </row>
        <row r="33">
          <cell r="B33">
            <v>112.2889958</v>
          </cell>
          <cell r="C33">
            <v>33.234361409999998</v>
          </cell>
        </row>
        <row r="34">
          <cell r="B34">
            <v>119.9211148</v>
          </cell>
          <cell r="C34">
            <v>31.380040839999999</v>
          </cell>
        </row>
        <row r="35">
          <cell r="B35">
            <v>121.39263889999999</v>
          </cell>
          <cell r="C35">
            <v>37.57328965</v>
          </cell>
        </row>
        <row r="36">
          <cell r="B36">
            <v>111.2889958</v>
          </cell>
          <cell r="C36">
            <v>32.701644000000002</v>
          </cell>
        </row>
        <row r="37">
          <cell r="B37">
            <v>115.0130851</v>
          </cell>
          <cell r="C37">
            <v>31.911223400000001</v>
          </cell>
        </row>
        <row r="38">
          <cell r="B38">
            <v>114.0933825</v>
          </cell>
          <cell r="C38">
            <v>28.754000080000001</v>
          </cell>
        </row>
        <row r="39">
          <cell r="B39">
            <v>116.909442</v>
          </cell>
          <cell r="C39">
            <v>27.879915489999998</v>
          </cell>
        </row>
        <row r="40">
          <cell r="B40">
            <v>116.909442</v>
          </cell>
          <cell r="C40">
            <v>28.63050247</v>
          </cell>
        </row>
        <row r="41">
          <cell r="B41">
            <v>128.4612635</v>
          </cell>
          <cell r="C41">
            <v>30.115434029999999</v>
          </cell>
        </row>
        <row r="42">
          <cell r="B42">
            <v>116.39263889999999</v>
          </cell>
          <cell r="C42">
            <v>37.392524420000001</v>
          </cell>
        </row>
        <row r="43">
          <cell r="B43">
            <v>115.74884710000001</v>
          </cell>
          <cell r="C43">
            <v>35.027175560000003</v>
          </cell>
        </row>
        <row r="44">
          <cell r="B44">
            <v>117.4612635</v>
          </cell>
          <cell r="C44">
            <v>30.527426980000001</v>
          </cell>
        </row>
        <row r="45">
          <cell r="B45">
            <v>114.0933825</v>
          </cell>
          <cell r="C45">
            <v>28.343975919999998</v>
          </cell>
        </row>
        <row r="46">
          <cell r="B46">
            <v>114.38096609999999</v>
          </cell>
          <cell r="C46">
            <v>33.078631629999997</v>
          </cell>
        </row>
        <row r="47">
          <cell r="B47">
            <v>117.1050553</v>
          </cell>
          <cell r="C47">
            <v>32.621915889999997</v>
          </cell>
        </row>
        <row r="48">
          <cell r="B48">
            <v>118.2086984</v>
          </cell>
          <cell r="C48">
            <v>36.498617379999999</v>
          </cell>
        </row>
        <row r="49">
          <cell r="B49">
            <v>116.47293639999999</v>
          </cell>
          <cell r="C49">
            <v>33.910055980000003</v>
          </cell>
        </row>
        <row r="50">
          <cell r="B50">
            <v>127.909442</v>
          </cell>
          <cell r="C50">
            <v>28.07059654</v>
          </cell>
        </row>
        <row r="51">
          <cell r="B51">
            <v>118.2889958</v>
          </cell>
          <cell r="C51">
            <v>33.458471520000003</v>
          </cell>
        </row>
        <row r="52">
          <cell r="B52">
            <v>118.2889958</v>
          </cell>
          <cell r="C52">
            <v>33.213953949999997</v>
          </cell>
        </row>
        <row r="53">
          <cell r="B53">
            <v>118.2889958</v>
          </cell>
          <cell r="C53">
            <v>33.436711170000002</v>
          </cell>
        </row>
        <row r="54">
          <cell r="B54">
            <v>120.40431169999999</v>
          </cell>
          <cell r="C54">
            <v>40.398163570000001</v>
          </cell>
        </row>
        <row r="55">
          <cell r="B55">
            <v>143.39263890000001</v>
          </cell>
          <cell r="C55">
            <v>37.620694749999998</v>
          </cell>
        </row>
        <row r="56">
          <cell r="B56">
            <v>135.39263890000001</v>
          </cell>
          <cell r="C56">
            <v>37.25439197</v>
          </cell>
        </row>
        <row r="57">
          <cell r="B57">
            <v>126.40431169999999</v>
          </cell>
          <cell r="C57">
            <v>40.589068449999999</v>
          </cell>
        </row>
        <row r="58">
          <cell r="B58">
            <v>110.4612635</v>
          </cell>
          <cell r="C58">
            <v>30.147543290000002</v>
          </cell>
        </row>
        <row r="59">
          <cell r="B59">
            <v>118.2889958</v>
          </cell>
          <cell r="C59">
            <v>32.734518180000002</v>
          </cell>
        </row>
        <row r="60">
          <cell r="B60">
            <v>112.6452041</v>
          </cell>
          <cell r="C60">
            <v>30.615283340000001</v>
          </cell>
        </row>
        <row r="61">
          <cell r="B61">
            <v>115.5765794</v>
          </cell>
          <cell r="C61">
            <v>37.662873670000003</v>
          </cell>
        </row>
        <row r="62">
          <cell r="B62">
            <v>130.2086984</v>
          </cell>
          <cell r="C62">
            <v>36.888153129999999</v>
          </cell>
        </row>
        <row r="63">
          <cell r="B63">
            <v>117.6685497</v>
          </cell>
          <cell r="C63">
            <v>37.860411429999999</v>
          </cell>
        </row>
        <row r="64">
          <cell r="B64">
            <v>126.0481035</v>
          </cell>
          <cell r="C64">
            <v>43.390988499999999</v>
          </cell>
        </row>
        <row r="65">
          <cell r="B65">
            <v>125.3123415</v>
          </cell>
          <cell r="C65">
            <v>40.722831149999998</v>
          </cell>
        </row>
        <row r="66">
          <cell r="B66">
            <v>128.128401</v>
          </cell>
          <cell r="C66">
            <v>40.15948186</v>
          </cell>
        </row>
        <row r="67">
          <cell r="B67">
            <v>126.59851279999999</v>
          </cell>
          <cell r="C67">
            <v>15.71285853</v>
          </cell>
        </row>
        <row r="68">
          <cell r="B68">
            <v>132.48460919999999</v>
          </cell>
          <cell r="C68">
            <v>37.979956039999998</v>
          </cell>
        </row>
        <row r="69">
          <cell r="B69">
            <v>133.68022250000001</v>
          </cell>
          <cell r="C69">
            <v>41.573974759999999</v>
          </cell>
        </row>
        <row r="70">
          <cell r="B70">
            <v>133.3123415</v>
          </cell>
          <cell r="C70">
            <v>40.472042379999998</v>
          </cell>
        </row>
        <row r="71">
          <cell r="B71">
            <v>158.30066869999999</v>
          </cell>
          <cell r="C71">
            <v>37.141733279999997</v>
          </cell>
        </row>
        <row r="72">
          <cell r="B72">
            <v>164.59851280000001</v>
          </cell>
          <cell r="C72">
            <v>15.823060419999999</v>
          </cell>
        </row>
        <row r="73">
          <cell r="B73">
            <v>133.41598450000001</v>
          </cell>
          <cell r="C73">
            <v>44.013138570000002</v>
          </cell>
        </row>
        <row r="74">
          <cell r="B74">
            <v>133.14007380000001</v>
          </cell>
          <cell r="C74">
            <v>43.353122919999997</v>
          </cell>
        </row>
        <row r="75">
          <cell r="B75">
            <v>124.7152409</v>
          </cell>
          <cell r="C75">
            <v>52.99775236</v>
          </cell>
        </row>
        <row r="76">
          <cell r="B76">
            <v>121.864163</v>
          </cell>
          <cell r="C76">
            <v>42.618698469999998</v>
          </cell>
        </row>
        <row r="77">
          <cell r="B77">
            <v>132.86416299999999</v>
          </cell>
          <cell r="C77">
            <v>42.778218639999999</v>
          </cell>
        </row>
        <row r="78">
          <cell r="B78">
            <v>169.59851280000001</v>
          </cell>
          <cell r="C78">
            <v>16.132947439999999</v>
          </cell>
        </row>
        <row r="79">
          <cell r="B79">
            <v>150.57657940000001</v>
          </cell>
          <cell r="C79">
            <v>37.923113209999997</v>
          </cell>
        </row>
        <row r="80">
          <cell r="B80">
            <v>151.59851280000001</v>
          </cell>
          <cell r="C80">
            <v>15.769625420000001</v>
          </cell>
        </row>
        <row r="81">
          <cell r="B81">
            <v>167.9444604</v>
          </cell>
          <cell r="C81">
            <v>39.42309899</v>
          </cell>
        </row>
        <row r="82">
          <cell r="B82">
            <v>139.84081739999999</v>
          </cell>
          <cell r="C82">
            <v>34.948614689999999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621B0-C6C3-4FA4-A15D-210A350C39FE}">
  <dimension ref="A1:S82"/>
  <sheetViews>
    <sheetView tabSelected="1" workbookViewId="0">
      <selection activeCell="K19" sqref="K19"/>
    </sheetView>
  </sheetViews>
  <sheetFormatPr defaultRowHeight="14.5" x14ac:dyDescent="0.35"/>
  <cols>
    <col min="6" max="6" width="13.1796875" customWidth="1"/>
    <col min="16" max="16" width="18.08984375" customWidth="1"/>
  </cols>
  <sheetData>
    <row r="1" spans="1:19" x14ac:dyDescent="0.35">
      <c r="B1" s="1" t="s">
        <v>0</v>
      </c>
      <c r="C1" s="1" t="s">
        <v>1</v>
      </c>
    </row>
    <row r="2" spans="1:19" x14ac:dyDescent="0.35">
      <c r="A2">
        <v>1</v>
      </c>
      <c r="B2">
        <v>104.1853528</v>
      </c>
      <c r="C2">
        <v>28.7620589</v>
      </c>
    </row>
    <row r="3" spans="1:19" x14ac:dyDescent="0.35">
      <c r="A3">
        <v>2</v>
      </c>
      <c r="B3">
        <v>105.4612635</v>
      </c>
      <c r="C3">
        <v>30.46683298</v>
      </c>
    </row>
    <row r="4" spans="1:19" x14ac:dyDescent="0.35">
      <c r="A4">
        <v>3</v>
      </c>
      <c r="B4">
        <v>105.4612635</v>
      </c>
      <c r="C4">
        <v>30.19359657</v>
      </c>
      <c r="F4" s="2"/>
      <c r="G4" s="3" t="s">
        <v>2</v>
      </c>
      <c r="H4" s="3" t="s">
        <v>1</v>
      </c>
      <c r="S4" t="s">
        <v>3</v>
      </c>
    </row>
    <row r="5" spans="1:19" x14ac:dyDescent="0.35">
      <c r="A5">
        <v>4</v>
      </c>
      <c r="B5">
        <v>113.4612635</v>
      </c>
      <c r="C5">
        <v>30.632113910000001</v>
      </c>
      <c r="F5" s="3" t="s">
        <v>4</v>
      </c>
      <c r="G5" s="2">
        <f>SKEW(B:B)</f>
        <v>1.6114501961773715</v>
      </c>
      <c r="H5" s="2">
        <f>SKEW(C:C)</f>
        <v>-0.61475332553577933</v>
      </c>
    </row>
    <row r="6" spans="1:19" x14ac:dyDescent="0.35">
      <c r="A6">
        <v>5</v>
      </c>
      <c r="B6">
        <v>104.4612635</v>
      </c>
      <c r="C6">
        <v>29.889148639999998</v>
      </c>
      <c r="F6" s="3" t="s">
        <v>5</v>
      </c>
      <c r="G6" s="2">
        <f>KURT(B:B)</f>
        <v>2.9773289437872119</v>
      </c>
      <c r="H6" s="2">
        <f>KURT(C:C)</f>
        <v>0.95029149103003352</v>
      </c>
    </row>
    <row r="7" spans="1:19" x14ac:dyDescent="0.35">
      <c r="A7">
        <v>6</v>
      </c>
      <c r="B7">
        <v>113.1853528</v>
      </c>
      <c r="C7">
        <v>29.59176832</v>
      </c>
    </row>
    <row r="8" spans="1:19" ht="15" thickBot="1" x14ac:dyDescent="0.4">
      <c r="A8">
        <v>7</v>
      </c>
      <c r="B8">
        <v>105.4612635</v>
      </c>
      <c r="C8">
        <v>30.308479569999999</v>
      </c>
    </row>
    <row r="9" spans="1:19" x14ac:dyDescent="0.35">
      <c r="A9">
        <v>8</v>
      </c>
      <c r="B9">
        <v>102.59851279999999</v>
      </c>
      <c r="C9">
        <v>15.847758069999999</v>
      </c>
      <c r="F9" s="4" t="s">
        <v>6</v>
      </c>
      <c r="G9" s="4"/>
      <c r="H9" t="s">
        <v>7</v>
      </c>
      <c r="I9" t="s">
        <v>8</v>
      </c>
    </row>
    <row r="10" spans="1:19" ht="15" thickBot="1" x14ac:dyDescent="0.4">
      <c r="A10">
        <v>9</v>
      </c>
      <c r="B10">
        <v>102.59851279999999</v>
      </c>
      <c r="C10">
        <v>16.359483520000001</v>
      </c>
    </row>
    <row r="11" spans="1:19" x14ac:dyDescent="0.35">
      <c r="A11">
        <v>10</v>
      </c>
      <c r="B11">
        <v>115.6452041</v>
      </c>
      <c r="C11">
        <v>30.92015417</v>
      </c>
      <c r="F11" s="5" t="s">
        <v>9</v>
      </c>
      <c r="G11" s="5">
        <v>121.54027218037029</v>
      </c>
      <c r="H11">
        <f>$G$11-3*$G$15</f>
        <v>78.995977456782754</v>
      </c>
      <c r="I11" s="6" t="s">
        <v>10</v>
      </c>
      <c r="J11" s="6" t="s">
        <v>11</v>
      </c>
    </row>
    <row r="12" spans="1:19" x14ac:dyDescent="0.35">
      <c r="A12">
        <v>11</v>
      </c>
      <c r="B12">
        <v>111.1853528</v>
      </c>
      <c r="C12">
        <v>29.363341420000001</v>
      </c>
      <c r="F12" t="s">
        <v>12</v>
      </c>
      <c r="G12">
        <v>1.5757146193921312</v>
      </c>
      <c r="H12">
        <f>H11+$G$15</f>
        <v>93.177409031311939</v>
      </c>
      <c r="I12">
        <v>93.177409031311939</v>
      </c>
      <c r="J12">
        <v>0</v>
      </c>
    </row>
    <row r="13" spans="1:19" x14ac:dyDescent="0.35">
      <c r="A13">
        <v>12</v>
      </c>
      <c r="B13">
        <v>117.59851279999999</v>
      </c>
      <c r="C13">
        <v>15.75353468</v>
      </c>
      <c r="F13" t="s">
        <v>13</v>
      </c>
      <c r="G13">
        <v>118.2086984</v>
      </c>
      <c r="H13">
        <f t="shared" ref="H13:H16" si="0">H12+$G$15</f>
        <v>107.35884060584112</v>
      </c>
      <c r="I13">
        <v>107.35884060584112</v>
      </c>
      <c r="J13">
        <v>8</v>
      </c>
    </row>
    <row r="14" spans="1:19" x14ac:dyDescent="0.35">
      <c r="A14">
        <v>13</v>
      </c>
      <c r="B14">
        <v>122.1050553</v>
      </c>
      <c r="C14">
        <v>32.813592409999998</v>
      </c>
      <c r="F14" t="s">
        <v>14</v>
      </c>
      <c r="G14">
        <v>118.2889958</v>
      </c>
      <c r="H14">
        <f t="shared" si="0"/>
        <v>121.54027218037031</v>
      </c>
      <c r="I14">
        <v>121.54027218037031</v>
      </c>
      <c r="J14">
        <v>46</v>
      </c>
    </row>
    <row r="15" spans="1:19" x14ac:dyDescent="0.35">
      <c r="A15">
        <v>14</v>
      </c>
      <c r="B15">
        <v>111.1853528</v>
      </c>
      <c r="C15">
        <v>29.378436300000001</v>
      </c>
      <c r="F15" s="5" t="s">
        <v>15</v>
      </c>
      <c r="G15" s="5">
        <v>14.181431574529181</v>
      </c>
      <c r="H15">
        <f t="shared" si="0"/>
        <v>135.72170375489949</v>
      </c>
      <c r="I15">
        <v>135.72170375489949</v>
      </c>
      <c r="J15">
        <v>19</v>
      </c>
    </row>
    <row r="16" spans="1:19" x14ac:dyDescent="0.35">
      <c r="A16">
        <v>15</v>
      </c>
      <c r="B16">
        <v>108.1853528</v>
      </c>
      <c r="C16">
        <v>29.347279019999998</v>
      </c>
      <c r="F16" t="s">
        <v>16</v>
      </c>
      <c r="G16">
        <v>201.11300150305323</v>
      </c>
      <c r="H16">
        <f t="shared" si="0"/>
        <v>149.90313532942866</v>
      </c>
      <c r="I16">
        <v>149.90313532942866</v>
      </c>
      <c r="J16">
        <v>2</v>
      </c>
    </row>
    <row r="17" spans="1:19" ht="15" thickBot="1" x14ac:dyDescent="0.4">
      <c r="A17">
        <v>16</v>
      </c>
      <c r="B17">
        <v>111.1853528</v>
      </c>
      <c r="C17">
        <v>29.604526580000002</v>
      </c>
      <c r="F17" t="s">
        <v>17</v>
      </c>
      <c r="G17">
        <v>2.9773289437872119</v>
      </c>
      <c r="I17" s="7" t="s">
        <v>18</v>
      </c>
      <c r="J17" s="7">
        <v>6</v>
      </c>
    </row>
    <row r="18" spans="1:19" x14ac:dyDescent="0.35">
      <c r="A18">
        <v>17</v>
      </c>
      <c r="B18">
        <v>114.3692933</v>
      </c>
      <c r="C18">
        <v>29.535783599999998</v>
      </c>
      <c r="F18" t="s">
        <v>19</v>
      </c>
      <c r="G18">
        <v>1.6114501961773715</v>
      </c>
    </row>
    <row r="19" spans="1:19" x14ac:dyDescent="0.35">
      <c r="A19">
        <v>18</v>
      </c>
      <c r="B19">
        <v>117.59851279999999</v>
      </c>
      <c r="C19">
        <v>16.194121540000001</v>
      </c>
      <c r="F19" t="s">
        <v>20</v>
      </c>
      <c r="G19">
        <v>70.033606190000015</v>
      </c>
    </row>
    <row r="20" spans="1:19" x14ac:dyDescent="0.35">
      <c r="A20">
        <v>19</v>
      </c>
      <c r="B20">
        <v>114.3692933</v>
      </c>
      <c r="C20">
        <v>29.92939368</v>
      </c>
      <c r="F20" t="s">
        <v>21</v>
      </c>
      <c r="G20">
        <v>99.564906609999994</v>
      </c>
    </row>
    <row r="21" spans="1:19" x14ac:dyDescent="0.35">
      <c r="A21">
        <v>20</v>
      </c>
      <c r="B21">
        <v>118.47293639999999</v>
      </c>
      <c r="C21">
        <v>33.516974169999997</v>
      </c>
      <c r="F21" t="s">
        <v>22</v>
      </c>
      <c r="G21">
        <v>169.59851280000001</v>
      </c>
    </row>
    <row r="22" spans="1:19" ht="15" thickBot="1" x14ac:dyDescent="0.4">
      <c r="A22">
        <v>21</v>
      </c>
      <c r="B22">
        <v>119.1050553</v>
      </c>
      <c r="C22">
        <v>32.324649710000003</v>
      </c>
      <c r="F22" t="s">
        <v>23</v>
      </c>
      <c r="G22">
        <v>9844.7620466099943</v>
      </c>
    </row>
    <row r="23" spans="1:19" ht="15" thickBot="1" x14ac:dyDescent="0.4">
      <c r="A23">
        <v>22</v>
      </c>
      <c r="B23">
        <v>110.84081740000001</v>
      </c>
      <c r="C23">
        <v>34.908211270000002</v>
      </c>
      <c r="F23" s="7" t="s">
        <v>24</v>
      </c>
      <c r="G23" s="7">
        <v>81</v>
      </c>
      <c r="O23" s="8" t="s">
        <v>25</v>
      </c>
      <c r="P23" s="8"/>
      <c r="Q23" t="s">
        <v>26</v>
      </c>
      <c r="R23" s="6" t="s">
        <v>10</v>
      </c>
      <c r="S23" s="6" t="s">
        <v>11</v>
      </c>
    </row>
    <row r="24" spans="1:19" x14ac:dyDescent="0.35">
      <c r="A24">
        <v>23</v>
      </c>
      <c r="B24">
        <v>120.2889958</v>
      </c>
      <c r="C24">
        <v>32.675827699999999</v>
      </c>
      <c r="R24">
        <v>17.426950915460477</v>
      </c>
      <c r="S24">
        <v>0</v>
      </c>
    </row>
    <row r="25" spans="1:19" x14ac:dyDescent="0.35">
      <c r="A25">
        <v>24</v>
      </c>
      <c r="B25">
        <v>113.82914460000001</v>
      </c>
      <c r="C25">
        <v>31.837122359999999</v>
      </c>
      <c r="O25" s="5" t="s">
        <v>9</v>
      </c>
      <c r="P25" s="5">
        <v>32.412576910246912</v>
      </c>
      <c r="Q25">
        <f>$P$25-3*$P$29</f>
        <v>9.9341379180672611</v>
      </c>
      <c r="R25">
        <v>24.919763912853693</v>
      </c>
      <c r="S25">
        <v>0</v>
      </c>
    </row>
    <row r="26" spans="1:19" x14ac:dyDescent="0.35">
      <c r="A26">
        <v>25</v>
      </c>
      <c r="B26">
        <v>119.1853528</v>
      </c>
      <c r="C26">
        <v>28.781727889999999</v>
      </c>
      <c r="O26" t="s">
        <v>12</v>
      </c>
      <c r="P26">
        <v>0.8325347774881352</v>
      </c>
      <c r="Q26">
        <f>Q25+$P$29</f>
        <v>17.426950915460477</v>
      </c>
      <c r="R26">
        <v>32.412576910246912</v>
      </c>
      <c r="S26">
        <v>0</v>
      </c>
    </row>
    <row r="27" spans="1:19" x14ac:dyDescent="0.35">
      <c r="A27">
        <v>26</v>
      </c>
      <c r="B27">
        <v>114.59851279999999</v>
      </c>
      <c r="C27">
        <v>16.043174919999998</v>
      </c>
      <c r="O27" t="s">
        <v>13</v>
      </c>
      <c r="P27">
        <v>32.734518180000002</v>
      </c>
      <c r="Q27">
        <f t="shared" ref="Q27:Q30" si="1">Q26+$P$29</f>
        <v>24.919763912853693</v>
      </c>
      <c r="R27">
        <v>39.905389907640128</v>
      </c>
      <c r="S27">
        <v>0</v>
      </c>
    </row>
    <row r="28" spans="1:19" x14ac:dyDescent="0.35">
      <c r="A28">
        <v>27</v>
      </c>
      <c r="B28">
        <v>120.76051990000001</v>
      </c>
      <c r="C28">
        <v>38.062823350000002</v>
      </c>
      <c r="O28" t="s">
        <v>14</v>
      </c>
      <c r="P28" t="e">
        <v>#N/A</v>
      </c>
      <c r="Q28">
        <f t="shared" si="1"/>
        <v>32.412576910246912</v>
      </c>
      <c r="R28">
        <v>47.398202905033344</v>
      </c>
      <c r="S28">
        <v>0</v>
      </c>
    </row>
    <row r="29" spans="1:19" ht="15" thickBot="1" x14ac:dyDescent="0.4">
      <c r="A29">
        <v>28</v>
      </c>
      <c r="B29">
        <v>119.1050553</v>
      </c>
      <c r="C29">
        <v>32.835069390000001</v>
      </c>
      <c r="O29" s="5" t="s">
        <v>15</v>
      </c>
      <c r="P29" s="5">
        <v>7.4928129973932167</v>
      </c>
      <c r="Q29">
        <f t="shared" si="1"/>
        <v>39.905389907640128</v>
      </c>
      <c r="R29" s="7" t="s">
        <v>18</v>
      </c>
      <c r="S29" s="7">
        <v>81</v>
      </c>
    </row>
    <row r="30" spans="1:19" x14ac:dyDescent="0.35">
      <c r="A30">
        <v>29</v>
      </c>
      <c r="B30">
        <v>99.564906609999994</v>
      </c>
      <c r="C30">
        <v>34.483207499999999</v>
      </c>
      <c r="O30" t="s">
        <v>16</v>
      </c>
      <c r="P30">
        <v>56.142246613904717</v>
      </c>
      <c r="Q30">
        <f t="shared" si="1"/>
        <v>47.398202905033344</v>
      </c>
    </row>
    <row r="31" spans="1:19" x14ac:dyDescent="0.35">
      <c r="A31">
        <v>30</v>
      </c>
      <c r="B31">
        <v>121.84081740000001</v>
      </c>
      <c r="C31">
        <v>35.549359840000001</v>
      </c>
      <c r="O31" t="s">
        <v>17</v>
      </c>
      <c r="P31">
        <v>0.95029149103003352</v>
      </c>
    </row>
    <row r="32" spans="1:19" x14ac:dyDescent="0.35">
      <c r="A32">
        <v>31</v>
      </c>
      <c r="B32">
        <v>113.48460919999999</v>
      </c>
      <c r="C32">
        <v>37.042350030000001</v>
      </c>
      <c r="O32" t="s">
        <v>19</v>
      </c>
      <c r="P32">
        <v>-0.61475332553577933</v>
      </c>
    </row>
    <row r="33" spans="1:16" x14ac:dyDescent="0.35">
      <c r="A33">
        <v>32</v>
      </c>
      <c r="B33">
        <v>112.2889958</v>
      </c>
      <c r="C33">
        <v>33.234361409999998</v>
      </c>
      <c r="O33" t="s">
        <v>20</v>
      </c>
      <c r="P33">
        <v>37.284893830000001</v>
      </c>
    </row>
    <row r="34" spans="1:16" x14ac:dyDescent="0.35">
      <c r="A34">
        <v>33</v>
      </c>
      <c r="B34">
        <v>119.9211148</v>
      </c>
      <c r="C34">
        <v>31.380040839999999</v>
      </c>
      <c r="O34" t="s">
        <v>21</v>
      </c>
      <c r="P34">
        <v>15.71285853</v>
      </c>
    </row>
    <row r="35" spans="1:16" x14ac:dyDescent="0.35">
      <c r="A35">
        <v>34</v>
      </c>
      <c r="B35">
        <v>121.39263889999999</v>
      </c>
      <c r="C35">
        <v>37.57328965</v>
      </c>
      <c r="O35" t="s">
        <v>22</v>
      </c>
      <c r="P35">
        <v>52.99775236</v>
      </c>
    </row>
    <row r="36" spans="1:16" x14ac:dyDescent="0.35">
      <c r="A36">
        <v>35</v>
      </c>
      <c r="B36">
        <v>111.2889958</v>
      </c>
      <c r="C36">
        <v>32.701644000000002</v>
      </c>
      <c r="O36" t="s">
        <v>23</v>
      </c>
      <c r="P36">
        <v>2625.41872973</v>
      </c>
    </row>
    <row r="37" spans="1:16" ht="15" thickBot="1" x14ac:dyDescent="0.4">
      <c r="A37">
        <v>36</v>
      </c>
      <c r="B37">
        <v>115.0130851</v>
      </c>
      <c r="C37">
        <v>31.911223400000001</v>
      </c>
      <c r="O37" s="7" t="s">
        <v>24</v>
      </c>
      <c r="P37" s="7">
        <v>81</v>
      </c>
    </row>
    <row r="38" spans="1:16" x14ac:dyDescent="0.35">
      <c r="A38">
        <v>37</v>
      </c>
      <c r="B38">
        <v>114.0933825</v>
      </c>
      <c r="C38">
        <v>28.754000080000001</v>
      </c>
    </row>
    <row r="39" spans="1:16" x14ac:dyDescent="0.35">
      <c r="A39">
        <v>38</v>
      </c>
      <c r="B39">
        <v>116.909442</v>
      </c>
      <c r="C39">
        <v>27.879915489999998</v>
      </c>
    </row>
    <row r="40" spans="1:16" x14ac:dyDescent="0.35">
      <c r="A40">
        <v>39</v>
      </c>
      <c r="B40">
        <v>116.909442</v>
      </c>
      <c r="C40">
        <v>28.63050247</v>
      </c>
    </row>
    <row r="41" spans="1:16" x14ac:dyDescent="0.35">
      <c r="A41">
        <v>40</v>
      </c>
      <c r="B41">
        <v>128.4612635</v>
      </c>
      <c r="C41">
        <v>30.115434029999999</v>
      </c>
    </row>
    <row r="42" spans="1:16" x14ac:dyDescent="0.35">
      <c r="A42">
        <v>41</v>
      </c>
      <c r="B42">
        <v>116.39263889999999</v>
      </c>
      <c r="C42">
        <v>37.392524420000001</v>
      </c>
    </row>
    <row r="43" spans="1:16" x14ac:dyDescent="0.35">
      <c r="A43">
        <v>42</v>
      </c>
      <c r="B43">
        <v>115.74884710000001</v>
      </c>
      <c r="C43">
        <v>35.027175560000003</v>
      </c>
    </row>
    <row r="44" spans="1:16" x14ac:dyDescent="0.35">
      <c r="A44">
        <v>43</v>
      </c>
      <c r="B44">
        <v>117.4612635</v>
      </c>
      <c r="C44">
        <v>30.527426980000001</v>
      </c>
    </row>
    <row r="45" spans="1:16" x14ac:dyDescent="0.35">
      <c r="A45">
        <v>44</v>
      </c>
      <c r="B45">
        <v>114.0933825</v>
      </c>
      <c r="C45">
        <v>28.343975919999998</v>
      </c>
    </row>
    <row r="46" spans="1:16" x14ac:dyDescent="0.35">
      <c r="A46">
        <v>45</v>
      </c>
      <c r="B46">
        <v>114.38096609999999</v>
      </c>
      <c r="C46">
        <v>33.078631629999997</v>
      </c>
    </row>
    <row r="47" spans="1:16" x14ac:dyDescent="0.35">
      <c r="A47">
        <v>46</v>
      </c>
      <c r="B47">
        <v>117.1050553</v>
      </c>
      <c r="C47">
        <v>32.621915889999997</v>
      </c>
    </row>
    <row r="48" spans="1:16" x14ac:dyDescent="0.35">
      <c r="A48">
        <v>47</v>
      </c>
      <c r="B48">
        <v>118.2086984</v>
      </c>
      <c r="C48">
        <v>36.498617379999999</v>
      </c>
    </row>
    <row r="49" spans="1:3" x14ac:dyDescent="0.35">
      <c r="A49">
        <v>48</v>
      </c>
      <c r="B49">
        <v>116.47293639999999</v>
      </c>
      <c r="C49">
        <v>33.910055980000003</v>
      </c>
    </row>
    <row r="50" spans="1:3" x14ac:dyDescent="0.35">
      <c r="A50">
        <v>49</v>
      </c>
      <c r="B50">
        <v>127.909442</v>
      </c>
      <c r="C50">
        <v>28.07059654</v>
      </c>
    </row>
    <row r="51" spans="1:3" x14ac:dyDescent="0.35">
      <c r="A51">
        <v>50</v>
      </c>
      <c r="B51">
        <v>118.2889958</v>
      </c>
      <c r="C51">
        <v>33.458471520000003</v>
      </c>
    </row>
    <row r="52" spans="1:3" x14ac:dyDescent="0.35">
      <c r="A52">
        <v>51</v>
      </c>
      <c r="B52">
        <v>118.2889958</v>
      </c>
      <c r="C52">
        <v>33.213953949999997</v>
      </c>
    </row>
    <row r="53" spans="1:3" x14ac:dyDescent="0.35">
      <c r="A53">
        <v>52</v>
      </c>
      <c r="B53">
        <v>118.2889958</v>
      </c>
      <c r="C53">
        <v>33.436711170000002</v>
      </c>
    </row>
    <row r="54" spans="1:3" x14ac:dyDescent="0.35">
      <c r="A54">
        <v>53</v>
      </c>
      <c r="B54">
        <v>120.40431169999999</v>
      </c>
      <c r="C54">
        <v>40.398163570000001</v>
      </c>
    </row>
    <row r="55" spans="1:3" x14ac:dyDescent="0.35">
      <c r="A55">
        <v>54</v>
      </c>
      <c r="B55">
        <v>143.39263890000001</v>
      </c>
      <c r="C55">
        <v>37.620694749999998</v>
      </c>
    </row>
    <row r="56" spans="1:3" x14ac:dyDescent="0.35">
      <c r="A56">
        <v>55</v>
      </c>
      <c r="B56">
        <v>135.39263890000001</v>
      </c>
      <c r="C56">
        <v>37.25439197</v>
      </c>
    </row>
    <row r="57" spans="1:3" x14ac:dyDescent="0.35">
      <c r="A57">
        <v>56</v>
      </c>
      <c r="B57">
        <v>126.40431169999999</v>
      </c>
      <c r="C57">
        <v>40.589068449999999</v>
      </c>
    </row>
    <row r="58" spans="1:3" x14ac:dyDescent="0.35">
      <c r="A58">
        <v>57</v>
      </c>
      <c r="B58">
        <v>110.4612635</v>
      </c>
      <c r="C58">
        <v>30.147543290000002</v>
      </c>
    </row>
    <row r="59" spans="1:3" x14ac:dyDescent="0.35">
      <c r="A59">
        <v>58</v>
      </c>
      <c r="B59">
        <v>118.2889958</v>
      </c>
      <c r="C59">
        <v>32.734518180000002</v>
      </c>
    </row>
    <row r="60" spans="1:3" x14ac:dyDescent="0.35">
      <c r="A60">
        <v>59</v>
      </c>
      <c r="B60">
        <v>112.6452041</v>
      </c>
      <c r="C60">
        <v>30.615283340000001</v>
      </c>
    </row>
    <row r="61" spans="1:3" x14ac:dyDescent="0.35">
      <c r="A61">
        <v>60</v>
      </c>
      <c r="B61">
        <v>115.5765794</v>
      </c>
      <c r="C61">
        <v>37.662873670000003</v>
      </c>
    </row>
    <row r="62" spans="1:3" x14ac:dyDescent="0.35">
      <c r="A62">
        <v>61</v>
      </c>
      <c r="B62">
        <v>130.2086984</v>
      </c>
      <c r="C62">
        <v>36.888153129999999</v>
      </c>
    </row>
    <row r="63" spans="1:3" x14ac:dyDescent="0.35">
      <c r="A63">
        <v>62</v>
      </c>
      <c r="B63">
        <v>117.6685497</v>
      </c>
      <c r="C63">
        <v>37.860411429999999</v>
      </c>
    </row>
    <row r="64" spans="1:3" x14ac:dyDescent="0.35">
      <c r="A64">
        <v>63</v>
      </c>
      <c r="B64">
        <v>126.0481035</v>
      </c>
      <c r="C64">
        <v>43.390988499999999</v>
      </c>
    </row>
    <row r="65" spans="1:3" x14ac:dyDescent="0.35">
      <c r="A65">
        <v>64</v>
      </c>
      <c r="B65">
        <v>125.3123415</v>
      </c>
      <c r="C65">
        <v>40.722831149999998</v>
      </c>
    </row>
    <row r="66" spans="1:3" x14ac:dyDescent="0.35">
      <c r="A66">
        <v>65</v>
      </c>
      <c r="B66">
        <v>128.128401</v>
      </c>
      <c r="C66">
        <v>40.15948186</v>
      </c>
    </row>
    <row r="67" spans="1:3" x14ac:dyDescent="0.35">
      <c r="A67">
        <v>66</v>
      </c>
      <c r="B67">
        <v>126.59851279999999</v>
      </c>
      <c r="C67">
        <v>15.71285853</v>
      </c>
    </row>
    <row r="68" spans="1:3" x14ac:dyDescent="0.35">
      <c r="A68">
        <v>67</v>
      </c>
      <c r="B68">
        <v>132.48460919999999</v>
      </c>
      <c r="C68">
        <v>37.979956039999998</v>
      </c>
    </row>
    <row r="69" spans="1:3" x14ac:dyDescent="0.35">
      <c r="A69">
        <v>68</v>
      </c>
      <c r="B69">
        <v>133.68022250000001</v>
      </c>
      <c r="C69">
        <v>41.573974759999999</v>
      </c>
    </row>
    <row r="70" spans="1:3" x14ac:dyDescent="0.35">
      <c r="A70">
        <v>69</v>
      </c>
      <c r="B70">
        <v>133.3123415</v>
      </c>
      <c r="C70">
        <v>40.472042379999998</v>
      </c>
    </row>
    <row r="71" spans="1:3" x14ac:dyDescent="0.35">
      <c r="A71">
        <v>70</v>
      </c>
      <c r="B71">
        <v>158.30066869999999</v>
      </c>
      <c r="C71">
        <v>37.141733279999997</v>
      </c>
    </row>
    <row r="72" spans="1:3" x14ac:dyDescent="0.35">
      <c r="A72">
        <v>71</v>
      </c>
      <c r="B72">
        <v>164.59851280000001</v>
      </c>
      <c r="C72">
        <v>15.823060419999999</v>
      </c>
    </row>
    <row r="73" spans="1:3" x14ac:dyDescent="0.35">
      <c r="A73">
        <v>72</v>
      </c>
      <c r="B73">
        <v>133.41598450000001</v>
      </c>
      <c r="C73">
        <v>44.013138570000002</v>
      </c>
    </row>
    <row r="74" spans="1:3" x14ac:dyDescent="0.35">
      <c r="A74">
        <v>73</v>
      </c>
      <c r="B74">
        <v>133.14007380000001</v>
      </c>
      <c r="C74">
        <v>43.353122919999997</v>
      </c>
    </row>
    <row r="75" spans="1:3" x14ac:dyDescent="0.35">
      <c r="A75">
        <v>74</v>
      </c>
      <c r="B75">
        <v>124.7152409</v>
      </c>
      <c r="C75">
        <v>52.99775236</v>
      </c>
    </row>
    <row r="76" spans="1:3" x14ac:dyDescent="0.35">
      <c r="A76">
        <v>75</v>
      </c>
      <c r="B76">
        <v>121.864163</v>
      </c>
      <c r="C76">
        <v>42.618698469999998</v>
      </c>
    </row>
    <row r="77" spans="1:3" x14ac:dyDescent="0.35">
      <c r="A77">
        <v>76</v>
      </c>
      <c r="B77">
        <v>132.86416299999999</v>
      </c>
      <c r="C77">
        <v>42.778218639999999</v>
      </c>
    </row>
    <row r="78" spans="1:3" x14ac:dyDescent="0.35">
      <c r="A78">
        <v>77</v>
      </c>
      <c r="B78">
        <v>169.59851280000001</v>
      </c>
      <c r="C78">
        <v>16.132947439999999</v>
      </c>
    </row>
    <row r="79" spans="1:3" x14ac:dyDescent="0.35">
      <c r="A79">
        <v>78</v>
      </c>
      <c r="B79">
        <v>150.57657940000001</v>
      </c>
      <c r="C79">
        <v>37.923113209999997</v>
      </c>
    </row>
    <row r="80" spans="1:3" x14ac:dyDescent="0.35">
      <c r="A80">
        <v>79</v>
      </c>
      <c r="B80">
        <v>151.59851280000001</v>
      </c>
      <c r="C80">
        <v>15.769625420000001</v>
      </c>
    </row>
    <row r="81" spans="1:3" x14ac:dyDescent="0.35">
      <c r="A81">
        <v>80</v>
      </c>
      <c r="B81">
        <v>167.9444604</v>
      </c>
      <c r="C81">
        <v>39.42309899</v>
      </c>
    </row>
    <row r="82" spans="1:3" x14ac:dyDescent="0.35">
      <c r="A82">
        <v>81</v>
      </c>
      <c r="B82">
        <v>139.84081739999999</v>
      </c>
      <c r="C82">
        <v>34.948614689999999</v>
      </c>
    </row>
  </sheetData>
  <mergeCells count="1">
    <mergeCell ref="O23:P2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Vrunda Patel</dc:creator>
  <cp:lastModifiedBy>Vrunda Patel</cp:lastModifiedBy>
  <dcterms:created xsi:type="dcterms:W3CDTF">2023-02-05T17:09:19Z</dcterms:created>
  <dcterms:modified xsi:type="dcterms:W3CDTF">2023-02-05T17:10:21Z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2023-02-05T17:10:05Z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eb64ef90-5b08-4cec-8ca6-f8a641ed822b</vt:lpwstr>
  </property>
  <property fmtid="{D5CDD505-2E9C-101B-9397-08002B2CF9AE}" pid="7" name="MSIP_Label_defa4170-0d19-0005-0004-bc88714345d2_ActionId">
    <vt:lpwstr>878db845-3f97-4e58-9b1c-b6f9011044a3</vt:lpwstr>
  </property>
  <property fmtid="{D5CDD505-2E9C-101B-9397-08002B2CF9AE}" pid="8" name="MSIP_Label_defa4170-0d19-0005-0004-bc88714345d2_ContentBits">
    <vt:lpwstr>0</vt:lpwstr>
  </property>
</Properties>
</file>