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 firstSheet="5" activeTab="8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SalariedHomeLoanIndian" sheetId="6" r:id="rId5"/>
    <sheet name="HLDAPSalariedHomeLoanNRI" sheetId="8" r:id="rId6"/>
    <sheet name="HLDAPSelfEmpIndividualHomeLoan" sheetId="9" r:id="rId7"/>
    <sheet name="HLDAPSelfEmpNonIndividualHomeLo" sheetId="10" r:id="rId8"/>
    <sheet name="HLDAPSalariedBalanceTransferInd" sheetId="11" r:id="rId9"/>
    <sheet name="Sheet1" sheetId="4" r:id="rId10"/>
    <sheet name="Output" sheetId="2" r:id="rId11"/>
  </sheets>
  <calcPr calcId="152511"/>
</workbook>
</file>

<file path=xl/calcChain.xml><?xml version="1.0" encoding="utf-8"?>
<calcChain xmlns="http://schemas.openxmlformats.org/spreadsheetml/2006/main">
  <c r="A2" i="4" l="1"/>
  <c r="N2" i="7" s="1"/>
  <c r="M2" i="1" l="1"/>
  <c r="B2" i="4" l="1"/>
  <c r="F2" i="4" l="1"/>
  <c r="E2" i="4"/>
  <c r="AE2" i="7" s="1"/>
  <c r="D2" i="4"/>
  <c r="Q2" i="7" s="1"/>
  <c r="P2" i="1" l="1"/>
  <c r="AD2" i="1"/>
  <c r="C2" i="4"/>
  <c r="P2" i="7" s="1"/>
  <c r="O2" i="1" l="1"/>
</calcChain>
</file>

<file path=xl/sharedStrings.xml><?xml version="1.0" encoding="utf-8"?>
<sst xmlns="http://schemas.openxmlformats.org/spreadsheetml/2006/main" count="1273" uniqueCount="330">
  <si>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</si>
  <si>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</si>
  <si>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</si>
  <si>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</si>
  <si>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</si>
  <si>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</si>
  <si>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</si>
  <si>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</si>
  <si>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</si>
  <si>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</si>
  <si>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</si>
  <si>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</si>
  <si>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</si>
  <si>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</si>
  <si>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</si>
  <si>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</si>
  <si>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</si>
  <si>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</si>
  <si>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</si>
  <si>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</si>
  <si>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</si>
  <si>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</si>
  <si>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</si>
  <si>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</si>
  <si>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</si>
  <si>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</si>
  <si>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</si>
  <si>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</si>
  <si>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</si>
  <si>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</si>
  <si>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</si>
  <si>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</si>
  <si>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</si>
  <si>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</si>
  <si>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</si>
  <si>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</si>
  <si>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</si>
  <si>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</si>
  <si>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</si>
  <si>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</si>
  <si>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</si>
  <si>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</si>
  <si>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</si>
  <si>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</si>
  <si>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</si>
  <si>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</si>
  <si>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</si>
  <si>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</si>
  <si>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</si>
  <si>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</si>
  <si>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</si>
  <si>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</si>
  <si>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</si>
  <si>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</si>
  <si>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</si>
  <si>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</si>
  <si>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</si>
  <si>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</si>
  <si>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</si>
  <si>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</si>
  <si>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</si>
  <si>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</si>
  <si>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</si>
  <si>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</si>
  <si>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</si>
  <si>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</si>
  <si>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</si>
  <si>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</si>
  <si>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</si>
  <si>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</si>
  <si>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</si>
  <si>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</si>
  <si>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</si>
  <si>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</si>
  <si>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</si>
  <si>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</si>
  <si>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</si>
  <si>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</si>
  <si>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</si>
  <si>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</si>
  <si>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</si>
  <si>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</si>
  <si>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</si>
  <si>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</si>
  <si>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</si>
  <si>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</si>
  <si>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</si>
  <si>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</si>
  <si>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</si>
  <si>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</si>
  <si>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</si>
  <si>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</si>
  <si>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</si>
  <si>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</si>
  <si>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</si>
  <si>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</si>
  <si>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</si>
  <si>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</si>
  <si>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</si>
  <si>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</si>
  <si>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</si>
  <si>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</si>
  <si>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</si>
  <si>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</si>
  <si>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</si>
  <si>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</si>
  <si>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</si>
  <si>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</si>
  <si>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</si>
  <si>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</si>
  <si>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</si>
  <si>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</si>
  <si>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</si>
  <si>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</si>
  <si>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</si>
  <si>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</si>
  <si>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</si>
  <si>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</si>
  <si>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</si>
  <si>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</si>
  <si>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</si>
  <si>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</si>
  <si>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</si>
  <si>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</si>
  <si>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</si>
  <si>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</si>
  <si>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</si>
  <si>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</si>
  <si>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</si>
  <si>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</si>
  <si>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</si>
  <si>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</si>
  <si>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</si>
  <si>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</si>
  <si>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</si>
  <si>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</si>
  <si>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</si>
  <si>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</si>
  <si>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</si>
  <si>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</si>
  <si>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</si>
  <si>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</si>
  <si>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</si>
  <si>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</si>
  <si>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</si>
  <si>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</si>
  <si>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</si>
  <si>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</si>
  <si>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</si>
  <si>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</si>
  <si>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</si>
  <si>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</si>
  <si>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</si>
  <si>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</si>
  <si>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</si>
  <si>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</si>
  <si>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01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</si>
  <si>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</si>
  <si>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</si>
  <si>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</si>
  <si>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</si>
  <si>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</si>
  <si>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</si>
  <si>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</si>
  <si>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</si>
  <si>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</si>
  <si>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</si>
  <si>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</si>
  <si>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</si>
  <si>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</si>
  <si>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</si>
  <si>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</si>
  <si>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</si>
  <si>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</si>
  <si>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</si>
  <si>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</si>
  <si>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</si>
  <si>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</si>
  <si>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</si>
  <si>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</si>
  <si>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</si>
  <si>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</si>
  <si>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</si>
  <si>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</si>
  <si>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</si>
  <si>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</si>
  <si>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</si>
  <si>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</si>
  <si>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</si>
  <si>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</si>
  <si>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</si>
  <si>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</si>
  <si>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</si>
  <si>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</si>
  <si>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</si>
  <si>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</si>
  <si>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</si>
  <si>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</si>
  <si>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</si>
  <si>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</si>
  <si>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</si>
  <si>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</si>
  <si>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</si>
  <si>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</si>
  <si>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</si>
  <si>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</si>
  <si>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</si>
  <si>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</si>
  <si>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</si>
  <si>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</si>
  <si>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</si>
  <si>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</si>
  <si>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</si>
  <si>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</si>
  <si>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</si>
  <si>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</si>
  <si>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</si>
  <si>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</si>
  <si>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</si>
  <si>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</si>
  <si>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</si>
  <si>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</si>
  <si>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</si>
  <si>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</si>
  <si>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</si>
  <si>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</si>
  <si>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</si>
  <si>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</si>
  <si>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</si>
  <si>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</si>
  <si>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</si>
  <si>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</si>
  <si>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</si>
  <si>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</si>
  <si>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</si>
  <si>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</si>
  <si>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</si>
  <si>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</si>
  <si>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</si>
  <si>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</si>
  <si>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</si>
  <si>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</si>
  <si>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</si>
  <si>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</si>
  <si>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</si>
  <si>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</si>
  <si>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</si>
  <si>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</si>
  <si>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</si>
  <si>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</si>
  <si>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</si>
  <si>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</si>
  <si>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</si>
  <si>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</si>
  <si>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</si>
  <si>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</si>
  <si>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</si>
  <si>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</si>
  <si>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</si>
  <si>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</si>
  <si>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</si>
  <si>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</si>
  <si>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</si>
  <si>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</si>
  <si>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</si>
  <si>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</si>
  <si>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</si>
  <si>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</si>
  <si>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</si>
  <si>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</si>
  <si>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</si>
  <si>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</si>
  <si>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HLDAPSalariedHomeLoanNRI</t>
  </si>
  <si>
    <t>HLDAPSalariedHomeLoanIndian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</si>
  <si>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</si>
  <si>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</si>
  <si>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</si>
  <si>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</si>
  <si>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</si>
  <si>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</si>
  <si>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</si>
  <si>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06</t>
  </si>
  <si>
    <t>rm7</t>
  </si>
  <si>
    <t>00104180</t>
  </si>
  <si>
    <t>10/06/2022 2:49 PM</t>
  </si>
  <si>
    <t>TC05</t>
  </si>
  <si>
    <t>HLDAPSelfEmpIndividualHomeLoan</t>
  </si>
  <si>
    <t>Self employed</t>
  </si>
  <si>
    <t>BusinessVintage</t>
  </si>
  <si>
    <t>3 or more years</t>
  </si>
  <si>
    <t>400000</t>
  </si>
  <si>
    <t>40000</t>
  </si>
  <si>
    <t>TC06</t>
  </si>
  <si>
    <t>HLDAPSelfEmpNonIndividualHomeLoan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</si>
  <si>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</si>
  <si>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</si>
  <si>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</si>
  <si>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</si>
  <si>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</si>
  <si>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</si>
  <si>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</si>
  <si>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URL</t>
  </si>
  <si>
    <t>https://kmb.crmnext.com/sng7/app/login/login</t>
  </si>
  <si>
    <t>Natraj Pvt Ltd</t>
  </si>
  <si>
    <t>9879879825</t>
  </si>
  <si>
    <t>00104309</t>
  </si>
  <si>
    <t>16/06/2022 5:48 PM</t>
  </si>
  <si>
    <t>Property Address</t>
  </si>
  <si>
    <t>Property Purchase Name</t>
  </si>
  <si>
    <t>Stage Of Construction</t>
  </si>
  <si>
    <t>Ready</t>
  </si>
  <si>
    <t>Usage of property</t>
  </si>
  <si>
    <t>Investment</t>
  </si>
  <si>
    <t>00104349</t>
  </si>
  <si>
    <t>17/06/2022 5:28 PM</t>
  </si>
  <si>
    <t>00104375</t>
  </si>
  <si>
    <t>20/06/2022 10:22 AM</t>
  </si>
  <si>
    <t>TC07</t>
  </si>
  <si>
    <t>HLDAPSalariedBalanceTransferIndian</t>
  </si>
  <si>
    <t>Balance Transfer/BT+Top up</t>
  </si>
  <si>
    <t>Price Of Property</t>
  </si>
  <si>
    <t>Home Loan Provider</t>
  </si>
  <si>
    <t>4</t>
  </si>
  <si>
    <t>BANK OF MAHARASHTRA</t>
  </si>
  <si>
    <t>Balance Transfer Plan</t>
  </si>
  <si>
    <t>Balance Transfer Plus TopUp</t>
  </si>
  <si>
    <t>Required Topup Amount</t>
  </si>
  <si>
    <t>500000</t>
  </si>
  <si>
    <t>00104402</t>
  </si>
  <si>
    <t>20/06/2022 5:40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</si>
</sst>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7" fillId="0" borderId="1" xfId="1" applyFont="1" applyBorder="1"/>
    <xf numFmtId="0" fontId="6" fillId="0" borderId="0" xfId="1"/>
    <xf numFmtId="49" fontId="0" fillId="0" borderId="1" xfId="0" applyNumberFormat="1" applyBorder="1"/>
    <xf numFmtId="49" fontId="0" fillId="2" borderId="1" xfId="0" applyNumberFormat="1" applyFill="1" applyBorder="1"/>
    <xf numFmtId="49" fontId="6" fillId="0" borderId="1" xfId="1" applyNumberFormat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HLNewLead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mb.crmnext.com/sng7/app/login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0" sqref="C10"/>
    </sheetView>
  </sheetViews>
  <sheetFormatPr defaultRowHeight="15.75" x14ac:dyDescent="0.25"/>
  <cols>
    <col min="1" max="1" width="9.140625" style="25"/>
    <col min="2" max="2" width="49.140625" style="25" customWidth="1"/>
    <col min="3" max="3" width="17.85546875" style="25" customWidth="1"/>
    <col min="4" max="4" width="14.7109375" style="25" customWidth="1"/>
    <col min="5" max="16384" width="9.140625" style="25"/>
  </cols>
  <sheetData>
    <row r="1" spans="1:4" x14ac:dyDescent="0.25">
      <c r="A1" s="21" t="s">
        <v>74</v>
      </c>
      <c r="B1" s="21" t="s">
        <v>258</v>
      </c>
      <c r="C1" s="21" t="s">
        <v>70</v>
      </c>
      <c r="D1" s="21" t="s">
        <v>51</v>
      </c>
    </row>
    <row r="2" spans="1:4" x14ac:dyDescent="0.25">
      <c r="A2" s="22" t="s">
        <v>71</v>
      </c>
      <c r="B2" s="22" t="s">
        <v>257</v>
      </c>
      <c r="C2" s="22" t="s">
        <v>100</v>
      </c>
      <c r="D2" s="22"/>
    </row>
    <row r="3" spans="1:4" x14ac:dyDescent="0.25">
      <c r="A3" s="22" t="s">
        <v>99</v>
      </c>
      <c r="B3" s="22" t="s">
        <v>259</v>
      </c>
      <c r="C3" s="22" t="s">
        <v>100</v>
      </c>
      <c r="D3" s="22"/>
    </row>
    <row r="4" spans="1:4" x14ac:dyDescent="0.25">
      <c r="A4" s="22" t="s">
        <v>101</v>
      </c>
      <c r="B4" s="26" t="s">
        <v>273</v>
      </c>
      <c r="C4" s="22" t="s">
        <v>100</v>
      </c>
      <c r="D4" s="22"/>
    </row>
    <row r="5" spans="1:4" x14ac:dyDescent="0.25">
      <c r="A5" s="22" t="s">
        <v>271</v>
      </c>
      <c r="B5" s="22" t="s">
        <v>272</v>
      </c>
      <c r="C5" s="22" t="s">
        <v>100</v>
      </c>
      <c r="D5" s="22"/>
    </row>
    <row r="6" spans="1:4" x14ac:dyDescent="0.25">
      <c r="A6" s="22" t="s">
        <v>285</v>
      </c>
      <c r="B6" s="22" t="s">
        <v>286</v>
      </c>
      <c r="C6" s="22" t="s">
        <v>100</v>
      </c>
      <c r="D6" s="22"/>
    </row>
    <row r="7" spans="1:4" x14ac:dyDescent="0.25">
      <c r="A7" s="22" t="s">
        <v>292</v>
      </c>
      <c r="B7" s="22" t="s">
        <v>293</v>
      </c>
      <c r="C7" s="22" t="s">
        <v>100</v>
      </c>
      <c r="D7" s="22"/>
    </row>
    <row r="8" spans="1:4" x14ac:dyDescent="0.25">
      <c r="A8" s="25" t="s">
        <v>317</v>
      </c>
      <c r="B8" s="25" t="s">
        <v>318</v>
      </c>
      <c r="C8" s="25" t="s">
        <v>21</v>
      </c>
    </row>
  </sheetData>
  <conditionalFormatting sqref="C1:C1048576">
    <cfRule type="cellIs" dxfId="0" priority="1" operator="equal">
      <formula>"Yes"</formula>
    </cfRule>
    <cfRule type="cellIs" priority="2" operator="equal">
      <formula>"Yes"</formula>
    </cfRule>
  </conditionalFormatting>
  <hyperlinks>
    <hyperlink ref="B4" location="HLDAPHomeLoanSalariedNTB!A1" display="HLDAPHomeLoanSalariedNTB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defaultRowHeight="15" x14ac:dyDescent="0.25"/>
  <cols>
    <col min="1" max="1" width="24.28515625" customWidth="1"/>
    <col min="2" max="2" width="21.85546875" customWidth="1"/>
    <col min="3" max="3" width="31" customWidth="1"/>
    <col min="4" max="4" width="25" customWidth="1"/>
    <col min="5" max="5" width="17.85546875" customWidth="1"/>
    <col min="6" max="6" width="27.42578125" style="4" customWidth="1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386</v>
      </c>
      <c r="B2" s="2">
        <f ca="1">RANDBETWEEN(6789000000,9999999999)</f>
        <v>8248573667</v>
      </c>
      <c r="C2" s="2" t="str">
        <f ca="1">CONCATENATE(SUBSTITUTE($A2," ",""),"@gmail.com")</f>
        <v>HLNewLead386@gmail.com</v>
      </c>
      <c r="D2" s="2" t="str">
        <f ca="1">CONCATENATE(RANDBETWEEN(10,30),RANDBETWEEN(10,12),RANDBETWEEN(1951,2004))</f>
        <v>24111978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JLTFS9511V</v>
      </c>
      <c r="F2" s="4" t="str">
        <f ca="1">CHOOSE(RANDBETWEEN(1,2),"Male","Female")</f>
        <v>Female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3" sqref="B23"/>
    </sheetView>
  </sheetViews>
  <sheetFormatPr defaultRowHeight="15" x14ac:dyDescent="0.25"/>
  <cols>
    <col min="1" max="1" width="11.42578125" customWidth="1"/>
    <col min="2" max="2" width="24.140625" customWidth="1"/>
    <col min="3" max="3" width="17" style="4" customWidth="1"/>
    <col min="4" max="4" width="25.85546875" customWidth="1"/>
    <col min="5" max="5" width="21.7109375" customWidth="1"/>
    <col min="6" max="6" width="19.7109375" customWidth="1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158</v>
      </c>
      <c r="C18" s="4" t="s">
        <v>169</v>
      </c>
      <c r="D18" t="s">
        <v>83</v>
      </c>
      <c r="E18" t="s">
        <v>170</v>
      </c>
    </row>
    <row r="19" spans="1:6" x14ac:dyDescent="0.25">
      <c r="A19" t="s">
        <v>99</v>
      </c>
      <c r="B19" t="s">
        <v>158</v>
      </c>
      <c r="C19" s="4" t="s">
        <v>169</v>
      </c>
      <c r="D19" t="s">
        <v>83</v>
      </c>
      <c r="E19" t="s">
        <v>171</v>
      </c>
    </row>
    <row r="20" spans="1:6" x14ac:dyDescent="0.25">
      <c r="A20" t="s">
        <v>71</v>
      </c>
      <c r="B20" t="s">
        <v>174</v>
      </c>
      <c r="C20" s="4" t="s">
        <v>175</v>
      </c>
      <c r="D20" t="s">
        <v>83</v>
      </c>
      <c r="E20" t="s">
        <v>176</v>
      </c>
      <c r="F20" t="s">
        <v>82</v>
      </c>
    </row>
    <row r="21" spans="1:6" x14ac:dyDescent="0.25">
      <c r="A21" t="s">
        <v>71</v>
      </c>
      <c r="B21" t="s">
        <v>174</v>
      </c>
      <c r="C21" s="4" t="s">
        <v>178</v>
      </c>
      <c r="D21" t="s">
        <v>179</v>
      </c>
      <c r="E21" t="s">
        <v>177</v>
      </c>
      <c r="F21" t="s">
        <v>82</v>
      </c>
    </row>
    <row r="22" spans="1:6" x14ac:dyDescent="0.25">
      <c r="A22" t="s">
        <v>99</v>
      </c>
      <c r="B22" t="s">
        <v>173</v>
      </c>
      <c r="C22" s="4" t="s">
        <v>180</v>
      </c>
      <c r="D22" t="s">
        <v>83</v>
      </c>
      <c r="E22" t="s">
        <v>181</v>
      </c>
    </row>
    <row r="23" spans="1:6" x14ac:dyDescent="0.25">
      <c r="A23" t="s">
        <v>99</v>
      </c>
      <c r="B23" t="s">
        <v>173</v>
      </c>
      <c r="C23" s="4" t="s">
        <v>180</v>
      </c>
      <c r="D23" t="s">
        <v>83</v>
      </c>
      <c r="E23" t="s">
        <v>182</v>
      </c>
    </row>
    <row r="24" spans="1:6" x14ac:dyDescent="0.25">
      <c r="A24" t="s">
        <v>99</v>
      </c>
      <c r="B24" t="s">
        <v>183</v>
      </c>
      <c r="C24" s="4" t="s">
        <v>184</v>
      </c>
      <c r="D24" t="s">
        <v>83</v>
      </c>
      <c r="E24" t="s">
        <v>185</v>
      </c>
    </row>
    <row r="25" spans="1:6" x14ac:dyDescent="0.25">
      <c r="A25" t="s">
        <v>99</v>
      </c>
      <c r="B25" t="s">
        <v>183</v>
      </c>
      <c r="C25" s="4" t="s">
        <v>184</v>
      </c>
      <c r="D25" t="s">
        <v>83</v>
      </c>
      <c r="E25" t="s">
        <v>186</v>
      </c>
    </row>
    <row r="26" spans="1:6" x14ac:dyDescent="0.25">
      <c r="A26" t="s">
        <v>71</v>
      </c>
      <c r="B26" t="s">
        <v>174</v>
      </c>
      <c r="C26" s="4" t="s">
        <v>187</v>
      </c>
      <c r="D26" t="s">
        <v>188</v>
      </c>
      <c r="E26" t="s">
        <v>189</v>
      </c>
      <c r="F26" t="s">
        <v>82</v>
      </c>
    </row>
    <row r="27" spans="1:6" x14ac:dyDescent="0.25">
      <c r="A27" t="s">
        <v>99</v>
      </c>
      <c r="B27" t="s">
        <v>183</v>
      </c>
      <c r="C27" s="4" t="s">
        <v>190</v>
      </c>
      <c r="D27" t="s">
        <v>83</v>
      </c>
      <c r="E27" t="s">
        <v>191</v>
      </c>
    </row>
    <row r="28" spans="1:6" x14ac:dyDescent="0.25">
      <c r="A28" t="s">
        <v>99</v>
      </c>
      <c r="B28" t="s">
        <v>183</v>
      </c>
      <c r="C28" s="4" t="s">
        <v>190</v>
      </c>
      <c r="D28" t="s">
        <v>83</v>
      </c>
      <c r="E28" t="s">
        <v>192</v>
      </c>
    </row>
    <row r="29" spans="1:6" x14ac:dyDescent="0.25">
      <c r="B29" t="s">
        <v>193</v>
      </c>
      <c r="C29" s="4" t="s">
        <v>194</v>
      </c>
      <c r="D29" t="s">
        <v>83</v>
      </c>
      <c r="E29" t="s">
        <v>195</v>
      </c>
    </row>
    <row r="30" spans="1:6" x14ac:dyDescent="0.25">
      <c r="B30" t="s">
        <v>193</v>
      </c>
      <c r="C30" s="4" t="s">
        <v>194</v>
      </c>
      <c r="D30" t="s">
        <v>83</v>
      </c>
      <c r="E30" t="s">
        <v>196</v>
      </c>
    </row>
    <row r="31" spans="1:6" x14ac:dyDescent="0.25">
      <c r="A31" t="s">
        <v>99</v>
      </c>
      <c r="B31" t="s">
        <v>204</v>
      </c>
      <c r="C31" s="4" t="s">
        <v>208</v>
      </c>
      <c r="D31" t="s">
        <v>83</v>
      </c>
      <c r="E31" t="s">
        <v>209</v>
      </c>
    </row>
    <row r="32" spans="1:6" x14ac:dyDescent="0.25">
      <c r="A32" t="s">
        <v>99</v>
      </c>
      <c r="B32" t="s">
        <v>204</v>
      </c>
      <c r="C32" s="4" t="s">
        <v>208</v>
      </c>
      <c r="D32" t="s">
        <v>83</v>
      </c>
      <c r="E32" t="s">
        <v>210</v>
      </c>
    </row>
    <row r="33" spans="1:5" x14ac:dyDescent="0.25">
      <c r="A33" t="s">
        <v>99</v>
      </c>
      <c r="B33" t="s">
        <v>232</v>
      </c>
      <c r="C33" s="4" t="s">
        <v>233</v>
      </c>
      <c r="D33" t="s">
        <v>83</v>
      </c>
      <c r="E33" t="s">
        <v>234</v>
      </c>
    </row>
    <row r="34" spans="1:5" x14ac:dyDescent="0.25">
      <c r="A34" t="s">
        <v>99</v>
      </c>
      <c r="B34" t="s">
        <v>232</v>
      </c>
      <c r="C34" s="4" t="s">
        <v>233</v>
      </c>
      <c r="D34" t="s">
        <v>83</v>
      </c>
      <c r="E34" t="s">
        <v>235</v>
      </c>
    </row>
    <row r="35" spans="1:5" x14ac:dyDescent="0.25">
      <c r="A35" t="s">
        <v>99</v>
      </c>
      <c r="B35" t="s">
        <v>232</v>
      </c>
      <c r="C35" s="4" t="s">
        <v>233</v>
      </c>
      <c r="D35" t="s">
        <v>83</v>
      </c>
      <c r="E35" t="s">
        <v>236</v>
      </c>
    </row>
    <row r="36" spans="1:5" x14ac:dyDescent="0.25">
      <c r="A36" t="s">
        <v>99</v>
      </c>
      <c r="B36" t="s">
        <v>237</v>
      </c>
      <c r="C36" s="4" t="s">
        <v>238</v>
      </c>
      <c r="D36" t="s">
        <v>83</v>
      </c>
      <c r="E36" t="s">
        <v>239</v>
      </c>
    </row>
    <row r="37" spans="1:5" x14ac:dyDescent="0.25">
      <c r="A37" t="s">
        <v>99</v>
      </c>
      <c r="B37" t="s">
        <v>237</v>
      </c>
      <c r="C37" s="4" t="s">
        <v>240</v>
      </c>
      <c r="D37" t="s">
        <v>83</v>
      </c>
      <c r="E37" t="s">
        <v>241</v>
      </c>
    </row>
    <row r="38" spans="1:5" x14ac:dyDescent="0.25">
      <c r="A38" t="s">
        <v>99</v>
      </c>
      <c r="B38" t="s">
        <v>139</v>
      </c>
      <c r="C38" s="4" t="s">
        <v>242</v>
      </c>
      <c r="D38" t="s">
        <v>83</v>
      </c>
      <c r="E38" t="s">
        <v>243</v>
      </c>
    </row>
    <row r="39" spans="1:5" x14ac:dyDescent="0.25">
      <c r="A39" t="s">
        <v>99</v>
      </c>
      <c r="B39" t="s">
        <v>139</v>
      </c>
      <c r="C39" s="4" t="s">
        <v>242</v>
      </c>
      <c r="D39" t="s">
        <v>83</v>
      </c>
      <c r="E39" t="s">
        <v>244</v>
      </c>
    </row>
    <row r="40" spans="1:5" x14ac:dyDescent="0.25">
      <c r="A40" t="s">
        <v>99</v>
      </c>
      <c r="B40" t="s">
        <v>248</v>
      </c>
      <c r="C40" s="4" t="s">
        <v>249</v>
      </c>
      <c r="D40" t="s">
        <v>83</v>
      </c>
      <c r="E40" t="s">
        <v>250</v>
      </c>
    </row>
    <row r="41" spans="1:5" x14ac:dyDescent="0.25">
      <c r="A41" t="s">
        <v>99</v>
      </c>
      <c r="B41" t="s">
        <v>248</v>
      </c>
      <c r="C41" s="4" t="s">
        <v>249</v>
      </c>
      <c r="D41" t="s">
        <v>83</v>
      </c>
      <c r="E41" t="s">
        <v>251</v>
      </c>
    </row>
    <row r="42" spans="1:5" x14ac:dyDescent="0.25">
      <c r="A42" t="s">
        <v>99</v>
      </c>
      <c r="B42" t="s">
        <v>252</v>
      </c>
      <c r="C42" s="4" t="s">
        <v>253</v>
      </c>
      <c r="D42" t="s">
        <v>83</v>
      </c>
      <c r="E42" t="s">
        <v>254</v>
      </c>
    </row>
    <row r="43" spans="1:5" x14ac:dyDescent="0.25">
      <c r="A43" t="s">
        <v>99</v>
      </c>
      <c r="B43" t="s">
        <v>252</v>
      </c>
      <c r="C43" s="4" t="s">
        <v>253</v>
      </c>
      <c r="D43" t="s">
        <v>83</v>
      </c>
      <c r="E43" t="s">
        <v>255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260</v>
      </c>
    </row>
    <row r="45" spans="1:5" x14ac:dyDescent="0.25">
      <c r="A45" t="s">
        <v>99</v>
      </c>
      <c r="B45" t="s">
        <v>261</v>
      </c>
      <c r="C45" t="s">
        <v>262</v>
      </c>
      <c r="D45" t="s">
        <v>83</v>
      </c>
      <c r="E45" t="s">
        <v>263</v>
      </c>
    </row>
    <row r="46" spans="1:5" x14ac:dyDescent="0.25">
      <c r="A46" t="s">
        <v>99</v>
      </c>
      <c r="B46" t="s">
        <v>261</v>
      </c>
      <c r="C46" t="s">
        <v>262</v>
      </c>
      <c r="D46" t="s">
        <v>83</v>
      </c>
      <c r="E46" t="s">
        <v>264</v>
      </c>
    </row>
    <row r="47" spans="1:5" x14ac:dyDescent="0.25">
      <c r="A47" t="s">
        <v>271</v>
      </c>
      <c r="B47" t="s">
        <v>274</v>
      </c>
      <c r="C47" t="s">
        <v>276</v>
      </c>
      <c r="D47" t="s">
        <v>83</v>
      </c>
      <c r="E47" t="s">
        <v>277</v>
      </c>
    </row>
    <row r="48" spans="1:5" x14ac:dyDescent="0.25">
      <c r="A48" t="s">
        <v>271</v>
      </c>
      <c r="B48" t="s">
        <v>274</v>
      </c>
      <c r="C48" t="s">
        <v>276</v>
      </c>
      <c r="D48" t="s">
        <v>83</v>
      </c>
      <c r="E48" t="s">
        <v>278</v>
      </c>
    </row>
    <row r="49" spans="1:5" x14ac:dyDescent="0.25">
      <c r="A49" t="s">
        <v>271</v>
      </c>
      <c r="B49" t="s">
        <v>274</v>
      </c>
      <c r="C49" t="s">
        <v>276</v>
      </c>
      <c r="D49" t="s">
        <v>83</v>
      </c>
      <c r="E49" t="s">
        <v>279</v>
      </c>
    </row>
    <row r="50" spans="1:5" x14ac:dyDescent="0.25">
      <c r="A50" t="s">
        <v>271</v>
      </c>
      <c r="B50" t="s">
        <v>280</v>
      </c>
      <c r="C50" t="s">
        <v>283</v>
      </c>
      <c r="D50" t="s">
        <v>83</v>
      </c>
      <c r="E50" t="s"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activeCell="H18" sqref="H18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6" style="4" customWidth="1"/>
    <col min="76" max="16384" width="9.140625" style="4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197</v>
      </c>
      <c r="AC1" s="7" t="s">
        <v>199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226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161</v>
      </c>
      <c r="BI1" s="16" t="s">
        <v>163</v>
      </c>
      <c r="BJ1" s="16" t="s">
        <v>164</v>
      </c>
      <c r="BK1" s="3" t="s">
        <v>205</v>
      </c>
      <c r="BL1" s="3" t="s">
        <v>206</v>
      </c>
      <c r="BM1" s="3" t="s">
        <v>211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217</v>
      </c>
      <c r="BS1" s="3" t="s">
        <v>222</v>
      </c>
      <c r="BT1" s="3" t="s">
        <v>223</v>
      </c>
      <c r="BU1" s="3" t="s">
        <v>229</v>
      </c>
      <c r="BV1" s="3" t="s">
        <v>230</v>
      </c>
      <c r="BW1" s="3" t="s">
        <v>245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386</v>
      </c>
      <c r="N2" s="12" t="s">
        <v>174</v>
      </c>
      <c r="O2" s="10" t="str">
        <f ca="1">Sheet1!C2</f>
        <v>HLNewLead386@gmail.com</v>
      </c>
      <c r="P2" s="10" t="str">
        <f ca="1">Sheet1!D2</f>
        <v>24111978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JLTFS9511V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275</v>
      </c>
      <c r="BE2" s="17" t="s">
        <v>269</v>
      </c>
      <c r="BF2" s="17" t="s">
        <v>270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167</v>
      </c>
      <c r="N3" s="12" t="s">
        <v>274</v>
      </c>
      <c r="O3" s="27" t="s">
        <v>168</v>
      </c>
      <c r="P3" s="17"/>
      <c r="Q3" s="17"/>
      <c r="R3" s="17" t="s">
        <v>100</v>
      </c>
      <c r="S3" s="23" t="s">
        <v>202</v>
      </c>
      <c r="T3" s="17" t="s">
        <v>203</v>
      </c>
      <c r="U3" s="17"/>
      <c r="V3" s="17"/>
      <c r="W3" s="17"/>
      <c r="X3" s="17"/>
      <c r="Y3" s="17"/>
      <c r="Z3" s="17"/>
      <c r="AA3" s="17" t="s">
        <v>34</v>
      </c>
      <c r="AB3" t="s">
        <v>198</v>
      </c>
      <c r="AC3" t="s">
        <v>200</v>
      </c>
      <c r="AD3" s="17" t="s">
        <v>160</v>
      </c>
      <c r="AE3" s="17"/>
      <c r="AF3" s="17"/>
      <c r="AG3" s="17" t="s">
        <v>228</v>
      </c>
      <c r="AH3" s="17"/>
      <c r="AI3" s="17" t="s">
        <v>172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227</v>
      </c>
      <c r="AQ3" s="17" t="s">
        <v>256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266</v>
      </c>
      <c r="AX3" s="24" t="s">
        <v>268</v>
      </c>
      <c r="AY3" s="24" t="s">
        <v>267</v>
      </c>
      <c r="AZ3" s="17" t="s">
        <v>128</v>
      </c>
      <c r="BA3" s="17" t="s">
        <v>130</v>
      </c>
      <c r="BB3" s="17"/>
      <c r="BC3" s="17"/>
      <c r="BD3" s="17" t="s">
        <v>275</v>
      </c>
      <c r="BE3" s="17" t="s">
        <v>269</v>
      </c>
      <c r="BF3" s="17" t="s">
        <v>270</v>
      </c>
      <c r="BG3" s="17"/>
      <c r="BH3" s="17" t="s">
        <v>162</v>
      </c>
      <c r="BI3" s="17" t="s">
        <v>165</v>
      </c>
      <c r="BJ3" s="17" t="s">
        <v>166</v>
      </c>
      <c r="BK3" s="4" t="s">
        <v>49</v>
      </c>
      <c r="BL3" s="4" t="s">
        <v>207</v>
      </c>
      <c r="BM3" s="4" t="s">
        <v>212</v>
      </c>
      <c r="BN3" s="4" t="s">
        <v>100</v>
      </c>
      <c r="BO3" s="4" t="s">
        <v>218</v>
      </c>
      <c r="BP3" s="4" t="s">
        <v>219</v>
      </c>
      <c r="BQ3" s="4" t="s">
        <v>220</v>
      </c>
      <c r="BR3" s="4" t="s">
        <v>221</v>
      </c>
      <c r="BS3" s="4" t="s">
        <v>225</v>
      </c>
      <c r="BT3" s="4" t="s">
        <v>224</v>
      </c>
      <c r="BU3" s="4" t="s">
        <v>231</v>
      </c>
      <c r="BV3" s="4" t="s">
        <v>79</v>
      </c>
      <c r="BW3" s="4" t="s">
        <v>246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activeCell="E13" sqref="E13"/>
    </sheetView>
  </sheetViews>
  <sheetFormatPr defaultRowHeight="15" x14ac:dyDescent="0.25"/>
  <cols>
    <col min="1" max="1" width="9.140625" style="4"/>
    <col min="2" max="2" width="12.140625" style="4" customWidth="1"/>
    <col min="3" max="3" width="22.42578125" style="4" customWidth="1"/>
    <col min="4" max="4" width="12.7109375" style="4" customWidth="1"/>
    <col min="5" max="5" width="14.7109375" style="4" customWidth="1"/>
    <col min="6" max="6" width="11.5703125" style="4" bestFit="1" customWidth="1"/>
    <col min="7" max="7" width="14.7109375" style="4" customWidth="1"/>
    <col min="8" max="8" width="12.140625" style="4" bestFit="1" customWidth="1"/>
    <col min="9" max="9" width="21.5703125" style="4" customWidth="1"/>
    <col min="10" max="10" width="18.42578125" style="4" customWidth="1"/>
    <col min="11" max="11" width="10" style="4" bestFit="1" customWidth="1"/>
    <col min="12" max="12" width="10.5703125" style="4" bestFit="1" customWidth="1"/>
    <col min="13" max="13" width="12.28515625" style="4" customWidth="1"/>
    <col min="14" max="15" width="25" style="4" customWidth="1"/>
    <col min="16" max="16" width="30.7109375" style="4" customWidth="1"/>
    <col min="17" max="17" width="12.85546875" style="4" customWidth="1"/>
    <col min="18" max="18" width="14.5703125" style="4" bestFit="1" customWidth="1"/>
    <col min="19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35.85546875" style="4" bestFit="1" customWidth="1"/>
    <col min="26" max="26" width="61.7109375" style="4" bestFit="1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5.570312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101.7109375" style="4" customWidth="1"/>
    <col min="50" max="50" width="19.85546875" style="4" customWidth="1"/>
    <col min="51" max="51" width="13" style="4" customWidth="1"/>
    <col min="52" max="52" width="14.28515625" style="4" customWidth="1"/>
    <col min="53" max="53" width="19.42578125" style="4" customWidth="1"/>
    <col min="54" max="54" width="12.42578125" style="4" customWidth="1"/>
    <col min="55" max="55" width="20.85546875" style="4" customWidth="1"/>
    <col min="56" max="56" width="19.85546875" style="4" customWidth="1"/>
    <col min="57" max="57" width="25.7109375" style="4" customWidth="1"/>
    <col min="58" max="58" width="13.42578125" style="4" customWidth="1"/>
    <col min="59" max="59" width="9.140625" style="4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2.140625" style="4" customWidth="1"/>
    <col min="77" max="16384" width="9.140625" style="4"/>
  </cols>
  <sheetData>
    <row r="1" spans="1:63" s="3" customFormat="1" ht="15.75" x14ac:dyDescent="0.25">
      <c r="A1" s="7" t="s">
        <v>74</v>
      </c>
      <c r="B1" s="7" t="s">
        <v>301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201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197</v>
      </c>
      <c r="AD1" s="7" t="s">
        <v>199</v>
      </c>
      <c r="AE1" s="7" t="s">
        <v>37</v>
      </c>
      <c r="AF1" s="7" t="s">
        <v>35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t="s">
        <v>265</v>
      </c>
      <c r="AY1" s="4" t="s">
        <v>55</v>
      </c>
      <c r="AZ1" t="s">
        <v>56</v>
      </c>
      <c r="BA1" t="s">
        <v>57</v>
      </c>
      <c r="BB1" t="s">
        <v>51</v>
      </c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9.75" customHeight="1" x14ac:dyDescent="0.25">
      <c r="A2" s="10" t="s">
        <v>71</v>
      </c>
      <c r="B2" s="30" t="s">
        <v>302</v>
      </c>
      <c r="C2" s="10" t="s">
        <v>73</v>
      </c>
      <c r="D2" s="10" t="s">
        <v>282</v>
      </c>
      <c r="E2" s="10" t="s">
        <v>2</v>
      </c>
      <c r="F2" s="10" t="s">
        <v>48</v>
      </c>
      <c r="G2" s="11" t="s">
        <v>49</v>
      </c>
      <c r="H2" s="10" t="s">
        <v>6</v>
      </c>
      <c r="I2" s="10" t="s">
        <v>22</v>
      </c>
      <c r="J2" s="10" t="s">
        <v>23</v>
      </c>
      <c r="K2" s="10" t="s">
        <v>10</v>
      </c>
      <c r="L2" s="10" t="s">
        <v>52</v>
      </c>
      <c r="M2" s="10"/>
      <c r="N2" s="12" t="str">
        <f ca="1">Sheet1!A2</f>
        <v>HLNew Lead 386</v>
      </c>
      <c r="O2" s="12" t="s">
        <v>174</v>
      </c>
      <c r="P2" s="10" t="str">
        <f ca="1">Sheet1!C2</f>
        <v>HLNewLead386@gmail.com</v>
      </c>
      <c r="Q2" s="10" t="str">
        <f ca="1">Sheet1!D2</f>
        <v>24111978</v>
      </c>
      <c r="R2" s="13" t="s">
        <v>76</v>
      </c>
      <c r="S2" s="10" t="s">
        <v>21</v>
      </c>
      <c r="T2" s="10"/>
      <c r="U2" s="10" t="s">
        <v>75</v>
      </c>
      <c r="V2" s="13" t="s">
        <v>80</v>
      </c>
      <c r="W2" s="10"/>
      <c r="X2" s="10" t="s">
        <v>26</v>
      </c>
      <c r="Y2" s="14" t="s">
        <v>29</v>
      </c>
      <c r="Z2" s="10" t="s">
        <v>30</v>
      </c>
      <c r="AA2" s="10" t="s">
        <v>32</v>
      </c>
      <c r="AB2" s="10" t="s">
        <v>34</v>
      </c>
      <c r="AC2" s="10"/>
      <c r="AD2" s="10"/>
      <c r="AE2" s="10" t="str">
        <f ca="1">Sheet1!E2</f>
        <v>JLTFS9511V</v>
      </c>
      <c r="AF2" s="10" t="s">
        <v>36</v>
      </c>
      <c r="AG2" s="10" t="s">
        <v>39</v>
      </c>
      <c r="AH2" s="10" t="s">
        <v>58</v>
      </c>
      <c r="AI2" s="14" t="s">
        <v>42</v>
      </c>
      <c r="AJ2" s="13" t="s">
        <v>88</v>
      </c>
      <c r="AK2" s="13" t="s">
        <v>136</v>
      </c>
      <c r="AL2" s="11" t="s">
        <v>45</v>
      </c>
      <c r="AM2" s="11"/>
      <c r="AN2" s="10" t="s">
        <v>21</v>
      </c>
      <c r="AO2" s="10" t="s">
        <v>94</v>
      </c>
      <c r="AP2" s="10" t="s">
        <v>50</v>
      </c>
      <c r="AQ2" s="10" t="s">
        <v>60</v>
      </c>
      <c r="AR2" s="10"/>
      <c r="AS2" s="10" t="s">
        <v>65</v>
      </c>
      <c r="AT2" s="15" t="s">
        <v>66</v>
      </c>
      <c r="AU2" s="10" t="s">
        <v>67</v>
      </c>
      <c r="AV2" s="10" t="s">
        <v>68</v>
      </c>
      <c r="AW2" s="10" t="s">
        <v>85</v>
      </c>
      <c r="AX2" s="17"/>
      <c r="AY2" s="17"/>
      <c r="AZ2" s="17"/>
      <c r="BA2" s="17"/>
      <c r="BB2" s="17"/>
      <c r="BC2" s="17"/>
      <c r="BD2" s="17"/>
      <c r="BE2" s="18"/>
      <c r="BF2" s="17"/>
      <c r="BG2" s="17"/>
      <c r="BH2" s="17"/>
      <c r="BI2" s="17"/>
      <c r="BJ2" s="17"/>
      <c r="BK2" s="17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6" sqref="F6"/>
    </sheetView>
  </sheetViews>
  <sheetFormatPr defaultRowHeight="15" x14ac:dyDescent="0.25"/>
  <cols>
    <col min="1" max="1" width="12.5703125" style="4" customWidth="1"/>
    <col min="2" max="2" width="14" customWidth="1"/>
    <col min="3" max="3" width="17.28515625" customWidth="1"/>
    <col min="4" max="4" width="17.5703125" customWidth="1"/>
  </cols>
  <sheetData>
    <row r="1" spans="1:2" ht="21.75" customHeight="1" x14ac:dyDescent="0.25">
      <c r="A1" s="29" t="s">
        <v>102</v>
      </c>
      <c r="B1" s="1" t="s">
        <v>55</v>
      </c>
    </row>
    <row r="2" spans="1:2" x14ac:dyDescent="0.25">
      <c r="A2" s="28" t="s">
        <v>103</v>
      </c>
      <c r="B2" s="2" t="s">
        <v>110</v>
      </c>
    </row>
    <row r="3" spans="1:2" x14ac:dyDescent="0.25">
      <c r="A3" s="28" t="s">
        <v>104</v>
      </c>
      <c r="B3" s="2"/>
    </row>
    <row r="4" spans="1:2" x14ac:dyDescent="0.25">
      <c r="A4" s="28" t="s">
        <v>106</v>
      </c>
      <c r="B4" s="2"/>
    </row>
    <row r="5" spans="1:2" x14ac:dyDescent="0.25">
      <c r="A5" s="28" t="s">
        <v>105</v>
      </c>
      <c r="B5" s="2"/>
    </row>
    <row r="6" spans="1:2" x14ac:dyDescent="0.25">
      <c r="A6" s="28" t="s">
        <v>108</v>
      </c>
      <c r="B6" s="2"/>
    </row>
    <row r="7" spans="1:2" x14ac:dyDescent="0.25">
      <c r="A7" s="28" t="s">
        <v>109</v>
      </c>
      <c r="B7" s="2"/>
    </row>
    <row r="8" spans="1:2" x14ac:dyDescent="0.25">
      <c r="A8" s="28" t="s">
        <v>107</v>
      </c>
      <c r="B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opLeftCell="N1" workbookViewId="0">
      <selection activeCell="T1" sqref="T1:T104857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1" width="24" style="4" customWidth="1"/>
    <col min="22" max="22" width="15.7109375" style="4" customWidth="1"/>
    <col min="23" max="23" width="12" style="4" bestFit="1" customWidth="1"/>
    <col min="24" max="24" width="14.5703125" style="4" bestFit="1" customWidth="1"/>
    <col min="25" max="25" width="14.7109375" style="4" bestFit="1" customWidth="1"/>
    <col min="26" max="26" width="22.42578125" style="4" customWidth="1"/>
    <col min="27" max="27" width="25.42578125" style="4" customWidth="1"/>
    <col min="28" max="28" width="17.85546875" style="4" customWidth="1"/>
    <col min="29" max="29" width="16.7109375" style="4" customWidth="1"/>
    <col min="30" max="31" width="27.5703125" style="4" customWidth="1"/>
    <col min="32" max="32" width="16.710937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91.42578125" style="4" customWidth="1"/>
    <col min="50" max="50" width="10.5703125" style="4" customWidth="1"/>
    <col min="51" max="51" width="13" style="4" customWidth="1"/>
    <col min="52" max="52" width="13.28515625" style="4" customWidth="1"/>
    <col min="53" max="53" width="15.28515625" style="4" customWidth="1"/>
    <col min="54" max="54" width="12.42578125" style="4" customWidth="1"/>
    <col min="55" max="55" width="9.140625" style="4"/>
    <col min="56" max="56" width="19.85546875" style="4" customWidth="1"/>
    <col min="57" max="57" width="25.7109375" style="4" customWidth="1"/>
    <col min="58" max="58" width="13.42578125" style="4" customWidth="1"/>
    <col min="59" max="59" width="15" style="4" customWidth="1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4" width="17.85546875" style="4" customWidth="1"/>
    <col min="75" max="77" width="25.28515625" style="4" customWidth="1"/>
    <col min="78" max="78" width="17.28515625" style="4" customWidth="1"/>
    <col min="79" max="79" width="19.28515625" style="4" customWidth="1"/>
    <col min="80" max="80" width="24.140625" style="4" customWidth="1"/>
    <col min="81" max="81" width="16.28515625" style="4" customWidth="1"/>
    <col min="82" max="82" width="16" style="4" customWidth="1"/>
    <col min="83" max="83" width="19.42578125" style="4" customWidth="1"/>
    <col min="84" max="84" width="19.85546875" style="4" customWidth="1"/>
    <col min="85" max="85" width="17.5703125" style="4" customWidth="1"/>
    <col min="86" max="16384" width="9.140625" style="4"/>
  </cols>
  <sheetData>
    <row r="1" spans="1:8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320</v>
      </c>
      <c r="U1" s="7" t="s">
        <v>299</v>
      </c>
      <c r="V1" s="7" t="s">
        <v>19</v>
      </c>
      <c r="W1" s="7" t="s">
        <v>20</v>
      </c>
      <c r="X1" s="7" t="s">
        <v>24</v>
      </c>
      <c r="Y1" s="7" t="s">
        <v>25</v>
      </c>
      <c r="Z1" s="7" t="s">
        <v>27</v>
      </c>
      <c r="AA1" s="7" t="s">
        <v>28</v>
      </c>
      <c r="AB1" s="7" t="s">
        <v>31</v>
      </c>
      <c r="AC1" s="7" t="s">
        <v>33</v>
      </c>
      <c r="AD1" s="7" t="s">
        <v>197</v>
      </c>
      <c r="AE1" s="7" t="s">
        <v>199</v>
      </c>
      <c r="AF1" s="7" t="s">
        <v>37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s="16" t="s">
        <v>111</v>
      </c>
      <c r="AY1" s="16" t="s">
        <v>112</v>
      </c>
      <c r="AZ1" s="16" t="s">
        <v>113</v>
      </c>
      <c r="BA1" s="16" t="s">
        <v>127</v>
      </c>
      <c r="BB1" s="16" t="s">
        <v>129</v>
      </c>
      <c r="BC1" s="16" t="s">
        <v>102</v>
      </c>
      <c r="BD1" s="16" t="s">
        <v>131</v>
      </c>
      <c r="BE1" s="16" t="s">
        <v>134</v>
      </c>
      <c r="BF1" s="16" t="s">
        <v>137</v>
      </c>
      <c r="BG1" s="16" t="s">
        <v>138</v>
      </c>
      <c r="BH1" s="16" t="s">
        <v>142</v>
      </c>
      <c r="BI1" s="16" t="s">
        <v>161</v>
      </c>
      <c r="BJ1" s="16" t="s">
        <v>163</v>
      </c>
      <c r="BK1" s="16" t="s">
        <v>164</v>
      </c>
      <c r="BL1" s="3" t="s">
        <v>205</v>
      </c>
      <c r="BM1" s="3" t="s">
        <v>206</v>
      </c>
      <c r="BN1" s="3" t="s">
        <v>211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217</v>
      </c>
      <c r="BT1" s="3" t="s">
        <v>222</v>
      </c>
      <c r="BU1" s="3" t="s">
        <v>223</v>
      </c>
      <c r="BV1" s="3" t="s">
        <v>307</v>
      </c>
      <c r="BW1" s="3" t="s">
        <v>308</v>
      </c>
      <c r="BX1" s="3" t="s">
        <v>309</v>
      </c>
      <c r="BY1" s="3" t="s">
        <v>311</v>
      </c>
      <c r="BZ1" s="3" t="s">
        <v>229</v>
      </c>
      <c r="CA1" s="3" t="s">
        <v>230</v>
      </c>
      <c r="CB1" s="3" t="s">
        <v>245</v>
      </c>
      <c r="CC1" t="s">
        <v>265</v>
      </c>
      <c r="CD1" s="4" t="s">
        <v>55</v>
      </c>
      <c r="CE1" t="s">
        <v>56</v>
      </c>
      <c r="CF1" t="s">
        <v>57</v>
      </c>
      <c r="CG1" t="s">
        <v>51</v>
      </c>
    </row>
    <row r="2" spans="1:85" ht="31.5" x14ac:dyDescent="0.25">
      <c r="A2" s="17" t="s">
        <v>101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 t="s">
        <v>202</v>
      </c>
      <c r="T2" s="23">
        <v>4200000</v>
      </c>
      <c r="U2" s="23"/>
      <c r="V2" s="17" t="s">
        <v>203</v>
      </c>
      <c r="W2" s="17"/>
      <c r="X2" s="17"/>
      <c r="Y2" s="17"/>
      <c r="Z2" s="17"/>
      <c r="AA2" s="17"/>
      <c r="AB2" s="17"/>
      <c r="AC2" s="17" t="s">
        <v>34</v>
      </c>
      <c r="AD2" t="s">
        <v>198</v>
      </c>
      <c r="AE2" t="s">
        <v>200</v>
      </c>
      <c r="AF2" s="17" t="s">
        <v>160</v>
      </c>
      <c r="AG2" s="17"/>
      <c r="AH2" s="17" t="s">
        <v>228</v>
      </c>
      <c r="AI2" s="17"/>
      <c r="AJ2" s="17" t="s">
        <v>172</v>
      </c>
      <c r="AK2" s="17" t="s">
        <v>136</v>
      </c>
      <c r="AL2" s="20" t="s">
        <v>153</v>
      </c>
      <c r="AM2" s="20" t="s">
        <v>154</v>
      </c>
      <c r="AN2" s="17"/>
      <c r="AO2" s="17" t="s">
        <v>94</v>
      </c>
      <c r="AP2" s="17"/>
      <c r="AQ2" s="17" t="s">
        <v>227</v>
      </c>
      <c r="AR2" s="17" t="s">
        <v>256</v>
      </c>
      <c r="AS2" s="17" t="s">
        <v>65</v>
      </c>
      <c r="AT2" s="17" t="s">
        <v>66</v>
      </c>
      <c r="AU2" s="17"/>
      <c r="AV2" s="23" t="s">
        <v>68</v>
      </c>
      <c r="AW2" s="17"/>
      <c r="AX2" s="17" t="s">
        <v>155</v>
      </c>
      <c r="AY2" s="17" t="s">
        <v>156</v>
      </c>
      <c r="AZ2" s="17" t="s">
        <v>157</v>
      </c>
      <c r="BA2" s="17" t="s">
        <v>128</v>
      </c>
      <c r="BB2" s="17" t="s">
        <v>130</v>
      </c>
      <c r="BC2" s="17"/>
      <c r="BD2" s="17"/>
      <c r="BE2" s="17" t="s">
        <v>247</v>
      </c>
      <c r="BF2" s="17" t="s">
        <v>269</v>
      </c>
      <c r="BG2" s="17" t="s">
        <v>270</v>
      </c>
      <c r="BH2" s="17"/>
      <c r="BI2" s="17" t="s">
        <v>162</v>
      </c>
      <c r="BJ2" s="17" t="s">
        <v>165</v>
      </c>
      <c r="BK2" s="17" t="s">
        <v>166</v>
      </c>
      <c r="BL2" s="4" t="s">
        <v>49</v>
      </c>
      <c r="BM2" s="4" t="s">
        <v>207</v>
      </c>
      <c r="BN2" s="4" t="s">
        <v>212</v>
      </c>
      <c r="BO2" s="4" t="s">
        <v>100</v>
      </c>
      <c r="BP2" s="4" t="s">
        <v>218</v>
      </c>
      <c r="BQ2" s="4" t="s">
        <v>219</v>
      </c>
      <c r="BR2" s="4" t="s">
        <v>220</v>
      </c>
      <c r="BS2" s="4" t="s">
        <v>221</v>
      </c>
      <c r="BT2" s="4" t="s">
        <v>225</v>
      </c>
      <c r="BU2" s="4" t="s">
        <v>224</v>
      </c>
      <c r="BV2" s="4" t="s">
        <v>32</v>
      </c>
      <c r="BW2" s="4" t="s">
        <v>167</v>
      </c>
      <c r="BX2" s="4" t="s">
        <v>310</v>
      </c>
      <c r="BY2" s="4" t="s">
        <v>312</v>
      </c>
      <c r="BZ2" s="4" t="s">
        <v>231</v>
      </c>
      <c r="CA2" s="4" t="s">
        <v>79</v>
      </c>
      <c r="CB2" s="4" t="s">
        <v>246</v>
      </c>
      <c r="CC2" t="s">
        <v>261</v>
      </c>
      <c r="CD2" t="s">
        <v>313</v>
      </c>
      <c r="CE2" t="s">
        <v>83</v>
      </c>
      <c r="CF2" t="s">
        <v>314</v>
      </c>
    </row>
  </sheetData>
  <dataValidations count="7"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E2">
      <formula1>"Indian,NRI"</formula1>
    </dataValidation>
    <dataValidation type="list" allowBlank="1" showInputMessage="1" showErrorMessage="1" sqref="AH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O2">
      <formula1>"Yes,No"</formula1>
    </dataValidation>
    <dataValidation type="list" allowBlank="1" showInputMessage="1" showErrorMessage="1" sqref="BN2">
      <formula1>"Continue to Sanction Letter,Add Financial CO-app,Intiate Loan Deviation, Intiate ROI Deviation"</formula1>
    </dataValidation>
    <dataValidation type="list" allowBlank="1" showInputMessage="1" showErrorMessage="1" sqref="U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N1" workbookViewId="0">
      <selection activeCell="S1" sqref="S1:S104857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1" width="24" style="4" customWidth="1"/>
    <col min="22" max="22" width="15.7109375" style="4" customWidth="1"/>
    <col min="23" max="23" width="12" style="4" bestFit="1" customWidth="1"/>
    <col min="24" max="24" width="14.5703125" style="4" bestFit="1" customWidth="1"/>
    <col min="25" max="25" width="14.7109375" style="4" bestFit="1" customWidth="1"/>
    <col min="26" max="26" width="22.42578125" style="4" customWidth="1"/>
    <col min="27" max="27" width="25.42578125" style="4" customWidth="1"/>
    <col min="28" max="28" width="17.85546875" style="4" customWidth="1"/>
    <col min="29" max="29" width="16.7109375" style="4" customWidth="1"/>
    <col min="30" max="31" width="27.5703125" style="4" customWidth="1"/>
    <col min="32" max="32" width="16.710937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35.28515625" style="4" customWidth="1"/>
    <col min="50" max="50" width="10.5703125" style="4" customWidth="1"/>
    <col min="51" max="51" width="13" style="4" customWidth="1"/>
    <col min="52" max="52" width="13.28515625" style="4" customWidth="1"/>
    <col min="53" max="53" width="15.28515625" style="4" customWidth="1"/>
    <col min="54" max="54" width="12.42578125" style="4" customWidth="1"/>
    <col min="55" max="55" width="9.140625" style="4"/>
    <col min="56" max="56" width="19.85546875" style="4" customWidth="1"/>
    <col min="57" max="57" width="19.140625" style="4" customWidth="1"/>
    <col min="58" max="58" width="17.5703125" style="4" customWidth="1"/>
    <col min="59" max="59" width="15" style="4" customWidth="1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320</v>
      </c>
      <c r="T1" s="7" t="s">
        <v>201</v>
      </c>
      <c r="U1" s="7" t="s">
        <v>299</v>
      </c>
      <c r="V1" s="7" t="s">
        <v>19</v>
      </c>
      <c r="W1" s="7" t="s">
        <v>20</v>
      </c>
      <c r="X1" s="7" t="s">
        <v>24</v>
      </c>
      <c r="Y1" s="7" t="s">
        <v>25</v>
      </c>
      <c r="Z1" s="7" t="s">
        <v>27</v>
      </c>
      <c r="AA1" s="7" t="s">
        <v>28</v>
      </c>
      <c r="AB1" s="7" t="s">
        <v>31</v>
      </c>
      <c r="AC1" s="7" t="s">
        <v>33</v>
      </c>
      <c r="AD1" s="7" t="s">
        <v>197</v>
      </c>
      <c r="AE1" s="7" t="s">
        <v>199</v>
      </c>
      <c r="AF1" s="7" t="s">
        <v>37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s="16" t="s">
        <v>111</v>
      </c>
      <c r="AY1" s="16" t="s">
        <v>112</v>
      </c>
      <c r="AZ1" s="16" t="s">
        <v>113</v>
      </c>
      <c r="BA1" s="16" t="s">
        <v>127</v>
      </c>
      <c r="BB1" s="16" t="s">
        <v>129</v>
      </c>
      <c r="BC1" s="16" t="s">
        <v>102</v>
      </c>
      <c r="BD1" s="16" t="s">
        <v>131</v>
      </c>
      <c r="BE1" s="16" t="s">
        <v>134</v>
      </c>
      <c r="BF1" s="16" t="s">
        <v>137</v>
      </c>
      <c r="BG1" s="16" t="s">
        <v>138</v>
      </c>
      <c r="BH1" s="16" t="s">
        <v>142</v>
      </c>
      <c r="BI1" s="16" t="s">
        <v>161</v>
      </c>
      <c r="BJ1" s="16" t="s">
        <v>163</v>
      </c>
      <c r="BK1" s="16" t="s">
        <v>164</v>
      </c>
      <c r="BL1" s="3" t="s">
        <v>205</v>
      </c>
      <c r="BM1" s="3" t="s">
        <v>206</v>
      </c>
      <c r="BN1" s="3" t="s">
        <v>211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217</v>
      </c>
      <c r="BT1" s="3" t="s">
        <v>222</v>
      </c>
      <c r="BU1" s="3" t="s">
        <v>223</v>
      </c>
      <c r="BV1" s="3" t="s">
        <v>229</v>
      </c>
      <c r="BW1" s="3" t="s">
        <v>230</v>
      </c>
      <c r="BX1" s="3" t="s">
        <v>245</v>
      </c>
      <c r="BY1" t="s">
        <v>265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271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23</v>
      </c>
      <c r="J2" s="17"/>
      <c r="K2" s="17"/>
      <c r="L2" s="17"/>
      <c r="M2" s="17" t="s">
        <v>167</v>
      </c>
      <c r="N2" s="12" t="s">
        <v>304</v>
      </c>
      <c r="O2" s="19" t="s">
        <v>168</v>
      </c>
      <c r="P2" s="17"/>
      <c r="Q2" s="17"/>
      <c r="R2" s="17" t="s">
        <v>100</v>
      </c>
      <c r="S2" s="23">
        <v>4200000</v>
      </c>
      <c r="T2" s="23" t="s">
        <v>202</v>
      </c>
      <c r="U2" s="23" t="s">
        <v>300</v>
      </c>
      <c r="V2" s="17" t="s">
        <v>203</v>
      </c>
      <c r="W2" s="17"/>
      <c r="X2" s="17"/>
      <c r="Y2" s="17"/>
      <c r="Z2" s="17"/>
      <c r="AA2" s="17"/>
      <c r="AB2" s="17"/>
      <c r="AC2" s="17" t="s">
        <v>34</v>
      </c>
      <c r="AD2" t="s">
        <v>198</v>
      </c>
      <c r="AE2" t="s">
        <v>200</v>
      </c>
      <c r="AF2" s="17" t="s">
        <v>160</v>
      </c>
      <c r="AG2" s="17"/>
      <c r="AH2" s="17" t="s">
        <v>228</v>
      </c>
      <c r="AI2" s="17"/>
      <c r="AJ2" s="17" t="s">
        <v>172</v>
      </c>
      <c r="AK2" s="17" t="s">
        <v>136</v>
      </c>
      <c r="AL2" s="20" t="s">
        <v>153</v>
      </c>
      <c r="AM2" s="20" t="s">
        <v>154</v>
      </c>
      <c r="AN2" s="17"/>
      <c r="AO2" s="17" t="s">
        <v>94</v>
      </c>
      <c r="AP2" s="17" t="s">
        <v>50</v>
      </c>
      <c r="AQ2" s="17" t="s">
        <v>227</v>
      </c>
      <c r="AR2" s="17" t="s">
        <v>256</v>
      </c>
      <c r="AS2" s="17" t="s">
        <v>65</v>
      </c>
      <c r="AT2" s="17" t="s">
        <v>66</v>
      </c>
      <c r="AU2" s="17"/>
      <c r="AV2" s="23" t="s">
        <v>68</v>
      </c>
      <c r="AW2" s="17"/>
      <c r="AX2" s="17" t="s">
        <v>266</v>
      </c>
      <c r="AY2" s="17" t="s">
        <v>281</v>
      </c>
      <c r="AZ2" s="17" t="s">
        <v>267</v>
      </c>
      <c r="BA2" s="17" t="s">
        <v>128</v>
      </c>
      <c r="BB2" s="17" t="s">
        <v>130</v>
      </c>
      <c r="BC2" s="17"/>
      <c r="BD2" s="17"/>
      <c r="BE2" s="17" t="s">
        <v>275</v>
      </c>
      <c r="BF2" s="17" t="s">
        <v>269</v>
      </c>
      <c r="BG2" s="17" t="s">
        <v>270</v>
      </c>
      <c r="BH2" s="17"/>
      <c r="BI2" s="17" t="s">
        <v>162</v>
      </c>
      <c r="BJ2" s="17" t="s">
        <v>165</v>
      </c>
      <c r="BK2" s="17" t="s">
        <v>166</v>
      </c>
      <c r="BL2" s="4" t="s">
        <v>49</v>
      </c>
      <c r="BM2" s="4" t="s">
        <v>207</v>
      </c>
      <c r="BN2" s="4" t="s">
        <v>212</v>
      </c>
      <c r="BO2" s="4" t="s">
        <v>100</v>
      </c>
      <c r="BP2" s="4" t="s">
        <v>218</v>
      </c>
      <c r="BQ2" s="4" t="s">
        <v>219</v>
      </c>
      <c r="BR2" s="4" t="s">
        <v>220</v>
      </c>
      <c r="BS2" s="4" t="s">
        <v>221</v>
      </c>
      <c r="BT2" s="4" t="s">
        <v>225</v>
      </c>
      <c r="BU2" s="4" t="s">
        <v>224</v>
      </c>
      <c r="BV2" s="4" t="s">
        <v>231</v>
      </c>
      <c r="BW2" s="4" t="s">
        <v>79</v>
      </c>
      <c r="BX2" s="4" t="s">
        <v>246</v>
      </c>
      <c r="BY2" t="s">
        <v>304</v>
      </c>
      <c r="BZ2" t="s">
        <v>305</v>
      </c>
      <c r="CA2" t="s">
        <v>83</v>
      </c>
      <c r="CB2" t="s">
        <v>306</v>
      </c>
    </row>
  </sheetData>
  <dataValidations count="7">
    <dataValidation type="list" allowBlank="1" showInputMessage="1" showErrorMessage="1" sqref="BN2">
      <formula1>"Continue to Sanction Letter,Add Financial CO-app,Intiate Loan Deviation, Intiate ROI Deviation"</formula1>
    </dataValidation>
    <dataValidation type="list" allowBlank="1" showInputMessage="1" showErrorMessage="1" sqref="BO2">
      <formula1>"Yes,No"</formula1>
    </dataValidation>
    <dataValidation type="list" allowBlank="1" showInputMessage="1" showErrorMessage="1" sqref="AH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E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U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O1" workbookViewId="0">
      <selection activeCell="T1" sqref="T1:T104857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19.8554687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7109375" style="4" customWidth="1"/>
    <col min="64" max="64" width="17.28515625" style="4" customWidth="1"/>
    <col min="65" max="65" width="17.85546875" style="4" customWidth="1"/>
    <col min="66" max="66" width="32.5703125" style="4" customWidth="1"/>
    <col min="67" max="67" width="24.7109375" style="4" customWidth="1"/>
    <col min="68" max="68" width="26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201</v>
      </c>
      <c r="S1" s="7" t="s">
        <v>18</v>
      </c>
      <c r="T1" s="7" t="s">
        <v>320</v>
      </c>
      <c r="U1" s="7" t="s">
        <v>201</v>
      </c>
      <c r="V1" s="7" t="s">
        <v>299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197</v>
      </c>
      <c r="AF1" s="7" t="s">
        <v>199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159</v>
      </c>
      <c r="AO1" s="7" t="s">
        <v>46</v>
      </c>
      <c r="AP1" s="7" t="s">
        <v>47</v>
      </c>
      <c r="AQ1" s="7" t="s">
        <v>53</v>
      </c>
      <c r="AR1" s="7" t="s">
        <v>288</v>
      </c>
      <c r="AS1" s="7" t="s">
        <v>59</v>
      </c>
      <c r="AT1" s="7" t="s">
        <v>226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161</v>
      </c>
      <c r="BL1" s="16" t="s">
        <v>163</v>
      </c>
      <c r="BM1" s="16" t="s">
        <v>164</v>
      </c>
      <c r="BN1" s="3" t="s">
        <v>205</v>
      </c>
      <c r="BO1" s="3" t="s">
        <v>206</v>
      </c>
      <c r="BP1" s="3" t="s">
        <v>211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217</v>
      </c>
      <c r="BV1" s="3" t="s">
        <v>222</v>
      </c>
      <c r="BW1" s="3" t="s">
        <v>223</v>
      </c>
      <c r="BX1" s="3" t="s">
        <v>229</v>
      </c>
      <c r="BY1" s="3" t="s">
        <v>230</v>
      </c>
      <c r="BZ1" s="3" t="s">
        <v>245</v>
      </c>
      <c r="CA1" t="s">
        <v>265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285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287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23" t="s">
        <v>202</v>
      </c>
      <c r="S2" s="17" t="s">
        <v>100</v>
      </c>
      <c r="T2" s="23">
        <v>4200000</v>
      </c>
      <c r="U2" s="23" t="s">
        <v>202</v>
      </c>
      <c r="V2" s="23" t="s">
        <v>300</v>
      </c>
      <c r="W2" s="17" t="s">
        <v>203</v>
      </c>
      <c r="X2" s="17"/>
      <c r="Y2" s="17"/>
      <c r="Z2" s="17"/>
      <c r="AA2" s="17"/>
      <c r="AB2" s="17"/>
      <c r="AC2" s="17"/>
      <c r="AD2" s="17" t="s">
        <v>34</v>
      </c>
      <c r="AE2" t="s">
        <v>198</v>
      </c>
      <c r="AF2" t="s">
        <v>200</v>
      </c>
      <c r="AG2" s="17" t="s">
        <v>160</v>
      </c>
      <c r="AH2" s="17"/>
      <c r="AI2" s="17" t="s">
        <v>228</v>
      </c>
      <c r="AJ2" s="17"/>
      <c r="AK2" s="17" t="s">
        <v>172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289</v>
      </c>
      <c r="AS2" s="17" t="s">
        <v>227</v>
      </c>
      <c r="AT2" s="17" t="s">
        <v>256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155</v>
      </c>
      <c r="BA2" s="17" t="s">
        <v>156</v>
      </c>
      <c r="BB2" s="17" t="s">
        <v>157</v>
      </c>
      <c r="BC2" s="17" t="s">
        <v>128</v>
      </c>
      <c r="BD2" s="17" t="s">
        <v>130</v>
      </c>
      <c r="BE2" s="17"/>
      <c r="BF2" s="17"/>
      <c r="BG2" s="17" t="s">
        <v>247</v>
      </c>
      <c r="BH2" s="17" t="s">
        <v>269</v>
      </c>
      <c r="BI2" s="17" t="s">
        <v>270</v>
      </c>
      <c r="BJ2" s="17"/>
      <c r="BK2" s="17" t="s">
        <v>290</v>
      </c>
      <c r="BL2" s="17" t="s">
        <v>291</v>
      </c>
      <c r="BM2" s="17" t="s">
        <v>166</v>
      </c>
      <c r="BN2" s="4" t="s">
        <v>49</v>
      </c>
      <c r="BO2" s="4" t="s">
        <v>207</v>
      </c>
      <c r="BP2" s="4" t="s">
        <v>212</v>
      </c>
      <c r="BQ2" s="4" t="s">
        <v>100</v>
      </c>
      <c r="BR2" s="4" t="s">
        <v>218</v>
      </c>
      <c r="BS2" s="4" t="s">
        <v>219</v>
      </c>
      <c r="BT2" s="4" t="s">
        <v>220</v>
      </c>
      <c r="BU2" s="4" t="s">
        <v>221</v>
      </c>
      <c r="BV2" s="4" t="s">
        <v>225</v>
      </c>
      <c r="BW2" s="4" t="s">
        <v>224</v>
      </c>
      <c r="BX2" s="4" t="s">
        <v>231</v>
      </c>
      <c r="BY2" s="4" t="s">
        <v>79</v>
      </c>
      <c r="BZ2" s="4" t="s">
        <v>246</v>
      </c>
    </row>
  </sheetData>
  <dataValidations count="9">
    <dataValidation type="list" allowBlank="1" showInputMessage="1" showErrorMessage="1" sqref="BP2">
      <formula1>"Continue to Sanction Letter,Add Financial CO-app,Intiate Loan Deviation, Intiate ROI Deviation"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P1" workbookViewId="0">
      <selection activeCell="S1" sqref="S1:S104857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1" width="24" style="4" customWidth="1"/>
    <col min="22" max="22" width="15.7109375" style="4" customWidth="1"/>
    <col min="23" max="23" width="14.5703125" style="4" customWidth="1"/>
    <col min="24" max="24" width="14.5703125" style="4" bestFit="1" customWidth="1"/>
    <col min="25" max="25" width="14.7109375" style="4" bestFit="1" customWidth="1"/>
    <col min="26" max="26" width="22.42578125" style="4" customWidth="1"/>
    <col min="27" max="27" width="25.42578125" style="4" customWidth="1"/>
    <col min="28" max="28" width="17.85546875" style="4" customWidth="1"/>
    <col min="29" max="29" width="16.7109375" style="4" customWidth="1"/>
    <col min="30" max="31" width="27.5703125" style="4" customWidth="1"/>
    <col min="32" max="32" width="16.710937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2.140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32.14062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140625" style="4" customWidth="1"/>
    <col min="63" max="63" width="26.140625" style="4" customWidth="1"/>
    <col min="64" max="64" width="19" style="4" customWidth="1"/>
    <col min="65" max="65" width="17.85546875" style="4" customWidth="1"/>
    <col min="66" max="66" width="32.5703125" style="4" customWidth="1"/>
    <col min="67" max="67" width="24.7109375" style="4" customWidth="1"/>
    <col min="68" max="68" width="26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320</v>
      </c>
      <c r="T1" s="7" t="s">
        <v>201</v>
      </c>
      <c r="U1" s="7" t="s">
        <v>299</v>
      </c>
      <c r="V1" s="7" t="s">
        <v>19</v>
      </c>
      <c r="W1" s="7" t="s">
        <v>20</v>
      </c>
      <c r="X1" s="7" t="s">
        <v>24</v>
      </c>
      <c r="Y1" s="7" t="s">
        <v>25</v>
      </c>
      <c r="Z1" s="7" t="s">
        <v>27</v>
      </c>
      <c r="AA1" s="7" t="s">
        <v>28</v>
      </c>
      <c r="AB1" s="7" t="s">
        <v>31</v>
      </c>
      <c r="AC1" s="7" t="s">
        <v>33</v>
      </c>
      <c r="AD1" s="7" t="s">
        <v>197</v>
      </c>
      <c r="AE1" s="7" t="s">
        <v>199</v>
      </c>
      <c r="AF1" s="7" t="s">
        <v>37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288</v>
      </c>
      <c r="AR1" s="7" t="s">
        <v>59</v>
      </c>
      <c r="AS1" s="7" t="s">
        <v>226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295</v>
      </c>
      <c r="BK1" s="16" t="s">
        <v>296</v>
      </c>
      <c r="BL1" s="16" t="s">
        <v>163</v>
      </c>
      <c r="BM1" s="16" t="s">
        <v>164</v>
      </c>
      <c r="BN1" s="3" t="s">
        <v>205</v>
      </c>
      <c r="BO1" s="3" t="s">
        <v>206</v>
      </c>
      <c r="BP1" s="3" t="s">
        <v>211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217</v>
      </c>
      <c r="BV1" s="3" t="s">
        <v>222</v>
      </c>
      <c r="BW1" s="3" t="s">
        <v>223</v>
      </c>
      <c r="BX1" s="3" t="s">
        <v>229</v>
      </c>
      <c r="BY1" s="3" t="s">
        <v>230</v>
      </c>
      <c r="BZ1" s="3" t="s">
        <v>245</v>
      </c>
      <c r="CA1" t="s">
        <v>265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292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287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>
        <v>4200000</v>
      </c>
      <c r="T2" s="23" t="s">
        <v>202</v>
      </c>
      <c r="U2" s="23" t="s">
        <v>300</v>
      </c>
      <c r="V2" s="17" t="s">
        <v>297</v>
      </c>
      <c r="W2" s="17"/>
      <c r="X2" s="17"/>
      <c r="Y2" s="17"/>
      <c r="Z2" s="17"/>
      <c r="AA2" s="17"/>
      <c r="AB2" s="17"/>
      <c r="AC2" s="17" t="s">
        <v>34</v>
      </c>
      <c r="AD2" t="s">
        <v>198</v>
      </c>
      <c r="AE2" t="s">
        <v>200</v>
      </c>
      <c r="AF2" s="17" t="s">
        <v>160</v>
      </c>
      <c r="AG2" s="17"/>
      <c r="AH2" s="17" t="s">
        <v>228</v>
      </c>
      <c r="AI2" s="17"/>
      <c r="AJ2" s="17" t="s">
        <v>172</v>
      </c>
      <c r="AK2" s="17" t="s">
        <v>136</v>
      </c>
      <c r="AL2" s="20" t="s">
        <v>153</v>
      </c>
      <c r="AM2" s="20" t="s">
        <v>154</v>
      </c>
      <c r="AN2" s="17"/>
      <c r="AO2" s="17" t="s">
        <v>94</v>
      </c>
      <c r="AP2" s="17" t="s">
        <v>294</v>
      </c>
      <c r="AQ2" s="17" t="s">
        <v>289</v>
      </c>
      <c r="AR2" s="17" t="s">
        <v>227</v>
      </c>
      <c r="AS2" s="17" t="s">
        <v>256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156</v>
      </c>
      <c r="BA2" s="17" t="s">
        <v>157</v>
      </c>
      <c r="BB2" s="23" t="s">
        <v>128</v>
      </c>
      <c r="BC2" s="17" t="s">
        <v>130</v>
      </c>
      <c r="BD2" s="17"/>
      <c r="BE2" s="17" t="s">
        <v>303</v>
      </c>
      <c r="BF2" s="17" t="s">
        <v>247</v>
      </c>
      <c r="BG2" s="17" t="s">
        <v>269</v>
      </c>
      <c r="BH2" s="17" t="s">
        <v>270</v>
      </c>
      <c r="BI2" s="17"/>
      <c r="BJ2" s="17" t="s">
        <v>297</v>
      </c>
      <c r="BK2" s="17" t="s">
        <v>298</v>
      </c>
      <c r="BL2" s="17" t="s">
        <v>291</v>
      </c>
      <c r="BM2" s="17" t="s">
        <v>166</v>
      </c>
      <c r="BN2" s="4" t="s">
        <v>49</v>
      </c>
      <c r="BO2" s="4" t="s">
        <v>207</v>
      </c>
      <c r="BP2" s="4" t="s">
        <v>212</v>
      </c>
      <c r="BQ2" s="4" t="s">
        <v>100</v>
      </c>
      <c r="BR2" s="4" t="s">
        <v>218</v>
      </c>
      <c r="BS2" s="4" t="s">
        <v>219</v>
      </c>
      <c r="BT2" s="4" t="s">
        <v>220</v>
      </c>
      <c r="BU2" s="4" t="s">
        <v>221</v>
      </c>
      <c r="BV2" s="4" t="s">
        <v>225</v>
      </c>
      <c r="BW2" s="4" t="s">
        <v>224</v>
      </c>
      <c r="BX2" s="4" t="s">
        <v>231</v>
      </c>
      <c r="BY2" s="4" t="s">
        <v>79</v>
      </c>
      <c r="BZ2" s="4" t="s">
        <v>246</v>
      </c>
      <c r="CA2" t="s">
        <v>261</v>
      </c>
      <c r="CB2" t="s">
        <v>315</v>
      </c>
      <c r="CC2" t="s">
        <v>83</v>
      </c>
      <c r="CD2" t="s">
        <v>316</v>
      </c>
    </row>
  </sheetData>
  <dataValidations count="9">
    <dataValidation type="list" allowBlank="1" showInputMessage="1" showErrorMessage="1" sqref="AQ2">
      <formula1>"Less than 3 years,3 or more years"</formula1>
    </dataValidation>
    <dataValidation type="list" allowBlank="1" showInputMessage="1" showErrorMessage="1" sqref="AP2">
      <formula1>"Individual,Non-Individual"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H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BP2">
      <formula1>"Continue to Sanction Letter,Add Financial CO-app,Intiate Loan Deviation, Intiate ROI Deviation"</formula1>
    </dataValidation>
    <dataValidation type="list" allowBlank="1" showInputMessage="1" showErrorMessage="1" sqref="U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"/>
  <sheetViews>
    <sheetView tabSelected="1" topLeftCell="CB1" workbookViewId="0">
      <selection activeCell="CI7" sqref="CI7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34.710937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2" width="24" style="4" customWidth="1"/>
    <col min="23" max="23" width="15.7109375" style="4" customWidth="1"/>
    <col min="24" max="24" width="20.85546875" style="4" customWidth="1"/>
    <col min="25" max="25" width="36.28515625" style="4" customWidth="1"/>
    <col min="26" max="26" width="29.140625" style="4" customWidth="1"/>
    <col min="27" max="27" width="14.5703125" style="4" bestFit="1" customWidth="1"/>
    <col min="28" max="28" width="14.7109375" style="4" bestFit="1" customWidth="1"/>
    <col min="29" max="29" width="22.42578125" style="4" customWidth="1"/>
    <col min="30" max="30" width="25.42578125" style="4" customWidth="1"/>
    <col min="31" max="31" width="17.85546875" style="4" customWidth="1"/>
    <col min="32" max="32" width="16.7109375" style="4" customWidth="1"/>
    <col min="33" max="34" width="27.5703125" style="4" customWidth="1"/>
    <col min="35" max="35" width="16.7109375" style="4" customWidth="1"/>
    <col min="36" max="36" width="11.140625" style="4" customWidth="1"/>
    <col min="37" max="37" width="24.5703125" style="4" customWidth="1"/>
    <col min="38" max="38" width="17.7109375" style="4" customWidth="1"/>
    <col min="39" max="40" width="19.42578125" style="4" customWidth="1"/>
    <col min="41" max="42" width="34.42578125" style="5" customWidth="1"/>
    <col min="43" max="43" width="21.7109375" style="4" customWidth="1"/>
    <col min="44" max="44" width="24.140625" style="4" customWidth="1"/>
    <col min="45" max="45" width="26.7109375" style="4" customWidth="1"/>
    <col min="46" max="47" width="19.140625" style="4" customWidth="1"/>
    <col min="48" max="48" width="16.5703125" style="4" customWidth="1"/>
    <col min="49" max="49" width="21.42578125" style="4" customWidth="1"/>
    <col min="50" max="50" width="12.85546875" style="4" customWidth="1"/>
    <col min="51" max="51" width="30.7109375" style="4" customWidth="1"/>
    <col min="52" max="52" width="91.42578125" style="4" customWidth="1"/>
    <col min="53" max="53" width="10.5703125" style="4" customWidth="1"/>
    <col min="54" max="54" width="13" style="4" customWidth="1"/>
    <col min="55" max="55" width="13.28515625" style="4" customWidth="1"/>
    <col min="56" max="56" width="15.28515625" style="4" customWidth="1"/>
    <col min="57" max="57" width="12.42578125" style="4" customWidth="1"/>
    <col min="58" max="58" width="9.140625" style="4"/>
    <col min="59" max="59" width="19.85546875" style="4" customWidth="1"/>
    <col min="60" max="60" width="25.7109375" style="4" customWidth="1"/>
    <col min="61" max="61" width="13.42578125" style="4" customWidth="1"/>
    <col min="62" max="62" width="15" style="4" customWidth="1"/>
    <col min="63" max="63" width="20.140625" style="4" customWidth="1"/>
    <col min="64" max="64" width="21.7109375" style="4" customWidth="1"/>
    <col min="65" max="65" width="17.28515625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7" width="17.85546875" style="4" customWidth="1"/>
    <col min="78" max="80" width="25.28515625" style="4" customWidth="1"/>
    <col min="81" max="81" width="17.28515625" style="4" customWidth="1"/>
    <col min="82" max="82" width="19.28515625" style="4" customWidth="1"/>
    <col min="83" max="83" width="24.140625" style="4" customWidth="1"/>
    <col min="84" max="84" width="16.28515625" style="4" customWidth="1"/>
    <col min="85" max="85" width="16" style="4" customWidth="1"/>
    <col min="86" max="86" width="19.42578125" style="4" customWidth="1"/>
    <col min="87" max="87" width="19.85546875" style="4" customWidth="1"/>
    <col min="88" max="88" width="17.5703125" style="4" customWidth="1"/>
    <col min="89" max="16384" width="9.140625" style="4"/>
  </cols>
  <sheetData>
    <row r="1" spans="1:88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321</v>
      </c>
      <c r="T1" s="7" t="s">
        <v>320</v>
      </c>
      <c r="U1" s="7" t="s">
        <v>201</v>
      </c>
      <c r="V1" s="7" t="s">
        <v>299</v>
      </c>
      <c r="W1" s="7" t="s">
        <v>19</v>
      </c>
      <c r="X1" s="7" t="s">
        <v>20</v>
      </c>
      <c r="Y1" s="7" t="s">
        <v>324</v>
      </c>
      <c r="Z1" s="7" t="s">
        <v>326</v>
      </c>
      <c r="AA1" s="7" t="s">
        <v>24</v>
      </c>
      <c r="AB1" s="7" t="s">
        <v>25</v>
      </c>
      <c r="AC1" s="7" t="s">
        <v>27</v>
      </c>
      <c r="AD1" s="7" t="s">
        <v>28</v>
      </c>
      <c r="AE1" s="7" t="s">
        <v>31</v>
      </c>
      <c r="AF1" s="7" t="s">
        <v>33</v>
      </c>
      <c r="AG1" s="7" t="s">
        <v>197</v>
      </c>
      <c r="AH1" s="7" t="s">
        <v>199</v>
      </c>
      <c r="AI1" s="7" t="s">
        <v>37</v>
      </c>
      <c r="AJ1" s="7" t="s">
        <v>38</v>
      </c>
      <c r="AK1" s="7" t="s">
        <v>40</v>
      </c>
      <c r="AL1" s="7" t="s">
        <v>41</v>
      </c>
      <c r="AM1" s="7" t="s">
        <v>43</v>
      </c>
      <c r="AN1" s="7" t="s">
        <v>135</v>
      </c>
      <c r="AO1" s="8" t="s">
        <v>44</v>
      </c>
      <c r="AP1" s="8" t="s">
        <v>159</v>
      </c>
      <c r="AQ1" s="7" t="s">
        <v>46</v>
      </c>
      <c r="AR1" s="7" t="s">
        <v>47</v>
      </c>
      <c r="AS1" s="7" t="s">
        <v>53</v>
      </c>
      <c r="AT1" s="7" t="s">
        <v>59</v>
      </c>
      <c r="AU1" s="7" t="s">
        <v>226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161</v>
      </c>
      <c r="BM1" s="16" t="s">
        <v>163</v>
      </c>
      <c r="BN1" s="16" t="s">
        <v>164</v>
      </c>
      <c r="BO1" s="3" t="s">
        <v>205</v>
      </c>
      <c r="BP1" s="3" t="s">
        <v>206</v>
      </c>
      <c r="BQ1" s="3" t="s">
        <v>211</v>
      </c>
      <c r="BR1" s="3" t="s">
        <v>213</v>
      </c>
      <c r="BS1" s="3" t="s">
        <v>214</v>
      </c>
      <c r="BT1" s="3" t="s">
        <v>215</v>
      </c>
      <c r="BU1" s="3" t="s">
        <v>216</v>
      </c>
      <c r="BV1" s="3" t="s">
        <v>217</v>
      </c>
      <c r="BW1" s="3" t="s">
        <v>222</v>
      </c>
      <c r="BX1" s="3" t="s">
        <v>223</v>
      </c>
      <c r="BY1" s="3" t="s">
        <v>307</v>
      </c>
      <c r="BZ1" s="3" t="s">
        <v>308</v>
      </c>
      <c r="CA1" s="3" t="s">
        <v>309</v>
      </c>
      <c r="CB1" s="3" t="s">
        <v>311</v>
      </c>
      <c r="CC1" s="3" t="s">
        <v>229</v>
      </c>
      <c r="CD1" s="3" t="s">
        <v>230</v>
      </c>
      <c r="CE1" s="3" t="s">
        <v>245</v>
      </c>
      <c r="CF1" t="s">
        <v>265</v>
      </c>
      <c r="CG1" s="4" t="s">
        <v>55</v>
      </c>
      <c r="CH1" t="s">
        <v>56</v>
      </c>
      <c r="CI1" t="s">
        <v>57</v>
      </c>
      <c r="CJ1" t="s">
        <v>51</v>
      </c>
    </row>
    <row r="2" spans="1:88" ht="31.5" x14ac:dyDescent="0.25">
      <c r="A2" s="17" t="s">
        <v>317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319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17" t="s">
        <v>323</v>
      </c>
      <c r="T2" s="23">
        <v>4200000</v>
      </c>
      <c r="U2" s="23" t="s">
        <v>202</v>
      </c>
      <c r="V2" s="23" t="s">
        <v>300</v>
      </c>
      <c r="W2" s="17" t="s">
        <v>203</v>
      </c>
      <c r="X2" s="17" t="s">
        <v>322</v>
      </c>
      <c r="Y2" s="17" t="s">
        <v>325</v>
      </c>
      <c r="Z2" s="17" t="s">
        <v>327</v>
      </c>
      <c r="AC2" s="17"/>
      <c r="AD2" s="17"/>
      <c r="AE2" s="17"/>
      <c r="AF2" s="17" t="s">
        <v>34</v>
      </c>
      <c r="AG2" t="s">
        <v>198</v>
      </c>
      <c r="AH2" t="s">
        <v>200</v>
      </c>
      <c r="AI2" s="17" t="s">
        <v>160</v>
      </c>
      <c r="AJ2" s="17"/>
      <c r="AK2" s="17" t="s">
        <v>228</v>
      </c>
      <c r="AL2" s="17"/>
      <c r="AM2" s="17" t="s">
        <v>172</v>
      </c>
      <c r="AN2" s="17" t="s">
        <v>136</v>
      </c>
      <c r="AO2" s="20" t="s">
        <v>153</v>
      </c>
      <c r="AP2" s="20" t="s">
        <v>154</v>
      </c>
      <c r="AQ2" s="17"/>
      <c r="AR2" s="17" t="s">
        <v>94</v>
      </c>
      <c r="AS2" s="17"/>
      <c r="AT2" s="17" t="s">
        <v>227</v>
      </c>
      <c r="AU2" s="17" t="s">
        <v>256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156</v>
      </c>
      <c r="BC2" s="17" t="s">
        <v>157</v>
      </c>
      <c r="BD2" s="17" t="s">
        <v>128</v>
      </c>
      <c r="BE2" s="17" t="s">
        <v>130</v>
      </c>
      <c r="BF2" s="17"/>
      <c r="BG2" s="17"/>
      <c r="BH2" s="17" t="s">
        <v>247</v>
      </c>
      <c r="BI2" s="17" t="s">
        <v>269</v>
      </c>
      <c r="BJ2" s="17" t="s">
        <v>270</v>
      </c>
      <c r="BK2" s="17"/>
      <c r="BL2" s="17" t="s">
        <v>162</v>
      </c>
      <c r="BM2" s="17" t="s">
        <v>165</v>
      </c>
      <c r="BN2" s="17" t="s">
        <v>165</v>
      </c>
      <c r="BO2" s="4" t="s">
        <v>49</v>
      </c>
      <c r="BP2" s="4" t="s">
        <v>207</v>
      </c>
      <c r="BQ2" s="4" t="s">
        <v>212</v>
      </c>
      <c r="BR2" s="4" t="s">
        <v>100</v>
      </c>
      <c r="BS2" s="4" t="s">
        <v>218</v>
      </c>
      <c r="BT2" s="4" t="s">
        <v>219</v>
      </c>
      <c r="BU2" s="4" t="s">
        <v>220</v>
      </c>
      <c r="BV2" s="4" t="s">
        <v>221</v>
      </c>
      <c r="BW2" s="4" t="s">
        <v>225</v>
      </c>
      <c r="BX2" s="4" t="s">
        <v>224</v>
      </c>
      <c r="BY2" s="4" t="s">
        <v>32</v>
      </c>
      <c r="BZ2" s="4" t="s">
        <v>167</v>
      </c>
      <c r="CA2" s="4" t="s">
        <v>310</v>
      </c>
      <c r="CB2" s="4" t="s">
        <v>312</v>
      </c>
      <c r="CC2" s="4" t="s">
        <v>231</v>
      </c>
      <c r="CD2" s="4" t="s">
        <v>79</v>
      </c>
      <c r="CE2" s="4" t="s">
        <v>246</v>
      </c>
      <c r="CF2" t="s">
        <v>261</v>
      </c>
      <c r="CG2" t="s">
        <v>328</v>
      </c>
      <c r="CH2" t="s">
        <v>83</v>
      </c>
      <c r="CI2" t="s">
        <v>329</v>
      </c>
    </row>
  </sheetData>
  <dataValidations count="10"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AK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S2">
      <formula1>"BANK OF MAHARASHTRA,BANK OF INDIA,CITI BANK (CIT)"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Y2">
      <formula1>"Just Balance Transfer,Balance Transfer Plus TopUp"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TestScenario</vt:lpstr>
      <vt:lpstr>HLNewLead</vt:lpstr>
      <vt:lpstr>CRMHLLeadGeneration</vt:lpstr>
      <vt:lpstr>SecuredCCDAP</vt:lpstr>
      <vt:lpstr>HLDAPSalariedHomeLoanIndian</vt:lpstr>
      <vt:lpstr>HLDAPSalariedHomeLoanNRI</vt:lpstr>
      <vt:lpstr>HLDAPSelfEmpIndividualHomeLoan</vt:lpstr>
      <vt:lpstr>HLDAPSelfEmpNonIndividualHomeLo</vt:lpstr>
      <vt:lpstr>HLDAPSalariedBalanceTransferInd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2022-06-21T06:21:27Z</dcterms:modified>
</cp:coreProperties>
</file>