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030" windowHeight="7470" tabRatio="847" firstSheet="11" activeTab="14"/>
  </bookViews>
  <sheets>
    <sheet name="TestScenario" sheetId="3" r:id="rId1"/>
    <sheet name="HLNewLead" sheetId="1" r:id="rId2"/>
    <sheet name="CRMHLLeadGeneration" sheetId="7" r:id="rId3"/>
    <sheet name="SecuredCCDAP" sheetId="5" r:id="rId4"/>
    <sheet name="HLDAPHomeLoanSalariedIndian" sheetId="6" r:id="rId5"/>
    <sheet name="HLDAPHomeLoanSalariedNRI" sheetId="8" r:id="rId6"/>
    <sheet name="HLDAPHomeLoanIndividual" sheetId="9" r:id="rId7"/>
    <sheet name="HLDAPHomeLoanNonIndividual" sheetId="10" r:id="rId8"/>
    <sheet name="HLDAPBalTransferSalariedInd" sheetId="11" r:id="rId9"/>
    <sheet name="HLDAPBalanceTransferSalariedNRI" sheetId="13" r:id="rId10"/>
    <sheet name="HLDAPBalanceTransferIndividual" sheetId="16" r:id="rId11"/>
    <sheet name="HLDAPBalTransferNonIndividual" sheetId="17" r:id="rId12"/>
    <sheet name="HLDAPOnlyTopUpSalariedIndian" sheetId="14" r:id="rId13"/>
    <sheet name="HLDAPOnlyTopUpSalariedNRI" sheetId="15" r:id="rId14"/>
    <sheet name="HLDAPOnlyTopUpIndividual" sheetId="18" r:id="rId15"/>
    <sheet name="HLDAPOnlyTopUpNonIndividual" sheetId="19" r:id="rId16"/>
    <sheet name="Sheet1" sheetId="4" r:id="rId17"/>
    <sheet name="Output" sheetId="2" r:id="rId18"/>
  </sheets>
  <calcPr calcId="152511"/>
</workbook>
</file>

<file path=xl/calcChain.xml><?xml version="1.0" encoding="utf-8"?>
<calcChain xmlns="http://schemas.openxmlformats.org/spreadsheetml/2006/main">
  <c r="A2" i="4" l="1"/>
  <c r="N2" i="7" s="1"/>
  <c r="M2" i="1" l="1"/>
  <c r="B2" i="4" l="1"/>
  <c r="F2" i="4" l="1"/>
  <c r="E2" i="4"/>
  <c r="AE2" i="7" s="1"/>
  <c r="D2" i="4"/>
  <c r="Q2" i="7" s="1"/>
  <c r="P2" i="1" l="1"/>
  <c r="AD2" i="1"/>
  <c r="C2" i="4"/>
  <c r="P2" i="7" s="1"/>
  <c r="O2" i="1" l="1"/>
</calcChain>
</file>

<file path=xl/sharedStrings.xml><?xml version="1.0" encoding="utf-8"?>
<sst xmlns="http://schemas.openxmlformats.org/spreadsheetml/2006/main" count="2348" uniqueCount="354">
  <si>
    <t>Username</t>
  </si>
  <si>
    <t>Password</t>
  </si>
  <si>
    <t>acid_qa</t>
  </si>
  <si>
    <t>Lead Source</t>
  </si>
  <si>
    <t>Sub Source</t>
  </si>
  <si>
    <t>Lead Priority</t>
  </si>
  <si>
    <t>Hot</t>
  </si>
  <si>
    <t>Applicant Type</t>
  </si>
  <si>
    <t>Product Type</t>
  </si>
  <si>
    <t>Salutation</t>
  </si>
  <si>
    <t>MRS.</t>
  </si>
  <si>
    <t>First Name</t>
  </si>
  <si>
    <t>Middle Name</t>
  </si>
  <si>
    <t>Last Name</t>
  </si>
  <si>
    <t>Mobile No</t>
  </si>
  <si>
    <t>Email</t>
  </si>
  <si>
    <t>DOB</t>
  </si>
  <si>
    <t>Annual Income</t>
  </si>
  <si>
    <t>Property Identified</t>
  </si>
  <si>
    <t>Loan Amount</t>
  </si>
  <si>
    <t>Loan Tenure</t>
  </si>
  <si>
    <t>Yes</t>
  </si>
  <si>
    <t>Salaried</t>
  </si>
  <si>
    <t>Home Loan</t>
  </si>
  <si>
    <t>Follow Up Date</t>
  </si>
  <si>
    <t>Follow up Time</t>
  </si>
  <si>
    <t>11.00AM</t>
  </si>
  <si>
    <t>Follow Up Reason</t>
  </si>
  <si>
    <t>Follow Up Remark</t>
  </si>
  <si>
    <t>List of documents sent to customer</t>
  </si>
  <si>
    <t>Follow up to applicant to check  List of documents sent to customer</t>
  </si>
  <si>
    <t>Meeting Location</t>
  </si>
  <si>
    <t>Dahisar</t>
  </si>
  <si>
    <t>Employer Name</t>
  </si>
  <si>
    <t>CRM Next</t>
  </si>
  <si>
    <t>Work Experince</t>
  </si>
  <si>
    <t>3-5 years</t>
  </si>
  <si>
    <t>PAN</t>
  </si>
  <si>
    <t>DIGI HL</t>
  </si>
  <si>
    <t>Sanction</t>
  </si>
  <si>
    <t>Credit scheme</t>
  </si>
  <si>
    <t>Address Type</t>
  </si>
  <si>
    <t>Residence Address</t>
  </si>
  <si>
    <t>Pincode</t>
  </si>
  <si>
    <t>Address line 1</t>
  </si>
  <si>
    <t>A-302, Dahisar Sagar Chs, Near Western express highway, Dahisar</t>
  </si>
  <si>
    <t>Is Permanent Add</t>
  </si>
  <si>
    <t>Gender</t>
  </si>
  <si>
    <t>Direct</t>
  </si>
  <si>
    <t>RM</t>
  </si>
  <si>
    <t>Individual</t>
  </si>
  <si>
    <t>Status</t>
  </si>
  <si>
    <t>Auto</t>
  </si>
  <si>
    <t>Individual/Non-Individual</t>
  </si>
  <si>
    <t>Mobile No.</t>
  </si>
  <si>
    <t>Lead ID</t>
  </si>
  <si>
    <t>Lead Status</t>
  </si>
  <si>
    <t>Last Modified On</t>
  </si>
  <si>
    <t>Normal Salaried</t>
  </si>
  <si>
    <t>Maiden Name</t>
  </si>
  <si>
    <t>AutoTest1</t>
  </si>
  <si>
    <t>Marital Status</t>
  </si>
  <si>
    <t>Occupation Type</t>
  </si>
  <si>
    <t>Income</t>
  </si>
  <si>
    <t>Education</t>
  </si>
  <si>
    <t>Married</t>
  </si>
  <si>
    <t>Private Sector</t>
  </si>
  <si>
    <t>5-10 lakhs</t>
  </si>
  <si>
    <t>Post Graduate</t>
  </si>
  <si>
    <t>Document Upload</t>
  </si>
  <si>
    <t>RunMode</t>
  </si>
  <si>
    <t>TC01</t>
  </si>
  <si>
    <t>UserRole</t>
  </si>
  <si>
    <t>Relationship Manager</t>
  </si>
  <si>
    <t>TCID</t>
  </si>
  <si>
    <t>1200000</t>
  </si>
  <si>
    <t>1500000</t>
  </si>
  <si>
    <t>Mobile</t>
  </si>
  <si>
    <t>Gmail</t>
  </si>
  <si>
    <t>9898989898</t>
  </si>
  <si>
    <t>36</t>
  </si>
  <si>
    <t>00102419</t>
  </si>
  <si>
    <t>PASS</t>
  </si>
  <si>
    <t>Documents Pending</t>
  </si>
  <si>
    <t>22/04/2022 11:17 AM</t>
  </si>
  <si>
    <t>C:\Users\Vrunda Vibhute\git\KMBSeleniumJavaFramework1\KotakHL_Lead\TestData\\8.jpg</t>
  </si>
  <si>
    <t>00102446</t>
  </si>
  <si>
    <t>25/04/2022 12:07 PM</t>
  </si>
  <si>
    <t>400068</t>
  </si>
  <si>
    <t>00102508</t>
  </si>
  <si>
    <t>Appointment Fixed</t>
  </si>
  <si>
    <t>26/04/2022 12:27 PM</t>
  </si>
  <si>
    <t>00102518</t>
  </si>
  <si>
    <t>26/04/2022 3:20 PM</t>
  </si>
  <si>
    <t>Female</t>
  </si>
  <si>
    <t>00102544</t>
  </si>
  <si>
    <t>27/04/2022 9:54 AM</t>
  </si>
  <si>
    <t>00102618</t>
  </si>
  <si>
    <t>28/04/2022 12:03 PM</t>
  </si>
  <si>
    <t>TC02</t>
  </si>
  <si>
    <t>No</t>
  </si>
  <si>
    <t>TC03</t>
  </si>
  <si>
    <t>CRN</t>
  </si>
  <si>
    <t>911102512</t>
  </si>
  <si>
    <t>911102515</t>
  </si>
  <si>
    <t>811102506</t>
  </si>
  <si>
    <t>811102505</t>
  </si>
  <si>
    <t>911102501</t>
  </si>
  <si>
    <t>811102507</t>
  </si>
  <si>
    <t>911102502</t>
  </si>
  <si>
    <t>00103037</t>
  </si>
  <si>
    <t>DOBDate</t>
  </si>
  <si>
    <t>DOBMonth</t>
  </si>
  <si>
    <t>DOBYear</t>
  </si>
  <si>
    <t>9879879876</t>
  </si>
  <si>
    <t>00103154</t>
  </si>
  <si>
    <t>12/05/2022 5:13 PM</t>
  </si>
  <si>
    <t>9879879875</t>
  </si>
  <si>
    <t>00103158</t>
  </si>
  <si>
    <t>12/05/2022 6:08 PM</t>
  </si>
  <si>
    <t>9879879874</t>
  </si>
  <si>
    <t>00103159</t>
  </si>
  <si>
    <t>12/05/2022 6:13 PM</t>
  </si>
  <si>
    <t>9879879873</t>
  </si>
  <si>
    <t>00103182</t>
  </si>
  <si>
    <t>13/05/2022 2:02 PM</t>
  </si>
  <si>
    <t>9879879872</t>
  </si>
  <si>
    <t>Type of Firm</t>
  </si>
  <si>
    <t>Pvt Ltd</t>
  </si>
  <si>
    <t>ETB/NTB</t>
  </si>
  <si>
    <t>NTB</t>
  </si>
  <si>
    <t>Name of Entity</t>
  </si>
  <si>
    <t>00103200</t>
  </si>
  <si>
    <t>16/05/2022 10:25 AM</t>
  </si>
  <si>
    <t>ResidentType</t>
  </si>
  <si>
    <t>City</t>
  </si>
  <si>
    <t>Mumbai</t>
  </si>
  <si>
    <t>NRI Country</t>
  </si>
  <si>
    <t>NRI City</t>
  </si>
  <si>
    <t>9879879870</t>
  </si>
  <si>
    <t>00103252</t>
  </si>
  <si>
    <t>17/05/2022 12:33 PM</t>
  </si>
  <si>
    <t>Financial Applicant</t>
  </si>
  <si>
    <t>00103264</t>
  </si>
  <si>
    <t>17/05/2022 2:19 PM</t>
  </si>
  <si>
    <t>HLSARM</t>
  </si>
  <si>
    <t>9879879860</t>
  </si>
  <si>
    <t>00103278</t>
  </si>
  <si>
    <t>17/05/2022 6:41 PM</t>
  </si>
  <si>
    <t>9879879861</t>
  </si>
  <si>
    <t>00103298</t>
  </si>
  <si>
    <t>18/05/2022 10:14 AM</t>
  </si>
  <si>
    <t>18/05/2022 10:17 AM</t>
  </si>
  <si>
    <t>A-302, Dahisar Sagar Chs, Near Western express highway</t>
  </si>
  <si>
    <t>Dahisar East</t>
  </si>
  <si>
    <t>30</t>
  </si>
  <si>
    <t>1986</t>
  </si>
  <si>
    <t>9879879862</t>
  </si>
  <si>
    <t>Address line 2</t>
  </si>
  <si>
    <t>AQPPR4745L</t>
  </si>
  <si>
    <t>Salary Per Month</t>
  </si>
  <si>
    <t>200000</t>
  </si>
  <si>
    <t>Additional Income</t>
  </si>
  <si>
    <t>Current EMI</t>
  </si>
  <si>
    <t>20000</t>
  </si>
  <si>
    <t>5000</t>
  </si>
  <si>
    <t>Vrunda Vibhute</t>
  </si>
  <si>
    <t>autoHLNewLead@gmail.com</t>
  </si>
  <si>
    <t>00103367</t>
  </si>
  <si>
    <t>18/05/2022 5:45 PM</t>
  </si>
  <si>
    <t>18/05/2022 5:47 PM</t>
  </si>
  <si>
    <t>400002</t>
  </si>
  <si>
    <t>9879879863</t>
  </si>
  <si>
    <t>9879879864</t>
  </si>
  <si>
    <t>00103379</t>
  </si>
  <si>
    <t>19/05/2022 10:18 AM</t>
  </si>
  <si>
    <t>19/05/2022 10:47 AM</t>
  </si>
  <si>
    <t>Documents Collected</t>
  </si>
  <si>
    <t>19/05/2022 10:50 AM</t>
  </si>
  <si>
    <t>00103391</t>
  </si>
  <si>
    <t>19/05/2022 11:37 AM</t>
  </si>
  <si>
    <t>19/05/2022 11:41 AM</t>
  </si>
  <si>
    <t>9879879865</t>
  </si>
  <si>
    <t>00103392</t>
  </si>
  <si>
    <t>19/05/2022 12:11 PM</t>
  </si>
  <si>
    <t>19/05/2022 12:12 PM</t>
  </si>
  <si>
    <t>00103393</t>
  </si>
  <si>
    <t>New Lead</t>
  </si>
  <si>
    <t>19/05/2022 12:17 PM</t>
  </si>
  <si>
    <t>00103401</t>
  </si>
  <si>
    <t>19/05/2022 3:16 PM</t>
  </si>
  <si>
    <t>19/05/2022 3:19 PM</t>
  </si>
  <si>
    <t>9879879866</t>
  </si>
  <si>
    <t>00103419</t>
  </si>
  <si>
    <t>20/05/2022 3:15 PM</t>
  </si>
  <si>
    <t>20/05/2022 3:18 PM</t>
  </si>
  <si>
    <t>WorkEmail Address</t>
  </si>
  <si>
    <t>vrunda@crmnext.com</t>
  </si>
  <si>
    <t>Nature Of Organization</t>
  </si>
  <si>
    <t>Private Ltd.</t>
  </si>
  <si>
    <t>Type Of Property</t>
  </si>
  <si>
    <t>Residential</t>
  </si>
  <si>
    <t>2500000</t>
  </si>
  <si>
    <t>9879879867</t>
  </si>
  <si>
    <t>Bank Statement Upload</t>
  </si>
  <si>
    <t>Account Type</t>
  </si>
  <si>
    <t>Savings Account</t>
  </si>
  <si>
    <t>00103662</t>
  </si>
  <si>
    <t>27/05/2022 11:48 AM</t>
  </si>
  <si>
    <t>27/05/2022 11:50 AM</t>
  </si>
  <si>
    <t>Eligibility Screen Option</t>
  </si>
  <si>
    <t>Continue to Sanction Letter</t>
  </si>
  <si>
    <t>Skip and Upload Physical App Form</t>
  </si>
  <si>
    <t>Reference Name1</t>
  </si>
  <si>
    <t>Reference Mobile1</t>
  </si>
  <si>
    <t>Reference Name2</t>
  </si>
  <si>
    <t>Reference Mobile2</t>
  </si>
  <si>
    <t>Ram K</t>
  </si>
  <si>
    <t>9988899888</t>
  </si>
  <si>
    <t>Sita K</t>
  </si>
  <si>
    <t>9988899777</t>
  </si>
  <si>
    <t>Work Experience</t>
  </si>
  <si>
    <t>Designation</t>
  </si>
  <si>
    <t>Sinior Manager</t>
  </si>
  <si>
    <t>60</t>
  </si>
  <si>
    <t>Fathers Name</t>
  </si>
  <si>
    <t>Chaya</t>
  </si>
  <si>
    <t>Annual household income is between Rs. 6 lacs to Rs.12 lacs</t>
  </si>
  <si>
    <t>CoApp Name</t>
  </si>
  <si>
    <t>CoApp Mobile</t>
  </si>
  <si>
    <t>Raashi</t>
  </si>
  <si>
    <t>9879879868</t>
  </si>
  <si>
    <t>00103823</t>
  </si>
  <si>
    <t>01/06/2022 9:40 AM</t>
  </si>
  <si>
    <t>01/06/2022 9:43 AM</t>
  </si>
  <si>
    <t>01/06/2022 2:41 PM</t>
  </si>
  <si>
    <t>9879879869</t>
  </si>
  <si>
    <t>00103857</t>
  </si>
  <si>
    <t>01/06/2022 4:48 PM</t>
  </si>
  <si>
    <t>00103858</t>
  </si>
  <si>
    <t>01/06/2022 5:17 PM</t>
  </si>
  <si>
    <t>00103859</t>
  </si>
  <si>
    <t>01/06/2022 5:30 PM</t>
  </si>
  <si>
    <t>01/06/2022 5:33 PM</t>
  </si>
  <si>
    <t>RelationShipWithApplicant</t>
  </si>
  <si>
    <t>Daughter</t>
  </si>
  <si>
    <t>Indian</t>
  </si>
  <si>
    <t>9879879811</t>
  </si>
  <si>
    <t>00103965</t>
  </si>
  <si>
    <t>03/06/2022 3:11 PM</t>
  </si>
  <si>
    <t>03/06/2022 3:59 PM</t>
  </si>
  <si>
    <t>9879879812</t>
  </si>
  <si>
    <t>00104001</t>
  </si>
  <si>
    <t>06/06/2022 10:24 AM</t>
  </si>
  <si>
    <t>06/06/2022 10:26 AM</t>
  </si>
  <si>
    <t>Janardan</t>
  </si>
  <si>
    <t>CRMHLLeadGeneration</t>
  </si>
  <si>
    <t>TC Name</t>
  </si>
  <si>
    <t xml:space="preserve">SecuredCCDAP </t>
  </si>
  <si>
    <t xml:space="preserve">00104043
</t>
  </si>
  <si>
    <t>9879879816</t>
  </si>
  <si>
    <t>00104046</t>
  </si>
  <si>
    <t>07/06/2022 11:39 AM</t>
  </si>
  <si>
    <t>07/06/2022 11:42 AM</t>
  </si>
  <si>
    <t>Lead Mobile No.</t>
  </si>
  <si>
    <t>14</t>
  </si>
  <si>
    <t>1991</t>
  </si>
  <si>
    <t>6</t>
  </si>
  <si>
    <t>Indonesia</t>
  </si>
  <si>
    <t>Jakarta</t>
  </si>
  <si>
    <t>TC04</t>
  </si>
  <si>
    <t>9879879818</t>
  </si>
  <si>
    <t>NRI</t>
  </si>
  <si>
    <t>00104136</t>
  </si>
  <si>
    <t>09/06/2022 1:42 PM</t>
  </si>
  <si>
    <t>09/06/2022 2:24 PM</t>
  </si>
  <si>
    <t>09/06/2022 2:40 PM</t>
  </si>
  <si>
    <t>9879879819</t>
  </si>
  <si>
    <t>rm7</t>
  </si>
  <si>
    <t>00104180</t>
  </si>
  <si>
    <t>10/06/2022 2:49 PM</t>
  </si>
  <si>
    <t>TC05</t>
  </si>
  <si>
    <t>Self employed</t>
  </si>
  <si>
    <t>BusinessVintage</t>
  </si>
  <si>
    <t>3 or more years</t>
  </si>
  <si>
    <t>400000</t>
  </si>
  <si>
    <t>40000</t>
  </si>
  <si>
    <t>TC06</t>
  </si>
  <si>
    <t>Non-Individual</t>
  </si>
  <si>
    <t>Annual Turnover</t>
  </si>
  <si>
    <t>Annual profit after tax</t>
  </si>
  <si>
    <t>3200000</t>
  </si>
  <si>
    <t>3000000</t>
  </si>
  <si>
    <t>Purpose Of Loan</t>
  </si>
  <si>
    <t>Buying new property</t>
  </si>
  <si>
    <t>URL</t>
  </si>
  <si>
    <t>https://kmb.crmnext.com/sng7/app/login/login</t>
  </si>
  <si>
    <t>9879879825</t>
  </si>
  <si>
    <t>00104309</t>
  </si>
  <si>
    <t>16/06/2022 5:48 PM</t>
  </si>
  <si>
    <t>Property Address</t>
  </si>
  <si>
    <t>Property Purchase Name</t>
  </si>
  <si>
    <t>Stage Of Construction</t>
  </si>
  <si>
    <t>Ready</t>
  </si>
  <si>
    <t>Usage of property</t>
  </si>
  <si>
    <t>Investment</t>
  </si>
  <si>
    <t>00104375</t>
  </si>
  <si>
    <t>20/06/2022 10:22 AM</t>
  </si>
  <si>
    <t>TC07</t>
  </si>
  <si>
    <t>Balance Transfer/BT+Top up</t>
  </si>
  <si>
    <t>Price Of Property</t>
  </si>
  <si>
    <t>Home Loan Provider</t>
  </si>
  <si>
    <t>4</t>
  </si>
  <si>
    <t>BANK OF MAHARASHTRA</t>
  </si>
  <si>
    <t>Balance Transfer Plan</t>
  </si>
  <si>
    <t>Balance Transfer Plus TopUp</t>
  </si>
  <si>
    <t>Required Topup Amount</t>
  </si>
  <si>
    <t>500000</t>
  </si>
  <si>
    <t>TC08</t>
  </si>
  <si>
    <t>TC09</t>
  </si>
  <si>
    <t>Only Top up</t>
  </si>
  <si>
    <t>100000</t>
  </si>
  <si>
    <t xml:space="preserve">July </t>
  </si>
  <si>
    <t>https://kmb.crmnext.com/sng7/app/Widget/RenderWidget?x=6negmvntcw2b9yzqlcanste7lmj4l8gqqwzhbazm9hf6ambewvda&amp;winpop=1</t>
  </si>
  <si>
    <t>9879879701</t>
  </si>
  <si>
    <t>00104459</t>
  </si>
  <si>
    <t>22/06/2022 12:04 PM</t>
  </si>
  <si>
    <t>9879879702</t>
  </si>
  <si>
    <t>22/06/2022 3:32 PM</t>
  </si>
  <si>
    <t>TC10</t>
  </si>
  <si>
    <t>TC11</t>
  </si>
  <si>
    <t>TC12</t>
  </si>
  <si>
    <t>TC13</t>
  </si>
  <si>
    <t>TC14</t>
  </si>
  <si>
    <t>00104517</t>
  </si>
  <si>
    <t>23/06/2022 11:35 AM</t>
  </si>
  <si>
    <t>April</t>
  </si>
  <si>
    <t>00104637</t>
  </si>
  <si>
    <t>24/06/2022 4:39 PM</t>
  </si>
  <si>
    <t>V Creations</t>
  </si>
  <si>
    <t>HLDAPOnlyTopUpIndividual</t>
  </si>
  <si>
    <t>HLDAPOnlyTopUpNonIndividual</t>
  </si>
  <si>
    <t>HLDAPOnlyTopUpSalariedIndian</t>
  </si>
  <si>
    <t>HLDAPOnlyTopUpSalariedNRI</t>
  </si>
  <si>
    <t>HLDAPHomeLoanSalariedIndian</t>
  </si>
  <si>
    <t>HLDAPHomeLoanSalariedNRI</t>
  </si>
  <si>
    <t>HLDAPHomeLoanIndividual</t>
  </si>
  <si>
    <t>HLDAPHomeLoanNonIndividual</t>
  </si>
  <si>
    <t>HLDAPBalanceTransferSalariedIndian</t>
  </si>
  <si>
    <t>HLDAPBalanceTransferSalariedNRI</t>
  </si>
  <si>
    <t>HLDAPBalanceTransferIndividual</t>
  </si>
  <si>
    <t>HLDAPBalanceTransferNonIndividual</t>
  </si>
  <si>
    <t>00104844</t>
  </si>
  <si>
    <t>28/06/2022 12:32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</si>
</sst>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sz val="12"/>
      <color rgb="FF858585"/>
      <name val="Cambria"/>
      <family val="1"/>
      <scheme val="major"/>
    </font>
    <font>
      <sz val="12"/>
      <color rgb="FF202124"/>
      <name val="Cambria"/>
      <family val="1"/>
      <scheme val="major"/>
    </font>
    <font>
      <sz val="12"/>
      <color theme="1"/>
      <name val="Calibri"/>
      <family val="2"/>
      <scheme val="minor"/>
    </font>
    <font>
      <sz val="9"/>
      <color rgb="FF202124"/>
      <name val="Consolas"/>
      <family val="3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5">
    <xf numFmtId="0" fontId="0" fillId="0" borderId="0" xfId="0"/>
    <xf numFmtId="0" fontId="0" fillId="2" borderId="1" xfId="0" applyFill="1" applyBorder="1"/>
    <xf numFmtId="0" fontId="0" fillId="0" borderId="1" xfId="0" applyBorder="1"/>
    <xf numFmtId="49" fontId="0" fillId="2" borderId="0" xfId="0" applyNumberFormat="1" applyFill="1"/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2" borderId="2" xfId="0" applyNumberFormat="1" applyFill="1" applyBorder="1"/>
    <xf numFmtId="49" fontId="1" fillId="2" borderId="1" xfId="0" applyNumberFormat="1" applyFont="1" applyFill="1" applyBorder="1"/>
    <xf numFmtId="49" fontId="1" fillId="2" borderId="1" xfId="0" applyNumberFormat="1" applyFont="1" applyFill="1" applyBorder="1" applyAlignment="1">
      <alignment wrapText="1"/>
    </xf>
    <xf numFmtId="49" fontId="2" fillId="2" borderId="1" xfId="0" applyNumberFormat="1" applyFont="1" applyFill="1" applyBorder="1"/>
    <xf numFmtId="49" fontId="1" fillId="0" borderId="1" xfId="0" applyNumberFormat="1" applyFont="1" applyBorder="1"/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 applyProtection="1"/>
    <xf numFmtId="49" fontId="1" fillId="0" borderId="1" xfId="0" quotePrefix="1" applyNumberFormat="1" applyFont="1" applyBorder="1"/>
    <xf numFmtId="49" fontId="3" fillId="0" borderId="1" xfId="0" applyNumberFormat="1" applyFont="1" applyBorder="1"/>
    <xf numFmtId="49" fontId="2" fillId="0" borderId="1" xfId="0" applyNumberFormat="1" applyFont="1" applyBorder="1"/>
    <xf numFmtId="49" fontId="1" fillId="2" borderId="0" xfId="0" applyNumberFormat="1" applyFont="1" applyFill="1"/>
    <xf numFmtId="49" fontId="1" fillId="0" borderId="0" xfId="0" applyNumberFormat="1" applyFont="1"/>
    <xf numFmtId="0" fontId="3" fillId="0" borderId="0" xfId="0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0" fontId="4" fillId="2" borderId="1" xfId="0" applyFont="1" applyFill="1" applyBorder="1"/>
    <xf numFmtId="0" fontId="4" fillId="0" borderId="1" xfId="0" applyFont="1" applyBorder="1"/>
    <xf numFmtId="0" fontId="5" fillId="0" borderId="0" xfId="0" applyFont="1"/>
    <xf numFmtId="49" fontId="5" fillId="0" borderId="0" xfId="0" applyNumberFormat="1" applyFont="1"/>
    <xf numFmtId="0" fontId="4" fillId="0" borderId="0" xfId="0" applyFont="1"/>
    <xf numFmtId="0" fontId="6" fillId="0" borderId="0" xfId="1"/>
    <xf numFmtId="49" fontId="6" fillId="0" borderId="1" xfId="1" applyNumberFormat="1" applyBorder="1"/>
    <xf numFmtId="0" fontId="4" fillId="3" borderId="0" xfId="0" applyFont="1" applyFill="1"/>
    <xf numFmtId="0" fontId="4" fillId="4" borderId="1" xfId="0" applyFont="1" applyFill="1" applyBorder="1"/>
    <xf numFmtId="49" fontId="6" fillId="0" borderId="0" xfId="1" applyNumberFormat="1"/>
    <xf numFmtId="0" fontId="0" fillId="2" borderId="1" xfId="0" applyFill="1" applyBorder="1" applyAlignment="1">
      <alignment vertical="top"/>
    </xf>
    <xf numFmtId="49" fontId="0" fillId="2" borderId="1" xfId="0" applyNumberFormat="1" applyFill="1" applyBorder="1" applyAlignment="1">
      <alignment vertical="top"/>
    </xf>
    <xf numFmtId="0" fontId="0" fillId="0" borderId="0" xfId="0" applyAlignment="1">
      <alignment vertical="top"/>
    </xf>
    <xf numFmtId="0" fontId="6" fillId="0" borderId="1" xfId="1" applyBorder="1" applyAlignment="1">
      <alignment vertical="top"/>
    </xf>
    <xf numFmtId="49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49" fontId="0" fillId="0" borderId="0" xfId="0" applyNumberFormat="1" applyAlignment="1">
      <alignment vertical="top"/>
    </xf>
    <xf numFmtId="0" fontId="4" fillId="5" borderId="0" xfId="0" applyFont="1" applyFill="1"/>
    <xf numFmtId="0" fontId="6" fillId="4" borderId="1" xfId="1" applyFill="1" applyBorder="1"/>
    <xf numFmtId="0" fontId="6" fillId="5" borderId="1" xfId="1" applyFill="1" applyBorder="1"/>
    <xf numFmtId="0" fontId="6" fillId="6" borderId="1" xfId="1" applyFill="1" applyBorder="1"/>
    <xf numFmtId="0" fontId="4" fillId="7" borderId="1" xfId="0" applyFont="1" applyFill="1" applyBorder="1"/>
    <xf numFmtId="0" fontId="0" fillId="8" borderId="0" xfId="0" applyFill="1"/>
    <xf numFmtId="49" fontId="0" fillId="8" borderId="0" xfId="0" applyNumberFormat="1" applyFill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kmb.crmnext.com/sng7/app/login/login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kmb.crmnext.com/sng7/app/login/login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kmb.crmnext.com/sng7/app/login/login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kmb.crmnext.com/sng7/app/login/login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kmb.crmnext.com/sng7/app/login/login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kmb.crmnext.com/sng7/app/login/login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kmb.crmnext.com/sng7/app/login/login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utoHLNewLead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kmb.crmnext.com/sng7/app/login/logi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kmb.crmnext.com/sng7/app/Widget/RenderWidget?x=6negmvntcw2b9yzqlcanste7lmj4l8gqqwzhbazm9hf6ambewvda&amp;winpop=1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kmb.crmnext.com/sng7/app/login/login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kmb.crmnext.com/sng7/app/login/login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kmb.crmnext.com/sng7/app/login/login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kmb.crmnext.com/sng7/app/login/login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kmb.crmnext.com/sng7/app/login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24" sqref="C24"/>
    </sheetView>
  </sheetViews>
  <sheetFormatPr defaultRowHeight="15.75" x14ac:dyDescent="0.25"/>
  <cols>
    <col min="1" max="1" width="9.140625" style="25"/>
    <col min="2" max="2" width="49.140625" style="25" customWidth="1"/>
    <col min="3" max="3" width="17.85546875" style="25" customWidth="1"/>
    <col min="4" max="4" width="18.85546875" style="25" customWidth="1"/>
    <col min="5" max="16384" width="9.140625" style="25"/>
  </cols>
  <sheetData>
    <row r="1" spans="1:4" x14ac:dyDescent="0.25">
      <c r="A1" s="21" t="s">
        <v>74</v>
      </c>
      <c r="B1" s="21" t="s">
        <v>257</v>
      </c>
      <c r="C1" s="21" t="s">
        <v>70</v>
      </c>
      <c r="D1" s="21" t="s">
        <v>51</v>
      </c>
    </row>
    <row r="2" spans="1:4" x14ac:dyDescent="0.25">
      <c r="A2" s="22" t="s">
        <v>71</v>
      </c>
      <c r="B2" s="40" t="s">
        <v>256</v>
      </c>
      <c r="C2" s="22" t="s">
        <v>100</v>
      </c>
      <c r="D2" s="22"/>
    </row>
    <row r="3" spans="1:4" x14ac:dyDescent="0.25">
      <c r="A3" s="22" t="s">
        <v>99</v>
      </c>
      <c r="B3" s="41" t="s">
        <v>258</v>
      </c>
      <c r="C3" s="22" t="s">
        <v>100</v>
      </c>
      <c r="D3" s="22"/>
    </row>
    <row r="4" spans="1:4" x14ac:dyDescent="0.25">
      <c r="A4" s="22" t="s">
        <v>101</v>
      </c>
      <c r="B4" s="39" t="s">
        <v>344</v>
      </c>
      <c r="C4" s="22" t="s">
        <v>100</v>
      </c>
      <c r="D4" s="22"/>
    </row>
    <row r="5" spans="1:4" x14ac:dyDescent="0.25">
      <c r="A5" s="22" t="s">
        <v>270</v>
      </c>
      <c r="B5" s="39" t="s">
        <v>345</v>
      </c>
      <c r="C5" s="22" t="s">
        <v>100</v>
      </c>
      <c r="D5" s="22"/>
    </row>
    <row r="6" spans="1:4" x14ac:dyDescent="0.25">
      <c r="A6" s="22" t="s">
        <v>281</v>
      </c>
      <c r="B6" s="29" t="s">
        <v>346</v>
      </c>
      <c r="C6" s="22" t="s">
        <v>100</v>
      </c>
      <c r="D6" s="22"/>
    </row>
    <row r="7" spans="1:4" x14ac:dyDescent="0.25">
      <c r="A7" s="22" t="s">
        <v>287</v>
      </c>
      <c r="B7" s="29" t="s">
        <v>347</v>
      </c>
      <c r="C7" s="22" t="s">
        <v>100</v>
      </c>
      <c r="D7" s="22"/>
    </row>
    <row r="8" spans="1:4" x14ac:dyDescent="0.25">
      <c r="A8" s="25" t="s">
        <v>308</v>
      </c>
      <c r="B8" s="28" t="s">
        <v>348</v>
      </c>
      <c r="C8" s="22" t="s">
        <v>100</v>
      </c>
    </row>
    <row r="9" spans="1:4" x14ac:dyDescent="0.25">
      <c r="A9" s="25" t="s">
        <v>318</v>
      </c>
      <c r="B9" s="28" t="s">
        <v>349</v>
      </c>
      <c r="C9" s="22" t="s">
        <v>100</v>
      </c>
    </row>
    <row r="10" spans="1:4" x14ac:dyDescent="0.25">
      <c r="A10" s="25" t="s">
        <v>319</v>
      </c>
      <c r="B10" s="28" t="s">
        <v>350</v>
      </c>
      <c r="C10" s="22" t="s">
        <v>100</v>
      </c>
    </row>
    <row r="11" spans="1:4" x14ac:dyDescent="0.25">
      <c r="A11" s="25" t="s">
        <v>329</v>
      </c>
      <c r="B11" s="28" t="s">
        <v>351</v>
      </c>
      <c r="C11" s="22" t="s">
        <v>100</v>
      </c>
    </row>
    <row r="12" spans="1:4" x14ac:dyDescent="0.25">
      <c r="A12" s="25" t="s">
        <v>330</v>
      </c>
      <c r="B12" s="38" t="s">
        <v>342</v>
      </c>
      <c r="C12" s="42" t="s">
        <v>100</v>
      </c>
    </row>
    <row r="13" spans="1:4" x14ac:dyDescent="0.25">
      <c r="A13" s="25" t="s">
        <v>331</v>
      </c>
      <c r="B13" s="38" t="s">
        <v>343</v>
      </c>
      <c r="C13" s="22" t="s">
        <v>100</v>
      </c>
    </row>
    <row r="14" spans="1:4" x14ac:dyDescent="0.25">
      <c r="A14" s="25" t="s">
        <v>332</v>
      </c>
      <c r="B14" s="38" t="s">
        <v>340</v>
      </c>
      <c r="C14" s="22" t="s">
        <v>21</v>
      </c>
    </row>
    <row r="15" spans="1:4" x14ac:dyDescent="0.25">
      <c r="A15" s="25" t="s">
        <v>333</v>
      </c>
      <c r="B15" s="38" t="s">
        <v>341</v>
      </c>
      <c r="C15" s="22" t="s">
        <v>100</v>
      </c>
    </row>
  </sheetData>
  <conditionalFormatting sqref="C1:C1048576">
    <cfRule type="cellIs" dxfId="1" priority="2" operator="equal">
      <formula>"Yes"</formula>
    </cfRule>
    <cfRule type="cellIs" priority="3" operator="equal">
      <formula>"Yes"</formula>
    </cfRule>
  </conditionalFormatting>
  <conditionalFormatting sqref="C12">
    <cfRule type="cellIs" dxfId="0" priority="1" operator="equal">
      <formula>"No"</formula>
    </cfRule>
  </conditionalFormatting>
  <dataValidations count="1">
    <dataValidation type="list" allowBlank="1" showInputMessage="1" showErrorMessage="1" sqref="C2:C15">
      <formula1>"Yes, No"</formula1>
    </dataValidation>
  </dataValidations>
  <hyperlinks>
    <hyperlink ref="B4" location="HLDAPSalariedHomeLoanIndian!A1" display="HLDAPSalariedHomeLoanIndian"/>
    <hyperlink ref="B5" location="HLDAPSalariedHomeLoanNRI!A1" display="HLDAPSalariedHomeLoanNRI"/>
    <hyperlink ref="B2" location="CRMHLLeadGeneration!A1" display="CRMHLLeadGeneration"/>
    <hyperlink ref="B3" location="SecuredCCDAP!A1" display="SecuredCCDAP 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"/>
  <sheetViews>
    <sheetView topLeftCell="I1" workbookViewId="0">
      <selection activeCell="O26" sqref="O26"/>
    </sheetView>
  </sheetViews>
  <sheetFormatPr defaultRowHeight="15" x14ac:dyDescent="0.25"/>
  <cols>
    <col min="1" max="1" width="9.140625" style="4"/>
    <col min="2" max="2" width="14.28515625" style="4" customWidth="1"/>
    <col min="3" max="3" width="12.85546875" style="4" customWidth="1"/>
    <col min="4" max="4" width="12.7109375" style="4" customWidth="1"/>
    <col min="5" max="5" width="14.7109375" style="4" customWidth="1"/>
    <col min="6" max="6" width="14.28515625" style="4" customWidth="1"/>
    <col min="7" max="7" width="12.28515625" style="4" customWidth="1"/>
    <col min="8" max="8" width="14.7109375" style="4" customWidth="1"/>
    <col min="9" max="9" width="21.5703125" style="4" customWidth="1"/>
    <col min="10" max="10" width="34.7109375" style="4" customWidth="1"/>
    <col min="11" max="11" width="11.85546875" style="4" customWidth="1"/>
    <col min="12" max="12" width="12" style="4" customWidth="1"/>
    <col min="13" max="13" width="12.28515625" style="4" customWidth="1"/>
    <col min="14" max="14" width="25" style="4" customWidth="1"/>
    <col min="15" max="15" width="17.5703125" style="4" customWidth="1"/>
    <col min="16" max="16" width="30.7109375" style="4" customWidth="1"/>
    <col min="17" max="17" width="12.85546875" style="4" customWidth="1"/>
    <col min="18" max="18" width="16.85546875" style="4" customWidth="1"/>
    <col min="19" max="23" width="24" style="4" customWidth="1"/>
    <col min="24" max="24" width="15.7109375" style="4" customWidth="1"/>
    <col min="25" max="25" width="20.85546875" style="4" customWidth="1"/>
    <col min="26" max="26" width="36.28515625" style="4" customWidth="1"/>
    <col min="27" max="27" width="29.140625" style="4" customWidth="1"/>
    <col min="28" max="28" width="14.5703125" style="4" bestFit="1" customWidth="1"/>
    <col min="29" max="29" width="14.7109375" style="4" bestFit="1" customWidth="1"/>
    <col min="30" max="30" width="22.42578125" style="4" customWidth="1"/>
    <col min="31" max="31" width="25.42578125" style="4" customWidth="1"/>
    <col min="32" max="32" width="17.85546875" style="4" customWidth="1"/>
    <col min="33" max="33" width="16.7109375" style="4" customWidth="1"/>
    <col min="34" max="35" width="27.5703125" style="4" customWidth="1"/>
    <col min="36" max="36" width="16.7109375" style="4" customWidth="1"/>
    <col min="37" max="37" width="11.140625" style="4" customWidth="1"/>
    <col min="38" max="38" width="24.5703125" style="4" customWidth="1"/>
    <col min="39" max="39" width="17.7109375" style="4" customWidth="1"/>
    <col min="40" max="41" width="19.42578125" style="4" customWidth="1"/>
    <col min="42" max="43" width="34.42578125" style="5" customWidth="1"/>
    <col min="44" max="44" width="21.7109375" style="4" customWidth="1"/>
    <col min="45" max="45" width="24.140625" style="4" customWidth="1"/>
    <col min="46" max="46" width="26.7109375" style="4" customWidth="1"/>
    <col min="47" max="48" width="19.140625" style="4" customWidth="1"/>
    <col min="49" max="49" width="16.5703125" style="4" customWidth="1"/>
    <col min="50" max="50" width="21.42578125" style="4" customWidth="1"/>
    <col min="51" max="51" width="12.85546875" style="4" customWidth="1"/>
    <col min="52" max="52" width="30.7109375" style="4" customWidth="1"/>
    <col min="53" max="53" width="14.42578125" style="4" customWidth="1"/>
    <col min="54" max="54" width="10.5703125" style="4" customWidth="1"/>
    <col min="55" max="55" width="13" style="4" customWidth="1"/>
    <col min="56" max="56" width="13.28515625" style="4" customWidth="1"/>
    <col min="57" max="57" width="15.28515625" style="4" customWidth="1"/>
    <col min="58" max="58" width="12.42578125" style="4" customWidth="1"/>
    <col min="59" max="59" width="9.140625" style="4"/>
    <col min="60" max="60" width="19.85546875" style="4" customWidth="1"/>
    <col min="61" max="61" width="25.7109375" style="4" customWidth="1"/>
    <col min="62" max="62" width="13.42578125" style="4" customWidth="1"/>
    <col min="63" max="63" width="15" style="4" customWidth="1"/>
    <col min="64" max="64" width="20.140625" style="4" customWidth="1"/>
    <col min="65" max="65" width="21.7109375" style="4" customWidth="1"/>
    <col min="66" max="66" width="17.28515625" style="4" customWidth="1"/>
    <col min="67" max="67" width="17.85546875" style="4" customWidth="1"/>
    <col min="68" max="68" width="32.5703125" style="4" customWidth="1"/>
    <col min="69" max="69" width="24.7109375" style="4" customWidth="1"/>
    <col min="70" max="70" width="26.5703125" style="4" customWidth="1"/>
    <col min="71" max="71" width="32.7109375" style="4" customWidth="1"/>
    <col min="72" max="72" width="18.42578125" style="4" customWidth="1"/>
    <col min="73" max="73" width="17.85546875" style="4" customWidth="1"/>
    <col min="74" max="74" width="17.140625" style="4" customWidth="1"/>
    <col min="75" max="75" width="18.5703125" style="4" customWidth="1"/>
    <col min="76" max="76" width="18.42578125" style="4" customWidth="1"/>
    <col min="77" max="78" width="17.85546875" style="4" customWidth="1"/>
    <col min="79" max="81" width="25.28515625" style="4" customWidth="1"/>
    <col min="82" max="82" width="17.28515625" style="4" customWidth="1"/>
    <col min="83" max="83" width="19.28515625" style="4" customWidth="1"/>
    <col min="84" max="84" width="24.140625" style="4" customWidth="1"/>
    <col min="85" max="85" width="16.28515625" style="4" customWidth="1"/>
    <col min="86" max="86" width="16" style="4" customWidth="1"/>
    <col min="87" max="87" width="19.42578125" style="4" customWidth="1"/>
    <col min="88" max="88" width="19.85546875" style="4" customWidth="1"/>
    <col min="89" max="89" width="17.5703125" style="4" customWidth="1"/>
    <col min="90" max="16384" width="9.140625" style="4"/>
  </cols>
  <sheetData>
    <row r="1" spans="1:89" s="3" customFormat="1" ht="15.75" x14ac:dyDescent="0.25">
      <c r="A1" s="7" t="s">
        <v>74</v>
      </c>
      <c r="B1" s="7" t="s">
        <v>295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311</v>
      </c>
      <c r="U1" s="7" t="s">
        <v>310</v>
      </c>
      <c r="V1" s="7" t="s">
        <v>200</v>
      </c>
      <c r="W1" s="7" t="s">
        <v>293</v>
      </c>
      <c r="X1" s="7" t="s">
        <v>19</v>
      </c>
      <c r="Y1" s="7" t="s">
        <v>20</v>
      </c>
      <c r="Z1" s="7" t="s">
        <v>314</v>
      </c>
      <c r="AA1" s="7" t="s">
        <v>316</v>
      </c>
      <c r="AB1" s="7" t="s">
        <v>24</v>
      </c>
      <c r="AC1" s="7" t="s">
        <v>25</v>
      </c>
      <c r="AD1" s="7" t="s">
        <v>27</v>
      </c>
      <c r="AE1" s="7" t="s">
        <v>28</v>
      </c>
      <c r="AF1" s="7" t="s">
        <v>31</v>
      </c>
      <c r="AG1" s="7" t="s">
        <v>33</v>
      </c>
      <c r="AH1" s="7" t="s">
        <v>196</v>
      </c>
      <c r="AI1" s="7" t="s">
        <v>198</v>
      </c>
      <c r="AJ1" s="7" t="s">
        <v>37</v>
      </c>
      <c r="AK1" s="7" t="s">
        <v>38</v>
      </c>
      <c r="AL1" s="7" t="s">
        <v>40</v>
      </c>
      <c r="AM1" s="7" t="s">
        <v>41</v>
      </c>
      <c r="AN1" s="7" t="s">
        <v>43</v>
      </c>
      <c r="AO1" s="7" t="s">
        <v>135</v>
      </c>
      <c r="AP1" s="8" t="s">
        <v>44</v>
      </c>
      <c r="AQ1" s="8" t="s">
        <v>158</v>
      </c>
      <c r="AR1" s="7" t="s">
        <v>46</v>
      </c>
      <c r="AS1" s="7" t="s">
        <v>47</v>
      </c>
      <c r="AT1" s="7" t="s">
        <v>53</v>
      </c>
      <c r="AU1" s="7" t="s">
        <v>59</v>
      </c>
      <c r="AV1" s="7" t="s">
        <v>225</v>
      </c>
      <c r="AW1" s="9" t="s">
        <v>61</v>
      </c>
      <c r="AX1" s="9" t="s">
        <v>62</v>
      </c>
      <c r="AY1" s="9" t="s">
        <v>63</v>
      </c>
      <c r="AZ1" s="9" t="s">
        <v>64</v>
      </c>
      <c r="BA1" s="9" t="s">
        <v>69</v>
      </c>
      <c r="BB1" s="16" t="s">
        <v>111</v>
      </c>
      <c r="BC1" s="16" t="s">
        <v>112</v>
      </c>
      <c r="BD1" s="16" t="s">
        <v>113</v>
      </c>
      <c r="BE1" s="16" t="s">
        <v>127</v>
      </c>
      <c r="BF1" s="16" t="s">
        <v>129</v>
      </c>
      <c r="BG1" s="16" t="s">
        <v>102</v>
      </c>
      <c r="BH1" s="16" t="s">
        <v>131</v>
      </c>
      <c r="BI1" s="16" t="s">
        <v>134</v>
      </c>
      <c r="BJ1" s="16" t="s">
        <v>137</v>
      </c>
      <c r="BK1" s="16" t="s">
        <v>138</v>
      </c>
      <c r="BL1" s="16" t="s">
        <v>142</v>
      </c>
      <c r="BM1" s="16" t="s">
        <v>160</v>
      </c>
      <c r="BN1" s="16" t="s">
        <v>162</v>
      </c>
      <c r="BO1" s="16" t="s">
        <v>163</v>
      </c>
      <c r="BP1" s="3" t="s">
        <v>204</v>
      </c>
      <c r="BQ1" s="3" t="s">
        <v>205</v>
      </c>
      <c r="BR1" s="3" t="s">
        <v>210</v>
      </c>
      <c r="BS1" s="3" t="s">
        <v>212</v>
      </c>
      <c r="BT1" s="3" t="s">
        <v>213</v>
      </c>
      <c r="BU1" s="3" t="s">
        <v>214</v>
      </c>
      <c r="BV1" s="3" t="s">
        <v>215</v>
      </c>
      <c r="BW1" s="3" t="s">
        <v>216</v>
      </c>
      <c r="BX1" s="3" t="s">
        <v>221</v>
      </c>
      <c r="BY1" s="3" t="s">
        <v>222</v>
      </c>
      <c r="BZ1" s="3" t="s">
        <v>300</v>
      </c>
      <c r="CA1" s="3" t="s">
        <v>301</v>
      </c>
      <c r="CB1" s="3" t="s">
        <v>302</v>
      </c>
      <c r="CC1" s="3" t="s">
        <v>304</v>
      </c>
      <c r="CD1" s="3" t="s">
        <v>228</v>
      </c>
      <c r="CE1" s="3" t="s">
        <v>229</v>
      </c>
      <c r="CF1" s="3" t="s">
        <v>244</v>
      </c>
      <c r="CG1" s="43" t="s">
        <v>264</v>
      </c>
      <c r="CH1" s="44" t="s">
        <v>55</v>
      </c>
      <c r="CI1" s="43" t="s">
        <v>56</v>
      </c>
      <c r="CJ1" s="43" t="s">
        <v>57</v>
      </c>
      <c r="CK1" s="43" t="s">
        <v>51</v>
      </c>
    </row>
    <row r="2" spans="1:89" ht="31.5" x14ac:dyDescent="0.25">
      <c r="A2" s="17" t="s">
        <v>308</v>
      </c>
      <c r="B2" s="30" t="s">
        <v>296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22</v>
      </c>
      <c r="J2" s="17" t="s">
        <v>309</v>
      </c>
      <c r="K2" s="17"/>
      <c r="L2" s="17"/>
      <c r="M2" s="17"/>
      <c r="N2" s="17" t="s">
        <v>166</v>
      </c>
      <c r="O2" s="12" t="s">
        <v>260</v>
      </c>
      <c r="P2" s="19" t="s">
        <v>167</v>
      </c>
      <c r="Q2" s="17"/>
      <c r="R2" s="17"/>
      <c r="S2" s="17" t="s">
        <v>100</v>
      </c>
      <c r="T2" s="17" t="s">
        <v>313</v>
      </c>
      <c r="U2" s="24" t="s">
        <v>291</v>
      </c>
      <c r="V2" s="23" t="s">
        <v>201</v>
      </c>
      <c r="W2" s="23" t="s">
        <v>294</v>
      </c>
      <c r="X2" s="17" t="s">
        <v>292</v>
      </c>
      <c r="Y2" s="17" t="s">
        <v>312</v>
      </c>
      <c r="Z2" s="17" t="s">
        <v>315</v>
      </c>
      <c r="AA2" s="17" t="s">
        <v>317</v>
      </c>
      <c r="AD2" s="17"/>
      <c r="AE2" s="17"/>
      <c r="AF2" s="17"/>
      <c r="AG2" s="17" t="s">
        <v>34</v>
      </c>
      <c r="AH2" t="s">
        <v>197</v>
      </c>
      <c r="AI2" t="s">
        <v>199</v>
      </c>
      <c r="AJ2" s="17" t="s">
        <v>159</v>
      </c>
      <c r="AK2" s="17"/>
      <c r="AL2" s="17" t="s">
        <v>227</v>
      </c>
      <c r="AM2" s="17"/>
      <c r="AN2" s="17" t="s">
        <v>171</v>
      </c>
      <c r="AO2" s="17" t="s">
        <v>136</v>
      </c>
      <c r="AP2" s="20" t="s">
        <v>153</v>
      </c>
      <c r="AQ2" s="20" t="s">
        <v>154</v>
      </c>
      <c r="AR2" s="17"/>
      <c r="AS2" s="17" t="s">
        <v>94</v>
      </c>
      <c r="AT2" s="17"/>
      <c r="AU2" s="17" t="s">
        <v>226</v>
      </c>
      <c r="AV2" s="17" t="s">
        <v>255</v>
      </c>
      <c r="AW2" s="17" t="s">
        <v>65</v>
      </c>
      <c r="AX2" s="17" t="s">
        <v>66</v>
      </c>
      <c r="AY2" s="17"/>
      <c r="AZ2" s="23" t="s">
        <v>68</v>
      </c>
      <c r="BA2" s="17"/>
      <c r="BB2" s="17" t="s">
        <v>155</v>
      </c>
      <c r="BC2" s="17" t="s">
        <v>336</v>
      </c>
      <c r="BD2" s="17" t="s">
        <v>266</v>
      </c>
      <c r="BE2" s="17" t="s">
        <v>128</v>
      </c>
      <c r="BF2" s="17" t="s">
        <v>130</v>
      </c>
      <c r="BG2" s="17"/>
      <c r="BH2" s="17"/>
      <c r="BI2" s="17" t="s">
        <v>272</v>
      </c>
      <c r="BJ2" s="17" t="s">
        <v>268</v>
      </c>
      <c r="BK2" s="17" t="s">
        <v>269</v>
      </c>
      <c r="BL2" s="17"/>
      <c r="BM2" s="17" t="s">
        <v>161</v>
      </c>
      <c r="BN2" s="17" t="s">
        <v>164</v>
      </c>
      <c r="BO2" s="17" t="s">
        <v>164</v>
      </c>
      <c r="BP2" s="4" t="s">
        <v>49</v>
      </c>
      <c r="BQ2" s="4" t="s">
        <v>206</v>
      </c>
      <c r="BR2" s="4" t="s">
        <v>211</v>
      </c>
      <c r="BS2" s="4" t="s">
        <v>100</v>
      </c>
      <c r="BT2" s="4" t="s">
        <v>217</v>
      </c>
      <c r="BU2" s="4" t="s">
        <v>218</v>
      </c>
      <c r="BV2" s="4" t="s">
        <v>219</v>
      </c>
      <c r="BW2" s="4" t="s">
        <v>220</v>
      </c>
      <c r="BX2" s="4" t="s">
        <v>224</v>
      </c>
      <c r="BY2" s="4" t="s">
        <v>223</v>
      </c>
      <c r="BZ2" s="4" t="s">
        <v>32</v>
      </c>
      <c r="CA2" s="4" t="s">
        <v>166</v>
      </c>
      <c r="CB2" s="4" t="s">
        <v>303</v>
      </c>
      <c r="CC2" s="4" t="s">
        <v>305</v>
      </c>
      <c r="CD2" s="4" t="s">
        <v>230</v>
      </c>
      <c r="CE2" s="4" t="s">
        <v>79</v>
      </c>
      <c r="CF2" s="4" t="s">
        <v>245</v>
      </c>
      <c r="CG2" t="s">
        <v>260</v>
      </c>
      <c r="CH2" t="s">
        <v>337</v>
      </c>
      <c r="CI2" t="s">
        <v>83</v>
      </c>
      <c r="CJ2" t="s">
        <v>338</v>
      </c>
    </row>
  </sheetData>
  <dataValidations count="11">
    <dataValidation type="list" allowBlank="1" showInputMessage="1" showErrorMessage="1" sqref="Z2">
      <formula1>"Just Balance Transfer,Balance Transfer Plus TopUp"</formula1>
    </dataValidation>
    <dataValidation type="list" allowBlank="1" showInputMessage="1" showErrorMessage="1" sqref="V2">
      <formula1>"Residential,Commercial"</formula1>
    </dataValidation>
    <dataValidation type="list" allowBlank="1" showInputMessage="1" showErrorMessage="1" sqref="T2">
      <formula1>"BANK OF MAHARASHTRA,BANK OF INDIA,CITI BANK (CIT)"</formula1>
    </dataValidation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BI2">
      <formula1>"Indian,NRI"</formula1>
    </dataValidation>
    <dataValidation type="list" allowBlank="1" showInputMessage="1" showErrorMessage="1" sqref="AL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S2">
      <formula1>"Yes,No"</formula1>
    </dataValidation>
    <dataValidation type="list" allowBlank="1" showInputMessage="1" showErrorMessage="1" sqref="BR2">
      <formula1>"Continue to Sanction Letter,Add Financial CO-app,Intiate Loan Deviation, Intiate ROI Deviation"</formula1>
    </dataValidation>
    <dataValidation type="list" allowBlank="1" showInputMessage="1" showErrorMessage="1" sqref="W2">
      <formula1>"Buying new property,Buying resale property,Construction of property,Renovation of existing property"</formula1>
    </dataValidation>
    <dataValidation type="list" allowBlank="1" showInputMessage="1" showErrorMessage="1" sqref="BC2">
      <formula1>" January , February , March , April,  May , June , July , August , September , October , November , December 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2"/>
  <sheetViews>
    <sheetView topLeftCell="AS1" workbookViewId="0">
      <selection activeCell="AW24" sqref="AW24"/>
    </sheetView>
  </sheetViews>
  <sheetFormatPr defaultRowHeight="15" x14ac:dyDescent="0.25"/>
  <cols>
    <col min="1" max="1" width="9.140625" style="4"/>
    <col min="2" max="2" width="14.28515625" style="4" customWidth="1"/>
    <col min="3" max="3" width="12.85546875" style="4" customWidth="1"/>
    <col min="4" max="4" width="12.7109375" style="4" customWidth="1"/>
    <col min="5" max="5" width="14.7109375" style="4" customWidth="1"/>
    <col min="6" max="6" width="14.28515625" style="4" customWidth="1"/>
    <col min="7" max="7" width="12.28515625" style="4" customWidth="1"/>
    <col min="8" max="8" width="14.7109375" style="4" customWidth="1"/>
    <col min="9" max="9" width="21.5703125" style="4" customWidth="1"/>
    <col min="10" max="10" width="34.7109375" style="4" customWidth="1"/>
    <col min="11" max="11" width="11.85546875" style="4" customWidth="1"/>
    <col min="12" max="12" width="12" style="4" customWidth="1"/>
    <col min="13" max="13" width="12.28515625" style="4" customWidth="1"/>
    <col min="14" max="14" width="25" style="4" customWidth="1"/>
    <col min="15" max="15" width="17.5703125" style="4" customWidth="1"/>
    <col min="16" max="16" width="30.7109375" style="4" customWidth="1"/>
    <col min="17" max="17" width="12.85546875" style="4" customWidth="1"/>
    <col min="18" max="18" width="16.85546875" style="4" customWidth="1"/>
    <col min="19" max="23" width="24" style="4" customWidth="1"/>
    <col min="24" max="24" width="15.7109375" style="4" customWidth="1"/>
    <col min="25" max="25" width="20.85546875" style="4" customWidth="1"/>
    <col min="26" max="26" width="36.28515625" style="4" customWidth="1"/>
    <col min="27" max="27" width="29.140625" style="4" customWidth="1"/>
    <col min="28" max="28" width="14.5703125" style="4" bestFit="1" customWidth="1"/>
    <col min="29" max="29" width="14.7109375" style="4" bestFit="1" customWidth="1"/>
    <col min="30" max="30" width="22.42578125" style="4" customWidth="1"/>
    <col min="31" max="31" width="25.42578125" style="4" customWidth="1"/>
    <col min="32" max="32" width="17.85546875" style="4" customWidth="1"/>
    <col min="33" max="33" width="16.7109375" style="4" customWidth="1"/>
    <col min="34" max="35" width="27.5703125" style="4" customWidth="1"/>
    <col min="36" max="36" width="16.7109375" style="4" customWidth="1"/>
    <col min="37" max="37" width="11.140625" style="4" customWidth="1"/>
    <col min="38" max="38" width="24.5703125" style="4" customWidth="1"/>
    <col min="39" max="39" width="17.7109375" style="4" customWidth="1"/>
    <col min="40" max="41" width="19.42578125" style="4" customWidth="1"/>
    <col min="42" max="43" width="34.42578125" style="5" customWidth="1"/>
    <col min="44" max="44" width="21.7109375" style="4" customWidth="1"/>
    <col min="45" max="45" width="24.140625" style="4" customWidth="1"/>
    <col min="46" max="47" width="26.7109375" style="4" customWidth="1"/>
    <col min="48" max="49" width="19.140625" style="4" customWidth="1"/>
    <col min="50" max="50" width="16.5703125" style="4" customWidth="1"/>
    <col min="51" max="51" width="21.42578125" style="4" customWidth="1"/>
    <col min="52" max="52" width="12.85546875" style="4" customWidth="1"/>
    <col min="53" max="53" width="30.7109375" style="4" customWidth="1"/>
    <col min="54" max="54" width="39.5703125" style="4" customWidth="1"/>
    <col min="55" max="55" width="10.5703125" style="4" customWidth="1"/>
    <col min="56" max="56" width="13" style="4" customWidth="1"/>
    <col min="57" max="57" width="13.28515625" style="4" customWidth="1"/>
    <col min="58" max="58" width="15.28515625" style="4" customWidth="1"/>
    <col min="59" max="59" width="12.42578125" style="4" customWidth="1"/>
    <col min="60" max="60" width="9.140625" style="4"/>
    <col min="61" max="61" width="19.85546875" style="4" customWidth="1"/>
    <col min="62" max="62" width="25.7109375" style="4" customWidth="1"/>
    <col min="63" max="63" width="13.42578125" style="4" customWidth="1"/>
    <col min="64" max="64" width="15" style="4" customWidth="1"/>
    <col min="65" max="65" width="20.140625" style="4" customWidth="1"/>
    <col min="66" max="66" width="21.7109375" style="4" customWidth="1"/>
    <col min="67" max="67" width="17.28515625" style="4" customWidth="1"/>
    <col min="68" max="68" width="17.85546875" style="4" customWidth="1"/>
    <col min="69" max="69" width="32.5703125" style="4" customWidth="1"/>
    <col min="70" max="70" width="24.7109375" style="4" customWidth="1"/>
    <col min="71" max="71" width="26.5703125" style="4" customWidth="1"/>
    <col min="72" max="72" width="32.7109375" style="4" customWidth="1"/>
    <col min="73" max="73" width="18.42578125" style="4" customWidth="1"/>
    <col min="74" max="74" width="17.85546875" style="4" customWidth="1"/>
    <col min="75" max="75" width="17.140625" style="4" customWidth="1"/>
    <col min="76" max="76" width="18.5703125" style="4" customWidth="1"/>
    <col min="77" max="77" width="18.42578125" style="4" customWidth="1"/>
    <col min="78" max="79" width="17.85546875" style="4" customWidth="1"/>
    <col min="80" max="82" width="25.28515625" style="4" customWidth="1"/>
    <col min="83" max="83" width="17.28515625" style="4" customWidth="1"/>
    <col min="84" max="84" width="19.28515625" style="4" customWidth="1"/>
    <col min="85" max="85" width="24.140625" style="4" customWidth="1"/>
    <col min="86" max="86" width="16.28515625" style="4" customWidth="1"/>
    <col min="87" max="87" width="16" style="4" customWidth="1"/>
    <col min="88" max="88" width="19.42578125" style="4" customWidth="1"/>
    <col min="89" max="89" width="19.85546875" style="4" customWidth="1"/>
    <col min="90" max="90" width="17.5703125" style="4" customWidth="1"/>
    <col min="91" max="16384" width="9.140625" style="4"/>
  </cols>
  <sheetData>
    <row r="1" spans="1:90" s="3" customFormat="1" ht="15.75" x14ac:dyDescent="0.25">
      <c r="A1" s="7" t="s">
        <v>74</v>
      </c>
      <c r="B1" s="7" t="s">
        <v>295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311</v>
      </c>
      <c r="U1" s="7" t="s">
        <v>310</v>
      </c>
      <c r="V1" s="7" t="s">
        <v>200</v>
      </c>
      <c r="W1" s="7" t="s">
        <v>293</v>
      </c>
      <c r="X1" s="7" t="s">
        <v>19</v>
      </c>
      <c r="Y1" s="7" t="s">
        <v>20</v>
      </c>
      <c r="Z1" s="7" t="s">
        <v>314</v>
      </c>
      <c r="AA1" s="7" t="s">
        <v>316</v>
      </c>
      <c r="AB1" s="7" t="s">
        <v>24</v>
      </c>
      <c r="AC1" s="7" t="s">
        <v>25</v>
      </c>
      <c r="AD1" s="7" t="s">
        <v>27</v>
      </c>
      <c r="AE1" s="7" t="s">
        <v>28</v>
      </c>
      <c r="AF1" s="7" t="s">
        <v>31</v>
      </c>
      <c r="AG1" s="7" t="s">
        <v>33</v>
      </c>
      <c r="AH1" s="7" t="s">
        <v>196</v>
      </c>
      <c r="AI1" s="7" t="s">
        <v>198</v>
      </c>
      <c r="AJ1" s="7" t="s">
        <v>37</v>
      </c>
      <c r="AK1" s="7" t="s">
        <v>38</v>
      </c>
      <c r="AL1" s="7" t="s">
        <v>40</v>
      </c>
      <c r="AM1" s="7" t="s">
        <v>41</v>
      </c>
      <c r="AN1" s="7" t="s">
        <v>43</v>
      </c>
      <c r="AO1" s="7" t="s">
        <v>135</v>
      </c>
      <c r="AP1" s="8" t="s">
        <v>44</v>
      </c>
      <c r="AQ1" s="8" t="s">
        <v>158</v>
      </c>
      <c r="AR1" s="7" t="s">
        <v>46</v>
      </c>
      <c r="AS1" s="7" t="s">
        <v>47</v>
      </c>
      <c r="AT1" s="7" t="s">
        <v>53</v>
      </c>
      <c r="AU1" s="7" t="s">
        <v>283</v>
      </c>
      <c r="AV1" s="7" t="s">
        <v>59</v>
      </c>
      <c r="AW1" s="7" t="s">
        <v>225</v>
      </c>
      <c r="AX1" s="9" t="s">
        <v>61</v>
      </c>
      <c r="AY1" s="9" t="s">
        <v>62</v>
      </c>
      <c r="AZ1" s="9" t="s">
        <v>63</v>
      </c>
      <c r="BA1" s="9" t="s">
        <v>64</v>
      </c>
      <c r="BB1" s="9" t="s">
        <v>69</v>
      </c>
      <c r="BC1" s="16" t="s">
        <v>111</v>
      </c>
      <c r="BD1" s="16" t="s">
        <v>112</v>
      </c>
      <c r="BE1" s="16" t="s">
        <v>113</v>
      </c>
      <c r="BF1" s="16" t="s">
        <v>127</v>
      </c>
      <c r="BG1" s="16" t="s">
        <v>129</v>
      </c>
      <c r="BH1" s="16" t="s">
        <v>102</v>
      </c>
      <c r="BI1" s="16" t="s">
        <v>131</v>
      </c>
      <c r="BJ1" s="16" t="s">
        <v>134</v>
      </c>
      <c r="BK1" s="16" t="s">
        <v>137</v>
      </c>
      <c r="BL1" s="16" t="s">
        <v>138</v>
      </c>
      <c r="BM1" s="16" t="s">
        <v>142</v>
      </c>
      <c r="BN1" s="16" t="s">
        <v>160</v>
      </c>
      <c r="BO1" s="16" t="s">
        <v>162</v>
      </c>
      <c r="BP1" s="16" t="s">
        <v>163</v>
      </c>
      <c r="BQ1" s="3" t="s">
        <v>204</v>
      </c>
      <c r="BR1" s="3" t="s">
        <v>205</v>
      </c>
      <c r="BS1" s="3" t="s">
        <v>210</v>
      </c>
      <c r="BT1" s="3" t="s">
        <v>212</v>
      </c>
      <c r="BU1" s="3" t="s">
        <v>213</v>
      </c>
      <c r="BV1" s="3" t="s">
        <v>214</v>
      </c>
      <c r="BW1" s="3" t="s">
        <v>215</v>
      </c>
      <c r="BX1" s="3" t="s">
        <v>216</v>
      </c>
      <c r="BY1" s="3" t="s">
        <v>221</v>
      </c>
      <c r="BZ1" s="3" t="s">
        <v>222</v>
      </c>
      <c r="CA1" s="3" t="s">
        <v>300</v>
      </c>
      <c r="CB1" s="3" t="s">
        <v>301</v>
      </c>
      <c r="CC1" s="3" t="s">
        <v>302</v>
      </c>
      <c r="CD1" s="3" t="s">
        <v>304</v>
      </c>
      <c r="CE1" s="3" t="s">
        <v>228</v>
      </c>
      <c r="CF1" s="3" t="s">
        <v>229</v>
      </c>
      <c r="CG1" s="3" t="s">
        <v>244</v>
      </c>
      <c r="CH1" t="s">
        <v>264</v>
      </c>
      <c r="CI1" s="4" t="s">
        <v>55</v>
      </c>
      <c r="CJ1" t="s">
        <v>56</v>
      </c>
      <c r="CK1" t="s">
        <v>57</v>
      </c>
      <c r="CL1" t="s">
        <v>51</v>
      </c>
    </row>
    <row r="2" spans="1:90" ht="31.5" x14ac:dyDescent="0.25">
      <c r="A2" s="17" t="s">
        <v>319</v>
      </c>
      <c r="B2" s="30" t="s">
        <v>296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282</v>
      </c>
      <c r="J2" s="17" t="s">
        <v>309</v>
      </c>
      <c r="K2" s="17"/>
      <c r="L2" s="17"/>
      <c r="M2" s="17"/>
      <c r="N2" s="17" t="s">
        <v>166</v>
      </c>
      <c r="O2" s="12" t="s">
        <v>260</v>
      </c>
      <c r="P2" s="19" t="s">
        <v>167</v>
      </c>
      <c r="Q2" s="17"/>
      <c r="R2" s="17"/>
      <c r="S2" s="17" t="s">
        <v>100</v>
      </c>
      <c r="T2" s="17" t="s">
        <v>313</v>
      </c>
      <c r="U2" s="24" t="s">
        <v>291</v>
      </c>
      <c r="V2" s="23" t="s">
        <v>201</v>
      </c>
      <c r="W2" s="23" t="s">
        <v>294</v>
      </c>
      <c r="X2" s="17" t="s">
        <v>292</v>
      </c>
      <c r="Y2" s="17" t="s">
        <v>312</v>
      </c>
      <c r="Z2" s="17" t="s">
        <v>315</v>
      </c>
      <c r="AA2" s="17" t="s">
        <v>317</v>
      </c>
      <c r="AD2" s="17"/>
      <c r="AE2" s="17"/>
      <c r="AF2" s="17"/>
      <c r="AG2" s="17" t="s">
        <v>34</v>
      </c>
      <c r="AH2" t="s">
        <v>197</v>
      </c>
      <c r="AI2" t="s">
        <v>199</v>
      </c>
      <c r="AJ2" s="17" t="s">
        <v>159</v>
      </c>
      <c r="AK2" s="17"/>
      <c r="AL2" s="17" t="s">
        <v>227</v>
      </c>
      <c r="AM2" s="17"/>
      <c r="AN2" s="17" t="s">
        <v>171</v>
      </c>
      <c r="AO2" s="17" t="s">
        <v>136</v>
      </c>
      <c r="AP2" s="20" t="s">
        <v>153</v>
      </c>
      <c r="AQ2" s="20" t="s">
        <v>154</v>
      </c>
      <c r="AR2" s="17"/>
      <c r="AS2" s="17" t="s">
        <v>94</v>
      </c>
      <c r="AT2" s="17" t="s">
        <v>50</v>
      </c>
      <c r="AU2" s="17" t="s">
        <v>284</v>
      </c>
      <c r="AV2" s="17" t="s">
        <v>226</v>
      </c>
      <c r="AW2" s="17" t="s">
        <v>255</v>
      </c>
      <c r="AX2" s="17" t="s">
        <v>65</v>
      </c>
      <c r="AY2" s="17" t="s">
        <v>66</v>
      </c>
      <c r="AZ2" s="17"/>
      <c r="BA2" s="23" t="s">
        <v>68</v>
      </c>
      <c r="BB2" s="17"/>
      <c r="BC2" s="17" t="s">
        <v>155</v>
      </c>
      <c r="BD2" s="17" t="s">
        <v>322</v>
      </c>
      <c r="BE2" s="17" t="s">
        <v>156</v>
      </c>
      <c r="BF2" s="17" t="s">
        <v>128</v>
      </c>
      <c r="BG2" s="17" t="s">
        <v>130</v>
      </c>
      <c r="BH2" s="17"/>
      <c r="BI2" s="17"/>
      <c r="BJ2" s="17" t="s">
        <v>246</v>
      </c>
      <c r="BK2" s="17" t="s">
        <v>268</v>
      </c>
      <c r="BL2" s="17" t="s">
        <v>269</v>
      </c>
      <c r="BM2" s="17"/>
      <c r="BN2" s="17" t="s">
        <v>161</v>
      </c>
      <c r="BO2" s="17" t="s">
        <v>164</v>
      </c>
      <c r="BP2" s="17" t="s">
        <v>164</v>
      </c>
      <c r="BQ2" s="4" t="s">
        <v>49</v>
      </c>
      <c r="BR2" s="4" t="s">
        <v>206</v>
      </c>
      <c r="BS2" s="4" t="s">
        <v>211</v>
      </c>
      <c r="BT2" s="4" t="s">
        <v>100</v>
      </c>
      <c r="BU2" s="4" t="s">
        <v>217</v>
      </c>
      <c r="BV2" s="4" t="s">
        <v>218</v>
      </c>
      <c r="BW2" s="4" t="s">
        <v>219</v>
      </c>
      <c r="BX2" s="4" t="s">
        <v>220</v>
      </c>
      <c r="BY2" s="4" t="s">
        <v>224</v>
      </c>
      <c r="BZ2" s="4" t="s">
        <v>223</v>
      </c>
      <c r="CA2" s="4" t="s">
        <v>32</v>
      </c>
      <c r="CB2" s="4" t="s">
        <v>166</v>
      </c>
      <c r="CC2" s="4" t="s">
        <v>303</v>
      </c>
      <c r="CD2" s="4" t="s">
        <v>305</v>
      </c>
      <c r="CE2" s="4" t="s">
        <v>230</v>
      </c>
      <c r="CF2" s="4" t="s">
        <v>79</v>
      </c>
      <c r="CG2" s="4" t="s">
        <v>245</v>
      </c>
      <c r="CH2"/>
      <c r="CI2"/>
      <c r="CJ2"/>
      <c r="CK2"/>
    </row>
  </sheetData>
  <dataValidations count="12">
    <dataValidation type="list" allowBlank="1" showInputMessage="1" showErrorMessage="1" sqref="Z2">
      <formula1>"Just Balance Transfer,Balance Transfer Plus TopUp"</formula1>
    </dataValidation>
    <dataValidation type="list" allowBlank="1" showInputMessage="1" showErrorMessage="1" sqref="V2">
      <formula1>"Residential,Commercial"</formula1>
    </dataValidation>
    <dataValidation type="list" allowBlank="1" showInputMessage="1" showErrorMessage="1" sqref="T2">
      <formula1>"BANK OF MAHARASHTRA,BANK OF INDIA,CITI BANK (CIT)"</formula1>
    </dataValidation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BJ2">
      <formula1>"Indian,NRI"</formula1>
    </dataValidation>
    <dataValidation type="list" allowBlank="1" showInputMessage="1" showErrorMessage="1" sqref="AL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T2">
      <formula1>"Yes,No"</formula1>
    </dataValidation>
    <dataValidation type="list" allowBlank="1" showInputMessage="1" showErrorMessage="1" sqref="BS2">
      <formula1>"Continue to Sanction Letter,Add Financial CO-app,Intiate Loan Deviation, Intiate ROI Deviation"</formula1>
    </dataValidation>
    <dataValidation type="list" allowBlank="1" showInputMessage="1" showErrorMessage="1" sqref="W2">
      <formula1>"Buying new property,Buying resale property,Construction of property,Renovation of existing property"</formula1>
    </dataValidation>
    <dataValidation type="list" allowBlank="1" showInputMessage="1" showErrorMessage="1" sqref="BD2">
      <formula1>" January , February , March , April,  May , June , July , August , September , October , November , December "</formula1>
    </dataValidation>
    <dataValidation type="list" allowBlank="1" showInputMessage="1" showErrorMessage="1" sqref="AU2">
      <formula1>"Less than 3 years,3 or more years"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"/>
  <sheetViews>
    <sheetView topLeftCell="AY1" workbookViewId="0">
      <selection activeCell="BF20" sqref="BF20"/>
    </sheetView>
  </sheetViews>
  <sheetFormatPr defaultRowHeight="15" x14ac:dyDescent="0.25"/>
  <cols>
    <col min="1" max="1" width="9.140625" style="4"/>
    <col min="2" max="2" width="14.28515625" style="4" customWidth="1"/>
    <col min="3" max="3" width="12.85546875" style="4" customWidth="1"/>
    <col min="4" max="4" width="12.7109375" style="4" customWidth="1"/>
    <col min="5" max="5" width="14.7109375" style="4" customWidth="1"/>
    <col min="6" max="6" width="14.28515625" style="4" customWidth="1"/>
    <col min="7" max="7" width="12.28515625" style="4" customWidth="1"/>
    <col min="8" max="8" width="14.7109375" style="4" customWidth="1"/>
    <col min="9" max="9" width="21.5703125" style="4" customWidth="1"/>
    <col min="10" max="10" width="34.7109375" style="4" customWidth="1"/>
    <col min="11" max="11" width="11.85546875" style="4" customWidth="1"/>
    <col min="12" max="12" width="12" style="4" customWidth="1"/>
    <col min="13" max="13" width="12.28515625" style="4" customWidth="1"/>
    <col min="14" max="14" width="25" style="4" customWidth="1"/>
    <col min="15" max="15" width="17.5703125" style="4" customWidth="1"/>
    <col min="16" max="16" width="30.7109375" style="4" customWidth="1"/>
    <col min="17" max="17" width="12.85546875" style="4" customWidth="1"/>
    <col min="18" max="18" width="16.85546875" style="4" customWidth="1"/>
    <col min="19" max="23" width="24" style="4" customWidth="1"/>
    <col min="24" max="24" width="15.7109375" style="4" customWidth="1"/>
    <col min="25" max="25" width="20.85546875" style="4" customWidth="1"/>
    <col min="26" max="26" width="36.28515625" style="4" customWidth="1"/>
    <col min="27" max="27" width="29.140625" style="4" customWidth="1"/>
    <col min="28" max="28" width="14.5703125" style="4" bestFit="1" customWidth="1"/>
    <col min="29" max="29" width="14.7109375" style="4" bestFit="1" customWidth="1"/>
    <col min="30" max="30" width="22.42578125" style="4" customWidth="1"/>
    <col min="31" max="31" width="25.42578125" style="4" customWidth="1"/>
    <col min="32" max="32" width="17.85546875" style="4" customWidth="1"/>
    <col min="33" max="33" width="16.7109375" style="4" customWidth="1"/>
    <col min="34" max="35" width="27.5703125" style="4" customWidth="1"/>
    <col min="36" max="36" width="16.7109375" style="4" customWidth="1"/>
    <col min="37" max="37" width="11.140625" style="4" customWidth="1"/>
    <col min="38" max="38" width="24.5703125" style="4" customWidth="1"/>
    <col min="39" max="39" width="17.7109375" style="4" customWidth="1"/>
    <col min="40" max="41" width="19.42578125" style="4" customWidth="1"/>
    <col min="42" max="43" width="34.42578125" style="5" customWidth="1"/>
    <col min="44" max="44" width="21.7109375" style="4" customWidth="1"/>
    <col min="45" max="45" width="24.140625" style="4" customWidth="1"/>
    <col min="46" max="46" width="26.7109375" style="4" customWidth="1"/>
    <col min="47" max="48" width="19.140625" style="4" customWidth="1"/>
    <col min="49" max="49" width="16.5703125" style="4" customWidth="1"/>
    <col min="50" max="50" width="21.42578125" style="4" customWidth="1"/>
    <col min="51" max="51" width="12.85546875" style="4" customWidth="1"/>
    <col min="52" max="52" width="30.7109375" style="4" customWidth="1"/>
    <col min="53" max="53" width="18.140625" style="4" customWidth="1"/>
    <col min="54" max="54" width="10.5703125" style="4" customWidth="1"/>
    <col min="55" max="55" width="13" style="4" customWidth="1"/>
    <col min="56" max="56" width="13.28515625" style="4" customWidth="1"/>
    <col min="57" max="57" width="15.28515625" style="4" customWidth="1"/>
    <col min="58" max="58" width="12.42578125" style="4" customWidth="1"/>
    <col min="59" max="59" width="9.140625" style="4"/>
    <col min="60" max="60" width="19.85546875" style="4" customWidth="1"/>
    <col min="61" max="61" width="25.7109375" style="4" customWidth="1"/>
    <col min="62" max="62" width="13.42578125" style="4" customWidth="1"/>
    <col min="63" max="63" width="15" style="4" customWidth="1"/>
    <col min="64" max="64" width="20.140625" style="4" customWidth="1"/>
    <col min="65" max="65" width="21.7109375" style="4" customWidth="1"/>
    <col min="66" max="66" width="17.28515625" style="4" customWidth="1"/>
    <col min="67" max="67" width="17.85546875" style="4" customWidth="1"/>
    <col min="68" max="68" width="32.5703125" style="4" customWidth="1"/>
    <col min="69" max="69" width="24.7109375" style="4" customWidth="1"/>
    <col min="70" max="70" width="26.5703125" style="4" customWidth="1"/>
    <col min="71" max="71" width="32.7109375" style="4" customWidth="1"/>
    <col min="72" max="72" width="18.42578125" style="4" customWidth="1"/>
    <col min="73" max="73" width="17.85546875" style="4" customWidth="1"/>
    <col min="74" max="74" width="17.140625" style="4" customWidth="1"/>
    <col min="75" max="75" width="18.5703125" style="4" customWidth="1"/>
    <col min="76" max="76" width="18.42578125" style="4" customWidth="1"/>
    <col min="77" max="78" width="17.85546875" style="4" customWidth="1"/>
    <col min="79" max="81" width="25.28515625" style="4" customWidth="1"/>
    <col min="82" max="82" width="17.28515625" style="4" customWidth="1"/>
    <col min="83" max="83" width="19.28515625" style="4" customWidth="1"/>
    <col min="84" max="84" width="24.140625" style="4" customWidth="1"/>
    <col min="85" max="85" width="16.28515625" style="4" customWidth="1"/>
    <col min="86" max="86" width="16" style="4" customWidth="1"/>
    <col min="87" max="87" width="19.42578125" style="4" customWidth="1"/>
    <col min="88" max="88" width="19.85546875" style="4" customWidth="1"/>
    <col min="89" max="89" width="17.5703125" style="4" customWidth="1"/>
    <col min="90" max="16384" width="9.140625" style="4"/>
  </cols>
  <sheetData>
    <row r="1" spans="1:89" s="3" customFormat="1" ht="15.75" x14ac:dyDescent="0.25">
      <c r="A1" s="7" t="s">
        <v>74</v>
      </c>
      <c r="B1" s="7" t="s">
        <v>295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311</v>
      </c>
      <c r="U1" s="7" t="s">
        <v>310</v>
      </c>
      <c r="V1" s="7" t="s">
        <v>200</v>
      </c>
      <c r="W1" s="7" t="s">
        <v>293</v>
      </c>
      <c r="X1" s="7" t="s">
        <v>19</v>
      </c>
      <c r="Y1" s="7" t="s">
        <v>20</v>
      </c>
      <c r="Z1" s="7" t="s">
        <v>314</v>
      </c>
      <c r="AA1" s="7" t="s">
        <v>316</v>
      </c>
      <c r="AB1" s="7" t="s">
        <v>24</v>
      </c>
      <c r="AC1" s="7" t="s">
        <v>25</v>
      </c>
      <c r="AD1" s="7" t="s">
        <v>27</v>
      </c>
      <c r="AE1" s="7" t="s">
        <v>28</v>
      </c>
      <c r="AF1" s="7" t="s">
        <v>31</v>
      </c>
      <c r="AG1" s="7" t="s">
        <v>33</v>
      </c>
      <c r="AH1" s="7" t="s">
        <v>196</v>
      </c>
      <c r="AI1" s="7" t="s">
        <v>198</v>
      </c>
      <c r="AJ1" s="7" t="s">
        <v>37</v>
      </c>
      <c r="AK1" s="7" t="s">
        <v>38</v>
      </c>
      <c r="AL1" s="7" t="s">
        <v>40</v>
      </c>
      <c r="AM1" s="7" t="s">
        <v>41</v>
      </c>
      <c r="AN1" s="7" t="s">
        <v>43</v>
      </c>
      <c r="AO1" s="7" t="s">
        <v>135</v>
      </c>
      <c r="AP1" s="8" t="s">
        <v>44</v>
      </c>
      <c r="AQ1" s="8" t="s">
        <v>158</v>
      </c>
      <c r="AR1" s="7" t="s">
        <v>46</v>
      </c>
      <c r="AS1" s="7" t="s">
        <v>47</v>
      </c>
      <c r="AT1" s="7" t="s">
        <v>53</v>
      </c>
      <c r="AU1" s="7" t="s">
        <v>59</v>
      </c>
      <c r="AV1" s="7" t="s">
        <v>225</v>
      </c>
      <c r="AW1" s="9" t="s">
        <v>61</v>
      </c>
      <c r="AX1" s="9" t="s">
        <v>62</v>
      </c>
      <c r="AY1" s="9" t="s">
        <v>63</v>
      </c>
      <c r="AZ1" s="9" t="s">
        <v>64</v>
      </c>
      <c r="BA1" s="9" t="s">
        <v>69</v>
      </c>
      <c r="BB1" s="16" t="s">
        <v>111</v>
      </c>
      <c r="BC1" s="16" t="s">
        <v>112</v>
      </c>
      <c r="BD1" s="16" t="s">
        <v>113</v>
      </c>
      <c r="BE1" s="16" t="s">
        <v>127</v>
      </c>
      <c r="BF1" s="16" t="s">
        <v>129</v>
      </c>
      <c r="BG1" s="16" t="s">
        <v>102</v>
      </c>
      <c r="BH1" s="16" t="s">
        <v>131</v>
      </c>
      <c r="BI1" s="16" t="s">
        <v>134</v>
      </c>
      <c r="BJ1" s="16" t="s">
        <v>137</v>
      </c>
      <c r="BK1" s="16" t="s">
        <v>138</v>
      </c>
      <c r="BL1" s="16" t="s">
        <v>142</v>
      </c>
      <c r="BM1" s="16" t="s">
        <v>160</v>
      </c>
      <c r="BN1" s="16" t="s">
        <v>162</v>
      </c>
      <c r="BO1" s="16" t="s">
        <v>163</v>
      </c>
      <c r="BP1" s="3" t="s">
        <v>204</v>
      </c>
      <c r="BQ1" s="3" t="s">
        <v>205</v>
      </c>
      <c r="BR1" s="3" t="s">
        <v>210</v>
      </c>
      <c r="BS1" s="3" t="s">
        <v>212</v>
      </c>
      <c r="BT1" s="3" t="s">
        <v>213</v>
      </c>
      <c r="BU1" s="3" t="s">
        <v>214</v>
      </c>
      <c r="BV1" s="3" t="s">
        <v>215</v>
      </c>
      <c r="BW1" s="3" t="s">
        <v>216</v>
      </c>
      <c r="BX1" s="3" t="s">
        <v>221</v>
      </c>
      <c r="BY1" s="3" t="s">
        <v>222</v>
      </c>
      <c r="BZ1" s="3" t="s">
        <v>300</v>
      </c>
      <c r="CA1" s="3" t="s">
        <v>301</v>
      </c>
      <c r="CB1" s="3" t="s">
        <v>302</v>
      </c>
      <c r="CC1" s="3" t="s">
        <v>304</v>
      </c>
      <c r="CD1" s="3" t="s">
        <v>228</v>
      </c>
      <c r="CE1" s="3" t="s">
        <v>229</v>
      </c>
      <c r="CF1" s="3" t="s">
        <v>244</v>
      </c>
      <c r="CG1" t="s">
        <v>264</v>
      </c>
      <c r="CH1" s="4" t="s">
        <v>55</v>
      </c>
      <c r="CI1" t="s">
        <v>56</v>
      </c>
      <c r="CJ1" t="s">
        <v>57</v>
      </c>
      <c r="CK1" t="s">
        <v>51</v>
      </c>
    </row>
    <row r="2" spans="1:89" ht="31.5" x14ac:dyDescent="0.25">
      <c r="A2" s="17" t="s">
        <v>319</v>
      </c>
      <c r="B2" s="30" t="s">
        <v>296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282</v>
      </c>
      <c r="J2" s="17" t="s">
        <v>309</v>
      </c>
      <c r="K2" s="17"/>
      <c r="L2" s="17"/>
      <c r="M2" s="17"/>
      <c r="N2" s="17" t="s">
        <v>166</v>
      </c>
      <c r="O2" s="12" t="s">
        <v>260</v>
      </c>
      <c r="P2" s="19" t="s">
        <v>167</v>
      </c>
      <c r="Q2" s="17"/>
      <c r="R2" s="17"/>
      <c r="S2" s="17" t="s">
        <v>100</v>
      </c>
      <c r="T2" s="17" t="s">
        <v>313</v>
      </c>
      <c r="U2" s="24" t="s">
        <v>291</v>
      </c>
      <c r="V2" s="23" t="s">
        <v>201</v>
      </c>
      <c r="W2" s="23" t="s">
        <v>294</v>
      </c>
      <c r="X2" s="17" t="s">
        <v>292</v>
      </c>
      <c r="Y2" s="17" t="s">
        <v>312</v>
      </c>
      <c r="Z2" s="17" t="s">
        <v>315</v>
      </c>
      <c r="AA2" s="17" t="s">
        <v>317</v>
      </c>
      <c r="AD2" s="17"/>
      <c r="AE2" s="17"/>
      <c r="AF2" s="17"/>
      <c r="AG2" s="17" t="s">
        <v>34</v>
      </c>
      <c r="AH2" t="s">
        <v>197</v>
      </c>
      <c r="AI2" t="s">
        <v>199</v>
      </c>
      <c r="AJ2" s="17" t="s">
        <v>159</v>
      </c>
      <c r="AK2" s="17"/>
      <c r="AL2" s="17" t="s">
        <v>227</v>
      </c>
      <c r="AM2" s="17"/>
      <c r="AN2" s="17" t="s">
        <v>171</v>
      </c>
      <c r="AO2" s="17" t="s">
        <v>136</v>
      </c>
      <c r="AP2" s="20" t="s">
        <v>153</v>
      </c>
      <c r="AQ2" s="20" t="s">
        <v>154</v>
      </c>
      <c r="AR2" s="17"/>
      <c r="AS2" s="17" t="s">
        <v>94</v>
      </c>
      <c r="AT2" s="17" t="s">
        <v>288</v>
      </c>
      <c r="AU2" s="17" t="s">
        <v>226</v>
      </c>
      <c r="AV2" s="17" t="s">
        <v>255</v>
      </c>
      <c r="AW2" s="17" t="s">
        <v>65</v>
      </c>
      <c r="AX2" s="17" t="s">
        <v>66</v>
      </c>
      <c r="AY2" s="17"/>
      <c r="AZ2" s="23" t="s">
        <v>68</v>
      </c>
      <c r="BA2" s="17"/>
      <c r="BB2" s="17" t="s">
        <v>155</v>
      </c>
      <c r="BC2" s="17" t="s">
        <v>322</v>
      </c>
      <c r="BD2" s="17" t="s">
        <v>156</v>
      </c>
      <c r="BE2" s="17" t="s">
        <v>128</v>
      </c>
      <c r="BF2" s="17" t="s">
        <v>130</v>
      </c>
      <c r="BG2" s="17"/>
      <c r="BH2" s="17" t="s">
        <v>339</v>
      </c>
      <c r="BI2" s="17" t="s">
        <v>246</v>
      </c>
      <c r="BJ2" s="17" t="s">
        <v>268</v>
      </c>
      <c r="BK2" s="17" t="s">
        <v>269</v>
      </c>
      <c r="BL2" s="17"/>
      <c r="BM2" s="17" t="s">
        <v>161</v>
      </c>
      <c r="BN2" s="17" t="s">
        <v>164</v>
      </c>
      <c r="BO2" s="17" t="s">
        <v>164</v>
      </c>
      <c r="BP2" s="4" t="s">
        <v>49</v>
      </c>
      <c r="BQ2" s="4" t="s">
        <v>206</v>
      </c>
      <c r="BR2" s="4" t="s">
        <v>211</v>
      </c>
      <c r="BS2" s="4" t="s">
        <v>100</v>
      </c>
      <c r="BT2" s="4" t="s">
        <v>217</v>
      </c>
      <c r="BU2" s="4" t="s">
        <v>218</v>
      </c>
      <c r="BV2" s="4" t="s">
        <v>219</v>
      </c>
      <c r="BW2" s="4" t="s">
        <v>220</v>
      </c>
      <c r="BX2" s="4" t="s">
        <v>224</v>
      </c>
      <c r="BY2" s="4" t="s">
        <v>223</v>
      </c>
      <c r="BZ2" s="4" t="s">
        <v>32</v>
      </c>
      <c r="CA2" s="4" t="s">
        <v>166</v>
      </c>
      <c r="CB2" s="4" t="s">
        <v>303</v>
      </c>
      <c r="CC2" s="4" t="s">
        <v>305</v>
      </c>
      <c r="CD2" s="4" t="s">
        <v>230</v>
      </c>
      <c r="CE2" s="4" t="s">
        <v>79</v>
      </c>
      <c r="CF2" s="4" t="s">
        <v>245</v>
      </c>
      <c r="CG2"/>
      <c r="CH2"/>
      <c r="CI2"/>
      <c r="CJ2"/>
    </row>
  </sheetData>
  <dataValidations count="11">
    <dataValidation type="list" allowBlank="1" showInputMessage="1" showErrorMessage="1" sqref="W2">
      <formula1>"Buying new property,Buying resale property,Construction of property,Renovation of existing property"</formula1>
    </dataValidation>
    <dataValidation type="list" allowBlank="1" showInputMessage="1" showErrorMessage="1" sqref="BR2">
      <formula1>"Continue to Sanction Letter,Add Financial CO-app,Intiate Loan Deviation, Intiate ROI Deviation"</formula1>
    </dataValidation>
    <dataValidation type="list" allowBlank="1" showInputMessage="1" showErrorMessage="1" sqref="BS2">
      <formula1>"Yes,No"</formula1>
    </dataValidation>
    <dataValidation type="list" allowBlank="1" showInputMessage="1" showErrorMessage="1" sqref="AL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I2">
      <formula1>"Indian,NRI"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T2">
      <formula1>"BANK OF MAHARASHTRA,BANK OF INDIA,CITI BANK (CIT)"</formula1>
    </dataValidation>
    <dataValidation type="list" allowBlank="1" showInputMessage="1" showErrorMessage="1" sqref="V2">
      <formula1>"Residential,Commercial"</formula1>
    </dataValidation>
    <dataValidation type="list" allowBlank="1" showInputMessage="1" showErrorMessage="1" sqref="Z2">
      <formula1>"Just Balance Transfer,Balance Transfer Plus TopUp"</formula1>
    </dataValidation>
    <dataValidation type="list" allowBlank="1" showInputMessage="1" showErrorMessage="1" sqref="BC2">
      <formula1>" January , February , March , April,  May , June , July , August , September , October , November , December 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"/>
  <sheetViews>
    <sheetView topLeftCell="AN1" workbookViewId="0">
      <selection activeCell="AR21" sqref="AR21"/>
    </sheetView>
  </sheetViews>
  <sheetFormatPr defaultRowHeight="15" x14ac:dyDescent="0.25"/>
  <cols>
    <col min="1" max="1" width="9.140625" style="4"/>
    <col min="2" max="2" width="14.28515625" style="4" customWidth="1"/>
    <col min="3" max="3" width="12.85546875" style="4" customWidth="1"/>
    <col min="4" max="4" width="12.7109375" style="4" customWidth="1"/>
    <col min="5" max="5" width="14.7109375" style="4" customWidth="1"/>
    <col min="6" max="6" width="14.28515625" style="4" customWidth="1"/>
    <col min="7" max="7" width="12.28515625" style="4" customWidth="1"/>
    <col min="8" max="8" width="14.7109375" style="4" customWidth="1"/>
    <col min="9" max="9" width="21.5703125" style="4" customWidth="1"/>
    <col min="10" max="10" width="34.7109375" style="4" customWidth="1"/>
    <col min="11" max="11" width="11.85546875" style="4" customWidth="1"/>
    <col min="12" max="12" width="12" style="4" customWidth="1"/>
    <col min="13" max="13" width="12.28515625" style="4" customWidth="1"/>
    <col min="14" max="14" width="25" style="4" customWidth="1"/>
    <col min="15" max="15" width="17.5703125" style="4" customWidth="1"/>
    <col min="16" max="16" width="30.7109375" style="4" customWidth="1"/>
    <col min="17" max="17" width="12.85546875" style="4" customWidth="1"/>
    <col min="18" max="18" width="16.85546875" style="4" customWidth="1"/>
    <col min="19" max="21" width="24" style="4" customWidth="1"/>
    <col min="22" max="22" width="15.7109375" style="4" customWidth="1"/>
    <col min="23" max="23" width="20.85546875" style="4" customWidth="1"/>
    <col min="24" max="24" width="29.140625" style="4" customWidth="1"/>
    <col min="25" max="25" width="16.7109375" style="4" customWidth="1"/>
    <col min="26" max="27" width="27.5703125" style="4" customWidth="1"/>
    <col min="28" max="28" width="16.7109375" style="4" customWidth="1"/>
    <col min="29" max="29" width="11.140625" style="4" customWidth="1"/>
    <col min="30" max="30" width="24.5703125" style="4" customWidth="1"/>
    <col min="31" max="31" width="17.7109375" style="4" customWidth="1"/>
    <col min="32" max="33" width="19.42578125" style="4" customWidth="1"/>
    <col min="34" max="35" width="34.42578125" style="5" customWidth="1"/>
    <col min="36" max="36" width="21.7109375" style="4" customWidth="1"/>
    <col min="37" max="37" width="24.140625" style="4" customWidth="1"/>
    <col min="38" max="38" width="26.7109375" style="4" customWidth="1"/>
    <col min="39" max="40" width="19.140625" style="4" customWidth="1"/>
    <col min="41" max="41" width="16.5703125" style="4" customWidth="1"/>
    <col min="42" max="42" width="21.42578125" style="4" customWidth="1"/>
    <col min="43" max="43" width="12.85546875" style="4" customWidth="1"/>
    <col min="44" max="44" width="30.7109375" style="4" customWidth="1"/>
    <col min="45" max="45" width="35.42578125" style="4" customWidth="1"/>
    <col min="46" max="46" width="10.5703125" style="4" customWidth="1"/>
    <col min="47" max="47" width="13" style="4" customWidth="1"/>
    <col min="48" max="48" width="13.28515625" style="4" customWidth="1"/>
    <col min="49" max="49" width="15.28515625" style="4" customWidth="1"/>
    <col min="50" max="50" width="12.42578125" style="4" customWidth="1"/>
    <col min="51" max="51" width="9.140625" style="4"/>
    <col min="52" max="52" width="19.85546875" style="4" customWidth="1"/>
    <col min="53" max="53" width="25.7109375" style="4" customWidth="1"/>
    <col min="54" max="54" width="13.42578125" style="4" customWidth="1"/>
    <col min="55" max="55" width="15" style="4" customWidth="1"/>
    <col min="56" max="56" width="20.140625" style="4" customWidth="1"/>
    <col min="57" max="57" width="21.7109375" style="4" customWidth="1"/>
    <col min="58" max="58" width="17.28515625" style="4" customWidth="1"/>
    <col min="59" max="59" width="17.85546875" style="4" customWidth="1"/>
    <col min="60" max="60" width="32.5703125" style="4" customWidth="1"/>
    <col min="61" max="61" width="24.7109375" style="4" customWidth="1"/>
    <col min="62" max="62" width="26.5703125" style="4" customWidth="1"/>
    <col min="63" max="63" width="32.7109375" style="4" customWidth="1"/>
    <col min="64" max="64" width="18.42578125" style="4" customWidth="1"/>
    <col min="65" max="65" width="17.85546875" style="4" customWidth="1"/>
    <col min="66" max="66" width="17.140625" style="4" customWidth="1"/>
    <col min="67" max="67" width="18.5703125" style="4" customWidth="1"/>
    <col min="68" max="68" width="18.42578125" style="4" customWidth="1"/>
    <col min="69" max="70" width="17.85546875" style="4" customWidth="1"/>
    <col min="71" max="73" width="25.28515625" style="4" customWidth="1"/>
    <col min="74" max="74" width="17.28515625" style="4" customWidth="1"/>
    <col min="75" max="75" width="19.28515625" style="4" customWidth="1"/>
    <col min="76" max="76" width="24.140625" style="4" customWidth="1"/>
    <col min="77" max="77" width="16.28515625" style="4" customWidth="1"/>
    <col min="78" max="78" width="16" style="4" customWidth="1"/>
    <col min="79" max="79" width="19.42578125" style="4" customWidth="1"/>
    <col min="80" max="80" width="19.85546875" style="4" customWidth="1"/>
    <col min="81" max="81" width="17.5703125" style="4" customWidth="1"/>
    <col min="82" max="16384" width="9.140625" style="4"/>
  </cols>
  <sheetData>
    <row r="1" spans="1:81" s="3" customFormat="1" ht="15.75" x14ac:dyDescent="0.25">
      <c r="A1" s="7" t="s">
        <v>74</v>
      </c>
      <c r="B1" s="7" t="s">
        <v>295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310</v>
      </c>
      <c r="U1" s="7" t="s">
        <v>200</v>
      </c>
      <c r="V1" s="7" t="s">
        <v>19</v>
      </c>
      <c r="W1" s="7" t="s">
        <v>20</v>
      </c>
      <c r="X1" s="7" t="s">
        <v>316</v>
      </c>
      <c r="Y1" s="7" t="s">
        <v>33</v>
      </c>
      <c r="Z1" s="7" t="s">
        <v>196</v>
      </c>
      <c r="AA1" s="7" t="s">
        <v>198</v>
      </c>
      <c r="AB1" s="7" t="s">
        <v>37</v>
      </c>
      <c r="AC1" s="7" t="s">
        <v>38</v>
      </c>
      <c r="AD1" s="7" t="s">
        <v>40</v>
      </c>
      <c r="AE1" s="7" t="s">
        <v>41</v>
      </c>
      <c r="AF1" s="7" t="s">
        <v>43</v>
      </c>
      <c r="AG1" s="7" t="s">
        <v>135</v>
      </c>
      <c r="AH1" s="8" t="s">
        <v>44</v>
      </c>
      <c r="AI1" s="8" t="s">
        <v>158</v>
      </c>
      <c r="AJ1" s="7" t="s">
        <v>46</v>
      </c>
      <c r="AK1" s="7" t="s">
        <v>47</v>
      </c>
      <c r="AL1" s="7" t="s">
        <v>53</v>
      </c>
      <c r="AM1" s="7" t="s">
        <v>59</v>
      </c>
      <c r="AN1" s="7" t="s">
        <v>225</v>
      </c>
      <c r="AO1" s="9" t="s">
        <v>61</v>
      </c>
      <c r="AP1" s="9" t="s">
        <v>62</v>
      </c>
      <c r="AQ1" s="9" t="s">
        <v>63</v>
      </c>
      <c r="AR1" s="9" t="s">
        <v>64</v>
      </c>
      <c r="AS1" s="9" t="s">
        <v>69</v>
      </c>
      <c r="AT1" s="16" t="s">
        <v>111</v>
      </c>
      <c r="AU1" s="16" t="s">
        <v>112</v>
      </c>
      <c r="AV1" s="16" t="s">
        <v>113</v>
      </c>
      <c r="AW1" s="16" t="s">
        <v>127</v>
      </c>
      <c r="AX1" s="16" t="s">
        <v>129</v>
      </c>
      <c r="AY1" s="16" t="s">
        <v>102</v>
      </c>
      <c r="AZ1" s="16" t="s">
        <v>131</v>
      </c>
      <c r="BA1" s="16" t="s">
        <v>134</v>
      </c>
      <c r="BB1" s="16" t="s">
        <v>137</v>
      </c>
      <c r="BC1" s="16" t="s">
        <v>138</v>
      </c>
      <c r="BD1" s="16" t="s">
        <v>142</v>
      </c>
      <c r="BE1" s="16" t="s">
        <v>160</v>
      </c>
      <c r="BF1" s="16" t="s">
        <v>162</v>
      </c>
      <c r="BG1" s="16" t="s">
        <v>163</v>
      </c>
      <c r="BH1" s="3" t="s">
        <v>204</v>
      </c>
      <c r="BI1" s="3" t="s">
        <v>205</v>
      </c>
      <c r="BJ1" s="3" t="s">
        <v>210</v>
      </c>
      <c r="BK1" s="3" t="s">
        <v>212</v>
      </c>
      <c r="BL1" s="3" t="s">
        <v>213</v>
      </c>
      <c r="BM1" s="3" t="s">
        <v>214</v>
      </c>
      <c r="BN1" s="3" t="s">
        <v>215</v>
      </c>
      <c r="BO1" s="3" t="s">
        <v>216</v>
      </c>
      <c r="BP1" s="3" t="s">
        <v>221</v>
      </c>
      <c r="BQ1" s="3" t="s">
        <v>222</v>
      </c>
      <c r="BR1" s="3" t="s">
        <v>300</v>
      </c>
      <c r="BS1" s="3" t="s">
        <v>301</v>
      </c>
      <c r="BT1" s="3" t="s">
        <v>302</v>
      </c>
      <c r="BU1" s="3" t="s">
        <v>304</v>
      </c>
      <c r="BV1" s="3" t="s">
        <v>228</v>
      </c>
      <c r="BW1" s="3" t="s">
        <v>229</v>
      </c>
      <c r="BX1" s="3" t="s">
        <v>244</v>
      </c>
      <c r="BY1" t="s">
        <v>264</v>
      </c>
      <c r="BZ1" s="4" t="s">
        <v>55</v>
      </c>
      <c r="CA1" t="s">
        <v>56</v>
      </c>
      <c r="CB1" t="s">
        <v>57</v>
      </c>
      <c r="CC1" t="s">
        <v>51</v>
      </c>
    </row>
    <row r="2" spans="1:81" ht="31.5" x14ac:dyDescent="0.25">
      <c r="A2" s="17" t="s">
        <v>319</v>
      </c>
      <c r="B2" s="30" t="s">
        <v>296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22</v>
      </c>
      <c r="J2" s="17" t="s">
        <v>320</v>
      </c>
      <c r="K2" s="17"/>
      <c r="L2" s="17"/>
      <c r="M2" s="17"/>
      <c r="N2" s="17" t="s">
        <v>166</v>
      </c>
      <c r="O2" s="12" t="s">
        <v>327</v>
      </c>
      <c r="P2" s="19" t="s">
        <v>167</v>
      </c>
      <c r="Q2" s="17"/>
      <c r="R2" s="17"/>
      <c r="S2" s="17" t="s">
        <v>100</v>
      </c>
      <c r="T2" s="24" t="s">
        <v>291</v>
      </c>
      <c r="U2" s="23" t="s">
        <v>201</v>
      </c>
      <c r="V2" s="17" t="s">
        <v>292</v>
      </c>
      <c r="W2" s="17" t="s">
        <v>312</v>
      </c>
      <c r="X2" s="17" t="s">
        <v>317</v>
      </c>
      <c r="Y2" s="17" t="s">
        <v>34</v>
      </c>
      <c r="Z2" t="s">
        <v>197</v>
      </c>
      <c r="AA2" t="s">
        <v>199</v>
      </c>
      <c r="AB2" s="17" t="s">
        <v>159</v>
      </c>
      <c r="AC2" s="17"/>
      <c r="AD2" s="17" t="s">
        <v>227</v>
      </c>
      <c r="AE2" s="17"/>
      <c r="AF2" s="17" t="s">
        <v>171</v>
      </c>
      <c r="AG2" s="17" t="s">
        <v>136</v>
      </c>
      <c r="AH2" s="20" t="s">
        <v>153</v>
      </c>
      <c r="AI2" s="20" t="s">
        <v>154</v>
      </c>
      <c r="AJ2" s="17"/>
      <c r="AK2" s="17" t="s">
        <v>94</v>
      </c>
      <c r="AL2" s="17"/>
      <c r="AM2" s="17" t="s">
        <v>226</v>
      </c>
      <c r="AN2" s="17" t="s">
        <v>255</v>
      </c>
      <c r="AO2" s="17" t="s">
        <v>65</v>
      </c>
      <c r="AP2" s="17" t="s">
        <v>66</v>
      </c>
      <c r="AQ2" s="17"/>
      <c r="AR2" s="23" t="s">
        <v>68</v>
      </c>
      <c r="AS2" s="17"/>
      <c r="AT2" s="17" t="s">
        <v>155</v>
      </c>
      <c r="AU2" s="17" t="s">
        <v>322</v>
      </c>
      <c r="AV2" s="17" t="s">
        <v>266</v>
      </c>
      <c r="AW2" s="17" t="s">
        <v>128</v>
      </c>
      <c r="AX2" s="17" t="s">
        <v>130</v>
      </c>
      <c r="AY2" s="17"/>
      <c r="AZ2" s="17"/>
      <c r="BA2" s="17" t="s">
        <v>246</v>
      </c>
      <c r="BB2" s="17" t="s">
        <v>268</v>
      </c>
      <c r="BC2" s="17" t="s">
        <v>269</v>
      </c>
      <c r="BD2" s="17"/>
      <c r="BE2" s="17" t="s">
        <v>161</v>
      </c>
      <c r="BF2" s="17" t="s">
        <v>164</v>
      </c>
      <c r="BG2" s="17" t="s">
        <v>321</v>
      </c>
      <c r="BH2" s="4" t="s">
        <v>49</v>
      </c>
      <c r="BI2" s="4" t="s">
        <v>206</v>
      </c>
      <c r="BJ2" s="4" t="s">
        <v>211</v>
      </c>
      <c r="BK2" s="4" t="s">
        <v>100</v>
      </c>
      <c r="BL2" s="4" t="s">
        <v>217</v>
      </c>
      <c r="BM2" s="4" t="s">
        <v>218</v>
      </c>
      <c r="BN2" s="4" t="s">
        <v>219</v>
      </c>
      <c r="BO2" s="4" t="s">
        <v>220</v>
      </c>
      <c r="BP2" s="4" t="s">
        <v>224</v>
      </c>
      <c r="BQ2" s="4" t="s">
        <v>223</v>
      </c>
      <c r="BR2" s="4" t="s">
        <v>32</v>
      </c>
      <c r="BS2" s="4" t="s">
        <v>166</v>
      </c>
      <c r="BT2" s="4" t="s">
        <v>303</v>
      </c>
      <c r="BU2" s="4" t="s">
        <v>305</v>
      </c>
      <c r="BV2" s="4" t="s">
        <v>230</v>
      </c>
      <c r="BW2" s="4" t="s">
        <v>79</v>
      </c>
      <c r="BX2" s="4" t="s">
        <v>245</v>
      </c>
      <c r="BY2">
        <v>9879879702</v>
      </c>
      <c r="BZ2">
        <v>104474</v>
      </c>
      <c r="CA2" t="s">
        <v>83</v>
      </c>
      <c r="CB2" t="s">
        <v>328</v>
      </c>
    </row>
  </sheetData>
  <dataValidations count="8">
    <dataValidation type="list" allowBlank="1" showInputMessage="1" showErrorMessage="1" sqref="U2">
      <formula1>"Residential,Commercial"</formula1>
    </dataValidation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BA2">
      <formula1>"Indian,NRI"</formula1>
    </dataValidation>
    <dataValidation type="list" allowBlank="1" showInputMessage="1" showErrorMessage="1" sqref="AD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K2">
      <formula1>"Yes,No"</formula1>
    </dataValidation>
    <dataValidation type="list" allowBlank="1" showInputMessage="1" showErrorMessage="1" sqref="BJ2">
      <formula1>"Continue to Sanction Letter,Add Financial CO-app,Intiate Loan Deviation, Intiate ROI Deviation"</formula1>
    </dataValidation>
    <dataValidation type="list" allowBlank="1" showInputMessage="1" showErrorMessage="1" sqref="AU2">
      <formula1>" January , February , March , April,  May , June , July , August , September , October , November , December 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"/>
  <sheetViews>
    <sheetView topLeftCell="AO1" workbookViewId="0">
      <selection activeCell="AS24" sqref="AS24"/>
    </sheetView>
  </sheetViews>
  <sheetFormatPr defaultRowHeight="15" x14ac:dyDescent="0.25"/>
  <cols>
    <col min="1" max="1" width="9.140625" style="4"/>
    <col min="2" max="2" width="14.28515625" style="4" customWidth="1"/>
    <col min="3" max="3" width="12.85546875" style="4" customWidth="1"/>
    <col min="4" max="4" width="12.7109375" style="4" customWidth="1"/>
    <col min="5" max="5" width="14.7109375" style="4" customWidth="1"/>
    <col min="6" max="6" width="14.28515625" style="4" customWidth="1"/>
    <col min="7" max="7" width="12.28515625" style="4" customWidth="1"/>
    <col min="8" max="8" width="14.7109375" style="4" customWidth="1"/>
    <col min="9" max="9" width="21.5703125" style="4" customWidth="1"/>
    <col min="10" max="10" width="34.7109375" style="4" customWidth="1"/>
    <col min="11" max="11" width="11.85546875" style="4" customWidth="1"/>
    <col min="12" max="12" width="12" style="4" customWidth="1"/>
    <col min="13" max="13" width="12.28515625" style="4" customWidth="1"/>
    <col min="14" max="14" width="25" style="4" customWidth="1"/>
    <col min="15" max="15" width="17.5703125" style="4" customWidth="1"/>
    <col min="16" max="16" width="30.7109375" style="4" customWidth="1"/>
    <col min="17" max="17" width="12.85546875" style="4" customWidth="1"/>
    <col min="18" max="18" width="16.85546875" style="4" customWidth="1"/>
    <col min="19" max="21" width="24" style="4" customWidth="1"/>
    <col min="22" max="22" width="15.7109375" style="4" customWidth="1"/>
    <col min="23" max="23" width="20.85546875" style="4" customWidth="1"/>
    <col min="24" max="24" width="29.140625" style="4" customWidth="1"/>
    <col min="25" max="25" width="16.7109375" style="4" customWidth="1"/>
    <col min="26" max="27" width="27.5703125" style="4" customWidth="1"/>
    <col min="28" max="28" width="16.7109375" style="4" customWidth="1"/>
    <col min="29" max="29" width="11.140625" style="4" customWidth="1"/>
    <col min="30" max="30" width="24.5703125" style="4" customWidth="1"/>
    <col min="31" max="31" width="17.7109375" style="4" customWidth="1"/>
    <col min="32" max="33" width="19.42578125" style="4" customWidth="1"/>
    <col min="34" max="35" width="34.42578125" style="5" customWidth="1"/>
    <col min="36" max="36" width="21.7109375" style="4" customWidth="1"/>
    <col min="37" max="37" width="24.140625" style="4" customWidth="1"/>
    <col min="38" max="38" width="26.7109375" style="4" customWidth="1"/>
    <col min="39" max="40" width="19.140625" style="4" customWidth="1"/>
    <col min="41" max="41" width="16.5703125" style="4" customWidth="1"/>
    <col min="42" max="42" width="21.42578125" style="4" customWidth="1"/>
    <col min="43" max="43" width="12.85546875" style="4" customWidth="1"/>
    <col min="44" max="44" width="30.7109375" style="4" customWidth="1"/>
    <col min="45" max="45" width="35.42578125" style="4" customWidth="1"/>
    <col min="46" max="46" width="10.5703125" style="4" customWidth="1"/>
    <col min="47" max="47" width="13" style="4" customWidth="1"/>
    <col min="48" max="48" width="13.28515625" style="4" customWidth="1"/>
    <col min="49" max="49" width="15.28515625" style="4" customWidth="1"/>
    <col min="50" max="50" width="12.42578125" style="4" customWidth="1"/>
    <col min="51" max="51" width="9.140625" style="4"/>
    <col min="52" max="52" width="19.85546875" style="4" customWidth="1"/>
    <col min="53" max="53" width="25.7109375" style="4" customWidth="1"/>
    <col min="54" max="54" width="13.42578125" style="4" customWidth="1"/>
    <col min="55" max="55" width="15" style="4" customWidth="1"/>
    <col min="56" max="56" width="20.140625" style="4" customWidth="1"/>
    <col min="57" max="57" width="21.7109375" style="4" customWidth="1"/>
    <col min="58" max="58" width="17.28515625" style="4" customWidth="1"/>
    <col min="59" max="59" width="17.85546875" style="4" customWidth="1"/>
    <col min="60" max="60" width="32.5703125" style="4" customWidth="1"/>
    <col min="61" max="61" width="24.7109375" style="4" customWidth="1"/>
    <col min="62" max="62" width="26.5703125" style="4" customWidth="1"/>
    <col min="63" max="63" width="32.7109375" style="4" customWidth="1"/>
    <col min="64" max="64" width="18.42578125" style="4" customWidth="1"/>
    <col min="65" max="65" width="17.85546875" style="4" customWidth="1"/>
    <col min="66" max="66" width="17.140625" style="4" customWidth="1"/>
    <col min="67" max="67" width="18.5703125" style="4" customWidth="1"/>
    <col min="68" max="68" width="18.42578125" style="4" customWidth="1"/>
    <col min="69" max="70" width="17.85546875" style="4" customWidth="1"/>
    <col min="71" max="73" width="25.28515625" style="4" customWidth="1"/>
    <col min="74" max="74" width="17.28515625" style="4" customWidth="1"/>
    <col min="75" max="75" width="19.28515625" style="4" customWidth="1"/>
    <col min="76" max="76" width="24.140625" style="4" customWidth="1"/>
    <col min="77" max="77" width="16.28515625" style="4" customWidth="1"/>
    <col min="78" max="78" width="16" style="4" customWidth="1"/>
    <col min="79" max="79" width="19.42578125" style="4" customWidth="1"/>
    <col min="80" max="80" width="19.85546875" style="4" customWidth="1"/>
    <col min="81" max="81" width="17.5703125" style="4" customWidth="1"/>
    <col min="82" max="16384" width="9.140625" style="4"/>
  </cols>
  <sheetData>
    <row r="1" spans="1:81" s="3" customFormat="1" ht="15.75" x14ac:dyDescent="0.25">
      <c r="A1" s="7" t="s">
        <v>74</v>
      </c>
      <c r="B1" s="7" t="s">
        <v>295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310</v>
      </c>
      <c r="U1" s="7" t="s">
        <v>200</v>
      </c>
      <c r="V1" s="7" t="s">
        <v>19</v>
      </c>
      <c r="W1" s="7" t="s">
        <v>20</v>
      </c>
      <c r="X1" s="7" t="s">
        <v>316</v>
      </c>
      <c r="Y1" s="7" t="s">
        <v>33</v>
      </c>
      <c r="Z1" s="7" t="s">
        <v>196</v>
      </c>
      <c r="AA1" s="7" t="s">
        <v>198</v>
      </c>
      <c r="AB1" s="7" t="s">
        <v>37</v>
      </c>
      <c r="AC1" s="7" t="s">
        <v>38</v>
      </c>
      <c r="AD1" s="7" t="s">
        <v>40</v>
      </c>
      <c r="AE1" s="7" t="s">
        <v>41</v>
      </c>
      <c r="AF1" s="7" t="s">
        <v>43</v>
      </c>
      <c r="AG1" s="7" t="s">
        <v>135</v>
      </c>
      <c r="AH1" s="8" t="s">
        <v>44</v>
      </c>
      <c r="AI1" s="8" t="s">
        <v>158</v>
      </c>
      <c r="AJ1" s="7" t="s">
        <v>46</v>
      </c>
      <c r="AK1" s="7" t="s">
        <v>47</v>
      </c>
      <c r="AL1" s="7" t="s">
        <v>53</v>
      </c>
      <c r="AM1" s="7" t="s">
        <v>59</v>
      </c>
      <c r="AN1" s="7" t="s">
        <v>225</v>
      </c>
      <c r="AO1" s="9" t="s">
        <v>61</v>
      </c>
      <c r="AP1" s="9" t="s">
        <v>62</v>
      </c>
      <c r="AQ1" s="9" t="s">
        <v>63</v>
      </c>
      <c r="AR1" s="9" t="s">
        <v>64</v>
      </c>
      <c r="AS1" s="9" t="s">
        <v>69</v>
      </c>
      <c r="AT1" s="16" t="s">
        <v>111</v>
      </c>
      <c r="AU1" s="16" t="s">
        <v>112</v>
      </c>
      <c r="AV1" s="16" t="s">
        <v>113</v>
      </c>
      <c r="AW1" s="16" t="s">
        <v>127</v>
      </c>
      <c r="AX1" s="16" t="s">
        <v>129</v>
      </c>
      <c r="AY1" s="16" t="s">
        <v>102</v>
      </c>
      <c r="AZ1" s="16" t="s">
        <v>131</v>
      </c>
      <c r="BA1" s="16" t="s">
        <v>134</v>
      </c>
      <c r="BB1" s="16" t="s">
        <v>137</v>
      </c>
      <c r="BC1" s="16" t="s">
        <v>138</v>
      </c>
      <c r="BD1" s="16" t="s">
        <v>142</v>
      </c>
      <c r="BE1" s="16" t="s">
        <v>160</v>
      </c>
      <c r="BF1" s="16" t="s">
        <v>162</v>
      </c>
      <c r="BG1" s="16" t="s">
        <v>163</v>
      </c>
      <c r="BH1" s="3" t="s">
        <v>204</v>
      </c>
      <c r="BI1" s="3" t="s">
        <v>205</v>
      </c>
      <c r="BJ1" s="3" t="s">
        <v>210</v>
      </c>
      <c r="BK1" s="3" t="s">
        <v>212</v>
      </c>
      <c r="BL1" s="3" t="s">
        <v>213</v>
      </c>
      <c r="BM1" s="3" t="s">
        <v>214</v>
      </c>
      <c r="BN1" s="3" t="s">
        <v>215</v>
      </c>
      <c r="BO1" s="3" t="s">
        <v>216</v>
      </c>
      <c r="BP1" s="3" t="s">
        <v>221</v>
      </c>
      <c r="BQ1" s="3" t="s">
        <v>222</v>
      </c>
      <c r="BR1" s="3" t="s">
        <v>300</v>
      </c>
      <c r="BS1" s="3" t="s">
        <v>301</v>
      </c>
      <c r="BT1" s="3" t="s">
        <v>302</v>
      </c>
      <c r="BU1" s="3" t="s">
        <v>304</v>
      </c>
      <c r="BV1" s="3" t="s">
        <v>228</v>
      </c>
      <c r="BW1" s="3" t="s">
        <v>229</v>
      </c>
      <c r="BX1" s="3" t="s">
        <v>244</v>
      </c>
      <c r="BY1" t="s">
        <v>264</v>
      </c>
      <c r="BZ1" s="4" t="s">
        <v>55</v>
      </c>
      <c r="CA1" t="s">
        <v>56</v>
      </c>
      <c r="CB1" t="s">
        <v>57</v>
      </c>
      <c r="CC1" t="s">
        <v>51</v>
      </c>
    </row>
    <row r="2" spans="1:81" ht="31.5" x14ac:dyDescent="0.25">
      <c r="A2" s="17" t="s">
        <v>319</v>
      </c>
      <c r="B2" s="30" t="s">
        <v>296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22</v>
      </c>
      <c r="J2" s="17" t="s">
        <v>320</v>
      </c>
      <c r="K2" s="17"/>
      <c r="L2" s="17"/>
      <c r="M2" s="17"/>
      <c r="N2" s="17" t="s">
        <v>166</v>
      </c>
      <c r="O2" s="12" t="s">
        <v>327</v>
      </c>
      <c r="P2" s="19" t="s">
        <v>167</v>
      </c>
      <c r="Q2" s="17"/>
      <c r="R2" s="17"/>
      <c r="S2" s="17" t="s">
        <v>100</v>
      </c>
      <c r="T2" s="24" t="s">
        <v>291</v>
      </c>
      <c r="U2" s="23" t="s">
        <v>201</v>
      </c>
      <c r="V2" s="17" t="s">
        <v>202</v>
      </c>
      <c r="W2" s="17" t="s">
        <v>312</v>
      </c>
      <c r="X2" s="17" t="s">
        <v>317</v>
      </c>
      <c r="Y2" s="17" t="s">
        <v>34</v>
      </c>
      <c r="Z2" t="s">
        <v>197</v>
      </c>
      <c r="AA2" t="s">
        <v>199</v>
      </c>
      <c r="AB2" s="17" t="s">
        <v>159</v>
      </c>
      <c r="AC2" s="17"/>
      <c r="AD2" s="17" t="s">
        <v>227</v>
      </c>
      <c r="AE2" s="17"/>
      <c r="AF2" s="17" t="s">
        <v>171</v>
      </c>
      <c r="AG2" s="17" t="s">
        <v>136</v>
      </c>
      <c r="AH2" s="20" t="s">
        <v>153</v>
      </c>
      <c r="AI2" s="20" t="s">
        <v>154</v>
      </c>
      <c r="AJ2" s="17"/>
      <c r="AK2" s="17" t="s">
        <v>94</v>
      </c>
      <c r="AL2" s="17"/>
      <c r="AM2" s="17" t="s">
        <v>226</v>
      </c>
      <c r="AN2" s="17" t="s">
        <v>255</v>
      </c>
      <c r="AO2" s="17" t="s">
        <v>65</v>
      </c>
      <c r="AP2" s="17" t="s">
        <v>66</v>
      </c>
      <c r="AQ2" s="17"/>
      <c r="AR2" s="23" t="s">
        <v>68</v>
      </c>
      <c r="AS2" s="17"/>
      <c r="AT2" s="17" t="s">
        <v>265</v>
      </c>
      <c r="AU2" s="17" t="s">
        <v>322</v>
      </c>
      <c r="AV2" s="17" t="s">
        <v>266</v>
      </c>
      <c r="AW2" s="17" t="s">
        <v>128</v>
      </c>
      <c r="AX2" s="17" t="s">
        <v>130</v>
      </c>
      <c r="AY2" s="17"/>
      <c r="AZ2" s="17"/>
      <c r="BA2" s="17" t="s">
        <v>272</v>
      </c>
      <c r="BB2" s="17" t="s">
        <v>268</v>
      </c>
      <c r="BC2" s="17" t="s">
        <v>269</v>
      </c>
      <c r="BD2" s="17"/>
      <c r="BE2" s="17" t="s">
        <v>161</v>
      </c>
      <c r="BF2" s="17" t="s">
        <v>164</v>
      </c>
      <c r="BG2" s="17" t="s">
        <v>321</v>
      </c>
      <c r="BH2" s="4" t="s">
        <v>49</v>
      </c>
      <c r="BI2" s="4" t="s">
        <v>206</v>
      </c>
      <c r="BJ2" s="4" t="s">
        <v>211</v>
      </c>
      <c r="BK2" s="4" t="s">
        <v>100</v>
      </c>
      <c r="BL2" s="4" t="s">
        <v>217</v>
      </c>
      <c r="BM2" s="4" t="s">
        <v>218</v>
      </c>
      <c r="BN2" s="4" t="s">
        <v>219</v>
      </c>
      <c r="BO2" s="4" t="s">
        <v>220</v>
      </c>
      <c r="BP2" s="4" t="s">
        <v>224</v>
      </c>
      <c r="BQ2" s="4" t="s">
        <v>223</v>
      </c>
      <c r="BR2" s="4" t="s">
        <v>32</v>
      </c>
      <c r="BS2" s="4" t="s">
        <v>166</v>
      </c>
      <c r="BT2" s="4" t="s">
        <v>303</v>
      </c>
      <c r="BU2" s="4" t="s">
        <v>305</v>
      </c>
      <c r="BV2" s="4" t="s">
        <v>230</v>
      </c>
      <c r="BW2" s="4" t="s">
        <v>79</v>
      </c>
      <c r="BX2" s="4" t="s">
        <v>245</v>
      </c>
      <c r="BY2"/>
      <c r="BZ2"/>
      <c r="CA2"/>
      <c r="CB2"/>
    </row>
  </sheetData>
  <dataValidations count="8">
    <dataValidation type="list" allowBlank="1" showInputMessage="1" showErrorMessage="1" sqref="AU2">
      <formula1>" January , February , March , April,  May , June , July , August , September , October , November , December "</formula1>
    </dataValidation>
    <dataValidation type="list" allowBlank="1" showInputMessage="1" showErrorMessage="1" sqref="BJ2">
      <formula1>"Continue to Sanction Letter,Add Financial CO-app,Intiate Loan Deviation, Intiate ROI Deviation"</formula1>
    </dataValidation>
    <dataValidation type="list" allowBlank="1" showInputMessage="1" showErrorMessage="1" sqref="BK2">
      <formula1>"Yes,No"</formula1>
    </dataValidation>
    <dataValidation type="list" allowBlank="1" showInputMessage="1" showErrorMessage="1" sqref="AD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A2">
      <formula1>"Indian,NRI"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U2">
      <formula1>"Residential,Commercial"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"/>
  <sheetViews>
    <sheetView tabSelected="1" topLeftCell="Y1" workbookViewId="0">
      <selection activeCell="AD19" sqref="AD19"/>
    </sheetView>
  </sheetViews>
  <sheetFormatPr defaultRowHeight="15" x14ac:dyDescent="0.25"/>
  <cols>
    <col min="1" max="1" width="9.140625" style="4"/>
    <col min="2" max="2" width="14.28515625" style="4" customWidth="1"/>
    <col min="3" max="3" width="12.85546875" style="4" customWidth="1"/>
    <col min="4" max="4" width="12.7109375" style="4" customWidth="1"/>
    <col min="5" max="5" width="14.7109375" style="4" customWidth="1"/>
    <col min="6" max="6" width="14.28515625" style="4" customWidth="1"/>
    <col min="7" max="7" width="12.28515625" style="4" customWidth="1"/>
    <col min="8" max="8" width="14.7109375" style="4" customWidth="1"/>
    <col min="9" max="9" width="21.5703125" style="4" customWidth="1"/>
    <col min="10" max="10" width="34.7109375" style="4" customWidth="1"/>
    <col min="11" max="11" width="11.85546875" style="4" customWidth="1"/>
    <col min="12" max="12" width="12" style="4" customWidth="1"/>
    <col min="13" max="13" width="12.28515625" style="4" customWidth="1"/>
    <col min="14" max="14" width="25" style="4" customWidth="1"/>
    <col min="15" max="15" width="17.5703125" style="4" customWidth="1"/>
    <col min="16" max="16" width="30.7109375" style="4" customWidth="1"/>
    <col min="17" max="17" width="12.85546875" style="4" customWidth="1"/>
    <col min="18" max="18" width="16.85546875" style="4" customWidth="1"/>
    <col min="19" max="21" width="24" style="4" customWidth="1"/>
    <col min="22" max="22" width="15.7109375" style="4" customWidth="1"/>
    <col min="23" max="23" width="20.85546875" style="4" customWidth="1"/>
    <col min="24" max="24" width="29.140625" style="4" customWidth="1"/>
    <col min="25" max="25" width="16.7109375" style="4" customWidth="1"/>
    <col min="26" max="27" width="27.5703125" style="4" customWidth="1"/>
    <col min="28" max="28" width="16.7109375" style="4" customWidth="1"/>
    <col min="29" max="29" width="11.140625" style="4" customWidth="1"/>
    <col min="30" max="30" width="24.5703125" style="4" customWidth="1"/>
    <col min="31" max="31" width="17.7109375" style="4" customWidth="1"/>
    <col min="32" max="33" width="19.42578125" style="4" customWidth="1"/>
    <col min="34" max="35" width="34.42578125" style="5" customWidth="1"/>
    <col min="36" max="36" width="21.7109375" style="4" customWidth="1"/>
    <col min="37" max="37" width="24.140625" style="4" customWidth="1"/>
    <col min="38" max="39" width="26.7109375" style="4" customWidth="1"/>
    <col min="40" max="41" width="19.140625" style="4" customWidth="1"/>
    <col min="42" max="42" width="16.5703125" style="4" customWidth="1"/>
    <col min="43" max="43" width="21.42578125" style="4" customWidth="1"/>
    <col min="44" max="44" width="12.85546875" style="4" customWidth="1"/>
    <col min="45" max="45" width="30.7109375" style="4" customWidth="1"/>
    <col min="46" max="46" width="35.42578125" style="4" customWidth="1"/>
    <col min="47" max="47" width="10.5703125" style="4" customWidth="1"/>
    <col min="48" max="48" width="13" style="4" customWidth="1"/>
    <col min="49" max="49" width="13.28515625" style="4" customWidth="1"/>
    <col min="50" max="50" width="15.28515625" style="4" customWidth="1"/>
    <col min="51" max="51" width="12.42578125" style="4" customWidth="1"/>
    <col min="52" max="52" width="9.140625" style="4"/>
    <col min="53" max="53" width="19.85546875" style="4" customWidth="1"/>
    <col min="54" max="54" width="25.7109375" style="4" customWidth="1"/>
    <col min="55" max="55" width="13.42578125" style="4" customWidth="1"/>
    <col min="56" max="56" width="15" style="4" customWidth="1"/>
    <col min="57" max="57" width="20.140625" style="4" customWidth="1"/>
    <col min="58" max="58" width="21.7109375" style="4" customWidth="1"/>
    <col min="59" max="59" width="17.28515625" style="4" customWidth="1"/>
    <col min="60" max="60" width="17.85546875" style="4" customWidth="1"/>
    <col min="61" max="61" width="32.5703125" style="4" customWidth="1"/>
    <col min="62" max="62" width="24.7109375" style="4" customWidth="1"/>
    <col min="63" max="63" width="26.5703125" style="4" customWidth="1"/>
    <col min="64" max="64" width="32.7109375" style="4" customWidth="1"/>
    <col min="65" max="65" width="18.42578125" style="4" customWidth="1"/>
    <col min="66" max="66" width="17.85546875" style="4" customWidth="1"/>
    <col min="67" max="67" width="17.140625" style="4" customWidth="1"/>
    <col min="68" max="68" width="18.5703125" style="4" customWidth="1"/>
    <col min="69" max="69" width="18.42578125" style="4" customWidth="1"/>
    <col min="70" max="71" width="17.85546875" style="4" customWidth="1"/>
    <col min="72" max="74" width="25.28515625" style="4" customWidth="1"/>
    <col min="75" max="75" width="17.28515625" style="4" customWidth="1"/>
    <col min="76" max="76" width="19.28515625" style="4" customWidth="1"/>
    <col min="77" max="77" width="24.140625" style="4" customWidth="1"/>
    <col min="78" max="78" width="16.28515625" style="4" customWidth="1"/>
    <col min="79" max="79" width="16" style="4" customWidth="1"/>
    <col min="80" max="80" width="19.42578125" style="4" customWidth="1"/>
    <col min="81" max="81" width="19.85546875" style="4" customWidth="1"/>
    <col min="82" max="82" width="17.5703125" style="4" customWidth="1"/>
    <col min="83" max="16384" width="9.140625" style="4"/>
  </cols>
  <sheetData>
    <row r="1" spans="1:82" s="3" customFormat="1" ht="15.75" x14ac:dyDescent="0.25">
      <c r="A1" s="7" t="s">
        <v>74</v>
      </c>
      <c r="B1" s="7" t="s">
        <v>295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310</v>
      </c>
      <c r="U1" s="7" t="s">
        <v>200</v>
      </c>
      <c r="V1" s="7" t="s">
        <v>19</v>
      </c>
      <c r="W1" s="7" t="s">
        <v>20</v>
      </c>
      <c r="X1" s="7" t="s">
        <v>316</v>
      </c>
      <c r="Y1" s="7" t="s">
        <v>33</v>
      </c>
      <c r="Z1" s="7" t="s">
        <v>196</v>
      </c>
      <c r="AA1" s="7" t="s">
        <v>198</v>
      </c>
      <c r="AB1" s="7" t="s">
        <v>37</v>
      </c>
      <c r="AC1" s="7" t="s">
        <v>38</v>
      </c>
      <c r="AD1" s="7" t="s">
        <v>40</v>
      </c>
      <c r="AE1" s="7" t="s">
        <v>41</v>
      </c>
      <c r="AF1" s="7" t="s">
        <v>43</v>
      </c>
      <c r="AG1" s="7" t="s">
        <v>135</v>
      </c>
      <c r="AH1" s="8" t="s">
        <v>44</v>
      </c>
      <c r="AI1" s="8" t="s">
        <v>158</v>
      </c>
      <c r="AJ1" s="7" t="s">
        <v>46</v>
      </c>
      <c r="AK1" s="7" t="s">
        <v>47</v>
      </c>
      <c r="AL1" s="7" t="s">
        <v>53</v>
      </c>
      <c r="AM1" s="7" t="s">
        <v>283</v>
      </c>
      <c r="AN1" s="7" t="s">
        <v>59</v>
      </c>
      <c r="AO1" s="7" t="s">
        <v>225</v>
      </c>
      <c r="AP1" s="9" t="s">
        <v>61</v>
      </c>
      <c r="AQ1" s="9" t="s">
        <v>62</v>
      </c>
      <c r="AR1" s="9" t="s">
        <v>63</v>
      </c>
      <c r="AS1" s="9" t="s">
        <v>64</v>
      </c>
      <c r="AT1" s="9" t="s">
        <v>69</v>
      </c>
      <c r="AU1" s="16" t="s">
        <v>111</v>
      </c>
      <c r="AV1" s="16" t="s">
        <v>112</v>
      </c>
      <c r="AW1" s="16" t="s">
        <v>113</v>
      </c>
      <c r="AX1" s="16" t="s">
        <v>127</v>
      </c>
      <c r="AY1" s="16" t="s">
        <v>129</v>
      </c>
      <c r="AZ1" s="16" t="s">
        <v>102</v>
      </c>
      <c r="BA1" s="16" t="s">
        <v>131</v>
      </c>
      <c r="BB1" s="16" t="s">
        <v>134</v>
      </c>
      <c r="BC1" s="16" t="s">
        <v>137</v>
      </c>
      <c r="BD1" s="16" t="s">
        <v>138</v>
      </c>
      <c r="BE1" s="16" t="s">
        <v>142</v>
      </c>
      <c r="BF1" s="16" t="s">
        <v>160</v>
      </c>
      <c r="BG1" s="16" t="s">
        <v>162</v>
      </c>
      <c r="BH1" s="16" t="s">
        <v>163</v>
      </c>
      <c r="BI1" s="3" t="s">
        <v>204</v>
      </c>
      <c r="BJ1" s="3" t="s">
        <v>205</v>
      </c>
      <c r="BK1" s="3" t="s">
        <v>210</v>
      </c>
      <c r="BL1" s="3" t="s">
        <v>212</v>
      </c>
      <c r="BM1" s="3" t="s">
        <v>213</v>
      </c>
      <c r="BN1" s="3" t="s">
        <v>214</v>
      </c>
      <c r="BO1" s="3" t="s">
        <v>215</v>
      </c>
      <c r="BP1" s="3" t="s">
        <v>216</v>
      </c>
      <c r="BQ1" s="3" t="s">
        <v>221</v>
      </c>
      <c r="BR1" s="3" t="s">
        <v>222</v>
      </c>
      <c r="BS1" s="3" t="s">
        <v>300</v>
      </c>
      <c r="BT1" s="3" t="s">
        <v>301</v>
      </c>
      <c r="BU1" s="3" t="s">
        <v>302</v>
      </c>
      <c r="BV1" s="3" t="s">
        <v>304</v>
      </c>
      <c r="BW1" s="3" t="s">
        <v>228</v>
      </c>
      <c r="BX1" s="3" t="s">
        <v>229</v>
      </c>
      <c r="BY1" s="3" t="s">
        <v>244</v>
      </c>
      <c r="BZ1" t="s">
        <v>264</v>
      </c>
      <c r="CA1" s="4" t="s">
        <v>55</v>
      </c>
      <c r="CB1" t="s">
        <v>56</v>
      </c>
      <c r="CC1" t="s">
        <v>57</v>
      </c>
      <c r="CD1" t="s">
        <v>51</v>
      </c>
    </row>
    <row r="2" spans="1:82" ht="31.5" x14ac:dyDescent="0.25">
      <c r="A2" s="17" t="s">
        <v>319</v>
      </c>
      <c r="B2" s="30" t="s">
        <v>296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282</v>
      </c>
      <c r="J2" s="17" t="s">
        <v>320</v>
      </c>
      <c r="K2" s="17"/>
      <c r="L2" s="17"/>
      <c r="M2" s="17"/>
      <c r="N2" s="17" t="s">
        <v>166</v>
      </c>
      <c r="O2" s="12" t="s">
        <v>327</v>
      </c>
      <c r="P2" s="19" t="s">
        <v>167</v>
      </c>
      <c r="Q2" s="17"/>
      <c r="R2" s="17"/>
      <c r="S2" s="17" t="s">
        <v>100</v>
      </c>
      <c r="T2" s="24" t="s">
        <v>291</v>
      </c>
      <c r="U2" s="23" t="s">
        <v>201</v>
      </c>
      <c r="V2" s="17" t="s">
        <v>292</v>
      </c>
      <c r="W2" s="17" t="s">
        <v>312</v>
      </c>
      <c r="X2" s="17" t="s">
        <v>317</v>
      </c>
      <c r="Y2" s="17" t="s">
        <v>34</v>
      </c>
      <c r="Z2" t="s">
        <v>197</v>
      </c>
      <c r="AA2" t="s">
        <v>199</v>
      </c>
      <c r="AB2" s="17" t="s">
        <v>159</v>
      </c>
      <c r="AC2" s="17"/>
      <c r="AD2" s="17" t="s">
        <v>227</v>
      </c>
      <c r="AE2" s="17"/>
      <c r="AF2" s="17" t="s">
        <v>171</v>
      </c>
      <c r="AG2" s="17" t="s">
        <v>136</v>
      </c>
      <c r="AH2" s="20" t="s">
        <v>153</v>
      </c>
      <c r="AI2" s="20" t="s">
        <v>154</v>
      </c>
      <c r="AJ2" s="17"/>
      <c r="AK2" s="17" t="s">
        <v>94</v>
      </c>
      <c r="AL2" s="17" t="s">
        <v>50</v>
      </c>
      <c r="AM2" s="17" t="s">
        <v>284</v>
      </c>
      <c r="AN2" s="17" t="s">
        <v>226</v>
      </c>
      <c r="AO2" s="17" t="s">
        <v>255</v>
      </c>
      <c r="AP2" s="17" t="s">
        <v>65</v>
      </c>
      <c r="AQ2" s="17" t="s">
        <v>66</v>
      </c>
      <c r="AR2" s="17"/>
      <c r="AS2" s="23" t="s">
        <v>68</v>
      </c>
      <c r="AT2" s="17"/>
      <c r="AU2" s="17" t="s">
        <v>265</v>
      </c>
      <c r="AV2" s="17" t="s">
        <v>322</v>
      </c>
      <c r="AW2" s="17" t="s">
        <v>266</v>
      </c>
      <c r="AX2" s="17" t="s">
        <v>128</v>
      </c>
      <c r="AY2" s="17" t="s">
        <v>130</v>
      </c>
      <c r="AZ2" s="17"/>
      <c r="BA2" s="17"/>
      <c r="BB2" s="17" t="s">
        <v>246</v>
      </c>
      <c r="BC2" s="17" t="s">
        <v>268</v>
      </c>
      <c r="BD2" s="17" t="s">
        <v>269</v>
      </c>
      <c r="BE2" s="17"/>
      <c r="BF2" s="17" t="s">
        <v>161</v>
      </c>
      <c r="BG2" s="17" t="s">
        <v>164</v>
      </c>
      <c r="BH2" s="17" t="s">
        <v>321</v>
      </c>
      <c r="BI2" s="4" t="s">
        <v>49</v>
      </c>
      <c r="BJ2" s="4" t="s">
        <v>206</v>
      </c>
      <c r="BK2" s="4" t="s">
        <v>211</v>
      </c>
      <c r="BL2" s="4" t="s">
        <v>100</v>
      </c>
      <c r="BM2" s="4" t="s">
        <v>217</v>
      </c>
      <c r="BN2" s="4" t="s">
        <v>218</v>
      </c>
      <c r="BO2" s="4" t="s">
        <v>219</v>
      </c>
      <c r="BP2" s="4" t="s">
        <v>220</v>
      </c>
      <c r="BQ2" s="4" t="s">
        <v>224</v>
      </c>
      <c r="BR2" s="4" t="s">
        <v>223</v>
      </c>
      <c r="BS2" s="4" t="s">
        <v>32</v>
      </c>
      <c r="BT2" s="4" t="s">
        <v>166</v>
      </c>
      <c r="BU2" s="4" t="s">
        <v>303</v>
      </c>
      <c r="BV2" s="4" t="s">
        <v>305</v>
      </c>
      <c r="BW2" s="4" t="s">
        <v>230</v>
      </c>
      <c r="BX2" s="4" t="s">
        <v>79</v>
      </c>
      <c r="BY2" s="4" t="s">
        <v>245</v>
      </c>
      <c r="BZ2" t="s">
        <v>327</v>
      </c>
      <c r="CA2" t="s">
        <v>352</v>
      </c>
      <c r="CB2" t="s">
        <v>83</v>
      </c>
      <c r="CC2" t="s">
        <v>353</v>
      </c>
    </row>
  </sheetData>
  <dataValidations count="9">
    <dataValidation type="list" allowBlank="1" showInputMessage="1" showErrorMessage="1" sqref="AV2">
      <formula1>" January , February , March , April,  May , June , July , August , September , October , November , December "</formula1>
    </dataValidation>
    <dataValidation type="list" allowBlank="1" showInputMessage="1" showErrorMessage="1" sqref="BK2">
      <formula1>"Continue to Sanction Letter,Add Financial CO-app,Intiate Loan Deviation, Intiate ROI Deviation"</formula1>
    </dataValidation>
    <dataValidation type="list" allowBlank="1" showInputMessage="1" showErrorMessage="1" sqref="BL2">
      <formula1>"Yes,No"</formula1>
    </dataValidation>
    <dataValidation type="list" allowBlank="1" showInputMessage="1" showErrorMessage="1" sqref="AD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B2">
      <formula1>"Indian,NRI"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U2">
      <formula1>"Residential,Commercial"</formula1>
    </dataValidation>
    <dataValidation type="list" allowBlank="1" showInputMessage="1" showErrorMessage="1" sqref="AM2">
      <formula1>"Less than 3 years,3 or more years"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"/>
  <sheetViews>
    <sheetView workbookViewId="0">
      <selection activeCell="H4" sqref="H4"/>
    </sheetView>
  </sheetViews>
  <sheetFormatPr defaultRowHeight="15" x14ac:dyDescent="0.25"/>
  <cols>
    <col min="1" max="1" width="9.140625" style="4"/>
    <col min="2" max="2" width="14.28515625" style="4" customWidth="1"/>
    <col min="3" max="3" width="12.85546875" style="4" customWidth="1"/>
    <col min="4" max="4" width="12.7109375" style="4" customWidth="1"/>
    <col min="5" max="5" width="14.7109375" style="4" customWidth="1"/>
    <col min="6" max="6" width="14.28515625" style="4" customWidth="1"/>
    <col min="7" max="7" width="12.28515625" style="4" customWidth="1"/>
    <col min="8" max="8" width="14.7109375" style="4" customWidth="1"/>
    <col min="9" max="9" width="21.5703125" style="4" customWidth="1"/>
    <col min="10" max="10" width="34.7109375" style="4" customWidth="1"/>
    <col min="11" max="11" width="11.85546875" style="4" customWidth="1"/>
    <col min="12" max="12" width="12" style="4" customWidth="1"/>
    <col min="13" max="13" width="12.28515625" style="4" customWidth="1"/>
    <col min="14" max="14" width="25" style="4" customWidth="1"/>
    <col min="15" max="15" width="17.5703125" style="4" customWidth="1"/>
    <col min="16" max="16" width="30.7109375" style="4" customWidth="1"/>
    <col min="17" max="17" width="12.85546875" style="4" customWidth="1"/>
    <col min="18" max="18" width="16.85546875" style="4" customWidth="1"/>
    <col min="19" max="21" width="24" style="4" customWidth="1"/>
    <col min="22" max="22" width="15.7109375" style="4" customWidth="1"/>
    <col min="23" max="23" width="20.85546875" style="4" customWidth="1"/>
    <col min="24" max="24" width="29.140625" style="4" customWidth="1"/>
    <col min="25" max="25" width="16.7109375" style="4" customWidth="1"/>
    <col min="26" max="27" width="27.5703125" style="4" customWidth="1"/>
    <col min="28" max="28" width="16.7109375" style="4" customWidth="1"/>
    <col min="29" max="29" width="11.140625" style="4" customWidth="1"/>
    <col min="30" max="30" width="24.5703125" style="4" customWidth="1"/>
    <col min="31" max="31" width="17.7109375" style="4" customWidth="1"/>
    <col min="32" max="33" width="19.42578125" style="4" customWidth="1"/>
    <col min="34" max="35" width="34.42578125" style="5" customWidth="1"/>
    <col min="36" max="36" width="21.7109375" style="4" customWidth="1"/>
    <col min="37" max="37" width="24.140625" style="4" customWidth="1"/>
    <col min="38" max="39" width="26.7109375" style="4" customWidth="1"/>
    <col min="40" max="41" width="19.140625" style="4" customWidth="1"/>
    <col min="42" max="42" width="16.5703125" style="4" customWidth="1"/>
    <col min="43" max="43" width="21.42578125" style="4" customWidth="1"/>
    <col min="44" max="44" width="12.85546875" style="4" customWidth="1"/>
    <col min="45" max="45" width="30.7109375" style="4" customWidth="1"/>
    <col min="46" max="46" width="35.42578125" style="4" customWidth="1"/>
    <col min="47" max="47" width="10.5703125" style="4" customWidth="1"/>
    <col min="48" max="48" width="13" style="4" customWidth="1"/>
    <col min="49" max="49" width="13.28515625" style="4" customWidth="1"/>
    <col min="50" max="50" width="15.28515625" style="4" customWidth="1"/>
    <col min="51" max="51" width="12.42578125" style="4" customWidth="1"/>
    <col min="52" max="52" width="17.7109375" style="4" customWidth="1"/>
    <col min="53" max="54" width="25.7109375" style="4" customWidth="1"/>
    <col min="55" max="55" width="13.42578125" style="4" customWidth="1"/>
    <col min="56" max="56" width="15" style="4" customWidth="1"/>
    <col min="57" max="57" width="20.140625" style="4" customWidth="1"/>
    <col min="58" max="58" width="21.7109375" style="4" customWidth="1"/>
    <col min="59" max="59" width="17.28515625" style="4" customWidth="1"/>
    <col min="60" max="60" width="17.85546875" style="4" customWidth="1"/>
    <col min="61" max="61" width="32.5703125" style="4" customWidth="1"/>
    <col min="62" max="62" width="24.7109375" style="4" customWidth="1"/>
    <col min="63" max="63" width="26.5703125" style="4" customWidth="1"/>
    <col min="64" max="64" width="32.7109375" style="4" customWidth="1"/>
    <col min="65" max="65" width="18.42578125" style="4" customWidth="1"/>
    <col min="66" max="66" width="17.85546875" style="4" customWidth="1"/>
    <col min="67" max="67" width="17.140625" style="4" customWidth="1"/>
    <col min="68" max="68" width="18.5703125" style="4" customWidth="1"/>
    <col min="69" max="69" width="18.42578125" style="4" customWidth="1"/>
    <col min="70" max="71" width="17.85546875" style="4" customWidth="1"/>
    <col min="72" max="74" width="25.28515625" style="4" customWidth="1"/>
    <col min="75" max="75" width="17.28515625" style="4" customWidth="1"/>
    <col min="76" max="76" width="19.28515625" style="4" customWidth="1"/>
    <col min="77" max="77" width="24.140625" style="4" customWidth="1"/>
    <col min="78" max="78" width="16.28515625" style="4" customWidth="1"/>
    <col min="79" max="79" width="16" style="4" customWidth="1"/>
    <col min="80" max="80" width="19.42578125" style="4" customWidth="1"/>
    <col min="81" max="81" width="19.85546875" style="4" customWidth="1"/>
    <col min="82" max="82" width="17.5703125" style="4" customWidth="1"/>
    <col min="83" max="16384" width="9.140625" style="4"/>
  </cols>
  <sheetData>
    <row r="1" spans="1:82" s="3" customFormat="1" ht="15.75" x14ac:dyDescent="0.25">
      <c r="A1" s="7" t="s">
        <v>74</v>
      </c>
      <c r="B1" s="7" t="s">
        <v>295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310</v>
      </c>
      <c r="U1" s="7" t="s">
        <v>200</v>
      </c>
      <c r="V1" s="7" t="s">
        <v>19</v>
      </c>
      <c r="W1" s="7" t="s">
        <v>20</v>
      </c>
      <c r="X1" s="7" t="s">
        <v>316</v>
      </c>
      <c r="Y1" s="7" t="s">
        <v>33</v>
      </c>
      <c r="Z1" s="7" t="s">
        <v>196</v>
      </c>
      <c r="AA1" s="7" t="s">
        <v>198</v>
      </c>
      <c r="AB1" s="7" t="s">
        <v>37</v>
      </c>
      <c r="AC1" s="7" t="s">
        <v>38</v>
      </c>
      <c r="AD1" s="7" t="s">
        <v>40</v>
      </c>
      <c r="AE1" s="7" t="s">
        <v>41</v>
      </c>
      <c r="AF1" s="7" t="s">
        <v>43</v>
      </c>
      <c r="AG1" s="7" t="s">
        <v>135</v>
      </c>
      <c r="AH1" s="8" t="s">
        <v>44</v>
      </c>
      <c r="AI1" s="8" t="s">
        <v>158</v>
      </c>
      <c r="AJ1" s="7" t="s">
        <v>46</v>
      </c>
      <c r="AK1" s="7" t="s">
        <v>47</v>
      </c>
      <c r="AL1" s="7" t="s">
        <v>53</v>
      </c>
      <c r="AM1" s="7" t="s">
        <v>283</v>
      </c>
      <c r="AN1" s="7" t="s">
        <v>59</v>
      </c>
      <c r="AO1" s="7" t="s">
        <v>225</v>
      </c>
      <c r="AP1" s="9" t="s">
        <v>61</v>
      </c>
      <c r="AQ1" s="9" t="s">
        <v>62</v>
      </c>
      <c r="AR1" s="9" t="s">
        <v>63</v>
      </c>
      <c r="AS1" s="9" t="s">
        <v>64</v>
      </c>
      <c r="AT1" s="9" t="s">
        <v>69</v>
      </c>
      <c r="AU1" s="16" t="s">
        <v>111</v>
      </c>
      <c r="AV1" s="16" t="s">
        <v>112</v>
      </c>
      <c r="AW1" s="16" t="s">
        <v>113</v>
      </c>
      <c r="AX1" s="16" t="s">
        <v>127</v>
      </c>
      <c r="AY1" s="16" t="s">
        <v>129</v>
      </c>
      <c r="AZ1" s="16" t="s">
        <v>102</v>
      </c>
      <c r="BA1" s="16" t="s">
        <v>131</v>
      </c>
      <c r="BB1" s="16" t="s">
        <v>134</v>
      </c>
      <c r="BC1" s="16" t="s">
        <v>137</v>
      </c>
      <c r="BD1" s="16" t="s">
        <v>138</v>
      </c>
      <c r="BE1" s="16" t="s">
        <v>142</v>
      </c>
      <c r="BF1" s="16" t="s">
        <v>160</v>
      </c>
      <c r="BG1" s="16" t="s">
        <v>162</v>
      </c>
      <c r="BH1" s="16" t="s">
        <v>163</v>
      </c>
      <c r="BI1" s="3" t="s">
        <v>204</v>
      </c>
      <c r="BJ1" s="3" t="s">
        <v>205</v>
      </c>
      <c r="BK1" s="3" t="s">
        <v>210</v>
      </c>
      <c r="BL1" s="3" t="s">
        <v>212</v>
      </c>
      <c r="BM1" s="3" t="s">
        <v>213</v>
      </c>
      <c r="BN1" s="3" t="s">
        <v>214</v>
      </c>
      <c r="BO1" s="3" t="s">
        <v>215</v>
      </c>
      <c r="BP1" s="3" t="s">
        <v>216</v>
      </c>
      <c r="BQ1" s="3" t="s">
        <v>221</v>
      </c>
      <c r="BR1" s="3" t="s">
        <v>222</v>
      </c>
      <c r="BS1" s="3" t="s">
        <v>300</v>
      </c>
      <c r="BT1" s="3" t="s">
        <v>301</v>
      </c>
      <c r="BU1" s="3" t="s">
        <v>302</v>
      </c>
      <c r="BV1" s="3" t="s">
        <v>304</v>
      </c>
      <c r="BW1" s="3" t="s">
        <v>228</v>
      </c>
      <c r="BX1" s="3" t="s">
        <v>229</v>
      </c>
      <c r="BY1" s="3" t="s">
        <v>244</v>
      </c>
      <c r="BZ1" t="s">
        <v>264</v>
      </c>
      <c r="CA1" s="4" t="s">
        <v>55</v>
      </c>
      <c r="CB1" t="s">
        <v>56</v>
      </c>
      <c r="CC1" t="s">
        <v>57</v>
      </c>
      <c r="CD1" t="s">
        <v>51</v>
      </c>
    </row>
    <row r="2" spans="1:82" ht="31.5" x14ac:dyDescent="0.25">
      <c r="A2" s="17" t="s">
        <v>319</v>
      </c>
      <c r="B2" s="30" t="s">
        <v>296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282</v>
      </c>
      <c r="J2" s="17" t="s">
        <v>320</v>
      </c>
      <c r="K2" s="17"/>
      <c r="L2" s="17"/>
      <c r="M2" s="17"/>
      <c r="N2" s="17" t="s">
        <v>166</v>
      </c>
      <c r="O2" s="12" t="s">
        <v>327</v>
      </c>
      <c r="P2" s="19" t="s">
        <v>167</v>
      </c>
      <c r="Q2" s="17"/>
      <c r="R2" s="17"/>
      <c r="S2" s="17" t="s">
        <v>100</v>
      </c>
      <c r="T2" s="24" t="s">
        <v>291</v>
      </c>
      <c r="U2" s="23" t="s">
        <v>201</v>
      </c>
      <c r="V2" s="17" t="s">
        <v>292</v>
      </c>
      <c r="W2" s="17" t="s">
        <v>312</v>
      </c>
      <c r="X2" s="17" t="s">
        <v>317</v>
      </c>
      <c r="Y2" s="17" t="s">
        <v>34</v>
      </c>
      <c r="Z2" t="s">
        <v>197</v>
      </c>
      <c r="AA2" t="s">
        <v>199</v>
      </c>
      <c r="AB2" s="17" t="s">
        <v>159</v>
      </c>
      <c r="AC2" s="17"/>
      <c r="AD2" s="17" t="s">
        <v>227</v>
      </c>
      <c r="AE2" s="17"/>
      <c r="AF2" s="17" t="s">
        <v>171</v>
      </c>
      <c r="AG2" s="17" t="s">
        <v>136</v>
      </c>
      <c r="AH2" s="20" t="s">
        <v>153</v>
      </c>
      <c r="AI2" s="20" t="s">
        <v>154</v>
      </c>
      <c r="AJ2" s="17"/>
      <c r="AK2" s="17" t="s">
        <v>94</v>
      </c>
      <c r="AL2" s="17" t="s">
        <v>288</v>
      </c>
      <c r="AM2" s="17" t="s">
        <v>284</v>
      </c>
      <c r="AN2" s="17" t="s">
        <v>226</v>
      </c>
      <c r="AO2" s="17" t="s">
        <v>255</v>
      </c>
      <c r="AP2" s="17" t="s">
        <v>65</v>
      </c>
      <c r="AQ2" s="17" t="s">
        <v>66</v>
      </c>
      <c r="AR2" s="17"/>
      <c r="AS2" s="23" t="s">
        <v>68</v>
      </c>
      <c r="AT2" s="17"/>
      <c r="AU2" s="17" t="s">
        <v>155</v>
      </c>
      <c r="AV2" s="17" t="s">
        <v>322</v>
      </c>
      <c r="AW2" s="17" t="s">
        <v>266</v>
      </c>
      <c r="AX2" s="17" t="s">
        <v>128</v>
      </c>
      <c r="AY2" s="17" t="s">
        <v>130</v>
      </c>
      <c r="AZ2" s="17"/>
      <c r="BA2" s="17" t="s">
        <v>339</v>
      </c>
      <c r="BB2" s="17" t="s">
        <v>246</v>
      </c>
      <c r="BC2" s="17" t="s">
        <v>268</v>
      </c>
      <c r="BD2" s="17" t="s">
        <v>269</v>
      </c>
      <c r="BE2" s="17"/>
      <c r="BF2" s="17" t="s">
        <v>161</v>
      </c>
      <c r="BG2" s="17" t="s">
        <v>164</v>
      </c>
      <c r="BH2" s="17" t="s">
        <v>321</v>
      </c>
      <c r="BI2" s="4" t="s">
        <v>49</v>
      </c>
      <c r="BJ2" s="4" t="s">
        <v>206</v>
      </c>
      <c r="BK2" s="4" t="s">
        <v>211</v>
      </c>
      <c r="BL2" s="4" t="s">
        <v>100</v>
      </c>
      <c r="BM2" s="4" t="s">
        <v>217</v>
      </c>
      <c r="BN2" s="4" t="s">
        <v>218</v>
      </c>
      <c r="BO2" s="4" t="s">
        <v>219</v>
      </c>
      <c r="BP2" s="4" t="s">
        <v>220</v>
      </c>
      <c r="BQ2" s="4" t="s">
        <v>224</v>
      </c>
      <c r="BR2" s="4" t="s">
        <v>223</v>
      </c>
      <c r="BS2" s="4" t="s">
        <v>32</v>
      </c>
      <c r="BT2" s="4" t="s">
        <v>166</v>
      </c>
      <c r="BU2" s="4" t="s">
        <v>303</v>
      </c>
      <c r="BV2" s="4" t="s">
        <v>305</v>
      </c>
      <c r="BW2" s="4" t="s">
        <v>230</v>
      </c>
      <c r="BX2" s="4" t="s">
        <v>79</v>
      </c>
      <c r="BY2" s="4" t="s">
        <v>245</v>
      </c>
      <c r="BZ2"/>
      <c r="CA2"/>
      <c r="CB2"/>
      <c r="CC2"/>
    </row>
  </sheetData>
  <dataValidations count="9">
    <dataValidation type="list" allowBlank="1" showInputMessage="1" showErrorMessage="1" sqref="AM2">
      <formula1>"Less than 3 years,3 or more years"</formula1>
    </dataValidation>
    <dataValidation type="list" allowBlank="1" showInputMessage="1" showErrorMessage="1" sqref="U2">
      <formula1>"Residential,Commercial"</formula1>
    </dataValidation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BB2">
      <formula1>"Indian,NRI"</formula1>
    </dataValidation>
    <dataValidation type="list" allowBlank="1" showInputMessage="1" showErrorMessage="1" sqref="AD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L2">
      <formula1>"Yes,No"</formula1>
    </dataValidation>
    <dataValidation type="list" allowBlank="1" showInputMessage="1" showErrorMessage="1" sqref="BK2">
      <formula1>"Continue to Sanction Letter,Add Financial CO-app,Intiate Loan Deviation, Intiate ROI Deviation"</formula1>
    </dataValidation>
    <dataValidation type="list" allowBlank="1" showInputMessage="1" showErrorMessage="1" sqref="AV2">
      <formula1>" January , February , March , April,  May , June , July , August , September , October , November , December 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20" sqref="C20"/>
    </sheetView>
  </sheetViews>
  <sheetFormatPr defaultRowHeight="15" x14ac:dyDescent="0.25"/>
  <cols>
    <col min="1" max="1" width="24.28515625" customWidth="1"/>
    <col min="2" max="2" width="21.85546875" customWidth="1"/>
    <col min="3" max="3" width="31" customWidth="1"/>
    <col min="4" max="4" width="25" customWidth="1"/>
    <col min="5" max="5" width="17.85546875" customWidth="1"/>
    <col min="6" max="6" width="27.42578125" style="4" customWidth="1"/>
  </cols>
  <sheetData>
    <row r="1" spans="1:6" x14ac:dyDescent="0.25">
      <c r="A1" s="1" t="s">
        <v>13</v>
      </c>
      <c r="B1" s="1" t="s">
        <v>77</v>
      </c>
      <c r="C1" s="1" t="s">
        <v>78</v>
      </c>
      <c r="D1" s="1" t="s">
        <v>16</v>
      </c>
      <c r="E1" s="1" t="s">
        <v>37</v>
      </c>
      <c r="F1" s="6" t="s">
        <v>47</v>
      </c>
    </row>
    <row r="2" spans="1:6" x14ac:dyDescent="0.25">
      <c r="A2" s="2" t="str">
        <f ca="1">CONCATENATE("HLNew Lead"," ",RANDBETWEEN(1,999))</f>
        <v>HLNew Lead 230</v>
      </c>
      <c r="B2" s="2">
        <f ca="1">RANDBETWEEN(6789000000,9999999999)</f>
        <v>9079859646</v>
      </c>
      <c r="C2" s="2" t="str">
        <f ca="1">CONCATENATE(SUBSTITUTE($A2," ",""),"@gmail.com")</f>
        <v>HLNewLead230@gmail.com</v>
      </c>
      <c r="D2" s="2" t="str">
        <f ca="1">CONCATENATE(RANDBETWEEN(10,30),RANDBETWEEN(10,12),RANDBETWEEN(1951,2004))</f>
        <v>13111982</v>
      </c>
      <c r="E2" s="2" t="str">
        <f ca="1">CONCATENATE(CHAR(RANDBETWEEN(65,90)),CHAR(RANDBETWEEN(65,90)),CHAR(RANDBETWEEN(65,90)),CHAR(RANDBETWEEN(65,90)),CHAR(RANDBETWEEN(65,90)),RANDBETWEEN(0,9),RANDBETWEEN(0,9),RANDBETWEEN(0,9),RANDBETWEEN(0,9),CHAR(RANDBETWEEN(65,90)))</f>
        <v>STSFV1733Z</v>
      </c>
      <c r="F2" s="4" t="str">
        <f ca="1">CHOOSE(RANDBETWEEN(1,2),"Male","Female")</f>
        <v>Female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B23" sqref="B23"/>
    </sheetView>
  </sheetViews>
  <sheetFormatPr defaultRowHeight="15" x14ac:dyDescent="0.25"/>
  <cols>
    <col min="1" max="1" width="11.42578125" customWidth="1"/>
    <col min="2" max="2" width="24.140625" customWidth="1"/>
    <col min="3" max="3" width="17" style="4" customWidth="1"/>
    <col min="4" max="4" width="25.85546875" customWidth="1"/>
    <col min="5" max="5" width="21.7109375" customWidth="1"/>
    <col min="6" max="6" width="19.7109375" customWidth="1"/>
  </cols>
  <sheetData>
    <row r="1" spans="1:6" x14ac:dyDescent="0.25">
      <c r="A1" t="s">
        <v>74</v>
      </c>
      <c r="B1" t="s">
        <v>54</v>
      </c>
      <c r="C1" s="4" t="s">
        <v>55</v>
      </c>
      <c r="D1" t="s">
        <v>56</v>
      </c>
      <c r="E1" t="s">
        <v>57</v>
      </c>
      <c r="F1" t="s">
        <v>51</v>
      </c>
    </row>
    <row r="2" spans="1:6" x14ac:dyDescent="0.25">
      <c r="A2" t="s">
        <v>71</v>
      </c>
      <c r="B2" t="s">
        <v>79</v>
      </c>
      <c r="C2" s="4" t="s">
        <v>81</v>
      </c>
      <c r="D2" t="s">
        <v>83</v>
      </c>
      <c r="E2" t="s">
        <v>84</v>
      </c>
      <c r="F2" t="s">
        <v>82</v>
      </c>
    </row>
    <row r="3" spans="1:6" x14ac:dyDescent="0.25">
      <c r="A3" t="s">
        <v>71</v>
      </c>
      <c r="B3" t="s">
        <v>79</v>
      </c>
      <c r="C3" s="4" t="s">
        <v>86</v>
      </c>
      <c r="D3" t="s">
        <v>83</v>
      </c>
      <c r="E3" t="s">
        <v>87</v>
      </c>
      <c r="F3" t="s">
        <v>82</v>
      </c>
    </row>
    <row r="4" spans="1:6" x14ac:dyDescent="0.25">
      <c r="A4" t="s">
        <v>71</v>
      </c>
      <c r="B4" t="s">
        <v>79</v>
      </c>
      <c r="C4" s="4" t="s">
        <v>89</v>
      </c>
      <c r="D4" t="s">
        <v>83</v>
      </c>
      <c r="E4" t="s">
        <v>91</v>
      </c>
      <c r="F4" t="s">
        <v>82</v>
      </c>
    </row>
    <row r="5" spans="1:6" x14ac:dyDescent="0.25">
      <c r="A5" t="s">
        <v>71</v>
      </c>
      <c r="B5" t="s">
        <v>79</v>
      </c>
      <c r="C5" s="4" t="s">
        <v>92</v>
      </c>
      <c r="D5" t="s">
        <v>90</v>
      </c>
      <c r="E5" t="s">
        <v>93</v>
      </c>
      <c r="F5" t="s">
        <v>82</v>
      </c>
    </row>
    <row r="6" spans="1:6" x14ac:dyDescent="0.25">
      <c r="A6" t="s">
        <v>71</v>
      </c>
      <c r="B6" t="s">
        <v>79</v>
      </c>
      <c r="C6" s="4" t="s">
        <v>95</v>
      </c>
      <c r="D6" t="s">
        <v>83</v>
      </c>
      <c r="E6" t="s">
        <v>96</v>
      </c>
      <c r="F6" t="s">
        <v>82</v>
      </c>
    </row>
    <row r="7" spans="1:6" x14ac:dyDescent="0.25">
      <c r="A7" t="s">
        <v>71</v>
      </c>
      <c r="B7" t="s">
        <v>79</v>
      </c>
      <c r="C7" s="4" t="s">
        <v>97</v>
      </c>
      <c r="D7" t="s">
        <v>83</v>
      </c>
      <c r="E7" t="s">
        <v>98</v>
      </c>
      <c r="F7" t="s">
        <v>82</v>
      </c>
    </row>
    <row r="8" spans="1:6" x14ac:dyDescent="0.25">
      <c r="A8" t="s">
        <v>99</v>
      </c>
      <c r="B8" t="s">
        <v>114</v>
      </c>
      <c r="C8" s="4" t="s">
        <v>115</v>
      </c>
      <c r="D8" t="s">
        <v>83</v>
      </c>
      <c r="E8" t="s">
        <v>116</v>
      </c>
    </row>
    <row r="9" spans="1:6" x14ac:dyDescent="0.25">
      <c r="A9" t="s">
        <v>99</v>
      </c>
      <c r="B9" t="s">
        <v>117</v>
      </c>
      <c r="C9" s="4" t="s">
        <v>118</v>
      </c>
      <c r="D9" t="s">
        <v>83</v>
      </c>
      <c r="E9" t="s">
        <v>119</v>
      </c>
    </row>
    <row r="10" spans="1:6" x14ac:dyDescent="0.25">
      <c r="A10" t="s">
        <v>99</v>
      </c>
      <c r="B10" t="s">
        <v>120</v>
      </c>
      <c r="C10" s="4" t="s">
        <v>121</v>
      </c>
      <c r="D10" t="s">
        <v>83</v>
      </c>
      <c r="E10" t="s">
        <v>122</v>
      </c>
    </row>
    <row r="11" spans="1:6" x14ac:dyDescent="0.25">
      <c r="A11" t="s">
        <v>99</v>
      </c>
      <c r="B11" t="s">
        <v>123</v>
      </c>
      <c r="C11" s="4" t="s">
        <v>124</v>
      </c>
      <c r="D11" t="s">
        <v>83</v>
      </c>
      <c r="E11" t="s">
        <v>125</v>
      </c>
    </row>
    <row r="12" spans="1:6" x14ac:dyDescent="0.25">
      <c r="A12" t="s">
        <v>99</v>
      </c>
      <c r="B12" t="s">
        <v>126</v>
      </c>
      <c r="C12" s="4" t="s">
        <v>132</v>
      </c>
      <c r="D12" t="s">
        <v>83</v>
      </c>
      <c r="E12" t="s">
        <v>133</v>
      </c>
    </row>
    <row r="13" spans="1:6" x14ac:dyDescent="0.25">
      <c r="A13" t="s">
        <v>71</v>
      </c>
      <c r="B13" t="s">
        <v>139</v>
      </c>
      <c r="C13" s="4" t="s">
        <v>140</v>
      </c>
      <c r="D13" t="s">
        <v>83</v>
      </c>
      <c r="E13" t="s">
        <v>141</v>
      </c>
      <c r="F13" t="s">
        <v>82</v>
      </c>
    </row>
    <row r="14" spans="1:6" x14ac:dyDescent="0.25">
      <c r="A14" t="s">
        <v>71</v>
      </c>
      <c r="B14" t="s">
        <v>139</v>
      </c>
      <c r="C14" s="4" t="s">
        <v>143</v>
      </c>
      <c r="D14" t="s">
        <v>83</v>
      </c>
      <c r="E14" t="s">
        <v>144</v>
      </c>
      <c r="F14" t="s">
        <v>82</v>
      </c>
    </row>
    <row r="15" spans="1:6" x14ac:dyDescent="0.25">
      <c r="A15" t="s">
        <v>99</v>
      </c>
      <c r="B15" t="s">
        <v>146</v>
      </c>
      <c r="C15" s="4" t="s">
        <v>147</v>
      </c>
      <c r="D15" t="s">
        <v>83</v>
      </c>
      <c r="E15" t="s">
        <v>148</v>
      </c>
    </row>
    <row r="16" spans="1:6" x14ac:dyDescent="0.25">
      <c r="A16" t="s">
        <v>99</v>
      </c>
      <c r="B16" t="s">
        <v>149</v>
      </c>
      <c r="C16" s="4" t="s">
        <v>150</v>
      </c>
      <c r="D16" t="s">
        <v>83</v>
      </c>
      <c r="E16" t="s">
        <v>151</v>
      </c>
    </row>
    <row r="17" spans="1:6" x14ac:dyDescent="0.25">
      <c r="A17" t="s">
        <v>99</v>
      </c>
      <c r="B17" t="s">
        <v>149</v>
      </c>
      <c r="C17" s="4" t="s">
        <v>150</v>
      </c>
      <c r="D17" t="s">
        <v>83</v>
      </c>
      <c r="E17" t="s">
        <v>152</v>
      </c>
    </row>
    <row r="18" spans="1:6" x14ac:dyDescent="0.25">
      <c r="A18" t="s">
        <v>99</v>
      </c>
      <c r="B18" t="s">
        <v>157</v>
      </c>
      <c r="C18" s="4" t="s">
        <v>168</v>
      </c>
      <c r="D18" t="s">
        <v>83</v>
      </c>
      <c r="E18" t="s">
        <v>169</v>
      </c>
    </row>
    <row r="19" spans="1:6" x14ac:dyDescent="0.25">
      <c r="A19" t="s">
        <v>99</v>
      </c>
      <c r="B19" t="s">
        <v>157</v>
      </c>
      <c r="C19" s="4" t="s">
        <v>168</v>
      </c>
      <c r="D19" t="s">
        <v>83</v>
      </c>
      <c r="E19" t="s">
        <v>170</v>
      </c>
    </row>
    <row r="20" spans="1:6" x14ac:dyDescent="0.25">
      <c r="A20" t="s">
        <v>71</v>
      </c>
      <c r="B20" t="s">
        <v>173</v>
      </c>
      <c r="C20" s="4" t="s">
        <v>174</v>
      </c>
      <c r="D20" t="s">
        <v>83</v>
      </c>
      <c r="E20" t="s">
        <v>175</v>
      </c>
      <c r="F20" t="s">
        <v>82</v>
      </c>
    </row>
    <row r="21" spans="1:6" x14ac:dyDescent="0.25">
      <c r="A21" t="s">
        <v>71</v>
      </c>
      <c r="B21" t="s">
        <v>173</v>
      </c>
      <c r="C21" s="4" t="s">
        <v>177</v>
      </c>
      <c r="D21" t="s">
        <v>178</v>
      </c>
      <c r="E21" t="s">
        <v>176</v>
      </c>
      <c r="F21" t="s">
        <v>82</v>
      </c>
    </row>
    <row r="22" spans="1:6" x14ac:dyDescent="0.25">
      <c r="A22" t="s">
        <v>99</v>
      </c>
      <c r="B22" t="s">
        <v>172</v>
      </c>
      <c r="C22" s="4" t="s">
        <v>179</v>
      </c>
      <c r="D22" t="s">
        <v>83</v>
      </c>
      <c r="E22" t="s">
        <v>180</v>
      </c>
    </row>
    <row r="23" spans="1:6" x14ac:dyDescent="0.25">
      <c r="A23" t="s">
        <v>99</v>
      </c>
      <c r="B23" t="s">
        <v>172</v>
      </c>
      <c r="C23" s="4" t="s">
        <v>179</v>
      </c>
      <c r="D23" t="s">
        <v>83</v>
      </c>
      <c r="E23" t="s">
        <v>181</v>
      </c>
    </row>
    <row r="24" spans="1:6" x14ac:dyDescent="0.25">
      <c r="A24" t="s">
        <v>99</v>
      </c>
      <c r="B24" t="s">
        <v>182</v>
      </c>
      <c r="C24" s="4" t="s">
        <v>183</v>
      </c>
      <c r="D24" t="s">
        <v>83</v>
      </c>
      <c r="E24" t="s">
        <v>184</v>
      </c>
    </row>
    <row r="25" spans="1:6" x14ac:dyDescent="0.25">
      <c r="A25" t="s">
        <v>99</v>
      </c>
      <c r="B25" t="s">
        <v>182</v>
      </c>
      <c r="C25" s="4" t="s">
        <v>183</v>
      </c>
      <c r="D25" t="s">
        <v>83</v>
      </c>
      <c r="E25" t="s">
        <v>185</v>
      </c>
    </row>
    <row r="26" spans="1:6" x14ac:dyDescent="0.25">
      <c r="A26" t="s">
        <v>71</v>
      </c>
      <c r="B26" t="s">
        <v>173</v>
      </c>
      <c r="C26" s="4" t="s">
        <v>186</v>
      </c>
      <c r="D26" t="s">
        <v>187</v>
      </c>
      <c r="E26" t="s">
        <v>188</v>
      </c>
      <c r="F26" t="s">
        <v>82</v>
      </c>
    </row>
    <row r="27" spans="1:6" x14ac:dyDescent="0.25">
      <c r="A27" t="s">
        <v>99</v>
      </c>
      <c r="B27" t="s">
        <v>182</v>
      </c>
      <c r="C27" s="4" t="s">
        <v>189</v>
      </c>
      <c r="D27" t="s">
        <v>83</v>
      </c>
      <c r="E27" t="s">
        <v>190</v>
      </c>
    </row>
    <row r="28" spans="1:6" x14ac:dyDescent="0.25">
      <c r="A28" t="s">
        <v>99</v>
      </c>
      <c r="B28" t="s">
        <v>182</v>
      </c>
      <c r="C28" s="4" t="s">
        <v>189</v>
      </c>
      <c r="D28" t="s">
        <v>83</v>
      </c>
      <c r="E28" t="s">
        <v>191</v>
      </c>
    </row>
    <row r="29" spans="1:6" x14ac:dyDescent="0.25">
      <c r="B29" t="s">
        <v>192</v>
      </c>
      <c r="C29" s="4" t="s">
        <v>193</v>
      </c>
      <c r="D29" t="s">
        <v>83</v>
      </c>
      <c r="E29" t="s">
        <v>194</v>
      </c>
    </row>
    <row r="30" spans="1:6" x14ac:dyDescent="0.25">
      <c r="B30" t="s">
        <v>192</v>
      </c>
      <c r="C30" s="4" t="s">
        <v>193</v>
      </c>
      <c r="D30" t="s">
        <v>83</v>
      </c>
      <c r="E30" t="s">
        <v>195</v>
      </c>
    </row>
    <row r="31" spans="1:6" x14ac:dyDescent="0.25">
      <c r="A31" t="s">
        <v>99</v>
      </c>
      <c r="B31" t="s">
        <v>203</v>
      </c>
      <c r="C31" s="4" t="s">
        <v>207</v>
      </c>
      <c r="D31" t="s">
        <v>83</v>
      </c>
      <c r="E31" t="s">
        <v>208</v>
      </c>
    </row>
    <row r="32" spans="1:6" x14ac:dyDescent="0.25">
      <c r="A32" t="s">
        <v>99</v>
      </c>
      <c r="B32" t="s">
        <v>203</v>
      </c>
      <c r="C32" s="4" t="s">
        <v>207</v>
      </c>
      <c r="D32" t="s">
        <v>83</v>
      </c>
      <c r="E32" t="s">
        <v>209</v>
      </c>
    </row>
    <row r="33" spans="1:5" x14ac:dyDescent="0.25">
      <c r="A33" t="s">
        <v>99</v>
      </c>
      <c r="B33" t="s">
        <v>231</v>
      </c>
      <c r="C33" s="4" t="s">
        <v>232</v>
      </c>
      <c r="D33" t="s">
        <v>83</v>
      </c>
      <c r="E33" t="s">
        <v>233</v>
      </c>
    </row>
    <row r="34" spans="1:5" x14ac:dyDescent="0.25">
      <c r="A34" t="s">
        <v>99</v>
      </c>
      <c r="B34" t="s">
        <v>231</v>
      </c>
      <c r="C34" s="4" t="s">
        <v>232</v>
      </c>
      <c r="D34" t="s">
        <v>83</v>
      </c>
      <c r="E34" t="s">
        <v>234</v>
      </c>
    </row>
    <row r="35" spans="1:5" x14ac:dyDescent="0.25">
      <c r="A35" t="s">
        <v>99</v>
      </c>
      <c r="B35" t="s">
        <v>231</v>
      </c>
      <c r="C35" s="4" t="s">
        <v>232</v>
      </c>
      <c r="D35" t="s">
        <v>83</v>
      </c>
      <c r="E35" t="s">
        <v>235</v>
      </c>
    </row>
    <row r="36" spans="1:5" x14ac:dyDescent="0.25">
      <c r="A36" t="s">
        <v>99</v>
      </c>
      <c r="B36" t="s">
        <v>236</v>
      </c>
      <c r="C36" s="4" t="s">
        <v>237</v>
      </c>
      <c r="D36" t="s">
        <v>83</v>
      </c>
      <c r="E36" t="s">
        <v>238</v>
      </c>
    </row>
    <row r="37" spans="1:5" x14ac:dyDescent="0.25">
      <c r="A37" t="s">
        <v>99</v>
      </c>
      <c r="B37" t="s">
        <v>236</v>
      </c>
      <c r="C37" s="4" t="s">
        <v>239</v>
      </c>
      <c r="D37" t="s">
        <v>83</v>
      </c>
      <c r="E37" t="s">
        <v>240</v>
      </c>
    </row>
    <row r="38" spans="1:5" x14ac:dyDescent="0.25">
      <c r="A38" t="s">
        <v>99</v>
      </c>
      <c r="B38" t="s">
        <v>139</v>
      </c>
      <c r="C38" s="4" t="s">
        <v>241</v>
      </c>
      <c r="D38" t="s">
        <v>83</v>
      </c>
      <c r="E38" t="s">
        <v>242</v>
      </c>
    </row>
    <row r="39" spans="1:5" x14ac:dyDescent="0.25">
      <c r="A39" t="s">
        <v>99</v>
      </c>
      <c r="B39" t="s">
        <v>139</v>
      </c>
      <c r="C39" s="4" t="s">
        <v>241</v>
      </c>
      <c r="D39" t="s">
        <v>83</v>
      </c>
      <c r="E39" t="s">
        <v>243</v>
      </c>
    </row>
    <row r="40" spans="1:5" x14ac:dyDescent="0.25">
      <c r="A40" t="s">
        <v>99</v>
      </c>
      <c r="B40" t="s">
        <v>247</v>
      </c>
      <c r="C40" s="4" t="s">
        <v>248</v>
      </c>
      <c r="D40" t="s">
        <v>83</v>
      </c>
      <c r="E40" t="s">
        <v>249</v>
      </c>
    </row>
    <row r="41" spans="1:5" x14ac:dyDescent="0.25">
      <c r="A41" t="s">
        <v>99</v>
      </c>
      <c r="B41" t="s">
        <v>247</v>
      </c>
      <c r="C41" s="4" t="s">
        <v>248</v>
      </c>
      <c r="D41" t="s">
        <v>83</v>
      </c>
      <c r="E41" t="s">
        <v>250</v>
      </c>
    </row>
    <row r="42" spans="1:5" x14ac:dyDescent="0.25">
      <c r="A42" t="s">
        <v>99</v>
      </c>
      <c r="B42" t="s">
        <v>251</v>
      </c>
      <c r="C42" s="4" t="s">
        <v>252</v>
      </c>
      <c r="D42" t="s">
        <v>83</v>
      </c>
      <c r="E42" t="s">
        <v>253</v>
      </c>
    </row>
    <row r="43" spans="1:5" x14ac:dyDescent="0.25">
      <c r="A43" t="s">
        <v>99</v>
      </c>
      <c r="B43" t="s">
        <v>251</v>
      </c>
      <c r="C43" s="4" t="s">
        <v>252</v>
      </c>
      <c r="D43" t="s">
        <v>83</v>
      </c>
      <c r="E43" t="s">
        <v>254</v>
      </c>
    </row>
    <row r="44" spans="1:5" s="4" customFormat="1" ht="27.75" customHeight="1" x14ac:dyDescent="0.25">
      <c r="A44" s="4" t="s">
        <v>99</v>
      </c>
      <c r="B44" s="4">
        <v>9879879815</v>
      </c>
      <c r="C44" s="5" t="s">
        <v>259</v>
      </c>
    </row>
    <row r="45" spans="1:5" x14ac:dyDescent="0.25">
      <c r="A45" t="s">
        <v>99</v>
      </c>
      <c r="B45" t="s">
        <v>260</v>
      </c>
      <c r="C45" t="s">
        <v>261</v>
      </c>
      <c r="D45" t="s">
        <v>83</v>
      </c>
      <c r="E45" t="s">
        <v>262</v>
      </c>
    </row>
    <row r="46" spans="1:5" x14ac:dyDescent="0.25">
      <c r="A46" t="s">
        <v>99</v>
      </c>
      <c r="B46" t="s">
        <v>260</v>
      </c>
      <c r="C46" t="s">
        <v>261</v>
      </c>
      <c r="D46" t="s">
        <v>83</v>
      </c>
      <c r="E46" t="s">
        <v>263</v>
      </c>
    </row>
    <row r="47" spans="1:5" x14ac:dyDescent="0.25">
      <c r="A47" t="s">
        <v>270</v>
      </c>
      <c r="B47" t="s">
        <v>271</v>
      </c>
      <c r="C47" t="s">
        <v>273</v>
      </c>
      <c r="D47" t="s">
        <v>83</v>
      </c>
      <c r="E47" t="s">
        <v>274</v>
      </c>
    </row>
    <row r="48" spans="1:5" x14ac:dyDescent="0.25">
      <c r="A48" t="s">
        <v>270</v>
      </c>
      <c r="B48" t="s">
        <v>271</v>
      </c>
      <c r="C48" t="s">
        <v>273</v>
      </c>
      <c r="D48" t="s">
        <v>83</v>
      </c>
      <c r="E48" t="s">
        <v>275</v>
      </c>
    </row>
    <row r="49" spans="1:5" x14ac:dyDescent="0.25">
      <c r="A49" t="s">
        <v>270</v>
      </c>
      <c r="B49" t="s">
        <v>271</v>
      </c>
      <c r="C49" t="s">
        <v>273</v>
      </c>
      <c r="D49" t="s">
        <v>83</v>
      </c>
      <c r="E49" t="s">
        <v>276</v>
      </c>
    </row>
    <row r="50" spans="1:5" x14ac:dyDescent="0.25">
      <c r="A50" t="s">
        <v>270</v>
      </c>
      <c r="B50" t="s">
        <v>277</v>
      </c>
      <c r="C50" t="s">
        <v>279</v>
      </c>
      <c r="D50" t="s">
        <v>83</v>
      </c>
      <c r="E50" t="s">
        <v>280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"/>
  <sheetViews>
    <sheetView workbookViewId="0">
      <selection activeCell="E17" sqref="E17"/>
    </sheetView>
  </sheetViews>
  <sheetFormatPr defaultRowHeight="15" x14ac:dyDescent="0.25"/>
  <cols>
    <col min="1" max="1" width="9.140625" style="4"/>
    <col min="2" max="2" width="22.42578125" style="4" customWidth="1"/>
    <col min="3" max="3" width="12.7109375" style="4" customWidth="1"/>
    <col min="4" max="4" width="14.7109375" style="4" customWidth="1"/>
    <col min="5" max="5" width="11.5703125" style="4" bestFit="1" customWidth="1"/>
    <col min="6" max="6" width="14.7109375" style="4" customWidth="1"/>
    <col min="7" max="7" width="12.140625" style="4" bestFit="1" customWidth="1"/>
    <col min="8" max="8" width="21.5703125" style="4" customWidth="1"/>
    <col min="9" max="9" width="18.42578125" style="4" customWidth="1"/>
    <col min="10" max="10" width="10" style="4" bestFit="1" customWidth="1"/>
    <col min="11" max="11" width="10.5703125" style="4" bestFit="1" customWidth="1"/>
    <col min="12" max="12" width="12.28515625" style="4" customWidth="1"/>
    <col min="13" max="14" width="25" style="4" customWidth="1"/>
    <col min="15" max="15" width="30.7109375" style="4" customWidth="1"/>
    <col min="16" max="16" width="12.85546875" style="4" customWidth="1"/>
    <col min="17" max="17" width="14.5703125" style="4" bestFit="1" customWidth="1"/>
    <col min="18" max="19" width="24" style="4" customWidth="1"/>
    <col min="20" max="20" width="15.7109375" style="4" customWidth="1"/>
    <col min="21" max="21" width="12" style="4" bestFit="1" customWidth="1"/>
    <col min="22" max="22" width="14.5703125" style="4" bestFit="1" customWidth="1"/>
    <col min="23" max="23" width="14.7109375" style="4" bestFit="1" customWidth="1"/>
    <col min="24" max="24" width="35.85546875" style="4" bestFit="1" customWidth="1"/>
    <col min="25" max="25" width="61.7109375" style="4" bestFit="1" customWidth="1"/>
    <col min="26" max="26" width="17.85546875" style="4" customWidth="1"/>
    <col min="27" max="27" width="16.7109375" style="4" customWidth="1"/>
    <col min="28" max="29" width="27.5703125" style="4" customWidth="1"/>
    <col min="30" max="30" width="16.7109375" style="4" customWidth="1"/>
    <col min="31" max="31" width="15.5703125" style="4" customWidth="1"/>
    <col min="32" max="32" width="11.140625" style="4" customWidth="1"/>
    <col min="33" max="33" width="24.5703125" style="4" customWidth="1"/>
    <col min="34" max="34" width="17.7109375" style="4" customWidth="1"/>
    <col min="35" max="36" width="19.42578125" style="4" customWidth="1"/>
    <col min="37" max="38" width="34.42578125" style="5" customWidth="1"/>
    <col min="39" max="39" width="21.7109375" style="4" customWidth="1"/>
    <col min="40" max="40" width="24.140625" style="4" customWidth="1"/>
    <col min="41" max="41" width="26.7109375" style="4" customWidth="1"/>
    <col min="42" max="43" width="19.140625" style="4" customWidth="1"/>
    <col min="44" max="44" width="16.5703125" style="4" customWidth="1"/>
    <col min="45" max="45" width="21.42578125" style="4" customWidth="1"/>
    <col min="46" max="46" width="12.85546875" style="4" customWidth="1"/>
    <col min="47" max="47" width="30.7109375" style="4" customWidth="1"/>
    <col min="48" max="48" width="91.42578125" style="4" customWidth="1"/>
    <col min="49" max="49" width="10.5703125" style="4" customWidth="1"/>
    <col min="50" max="50" width="13" style="4" customWidth="1"/>
    <col min="51" max="51" width="13.28515625" style="4" customWidth="1"/>
    <col min="52" max="52" width="15.28515625" style="4" customWidth="1"/>
    <col min="53" max="53" width="12.42578125" style="4" customWidth="1"/>
    <col min="54" max="54" width="20.85546875" style="4" customWidth="1"/>
    <col min="55" max="55" width="19.85546875" style="4" customWidth="1"/>
    <col min="56" max="56" width="25.7109375" style="4" customWidth="1"/>
    <col min="57" max="57" width="13.42578125" style="4" customWidth="1"/>
    <col min="58" max="58" width="9.140625" style="4"/>
    <col min="59" max="59" width="20.140625" style="4" customWidth="1"/>
    <col min="60" max="60" width="21.7109375" style="4" customWidth="1"/>
    <col min="61" max="61" width="17.28515625" style="4" customWidth="1"/>
    <col min="62" max="62" width="17.85546875" style="4" customWidth="1"/>
    <col min="63" max="63" width="32.5703125" style="4" customWidth="1"/>
    <col min="64" max="64" width="24.7109375" style="4" customWidth="1"/>
    <col min="65" max="65" width="26.5703125" style="4" customWidth="1"/>
    <col min="66" max="66" width="32.7109375" style="4" customWidth="1"/>
    <col min="67" max="67" width="18.42578125" style="4" customWidth="1"/>
    <col min="68" max="68" width="17.85546875" style="4" customWidth="1"/>
    <col min="69" max="69" width="17.140625" style="4" customWidth="1"/>
    <col min="70" max="70" width="18.5703125" style="4" customWidth="1"/>
    <col min="71" max="71" width="18.42578125" style="4" customWidth="1"/>
    <col min="72" max="72" width="17.85546875" style="4" customWidth="1"/>
    <col min="73" max="73" width="17.28515625" style="4" customWidth="1"/>
    <col min="74" max="74" width="19.28515625" style="4" customWidth="1"/>
    <col min="75" max="75" width="26" style="4" customWidth="1"/>
    <col min="76" max="16384" width="9.140625" style="4"/>
  </cols>
  <sheetData>
    <row r="1" spans="1:75" s="3" customFormat="1" ht="15.75" x14ac:dyDescent="0.25">
      <c r="A1" s="7" t="s">
        <v>74</v>
      </c>
      <c r="B1" s="7" t="s">
        <v>72</v>
      </c>
      <c r="C1" s="7" t="s">
        <v>0</v>
      </c>
      <c r="D1" s="7" t="s">
        <v>1</v>
      </c>
      <c r="E1" s="7" t="s">
        <v>3</v>
      </c>
      <c r="F1" s="7" t="s">
        <v>4</v>
      </c>
      <c r="G1" s="7" t="s">
        <v>5</v>
      </c>
      <c r="H1" s="7" t="s">
        <v>7</v>
      </c>
      <c r="I1" s="7" t="s">
        <v>8</v>
      </c>
      <c r="J1" s="7" t="s">
        <v>9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7" t="s">
        <v>200</v>
      </c>
      <c r="T1" s="7" t="s">
        <v>19</v>
      </c>
      <c r="U1" s="7" t="s">
        <v>20</v>
      </c>
      <c r="V1" s="7" t="s">
        <v>24</v>
      </c>
      <c r="W1" s="7" t="s">
        <v>25</v>
      </c>
      <c r="X1" s="7" t="s">
        <v>27</v>
      </c>
      <c r="Y1" s="7" t="s">
        <v>28</v>
      </c>
      <c r="Z1" s="7" t="s">
        <v>31</v>
      </c>
      <c r="AA1" s="7" t="s">
        <v>33</v>
      </c>
      <c r="AB1" s="7" t="s">
        <v>196</v>
      </c>
      <c r="AC1" s="7" t="s">
        <v>198</v>
      </c>
      <c r="AD1" s="7" t="s">
        <v>37</v>
      </c>
      <c r="AE1" s="7" t="s">
        <v>35</v>
      </c>
      <c r="AF1" s="7" t="s">
        <v>38</v>
      </c>
      <c r="AG1" s="7" t="s">
        <v>40</v>
      </c>
      <c r="AH1" s="7" t="s">
        <v>41</v>
      </c>
      <c r="AI1" s="7" t="s">
        <v>43</v>
      </c>
      <c r="AJ1" s="7" t="s">
        <v>135</v>
      </c>
      <c r="AK1" s="8" t="s">
        <v>44</v>
      </c>
      <c r="AL1" s="8" t="s">
        <v>158</v>
      </c>
      <c r="AM1" s="7" t="s">
        <v>46</v>
      </c>
      <c r="AN1" s="7" t="s">
        <v>47</v>
      </c>
      <c r="AO1" s="7" t="s">
        <v>53</v>
      </c>
      <c r="AP1" s="7" t="s">
        <v>59</v>
      </c>
      <c r="AQ1" s="7" t="s">
        <v>225</v>
      </c>
      <c r="AR1" s="9" t="s">
        <v>61</v>
      </c>
      <c r="AS1" s="9" t="s">
        <v>62</v>
      </c>
      <c r="AT1" s="9" t="s">
        <v>63</v>
      </c>
      <c r="AU1" s="9" t="s">
        <v>64</v>
      </c>
      <c r="AV1" s="9" t="s">
        <v>69</v>
      </c>
      <c r="AW1" s="16" t="s">
        <v>111</v>
      </c>
      <c r="AX1" s="16" t="s">
        <v>112</v>
      </c>
      <c r="AY1" s="16" t="s">
        <v>113</v>
      </c>
      <c r="AZ1" s="16" t="s">
        <v>127</v>
      </c>
      <c r="BA1" s="16" t="s">
        <v>129</v>
      </c>
      <c r="BB1" s="16" t="s">
        <v>102</v>
      </c>
      <c r="BC1" s="16" t="s">
        <v>131</v>
      </c>
      <c r="BD1" s="16" t="s">
        <v>134</v>
      </c>
      <c r="BE1" s="16" t="s">
        <v>137</v>
      </c>
      <c r="BF1" s="16" t="s">
        <v>138</v>
      </c>
      <c r="BG1" s="16" t="s">
        <v>142</v>
      </c>
      <c r="BH1" s="16" t="s">
        <v>160</v>
      </c>
      <c r="BI1" s="16" t="s">
        <v>162</v>
      </c>
      <c r="BJ1" s="16" t="s">
        <v>163</v>
      </c>
      <c r="BK1" s="3" t="s">
        <v>204</v>
      </c>
      <c r="BL1" s="3" t="s">
        <v>205</v>
      </c>
      <c r="BM1" s="3" t="s">
        <v>210</v>
      </c>
      <c r="BN1" s="3" t="s">
        <v>212</v>
      </c>
      <c r="BO1" s="3" t="s">
        <v>213</v>
      </c>
      <c r="BP1" s="3" t="s">
        <v>214</v>
      </c>
      <c r="BQ1" s="3" t="s">
        <v>215</v>
      </c>
      <c r="BR1" s="3" t="s">
        <v>216</v>
      </c>
      <c r="BS1" s="3" t="s">
        <v>221</v>
      </c>
      <c r="BT1" s="3" t="s">
        <v>222</v>
      </c>
      <c r="BU1" s="3" t="s">
        <v>228</v>
      </c>
      <c r="BV1" s="3" t="s">
        <v>229</v>
      </c>
      <c r="BW1" s="3" t="s">
        <v>244</v>
      </c>
    </row>
    <row r="2" spans="1:75" ht="39.75" customHeight="1" x14ac:dyDescent="0.25">
      <c r="A2" s="10" t="s">
        <v>71</v>
      </c>
      <c r="B2" s="10" t="s">
        <v>73</v>
      </c>
      <c r="C2" s="10" t="s">
        <v>145</v>
      </c>
      <c r="D2" s="10" t="s">
        <v>2</v>
      </c>
      <c r="E2" s="10" t="s">
        <v>48</v>
      </c>
      <c r="F2" s="11" t="s">
        <v>49</v>
      </c>
      <c r="G2" s="10" t="s">
        <v>6</v>
      </c>
      <c r="H2" s="10" t="s">
        <v>22</v>
      </c>
      <c r="I2" s="10" t="s">
        <v>23</v>
      </c>
      <c r="J2" s="10" t="s">
        <v>10</v>
      </c>
      <c r="K2" s="10" t="s">
        <v>52</v>
      </c>
      <c r="L2" s="10"/>
      <c r="M2" s="12" t="str">
        <f ca="1">Sheet1!A2</f>
        <v>HLNew Lead 230</v>
      </c>
      <c r="N2" s="12" t="s">
        <v>173</v>
      </c>
      <c r="O2" s="10" t="str">
        <f ca="1">Sheet1!C2</f>
        <v>HLNewLead230@gmail.com</v>
      </c>
      <c r="P2" s="10" t="str">
        <f ca="1">Sheet1!D2</f>
        <v>13111982</v>
      </c>
      <c r="Q2" s="13" t="s">
        <v>76</v>
      </c>
      <c r="R2" s="10" t="s">
        <v>21</v>
      </c>
      <c r="S2" s="10"/>
      <c r="T2" s="10" t="s">
        <v>75</v>
      </c>
      <c r="U2" s="13" t="s">
        <v>80</v>
      </c>
      <c r="V2" s="10"/>
      <c r="W2" s="10" t="s">
        <v>26</v>
      </c>
      <c r="X2" s="14" t="s">
        <v>29</v>
      </c>
      <c r="Y2" s="10" t="s">
        <v>30</v>
      </c>
      <c r="Z2" s="10" t="s">
        <v>32</v>
      </c>
      <c r="AA2" s="10" t="s">
        <v>34</v>
      </c>
      <c r="AB2" s="10"/>
      <c r="AC2" s="10"/>
      <c r="AD2" s="10" t="str">
        <f ca="1">Sheet1!E2</f>
        <v>STSFV1733Z</v>
      </c>
      <c r="AE2" s="10" t="s">
        <v>36</v>
      </c>
      <c r="AF2" s="10" t="s">
        <v>39</v>
      </c>
      <c r="AG2" s="10" t="s">
        <v>58</v>
      </c>
      <c r="AH2" s="14" t="s">
        <v>42</v>
      </c>
      <c r="AI2" s="13" t="s">
        <v>88</v>
      </c>
      <c r="AJ2" s="13" t="s">
        <v>136</v>
      </c>
      <c r="AK2" s="11" t="s">
        <v>45</v>
      </c>
      <c r="AL2" s="11"/>
      <c r="AM2" s="10" t="s">
        <v>21</v>
      </c>
      <c r="AN2" s="10" t="s">
        <v>94</v>
      </c>
      <c r="AO2" s="10" t="s">
        <v>50</v>
      </c>
      <c r="AP2" s="10" t="s">
        <v>60</v>
      </c>
      <c r="AQ2" s="10"/>
      <c r="AR2" s="10" t="s">
        <v>65</v>
      </c>
      <c r="AS2" s="15" t="s">
        <v>66</v>
      </c>
      <c r="AT2" s="10" t="s">
        <v>67</v>
      </c>
      <c r="AU2" s="10" t="s">
        <v>68</v>
      </c>
      <c r="AV2" s="10" t="s">
        <v>85</v>
      </c>
      <c r="AW2" s="17"/>
      <c r="AX2" s="17"/>
      <c r="AY2" s="17"/>
      <c r="AZ2" s="17"/>
      <c r="BA2" s="17"/>
      <c r="BB2" s="17"/>
      <c r="BC2" s="17"/>
      <c r="BD2" s="17" t="s">
        <v>272</v>
      </c>
      <c r="BE2" s="17" t="s">
        <v>268</v>
      </c>
      <c r="BF2" s="17" t="s">
        <v>269</v>
      </c>
      <c r="BG2" s="17" t="s">
        <v>100</v>
      </c>
      <c r="BH2" s="17"/>
      <c r="BI2" s="17"/>
      <c r="BJ2" s="17"/>
    </row>
    <row r="3" spans="1:75" ht="31.5" x14ac:dyDescent="0.25">
      <c r="A3" s="17" t="s">
        <v>99</v>
      </c>
      <c r="B3" s="17"/>
      <c r="C3" s="17" t="s">
        <v>145</v>
      </c>
      <c r="D3" s="17" t="s">
        <v>2</v>
      </c>
      <c r="E3" s="17"/>
      <c r="F3" s="17" t="s">
        <v>49</v>
      </c>
      <c r="G3" s="17"/>
      <c r="H3" s="17" t="s">
        <v>22</v>
      </c>
      <c r="I3" s="17" t="s">
        <v>23</v>
      </c>
      <c r="J3" s="17"/>
      <c r="K3" s="17"/>
      <c r="L3" s="17"/>
      <c r="M3" s="17" t="s">
        <v>166</v>
      </c>
      <c r="N3" s="12" t="s">
        <v>271</v>
      </c>
      <c r="O3" s="26" t="s">
        <v>167</v>
      </c>
      <c r="P3" s="17"/>
      <c r="Q3" s="17"/>
      <c r="R3" s="17" t="s">
        <v>100</v>
      </c>
      <c r="S3" s="23" t="s">
        <v>201</v>
      </c>
      <c r="T3" s="17" t="s">
        <v>202</v>
      </c>
      <c r="U3" s="17"/>
      <c r="V3" s="17"/>
      <c r="W3" s="17"/>
      <c r="X3" s="17"/>
      <c r="Y3" s="17"/>
      <c r="Z3" s="17"/>
      <c r="AA3" s="17" t="s">
        <v>34</v>
      </c>
      <c r="AB3" t="s">
        <v>197</v>
      </c>
      <c r="AC3" t="s">
        <v>199</v>
      </c>
      <c r="AD3" s="17" t="s">
        <v>159</v>
      </c>
      <c r="AE3" s="17"/>
      <c r="AF3" s="17"/>
      <c r="AG3" s="17" t="s">
        <v>227</v>
      </c>
      <c r="AH3" s="17"/>
      <c r="AI3" s="17" t="s">
        <v>171</v>
      </c>
      <c r="AJ3" s="17" t="s">
        <v>136</v>
      </c>
      <c r="AK3" s="20" t="s">
        <v>153</v>
      </c>
      <c r="AL3" s="20" t="s">
        <v>154</v>
      </c>
      <c r="AM3" s="17"/>
      <c r="AN3" s="17" t="s">
        <v>94</v>
      </c>
      <c r="AO3" s="17" t="s">
        <v>50</v>
      </c>
      <c r="AP3" s="17" t="s">
        <v>226</v>
      </c>
      <c r="AQ3" s="17" t="s">
        <v>255</v>
      </c>
      <c r="AR3" s="17" t="s">
        <v>65</v>
      </c>
      <c r="AS3" s="17" t="s">
        <v>66</v>
      </c>
      <c r="AT3" s="17"/>
      <c r="AU3" s="23" t="s">
        <v>68</v>
      </c>
      <c r="AV3" s="17"/>
      <c r="AW3" s="17" t="s">
        <v>265</v>
      </c>
      <c r="AX3" s="24" t="s">
        <v>267</v>
      </c>
      <c r="AY3" s="24" t="s">
        <v>266</v>
      </c>
      <c r="AZ3" s="17" t="s">
        <v>128</v>
      </c>
      <c r="BA3" s="17" t="s">
        <v>130</v>
      </c>
      <c r="BB3" s="17"/>
      <c r="BC3" s="17"/>
      <c r="BD3" s="17" t="s">
        <v>272</v>
      </c>
      <c r="BE3" s="17" t="s">
        <v>268</v>
      </c>
      <c r="BF3" s="17" t="s">
        <v>269</v>
      </c>
      <c r="BG3" s="17"/>
      <c r="BH3" s="17" t="s">
        <v>161</v>
      </c>
      <c r="BI3" s="17" t="s">
        <v>164</v>
      </c>
      <c r="BJ3" s="17" t="s">
        <v>165</v>
      </c>
      <c r="BK3" s="4" t="s">
        <v>49</v>
      </c>
      <c r="BL3" s="4" t="s">
        <v>206</v>
      </c>
      <c r="BM3" s="4" t="s">
        <v>211</v>
      </c>
      <c r="BN3" s="4" t="s">
        <v>100</v>
      </c>
      <c r="BO3" s="4" t="s">
        <v>217</v>
      </c>
      <c r="BP3" s="4" t="s">
        <v>218</v>
      </c>
      <c r="BQ3" s="4" t="s">
        <v>219</v>
      </c>
      <c r="BR3" s="4" t="s">
        <v>220</v>
      </c>
      <c r="BS3" s="4" t="s">
        <v>224</v>
      </c>
      <c r="BT3" s="4" t="s">
        <v>223</v>
      </c>
      <c r="BU3" s="4" t="s">
        <v>230</v>
      </c>
      <c r="BV3" s="4" t="s">
        <v>79</v>
      </c>
      <c r="BW3" s="4" t="s">
        <v>245</v>
      </c>
    </row>
  </sheetData>
  <dataValidations count="7">
    <dataValidation type="list" allowBlank="1" showInputMessage="1" showErrorMessage="1" sqref="BM3">
      <formula1>"Continue to Sanction Letter,Add Financial CO-app,Intiate Loan Deviation, Intiate ROI Deviation"</formula1>
    </dataValidation>
    <dataValidation type="list" allowBlank="1" showInputMessage="1" showErrorMessage="1" sqref="BN3">
      <formula1>"Yes,No"</formula1>
    </dataValidation>
    <dataValidation type="list" allowBlank="1" showInputMessage="1" showErrorMessage="1" sqref="AG3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D2:BD3">
      <formula1>"Indian,NRI"</formula1>
    </dataValidation>
    <dataValidation type="list" allowBlank="1" showInputMessage="1" showErrorMessage="1" sqref="F3">
      <formula1>"RM,DST"</formula1>
    </dataValidation>
    <dataValidation type="list" allowBlank="1" showInputMessage="1" showErrorMessage="1" sqref="I3">
      <formula1>"Home Loan,Balance Transfer/BT+Top up,Only Top up,Kotak Smart Home,Home Loan Overdraft"</formula1>
    </dataValidation>
    <dataValidation type="list" allowBlank="1" showInputMessage="1" showErrorMessage="1" sqref="BA3">
      <formula1>"NTB,ETB"</formula1>
    </dataValidation>
  </dataValidations>
  <hyperlinks>
    <hyperlink ref="O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"/>
  <sheetViews>
    <sheetView workbookViewId="0">
      <selection activeCell="E11" sqref="E11"/>
    </sheetView>
  </sheetViews>
  <sheetFormatPr defaultRowHeight="15" x14ac:dyDescent="0.25"/>
  <cols>
    <col min="1" max="1" width="9.140625" style="4"/>
    <col min="2" max="2" width="12.140625" style="4" customWidth="1"/>
    <col min="3" max="3" width="22.42578125" style="4" customWidth="1"/>
    <col min="4" max="4" width="12.7109375" style="4" customWidth="1"/>
    <col min="5" max="5" width="14.7109375" style="4" customWidth="1"/>
    <col min="6" max="6" width="11.5703125" style="4" bestFit="1" customWidth="1"/>
    <col min="7" max="7" width="14.7109375" style="4" customWidth="1"/>
    <col min="8" max="8" width="12.140625" style="4" bestFit="1" customWidth="1"/>
    <col min="9" max="9" width="21.5703125" style="4" customWidth="1"/>
    <col min="10" max="10" width="18.42578125" style="4" customWidth="1"/>
    <col min="11" max="11" width="10" style="4" bestFit="1" customWidth="1"/>
    <col min="12" max="12" width="10.5703125" style="4" bestFit="1" customWidth="1"/>
    <col min="13" max="13" width="12.28515625" style="4" customWidth="1"/>
    <col min="14" max="15" width="25" style="4" customWidth="1"/>
    <col min="16" max="16" width="30.7109375" style="4" customWidth="1"/>
    <col min="17" max="17" width="12.85546875" style="4" customWidth="1"/>
    <col min="18" max="18" width="14.5703125" style="4" bestFit="1" customWidth="1"/>
    <col min="19" max="20" width="24" style="4" customWidth="1"/>
    <col min="21" max="21" width="15.7109375" style="4" customWidth="1"/>
    <col min="22" max="22" width="12" style="4" bestFit="1" customWidth="1"/>
    <col min="23" max="23" width="14.5703125" style="4" bestFit="1" customWidth="1"/>
    <col min="24" max="24" width="14.7109375" style="4" bestFit="1" customWidth="1"/>
    <col min="25" max="25" width="35.85546875" style="4" bestFit="1" customWidth="1"/>
    <col min="26" max="26" width="61.7109375" style="4" bestFit="1" customWidth="1"/>
    <col min="27" max="27" width="17.85546875" style="4" customWidth="1"/>
    <col min="28" max="28" width="16.7109375" style="4" customWidth="1"/>
    <col min="29" max="30" width="27.5703125" style="4" customWidth="1"/>
    <col min="31" max="31" width="16.7109375" style="4" customWidth="1"/>
    <col min="32" max="32" width="15.5703125" style="4" customWidth="1"/>
    <col min="33" max="33" width="11.140625" style="4" customWidth="1"/>
    <col min="34" max="34" width="24.5703125" style="4" customWidth="1"/>
    <col min="35" max="35" width="17.7109375" style="4" customWidth="1"/>
    <col min="36" max="37" width="19.42578125" style="4" customWidth="1"/>
    <col min="38" max="39" width="34.42578125" style="5" customWidth="1"/>
    <col min="40" max="40" width="21.7109375" style="4" customWidth="1"/>
    <col min="41" max="41" width="24.140625" style="4" customWidth="1"/>
    <col min="42" max="42" width="26.7109375" style="4" customWidth="1"/>
    <col min="43" max="44" width="19.140625" style="4" customWidth="1"/>
    <col min="45" max="45" width="16.5703125" style="4" customWidth="1"/>
    <col min="46" max="46" width="21.42578125" style="4" customWidth="1"/>
    <col min="47" max="47" width="12.85546875" style="4" customWidth="1"/>
    <col min="48" max="48" width="30.7109375" style="4" customWidth="1"/>
    <col min="49" max="49" width="101.7109375" style="4" customWidth="1"/>
    <col min="50" max="50" width="19.85546875" style="4" customWidth="1"/>
    <col min="51" max="51" width="13" style="4" customWidth="1"/>
    <col min="52" max="52" width="14.28515625" style="4" customWidth="1"/>
    <col min="53" max="53" width="19.42578125" style="4" customWidth="1"/>
    <col min="54" max="54" width="12.42578125" style="4" customWidth="1"/>
    <col min="55" max="55" width="20.85546875" style="4" customWidth="1"/>
    <col min="56" max="56" width="19.85546875" style="4" customWidth="1"/>
    <col min="57" max="57" width="25.7109375" style="4" customWidth="1"/>
    <col min="58" max="58" width="13.42578125" style="4" customWidth="1"/>
    <col min="59" max="59" width="9.140625" style="4"/>
    <col min="60" max="60" width="20.140625" style="4" customWidth="1"/>
    <col min="61" max="61" width="21.7109375" style="4" customWidth="1"/>
    <col min="62" max="62" width="17.28515625" style="4" customWidth="1"/>
    <col min="63" max="63" width="17.85546875" style="4" customWidth="1"/>
    <col min="64" max="64" width="32.5703125" style="4" customWidth="1"/>
    <col min="65" max="65" width="24.7109375" style="4" customWidth="1"/>
    <col min="66" max="66" width="26.5703125" style="4" customWidth="1"/>
    <col min="67" max="67" width="32.7109375" style="4" customWidth="1"/>
    <col min="68" max="68" width="18.42578125" style="4" customWidth="1"/>
    <col min="69" max="69" width="17.85546875" style="4" customWidth="1"/>
    <col min="70" max="70" width="17.140625" style="4" customWidth="1"/>
    <col min="71" max="71" width="18.5703125" style="4" customWidth="1"/>
    <col min="72" max="72" width="18.42578125" style="4" customWidth="1"/>
    <col min="73" max="73" width="17.85546875" style="4" customWidth="1"/>
    <col min="74" max="74" width="17.28515625" style="4" customWidth="1"/>
    <col min="75" max="75" width="19.28515625" style="4" customWidth="1"/>
    <col min="76" max="76" width="22.140625" style="4" customWidth="1"/>
    <col min="77" max="16384" width="9.140625" style="4"/>
  </cols>
  <sheetData>
    <row r="1" spans="1:63" s="3" customFormat="1" ht="15.75" x14ac:dyDescent="0.25">
      <c r="A1" s="7" t="s">
        <v>74</v>
      </c>
      <c r="B1" s="7" t="s">
        <v>295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200</v>
      </c>
      <c r="U1" s="7" t="s">
        <v>19</v>
      </c>
      <c r="V1" s="7" t="s">
        <v>20</v>
      </c>
      <c r="W1" s="7" t="s">
        <v>24</v>
      </c>
      <c r="X1" s="7" t="s">
        <v>25</v>
      </c>
      <c r="Y1" s="7" t="s">
        <v>27</v>
      </c>
      <c r="Z1" s="7" t="s">
        <v>28</v>
      </c>
      <c r="AA1" s="7" t="s">
        <v>31</v>
      </c>
      <c r="AB1" s="7" t="s">
        <v>33</v>
      </c>
      <c r="AC1" s="7" t="s">
        <v>196</v>
      </c>
      <c r="AD1" s="7" t="s">
        <v>198</v>
      </c>
      <c r="AE1" s="7" t="s">
        <v>37</v>
      </c>
      <c r="AF1" s="7" t="s">
        <v>35</v>
      </c>
      <c r="AG1" s="7" t="s">
        <v>38</v>
      </c>
      <c r="AH1" s="7" t="s">
        <v>40</v>
      </c>
      <c r="AI1" s="7" t="s">
        <v>41</v>
      </c>
      <c r="AJ1" s="7" t="s">
        <v>43</v>
      </c>
      <c r="AK1" s="7" t="s">
        <v>135</v>
      </c>
      <c r="AL1" s="8" t="s">
        <v>44</v>
      </c>
      <c r="AM1" s="8" t="s">
        <v>158</v>
      </c>
      <c r="AN1" s="7" t="s">
        <v>46</v>
      </c>
      <c r="AO1" s="7" t="s">
        <v>47</v>
      </c>
      <c r="AP1" s="7" t="s">
        <v>53</v>
      </c>
      <c r="AQ1" s="7" t="s">
        <v>59</v>
      </c>
      <c r="AR1" s="7" t="s">
        <v>225</v>
      </c>
      <c r="AS1" s="9" t="s">
        <v>61</v>
      </c>
      <c r="AT1" s="9" t="s">
        <v>62</v>
      </c>
      <c r="AU1" s="9" t="s">
        <v>63</v>
      </c>
      <c r="AV1" s="9" t="s">
        <v>64</v>
      </c>
      <c r="AW1" s="9" t="s">
        <v>69</v>
      </c>
      <c r="AX1" t="s">
        <v>264</v>
      </c>
      <c r="AY1" s="4" t="s">
        <v>55</v>
      </c>
      <c r="AZ1" t="s">
        <v>56</v>
      </c>
      <c r="BA1" t="s">
        <v>57</v>
      </c>
      <c r="BB1" t="s">
        <v>51</v>
      </c>
      <c r="BC1" s="16"/>
      <c r="BD1" s="16"/>
      <c r="BE1" s="16"/>
      <c r="BF1" s="16"/>
      <c r="BG1" s="16"/>
      <c r="BH1" s="16"/>
      <c r="BI1" s="16"/>
      <c r="BJ1" s="16"/>
      <c r="BK1" s="16"/>
    </row>
    <row r="2" spans="1:63" ht="39.75" customHeight="1" x14ac:dyDescent="0.25">
      <c r="A2" s="10" t="s">
        <v>71</v>
      </c>
      <c r="B2" s="27" t="s">
        <v>296</v>
      </c>
      <c r="C2" s="10" t="s">
        <v>73</v>
      </c>
      <c r="D2" s="10" t="s">
        <v>278</v>
      </c>
      <c r="E2" s="10" t="s">
        <v>2</v>
      </c>
      <c r="F2" s="10" t="s">
        <v>48</v>
      </c>
      <c r="G2" s="11" t="s">
        <v>49</v>
      </c>
      <c r="H2" s="10" t="s">
        <v>6</v>
      </c>
      <c r="I2" s="10" t="s">
        <v>22</v>
      </c>
      <c r="J2" s="10" t="s">
        <v>23</v>
      </c>
      <c r="K2" s="10" t="s">
        <v>10</v>
      </c>
      <c r="L2" s="10" t="s">
        <v>52</v>
      </c>
      <c r="M2" s="10"/>
      <c r="N2" s="12" t="str">
        <f ca="1">Sheet1!A2</f>
        <v>HLNew Lead 230</v>
      </c>
      <c r="O2" s="12" t="s">
        <v>173</v>
      </c>
      <c r="P2" s="10" t="str">
        <f ca="1">Sheet1!C2</f>
        <v>HLNewLead230@gmail.com</v>
      </c>
      <c r="Q2" s="10" t="str">
        <f ca="1">Sheet1!D2</f>
        <v>13111982</v>
      </c>
      <c r="R2" s="13" t="s">
        <v>76</v>
      </c>
      <c r="S2" s="10" t="s">
        <v>21</v>
      </c>
      <c r="T2" s="10"/>
      <c r="U2" s="10" t="s">
        <v>75</v>
      </c>
      <c r="V2" s="13" t="s">
        <v>80</v>
      </c>
      <c r="W2" s="10"/>
      <c r="X2" s="10" t="s">
        <v>26</v>
      </c>
      <c r="Y2" s="14" t="s">
        <v>29</v>
      </c>
      <c r="Z2" s="10" t="s">
        <v>30</v>
      </c>
      <c r="AA2" s="10" t="s">
        <v>32</v>
      </c>
      <c r="AB2" s="10" t="s">
        <v>34</v>
      </c>
      <c r="AC2" s="10"/>
      <c r="AD2" s="10"/>
      <c r="AE2" s="10" t="str">
        <f ca="1">Sheet1!E2</f>
        <v>STSFV1733Z</v>
      </c>
      <c r="AF2" s="10" t="s">
        <v>36</v>
      </c>
      <c r="AG2" s="10" t="s">
        <v>39</v>
      </c>
      <c r="AH2" s="10" t="s">
        <v>58</v>
      </c>
      <c r="AI2" s="14" t="s">
        <v>42</v>
      </c>
      <c r="AJ2" s="13" t="s">
        <v>88</v>
      </c>
      <c r="AK2" s="13" t="s">
        <v>136</v>
      </c>
      <c r="AL2" s="11" t="s">
        <v>45</v>
      </c>
      <c r="AM2" s="11"/>
      <c r="AN2" s="10" t="s">
        <v>21</v>
      </c>
      <c r="AO2" s="10" t="s">
        <v>94</v>
      </c>
      <c r="AP2" s="10" t="s">
        <v>50</v>
      </c>
      <c r="AQ2" s="10" t="s">
        <v>60</v>
      </c>
      <c r="AR2" s="10"/>
      <c r="AS2" s="10" t="s">
        <v>65</v>
      </c>
      <c r="AT2" s="15" t="s">
        <v>66</v>
      </c>
      <c r="AU2" s="10" t="s">
        <v>67</v>
      </c>
      <c r="AV2" s="10" t="s">
        <v>68</v>
      </c>
      <c r="AW2" s="10" t="s">
        <v>85</v>
      </c>
      <c r="AX2" s="17"/>
      <c r="AY2" s="17"/>
      <c r="AZ2" s="17"/>
      <c r="BA2" s="17"/>
      <c r="BB2" s="17"/>
      <c r="BC2" s="17"/>
      <c r="BD2" s="17"/>
      <c r="BE2" s="18"/>
      <c r="BF2" s="17"/>
      <c r="BG2" s="17"/>
      <c r="BH2" s="17"/>
      <c r="BI2" s="17"/>
      <c r="BJ2" s="17"/>
      <c r="BK2" s="17"/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17" sqref="A17"/>
    </sheetView>
  </sheetViews>
  <sheetFormatPr defaultRowHeight="15" x14ac:dyDescent="0.25"/>
  <cols>
    <col min="1" max="1" width="39.7109375" style="33" customWidth="1"/>
    <col min="2" max="2" width="21" style="37" customWidth="1"/>
    <col min="3" max="3" width="14" style="33" customWidth="1"/>
    <col min="4" max="4" width="17.28515625" style="33" customWidth="1"/>
    <col min="5" max="5" width="17.5703125" style="33" customWidth="1"/>
    <col min="6" max="16384" width="9.140625" style="33"/>
  </cols>
  <sheetData>
    <row r="1" spans="1:3" ht="21.75" customHeight="1" x14ac:dyDescent="0.25">
      <c r="A1" s="31" t="s">
        <v>295</v>
      </c>
      <c r="B1" s="32" t="s">
        <v>102</v>
      </c>
      <c r="C1" s="31" t="s">
        <v>55</v>
      </c>
    </row>
    <row r="2" spans="1:3" x14ac:dyDescent="0.25">
      <c r="A2" s="34" t="s">
        <v>323</v>
      </c>
      <c r="B2" s="35" t="s">
        <v>103</v>
      </c>
      <c r="C2" s="36" t="s">
        <v>110</v>
      </c>
    </row>
    <row r="3" spans="1:3" x14ac:dyDescent="0.25">
      <c r="A3" s="36" t="s">
        <v>323</v>
      </c>
      <c r="B3" s="35" t="s">
        <v>104</v>
      </c>
      <c r="C3" s="36"/>
    </row>
    <row r="4" spans="1:3" x14ac:dyDescent="0.25">
      <c r="A4" s="36" t="s">
        <v>323</v>
      </c>
      <c r="B4" s="35" t="s">
        <v>106</v>
      </c>
      <c r="C4" s="36"/>
    </row>
    <row r="5" spans="1:3" x14ac:dyDescent="0.25">
      <c r="A5" s="36" t="s">
        <v>323</v>
      </c>
      <c r="B5" s="35" t="s">
        <v>105</v>
      </c>
      <c r="C5" s="36"/>
    </row>
    <row r="6" spans="1:3" x14ac:dyDescent="0.25">
      <c r="A6" s="36" t="s">
        <v>323</v>
      </c>
      <c r="B6" s="35" t="s">
        <v>108</v>
      </c>
      <c r="C6" s="36"/>
    </row>
    <row r="7" spans="1:3" x14ac:dyDescent="0.25">
      <c r="A7" s="36" t="s">
        <v>323</v>
      </c>
      <c r="B7" s="35" t="s">
        <v>109</v>
      </c>
      <c r="C7" s="36"/>
    </row>
    <row r="8" spans="1:3" x14ac:dyDescent="0.25">
      <c r="A8" s="36" t="s">
        <v>323</v>
      </c>
      <c r="B8" s="35" t="s">
        <v>107</v>
      </c>
      <c r="C8" s="36"/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"/>
  <sheetViews>
    <sheetView topLeftCell="AV1" workbookViewId="0">
      <selection activeCell="AX21" sqref="AX21"/>
    </sheetView>
  </sheetViews>
  <sheetFormatPr defaultRowHeight="15" x14ac:dyDescent="0.25"/>
  <cols>
    <col min="1" max="1" width="9.140625" style="4"/>
    <col min="2" max="2" width="14.28515625" style="4" customWidth="1"/>
    <col min="3" max="3" width="12.85546875" style="4" customWidth="1"/>
    <col min="4" max="4" width="12.7109375" style="4" customWidth="1"/>
    <col min="5" max="5" width="14.7109375" style="4" customWidth="1"/>
    <col min="6" max="6" width="14.28515625" style="4" customWidth="1"/>
    <col min="7" max="7" width="12.28515625" style="4" customWidth="1"/>
    <col min="8" max="8" width="14.7109375" style="4" customWidth="1"/>
    <col min="9" max="9" width="21.5703125" style="4" customWidth="1"/>
    <col min="10" max="10" width="18.42578125" style="4" customWidth="1"/>
    <col min="11" max="11" width="11.85546875" style="4" customWidth="1"/>
    <col min="12" max="12" width="12" style="4" customWidth="1"/>
    <col min="13" max="13" width="12.28515625" style="4" customWidth="1"/>
    <col min="14" max="14" width="25" style="4" customWidth="1"/>
    <col min="15" max="15" width="17.5703125" style="4" customWidth="1"/>
    <col min="16" max="16" width="30.7109375" style="4" customWidth="1"/>
    <col min="17" max="17" width="12.85546875" style="4" customWidth="1"/>
    <col min="18" max="18" width="16.85546875" style="4" customWidth="1"/>
    <col min="19" max="22" width="24" style="4" customWidth="1"/>
    <col min="23" max="23" width="15.7109375" style="4" customWidth="1"/>
    <col min="24" max="24" width="12" style="4" bestFit="1" customWidth="1"/>
    <col min="25" max="25" width="14.5703125" style="4" bestFit="1" customWidth="1"/>
    <col min="26" max="26" width="14.7109375" style="4" bestFit="1" customWidth="1"/>
    <col min="27" max="27" width="22.42578125" style="4" customWidth="1"/>
    <col min="28" max="28" width="25.42578125" style="4" customWidth="1"/>
    <col min="29" max="29" width="17.85546875" style="4" customWidth="1"/>
    <col min="30" max="30" width="16.7109375" style="4" customWidth="1"/>
    <col min="31" max="32" width="27.5703125" style="4" customWidth="1"/>
    <col min="33" max="33" width="16.7109375" style="4" customWidth="1"/>
    <col min="34" max="34" width="11.140625" style="4" customWidth="1"/>
    <col min="35" max="35" width="24.5703125" style="4" customWidth="1"/>
    <col min="36" max="36" width="17.7109375" style="4" customWidth="1"/>
    <col min="37" max="38" width="19.42578125" style="4" customWidth="1"/>
    <col min="39" max="40" width="34.42578125" style="5" customWidth="1"/>
    <col min="41" max="41" width="21.7109375" style="4" customWidth="1"/>
    <col min="42" max="42" width="24.140625" style="4" customWidth="1"/>
    <col min="43" max="43" width="26.7109375" style="4" customWidth="1"/>
    <col min="44" max="45" width="19.140625" style="4" customWidth="1"/>
    <col min="46" max="46" width="16.5703125" style="4" customWidth="1"/>
    <col min="47" max="47" width="21.42578125" style="4" customWidth="1"/>
    <col min="48" max="48" width="12.85546875" style="4" customWidth="1"/>
    <col min="49" max="49" width="30.7109375" style="4" customWidth="1"/>
    <col min="50" max="50" width="91.42578125" style="4" customWidth="1"/>
    <col min="51" max="51" width="10.5703125" style="4" customWidth="1"/>
    <col min="52" max="52" width="13" style="4" customWidth="1"/>
    <col min="53" max="53" width="13.28515625" style="4" customWidth="1"/>
    <col min="54" max="54" width="15.28515625" style="4" customWidth="1"/>
    <col min="55" max="55" width="12.42578125" style="4" customWidth="1"/>
    <col min="56" max="56" width="9.140625" style="4"/>
    <col min="57" max="57" width="19.85546875" style="4" customWidth="1"/>
    <col min="58" max="58" width="25.7109375" style="4" customWidth="1"/>
    <col min="59" max="59" width="13.42578125" style="4" customWidth="1"/>
    <col min="60" max="60" width="15" style="4" customWidth="1"/>
    <col min="61" max="61" width="20.140625" style="4" customWidth="1"/>
    <col min="62" max="62" width="21.7109375" style="4" customWidth="1"/>
    <col min="63" max="63" width="17.28515625" style="4" customWidth="1"/>
    <col min="64" max="64" width="17.85546875" style="4" customWidth="1"/>
    <col min="65" max="65" width="32.5703125" style="4" customWidth="1"/>
    <col min="66" max="66" width="24.7109375" style="4" customWidth="1"/>
    <col min="67" max="67" width="26.5703125" style="4" customWidth="1"/>
    <col min="68" max="68" width="32.7109375" style="4" customWidth="1"/>
    <col min="69" max="69" width="18.42578125" style="4" customWidth="1"/>
    <col min="70" max="70" width="17.85546875" style="4" customWidth="1"/>
    <col min="71" max="71" width="17.140625" style="4" customWidth="1"/>
    <col min="72" max="72" width="18.5703125" style="4" customWidth="1"/>
    <col min="73" max="73" width="18.42578125" style="4" customWidth="1"/>
    <col min="74" max="75" width="17.85546875" style="4" customWidth="1"/>
    <col min="76" max="78" width="25.28515625" style="4" customWidth="1"/>
    <col min="79" max="79" width="17.28515625" style="4" customWidth="1"/>
    <col min="80" max="80" width="19.28515625" style="4" customWidth="1"/>
    <col min="81" max="81" width="24.140625" style="4" customWidth="1"/>
    <col min="82" max="82" width="16.28515625" style="4" customWidth="1"/>
    <col min="83" max="83" width="16" style="4" customWidth="1"/>
    <col min="84" max="84" width="19.42578125" style="4" customWidth="1"/>
    <col min="85" max="85" width="19.85546875" style="4" customWidth="1"/>
    <col min="86" max="86" width="17.5703125" style="4" customWidth="1"/>
    <col min="87" max="16384" width="9.140625" style="4"/>
  </cols>
  <sheetData>
    <row r="1" spans="1:86" s="3" customFormat="1" ht="15.75" x14ac:dyDescent="0.25">
      <c r="A1" s="7" t="s">
        <v>74</v>
      </c>
      <c r="B1" s="7" t="s">
        <v>295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200</v>
      </c>
      <c r="U1" s="7" t="s">
        <v>310</v>
      </c>
      <c r="V1" s="7" t="s">
        <v>293</v>
      </c>
      <c r="W1" s="7" t="s">
        <v>19</v>
      </c>
      <c r="X1" s="7" t="s">
        <v>20</v>
      </c>
      <c r="Y1" s="7" t="s">
        <v>24</v>
      </c>
      <c r="Z1" s="7" t="s">
        <v>25</v>
      </c>
      <c r="AA1" s="7" t="s">
        <v>27</v>
      </c>
      <c r="AB1" s="7" t="s">
        <v>28</v>
      </c>
      <c r="AC1" s="7" t="s">
        <v>31</v>
      </c>
      <c r="AD1" s="7" t="s">
        <v>33</v>
      </c>
      <c r="AE1" s="7" t="s">
        <v>196</v>
      </c>
      <c r="AF1" s="7" t="s">
        <v>198</v>
      </c>
      <c r="AG1" s="7" t="s">
        <v>37</v>
      </c>
      <c r="AH1" s="7" t="s">
        <v>38</v>
      </c>
      <c r="AI1" s="7" t="s">
        <v>40</v>
      </c>
      <c r="AJ1" s="7" t="s">
        <v>41</v>
      </c>
      <c r="AK1" s="7" t="s">
        <v>43</v>
      </c>
      <c r="AL1" s="7" t="s">
        <v>135</v>
      </c>
      <c r="AM1" s="8" t="s">
        <v>44</v>
      </c>
      <c r="AN1" s="8" t="s">
        <v>158</v>
      </c>
      <c r="AO1" s="7" t="s">
        <v>46</v>
      </c>
      <c r="AP1" s="7" t="s">
        <v>47</v>
      </c>
      <c r="AQ1" s="7" t="s">
        <v>53</v>
      </c>
      <c r="AR1" s="7" t="s">
        <v>59</v>
      </c>
      <c r="AS1" s="7" t="s">
        <v>225</v>
      </c>
      <c r="AT1" s="9" t="s">
        <v>61</v>
      </c>
      <c r="AU1" s="9" t="s">
        <v>62</v>
      </c>
      <c r="AV1" s="9" t="s">
        <v>63</v>
      </c>
      <c r="AW1" s="9" t="s">
        <v>64</v>
      </c>
      <c r="AX1" s="9" t="s">
        <v>69</v>
      </c>
      <c r="AY1" s="16" t="s">
        <v>111</v>
      </c>
      <c r="AZ1" s="16" t="s">
        <v>112</v>
      </c>
      <c r="BA1" s="16" t="s">
        <v>113</v>
      </c>
      <c r="BB1" s="16" t="s">
        <v>127</v>
      </c>
      <c r="BC1" s="16" t="s">
        <v>129</v>
      </c>
      <c r="BD1" s="16" t="s">
        <v>102</v>
      </c>
      <c r="BE1" s="16" t="s">
        <v>131</v>
      </c>
      <c r="BF1" s="16" t="s">
        <v>134</v>
      </c>
      <c r="BG1" s="16" t="s">
        <v>137</v>
      </c>
      <c r="BH1" s="16" t="s">
        <v>138</v>
      </c>
      <c r="BI1" s="16" t="s">
        <v>142</v>
      </c>
      <c r="BJ1" s="16" t="s">
        <v>160</v>
      </c>
      <c r="BK1" s="16" t="s">
        <v>162</v>
      </c>
      <c r="BL1" s="16" t="s">
        <v>163</v>
      </c>
      <c r="BM1" s="3" t="s">
        <v>204</v>
      </c>
      <c r="BN1" s="3" t="s">
        <v>205</v>
      </c>
      <c r="BO1" s="3" t="s">
        <v>210</v>
      </c>
      <c r="BP1" s="3" t="s">
        <v>212</v>
      </c>
      <c r="BQ1" s="3" t="s">
        <v>213</v>
      </c>
      <c r="BR1" s="3" t="s">
        <v>214</v>
      </c>
      <c r="BS1" s="3" t="s">
        <v>215</v>
      </c>
      <c r="BT1" s="3" t="s">
        <v>216</v>
      </c>
      <c r="BU1" s="3" t="s">
        <v>221</v>
      </c>
      <c r="BV1" s="3" t="s">
        <v>222</v>
      </c>
      <c r="BW1" s="3" t="s">
        <v>300</v>
      </c>
      <c r="BX1" s="3" t="s">
        <v>301</v>
      </c>
      <c r="BY1" s="3" t="s">
        <v>302</v>
      </c>
      <c r="BZ1" s="3" t="s">
        <v>304</v>
      </c>
      <c r="CA1" s="3" t="s">
        <v>228</v>
      </c>
      <c r="CB1" s="3" t="s">
        <v>229</v>
      </c>
      <c r="CC1" s="3" t="s">
        <v>244</v>
      </c>
      <c r="CD1" t="s">
        <v>264</v>
      </c>
      <c r="CE1" s="4" t="s">
        <v>55</v>
      </c>
      <c r="CF1" t="s">
        <v>56</v>
      </c>
      <c r="CG1" t="s">
        <v>57</v>
      </c>
      <c r="CH1" t="s">
        <v>51</v>
      </c>
    </row>
    <row r="2" spans="1:86" ht="31.5" x14ac:dyDescent="0.25">
      <c r="A2" s="17" t="s">
        <v>101</v>
      </c>
      <c r="B2" s="30" t="s">
        <v>296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22</v>
      </c>
      <c r="J2" s="17" t="s">
        <v>23</v>
      </c>
      <c r="K2" s="17"/>
      <c r="L2" s="17"/>
      <c r="M2" s="17"/>
      <c r="N2" s="17" t="s">
        <v>166</v>
      </c>
      <c r="O2" s="12" t="s">
        <v>327</v>
      </c>
      <c r="P2" s="19" t="s">
        <v>167</v>
      </c>
      <c r="Q2" s="17"/>
      <c r="R2" s="17"/>
      <c r="S2" s="17" t="s">
        <v>100</v>
      </c>
      <c r="T2" s="23" t="s">
        <v>201</v>
      </c>
      <c r="U2" s="23">
        <v>4200000</v>
      </c>
      <c r="V2" s="23"/>
      <c r="W2" s="17" t="s">
        <v>202</v>
      </c>
      <c r="X2" s="17"/>
      <c r="Y2" s="17"/>
      <c r="Z2" s="17"/>
      <c r="AA2" s="17"/>
      <c r="AB2" s="17"/>
      <c r="AC2" s="17"/>
      <c r="AD2" s="17" t="s">
        <v>34</v>
      </c>
      <c r="AE2" t="s">
        <v>197</v>
      </c>
      <c r="AF2" t="s">
        <v>199</v>
      </c>
      <c r="AG2" s="17" t="s">
        <v>159</v>
      </c>
      <c r="AH2" s="17"/>
      <c r="AI2" s="17" t="s">
        <v>227</v>
      </c>
      <c r="AJ2" s="17"/>
      <c r="AK2" s="17" t="s">
        <v>171</v>
      </c>
      <c r="AL2" s="17" t="s">
        <v>136</v>
      </c>
      <c r="AM2" s="20" t="s">
        <v>153</v>
      </c>
      <c r="AN2" s="20" t="s">
        <v>154</v>
      </c>
      <c r="AO2" s="17"/>
      <c r="AP2" s="17" t="s">
        <v>94</v>
      </c>
      <c r="AQ2" s="17"/>
      <c r="AR2" s="17" t="s">
        <v>226</v>
      </c>
      <c r="AS2" s="17" t="s">
        <v>255</v>
      </c>
      <c r="AT2" s="17" t="s">
        <v>65</v>
      </c>
      <c r="AU2" s="17" t="s">
        <v>66</v>
      </c>
      <c r="AV2" s="17"/>
      <c r="AW2" s="23" t="s">
        <v>68</v>
      </c>
      <c r="AX2" s="17"/>
      <c r="AY2" s="17" t="s">
        <v>155</v>
      </c>
      <c r="AZ2" s="17" t="s">
        <v>322</v>
      </c>
      <c r="BA2" s="17" t="s">
        <v>156</v>
      </c>
      <c r="BB2" s="17" t="s">
        <v>128</v>
      </c>
      <c r="BC2" s="17" t="s">
        <v>130</v>
      </c>
      <c r="BD2" s="17"/>
      <c r="BE2" s="17"/>
      <c r="BF2" s="17" t="s">
        <v>246</v>
      </c>
      <c r="BG2" s="17" t="s">
        <v>268</v>
      </c>
      <c r="BH2" s="17" t="s">
        <v>269</v>
      </c>
      <c r="BI2" s="17"/>
      <c r="BJ2" s="17" t="s">
        <v>161</v>
      </c>
      <c r="BK2" s="17" t="s">
        <v>164</v>
      </c>
      <c r="BL2" s="17" t="s">
        <v>165</v>
      </c>
      <c r="BM2" s="4" t="s">
        <v>49</v>
      </c>
      <c r="BN2" s="4" t="s">
        <v>206</v>
      </c>
      <c r="BO2" s="4" t="s">
        <v>211</v>
      </c>
      <c r="BP2" s="4" t="s">
        <v>100</v>
      </c>
      <c r="BQ2" s="4" t="s">
        <v>217</v>
      </c>
      <c r="BR2" s="4" t="s">
        <v>218</v>
      </c>
      <c r="BS2" s="4" t="s">
        <v>219</v>
      </c>
      <c r="BT2" s="4" t="s">
        <v>220</v>
      </c>
      <c r="BU2" s="4" t="s">
        <v>224</v>
      </c>
      <c r="BV2" s="4" t="s">
        <v>223</v>
      </c>
      <c r="BW2" s="4" t="s">
        <v>32</v>
      </c>
      <c r="BX2" s="4" t="s">
        <v>166</v>
      </c>
      <c r="BY2" s="4" t="s">
        <v>303</v>
      </c>
      <c r="BZ2" s="4" t="s">
        <v>305</v>
      </c>
      <c r="CA2" s="4" t="s">
        <v>230</v>
      </c>
      <c r="CB2" s="4" t="s">
        <v>79</v>
      </c>
      <c r="CC2" s="4" t="s">
        <v>245</v>
      </c>
      <c r="CD2" t="s">
        <v>324</v>
      </c>
      <c r="CE2" t="s">
        <v>325</v>
      </c>
      <c r="CF2" t="s">
        <v>83</v>
      </c>
      <c r="CG2" t="s">
        <v>326</v>
      </c>
    </row>
  </sheetData>
  <dataValidations count="8"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BF2">
      <formula1>"Indian,NRI"</formula1>
    </dataValidation>
    <dataValidation type="list" allowBlank="1" showInputMessage="1" showErrorMessage="1" sqref="AI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P2">
      <formula1>"Yes,No"</formula1>
    </dataValidation>
    <dataValidation type="list" allowBlank="1" showInputMessage="1" showErrorMessage="1" sqref="BO2">
      <formula1>"Continue to Sanction Letter,Add Financial CO-app,Intiate Loan Deviation, Intiate ROI Deviation"</formula1>
    </dataValidation>
    <dataValidation type="list" allowBlank="1" showInputMessage="1" showErrorMessage="1" sqref="V2">
      <formula1>"Buying new property,Buying resale property,Construction of property,Renovation of existing property"</formula1>
    </dataValidation>
    <dataValidation type="list" allowBlank="1" showInputMessage="1" showErrorMessage="1" sqref="AZ2">
      <formula1>"January , February , March , April,  May , June , July , August , September , October , November , December 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"/>
  <sheetViews>
    <sheetView workbookViewId="0"/>
  </sheetViews>
  <sheetFormatPr defaultRowHeight="15" x14ac:dyDescent="0.25"/>
  <cols>
    <col min="1" max="1" width="9.140625" style="4"/>
    <col min="2" max="2" width="14.28515625" style="4" customWidth="1"/>
    <col min="3" max="3" width="12.85546875" style="4" customWidth="1"/>
    <col min="4" max="4" width="12.7109375" style="4" customWidth="1"/>
    <col min="5" max="5" width="14.7109375" style="4" customWidth="1"/>
    <col min="6" max="6" width="14.28515625" style="4" customWidth="1"/>
    <col min="7" max="7" width="12.28515625" style="4" customWidth="1"/>
    <col min="8" max="8" width="14.7109375" style="4" customWidth="1"/>
    <col min="9" max="9" width="21.5703125" style="4" customWidth="1"/>
    <col min="10" max="10" width="18.42578125" style="4" customWidth="1"/>
    <col min="11" max="11" width="11.85546875" style="4" customWidth="1"/>
    <col min="12" max="12" width="12" style="4" customWidth="1"/>
    <col min="13" max="13" width="12.28515625" style="4" customWidth="1"/>
    <col min="14" max="14" width="25" style="4" customWidth="1"/>
    <col min="15" max="15" width="17.5703125" style="4" customWidth="1"/>
    <col min="16" max="16" width="30.7109375" style="4" customWidth="1"/>
    <col min="17" max="17" width="12.85546875" style="4" customWidth="1"/>
    <col min="18" max="18" width="16.85546875" style="4" customWidth="1"/>
    <col min="19" max="22" width="24" style="4" customWidth="1"/>
    <col min="23" max="23" width="15.7109375" style="4" customWidth="1"/>
    <col min="24" max="24" width="12" style="4" bestFit="1" customWidth="1"/>
    <col min="25" max="25" width="14.5703125" style="4" bestFit="1" customWidth="1"/>
    <col min="26" max="26" width="14.7109375" style="4" bestFit="1" customWidth="1"/>
    <col min="27" max="27" width="22.42578125" style="4" customWidth="1"/>
    <col min="28" max="28" width="25.42578125" style="4" customWidth="1"/>
    <col min="29" max="29" width="17.85546875" style="4" customWidth="1"/>
    <col min="30" max="30" width="16.7109375" style="4" customWidth="1"/>
    <col min="31" max="32" width="27.5703125" style="4" customWidth="1"/>
    <col min="33" max="33" width="16.7109375" style="4" customWidth="1"/>
    <col min="34" max="34" width="11.140625" style="4" customWidth="1"/>
    <col min="35" max="35" width="24.5703125" style="4" customWidth="1"/>
    <col min="36" max="36" width="17.7109375" style="4" customWidth="1"/>
    <col min="37" max="38" width="19.42578125" style="4" customWidth="1"/>
    <col min="39" max="40" width="34.42578125" style="5" customWidth="1"/>
    <col min="41" max="41" width="21.7109375" style="4" customWidth="1"/>
    <col min="42" max="42" width="24.140625" style="4" customWidth="1"/>
    <col min="43" max="43" width="26.7109375" style="4" customWidth="1"/>
    <col min="44" max="45" width="19.140625" style="4" customWidth="1"/>
    <col min="46" max="46" width="16.5703125" style="4" customWidth="1"/>
    <col min="47" max="47" width="21.42578125" style="4" customWidth="1"/>
    <col min="48" max="48" width="12.85546875" style="4" customWidth="1"/>
    <col min="49" max="49" width="30.7109375" style="4" customWidth="1"/>
    <col min="50" max="50" width="35.28515625" style="4" customWidth="1"/>
    <col min="51" max="51" width="10.5703125" style="4" customWidth="1"/>
    <col min="52" max="52" width="13" style="4" customWidth="1"/>
    <col min="53" max="53" width="13.28515625" style="4" customWidth="1"/>
    <col min="54" max="54" width="15.28515625" style="4" customWidth="1"/>
    <col min="55" max="55" width="12.42578125" style="4" customWidth="1"/>
    <col min="56" max="56" width="9.140625" style="4"/>
    <col min="57" max="57" width="19.85546875" style="4" customWidth="1"/>
    <col min="58" max="58" width="19.140625" style="4" customWidth="1"/>
    <col min="59" max="59" width="17.5703125" style="4" customWidth="1"/>
    <col min="60" max="60" width="15" style="4" customWidth="1"/>
    <col min="61" max="61" width="20.140625" style="4" customWidth="1"/>
    <col min="62" max="62" width="21.7109375" style="4" customWidth="1"/>
    <col min="63" max="63" width="17.28515625" style="4" customWidth="1"/>
    <col min="64" max="64" width="17.85546875" style="4" customWidth="1"/>
    <col min="65" max="65" width="32.5703125" style="4" customWidth="1"/>
    <col min="66" max="66" width="24.7109375" style="4" customWidth="1"/>
    <col min="67" max="67" width="26.5703125" style="4" customWidth="1"/>
    <col min="68" max="68" width="32.7109375" style="4" customWidth="1"/>
    <col min="69" max="69" width="18.42578125" style="4" customWidth="1"/>
    <col min="70" max="70" width="17.85546875" style="4" customWidth="1"/>
    <col min="71" max="71" width="17.140625" style="4" customWidth="1"/>
    <col min="72" max="72" width="18.5703125" style="4" customWidth="1"/>
    <col min="73" max="73" width="18.42578125" style="4" customWidth="1"/>
    <col min="74" max="74" width="17.85546875" style="4" customWidth="1"/>
    <col min="75" max="75" width="17.28515625" style="4" customWidth="1"/>
    <col min="76" max="76" width="19.28515625" style="4" customWidth="1"/>
    <col min="77" max="77" width="24.140625" style="4" customWidth="1"/>
    <col min="78" max="78" width="16.28515625" style="4" customWidth="1"/>
    <col min="79" max="79" width="16" style="4" customWidth="1"/>
    <col min="80" max="80" width="19.42578125" style="4" customWidth="1"/>
    <col min="81" max="81" width="19.85546875" style="4" customWidth="1"/>
    <col min="82" max="82" width="17.5703125" style="4" customWidth="1"/>
    <col min="83" max="16384" width="9.140625" style="4"/>
  </cols>
  <sheetData>
    <row r="1" spans="1:82" s="3" customFormat="1" ht="15.75" x14ac:dyDescent="0.25">
      <c r="A1" s="7" t="s">
        <v>74</v>
      </c>
      <c r="B1" s="7" t="s">
        <v>295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310</v>
      </c>
      <c r="U1" s="7" t="s">
        <v>200</v>
      </c>
      <c r="V1" s="7" t="s">
        <v>293</v>
      </c>
      <c r="W1" s="7" t="s">
        <v>19</v>
      </c>
      <c r="X1" s="7" t="s">
        <v>20</v>
      </c>
      <c r="Y1" s="7" t="s">
        <v>24</v>
      </c>
      <c r="Z1" s="7" t="s">
        <v>25</v>
      </c>
      <c r="AA1" s="7" t="s">
        <v>27</v>
      </c>
      <c r="AB1" s="7" t="s">
        <v>28</v>
      </c>
      <c r="AC1" s="7" t="s">
        <v>31</v>
      </c>
      <c r="AD1" s="7" t="s">
        <v>33</v>
      </c>
      <c r="AE1" s="7" t="s">
        <v>196</v>
      </c>
      <c r="AF1" s="7" t="s">
        <v>198</v>
      </c>
      <c r="AG1" s="7" t="s">
        <v>37</v>
      </c>
      <c r="AH1" s="7" t="s">
        <v>38</v>
      </c>
      <c r="AI1" s="7" t="s">
        <v>40</v>
      </c>
      <c r="AJ1" s="7" t="s">
        <v>41</v>
      </c>
      <c r="AK1" s="7" t="s">
        <v>43</v>
      </c>
      <c r="AL1" s="7" t="s">
        <v>135</v>
      </c>
      <c r="AM1" s="8" t="s">
        <v>44</v>
      </c>
      <c r="AN1" s="8" t="s">
        <v>158</v>
      </c>
      <c r="AO1" s="7" t="s">
        <v>46</v>
      </c>
      <c r="AP1" s="7" t="s">
        <v>47</v>
      </c>
      <c r="AQ1" s="7" t="s">
        <v>53</v>
      </c>
      <c r="AR1" s="7" t="s">
        <v>59</v>
      </c>
      <c r="AS1" s="7" t="s">
        <v>225</v>
      </c>
      <c r="AT1" s="9" t="s">
        <v>61</v>
      </c>
      <c r="AU1" s="9" t="s">
        <v>62</v>
      </c>
      <c r="AV1" s="9" t="s">
        <v>63</v>
      </c>
      <c r="AW1" s="9" t="s">
        <v>64</v>
      </c>
      <c r="AX1" s="9" t="s">
        <v>69</v>
      </c>
      <c r="AY1" s="16" t="s">
        <v>111</v>
      </c>
      <c r="AZ1" s="16" t="s">
        <v>112</v>
      </c>
      <c r="BA1" s="16" t="s">
        <v>113</v>
      </c>
      <c r="BB1" s="16" t="s">
        <v>127</v>
      </c>
      <c r="BC1" s="16" t="s">
        <v>129</v>
      </c>
      <c r="BD1" s="16" t="s">
        <v>102</v>
      </c>
      <c r="BE1" s="16" t="s">
        <v>131</v>
      </c>
      <c r="BF1" s="16" t="s">
        <v>134</v>
      </c>
      <c r="BG1" s="16" t="s">
        <v>137</v>
      </c>
      <c r="BH1" s="16" t="s">
        <v>138</v>
      </c>
      <c r="BI1" s="16" t="s">
        <v>142</v>
      </c>
      <c r="BJ1" s="16" t="s">
        <v>160</v>
      </c>
      <c r="BK1" s="16" t="s">
        <v>162</v>
      </c>
      <c r="BL1" s="16" t="s">
        <v>163</v>
      </c>
      <c r="BM1" s="3" t="s">
        <v>204</v>
      </c>
      <c r="BN1" s="3" t="s">
        <v>205</v>
      </c>
      <c r="BO1" s="3" t="s">
        <v>210</v>
      </c>
      <c r="BP1" s="3" t="s">
        <v>212</v>
      </c>
      <c r="BQ1" s="3" t="s">
        <v>213</v>
      </c>
      <c r="BR1" s="3" t="s">
        <v>214</v>
      </c>
      <c r="BS1" s="3" t="s">
        <v>215</v>
      </c>
      <c r="BT1" s="3" t="s">
        <v>216</v>
      </c>
      <c r="BU1" s="3" t="s">
        <v>221</v>
      </c>
      <c r="BV1" s="3" t="s">
        <v>222</v>
      </c>
      <c r="BW1" s="3" t="s">
        <v>228</v>
      </c>
      <c r="BX1" s="3" t="s">
        <v>229</v>
      </c>
      <c r="BY1" s="3" t="s">
        <v>244</v>
      </c>
      <c r="BZ1" t="s">
        <v>264</v>
      </c>
      <c r="CA1" s="4" t="s">
        <v>55</v>
      </c>
      <c r="CB1" t="s">
        <v>56</v>
      </c>
      <c r="CC1" t="s">
        <v>57</v>
      </c>
      <c r="CD1" t="s">
        <v>51</v>
      </c>
    </row>
    <row r="2" spans="1:82" ht="31.5" x14ac:dyDescent="0.25">
      <c r="A2" s="17" t="s">
        <v>270</v>
      </c>
      <c r="B2" s="30" t="s">
        <v>296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22</v>
      </c>
      <c r="J2" s="17" t="s">
        <v>23</v>
      </c>
      <c r="K2" s="17"/>
      <c r="L2" s="17"/>
      <c r="M2" s="17"/>
      <c r="N2" s="17" t="s">
        <v>166</v>
      </c>
      <c r="O2" s="12" t="s">
        <v>297</v>
      </c>
      <c r="P2" s="19" t="s">
        <v>167</v>
      </c>
      <c r="Q2" s="17"/>
      <c r="R2" s="17"/>
      <c r="S2" s="17" t="s">
        <v>100</v>
      </c>
      <c r="T2" s="23">
        <v>4200000</v>
      </c>
      <c r="U2" s="23" t="s">
        <v>201</v>
      </c>
      <c r="V2" s="23" t="s">
        <v>294</v>
      </c>
      <c r="W2" s="17" t="s">
        <v>202</v>
      </c>
      <c r="X2" s="17"/>
      <c r="Y2" s="17"/>
      <c r="Z2" s="17"/>
      <c r="AA2" s="17"/>
      <c r="AB2" s="17"/>
      <c r="AC2" s="17"/>
      <c r="AD2" s="17" t="s">
        <v>34</v>
      </c>
      <c r="AE2" t="s">
        <v>197</v>
      </c>
      <c r="AF2" t="s">
        <v>199</v>
      </c>
      <c r="AG2" s="17" t="s">
        <v>159</v>
      </c>
      <c r="AH2" s="17"/>
      <c r="AI2" s="17" t="s">
        <v>227</v>
      </c>
      <c r="AJ2" s="17"/>
      <c r="AK2" s="17" t="s">
        <v>171</v>
      </c>
      <c r="AL2" s="17" t="s">
        <v>136</v>
      </c>
      <c r="AM2" s="20" t="s">
        <v>153</v>
      </c>
      <c r="AN2" s="20" t="s">
        <v>154</v>
      </c>
      <c r="AO2" s="17"/>
      <c r="AP2" s="17" t="s">
        <v>94</v>
      </c>
      <c r="AQ2" s="17" t="s">
        <v>50</v>
      </c>
      <c r="AR2" s="17" t="s">
        <v>226</v>
      </c>
      <c r="AS2" s="17" t="s">
        <v>255</v>
      </c>
      <c r="AT2" s="17" t="s">
        <v>65</v>
      </c>
      <c r="AU2" s="17" t="s">
        <v>66</v>
      </c>
      <c r="AV2" s="17"/>
      <c r="AW2" s="23" t="s">
        <v>68</v>
      </c>
      <c r="AX2" s="17"/>
      <c r="AY2" s="17" t="s">
        <v>265</v>
      </c>
      <c r="AZ2" s="17" t="s">
        <v>322</v>
      </c>
      <c r="BA2" s="17" t="s">
        <v>266</v>
      </c>
      <c r="BB2" s="17" t="s">
        <v>128</v>
      </c>
      <c r="BC2" s="17" t="s">
        <v>130</v>
      </c>
      <c r="BD2" s="17"/>
      <c r="BE2" s="17"/>
      <c r="BF2" s="17" t="s">
        <v>272</v>
      </c>
      <c r="BG2" s="17" t="s">
        <v>268</v>
      </c>
      <c r="BH2" s="17" t="s">
        <v>269</v>
      </c>
      <c r="BI2" s="17"/>
      <c r="BJ2" s="17" t="s">
        <v>161</v>
      </c>
      <c r="BK2" s="17" t="s">
        <v>164</v>
      </c>
      <c r="BL2" s="17" t="s">
        <v>165</v>
      </c>
      <c r="BM2" s="4" t="s">
        <v>49</v>
      </c>
      <c r="BN2" s="4" t="s">
        <v>206</v>
      </c>
      <c r="BO2" s="4" t="s">
        <v>211</v>
      </c>
      <c r="BP2" s="4" t="s">
        <v>100</v>
      </c>
      <c r="BQ2" s="4" t="s">
        <v>217</v>
      </c>
      <c r="BR2" s="4" t="s">
        <v>218</v>
      </c>
      <c r="BS2" s="4" t="s">
        <v>219</v>
      </c>
      <c r="BT2" s="4" t="s">
        <v>220</v>
      </c>
      <c r="BU2" s="4" t="s">
        <v>224</v>
      </c>
      <c r="BV2" s="4" t="s">
        <v>223</v>
      </c>
      <c r="BW2" s="4" t="s">
        <v>230</v>
      </c>
      <c r="BX2" s="4" t="s">
        <v>79</v>
      </c>
      <c r="BY2" s="4" t="s">
        <v>245</v>
      </c>
      <c r="BZ2" t="s">
        <v>297</v>
      </c>
      <c r="CA2" t="s">
        <v>298</v>
      </c>
      <c r="CB2" t="s">
        <v>83</v>
      </c>
      <c r="CC2" t="s">
        <v>299</v>
      </c>
    </row>
  </sheetData>
  <dataValidations count="8">
    <dataValidation type="list" allowBlank="1" showInputMessage="1" showErrorMessage="1" sqref="BO2">
      <formula1>"Continue to Sanction Letter,Add Financial CO-app,Intiate Loan Deviation, Intiate ROI Deviation"</formula1>
    </dataValidation>
    <dataValidation type="list" allowBlank="1" showInputMessage="1" showErrorMessage="1" sqref="BP2">
      <formula1>"Yes,No"</formula1>
    </dataValidation>
    <dataValidation type="list" allowBlank="1" showInputMessage="1" showErrorMessage="1" sqref="AI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F2">
      <formula1>"Indian,NRI"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V2">
      <formula1>"Buying new property,Buying resale property,Construction of property,Renovation of existing property"</formula1>
    </dataValidation>
    <dataValidation type="list" allowBlank="1" showInputMessage="1" showErrorMessage="1" sqref="AZ2">
      <formula1>"January , February , March , April,  May , June , July , August , September , October , November , December 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"/>
  <sheetViews>
    <sheetView topLeftCell="AN1" workbookViewId="0">
      <selection activeCell="AR14" sqref="AR14"/>
    </sheetView>
  </sheetViews>
  <sheetFormatPr defaultRowHeight="15" x14ac:dyDescent="0.25"/>
  <cols>
    <col min="1" max="1" width="9.140625" style="4"/>
    <col min="2" max="2" width="14.28515625" style="4" customWidth="1"/>
    <col min="3" max="3" width="12.85546875" style="4" customWidth="1"/>
    <col min="4" max="4" width="12.7109375" style="4" customWidth="1"/>
    <col min="5" max="5" width="14.7109375" style="4" customWidth="1"/>
    <col min="6" max="6" width="14.28515625" style="4" customWidth="1"/>
    <col min="7" max="7" width="12.28515625" style="4" customWidth="1"/>
    <col min="8" max="8" width="14.7109375" style="4" customWidth="1"/>
    <col min="9" max="9" width="21.5703125" style="4" customWidth="1"/>
    <col min="10" max="10" width="18.42578125" style="4" customWidth="1"/>
    <col min="11" max="11" width="11.85546875" style="4" customWidth="1"/>
    <col min="12" max="12" width="12" style="4" customWidth="1"/>
    <col min="13" max="13" width="12.28515625" style="4" customWidth="1"/>
    <col min="14" max="14" width="25" style="4" customWidth="1"/>
    <col min="15" max="15" width="17.5703125" style="4" customWidth="1"/>
    <col min="16" max="16" width="30.7109375" style="4" customWidth="1"/>
    <col min="17" max="17" width="12.85546875" style="4" customWidth="1"/>
    <col min="18" max="18" width="16.85546875" style="4" customWidth="1"/>
    <col min="19" max="23" width="24" style="4" customWidth="1"/>
    <col min="24" max="24" width="15.7109375" style="4" customWidth="1"/>
    <col min="25" max="25" width="12" style="4" bestFit="1" customWidth="1"/>
    <col min="26" max="26" width="14.5703125" style="4" bestFit="1" customWidth="1"/>
    <col min="27" max="27" width="14.7109375" style="4" bestFit="1" customWidth="1"/>
    <col min="28" max="28" width="22.42578125" style="4" customWidth="1"/>
    <col min="29" max="29" width="25.42578125" style="4" customWidth="1"/>
    <col min="30" max="30" width="17.85546875" style="4" customWidth="1"/>
    <col min="31" max="31" width="16.7109375" style="4" customWidth="1"/>
    <col min="32" max="33" width="27.5703125" style="4" customWidth="1"/>
    <col min="34" max="34" width="16.7109375" style="4" customWidth="1"/>
    <col min="35" max="35" width="11.140625" style="4" customWidth="1"/>
    <col min="36" max="36" width="24.5703125" style="4" customWidth="1"/>
    <col min="37" max="37" width="17.7109375" style="4" customWidth="1"/>
    <col min="38" max="39" width="19.42578125" style="4" customWidth="1"/>
    <col min="40" max="41" width="34.42578125" style="5" customWidth="1"/>
    <col min="42" max="42" width="21.7109375" style="4" customWidth="1"/>
    <col min="43" max="43" width="24.140625" style="4" customWidth="1"/>
    <col min="44" max="45" width="26.7109375" style="4" customWidth="1"/>
    <col min="46" max="47" width="19.140625" style="4" customWidth="1"/>
    <col min="48" max="48" width="16.5703125" style="4" customWidth="1"/>
    <col min="49" max="49" width="21.42578125" style="4" customWidth="1"/>
    <col min="50" max="50" width="12.85546875" style="4" customWidth="1"/>
    <col min="51" max="51" width="30.7109375" style="4" customWidth="1"/>
    <col min="52" max="52" width="32.140625" style="4" customWidth="1"/>
    <col min="53" max="53" width="10.5703125" style="4" customWidth="1"/>
    <col min="54" max="54" width="13" style="4" customWidth="1"/>
    <col min="55" max="55" width="13.28515625" style="4" customWidth="1"/>
    <col min="56" max="56" width="15.28515625" style="4" customWidth="1"/>
    <col min="57" max="57" width="12.42578125" style="4" customWidth="1"/>
    <col min="58" max="58" width="9.140625" style="4"/>
    <col min="59" max="59" width="19.85546875" style="4" customWidth="1"/>
    <col min="60" max="60" width="25.7109375" style="4" customWidth="1"/>
    <col min="61" max="61" width="13.42578125" style="4" customWidth="1"/>
    <col min="62" max="62" width="15" style="4" customWidth="1"/>
    <col min="63" max="63" width="20.140625" style="4" customWidth="1"/>
    <col min="64" max="64" width="21.7109375" style="4" customWidth="1"/>
    <col min="65" max="65" width="17.28515625" style="4" customWidth="1"/>
    <col min="66" max="66" width="17.85546875" style="4" customWidth="1"/>
    <col min="67" max="67" width="32.5703125" style="4" customWidth="1"/>
    <col min="68" max="68" width="24.7109375" style="4" customWidth="1"/>
    <col min="69" max="69" width="26.5703125" style="4" customWidth="1"/>
    <col min="70" max="70" width="32.7109375" style="4" customWidth="1"/>
    <col min="71" max="71" width="18.42578125" style="4" customWidth="1"/>
    <col min="72" max="72" width="17.85546875" style="4" customWidth="1"/>
    <col min="73" max="73" width="17.140625" style="4" customWidth="1"/>
    <col min="74" max="74" width="18.5703125" style="4" customWidth="1"/>
    <col min="75" max="75" width="18.42578125" style="4" customWidth="1"/>
    <col min="76" max="76" width="17.85546875" style="4" customWidth="1"/>
    <col min="77" max="77" width="17.28515625" style="4" customWidth="1"/>
    <col min="78" max="78" width="19.28515625" style="4" customWidth="1"/>
    <col min="79" max="79" width="24.140625" style="4" customWidth="1"/>
    <col min="80" max="80" width="16.28515625" style="4" customWidth="1"/>
    <col min="81" max="81" width="16" style="4" customWidth="1"/>
    <col min="82" max="82" width="19.42578125" style="4" customWidth="1"/>
    <col min="83" max="83" width="19.85546875" style="4" customWidth="1"/>
    <col min="84" max="84" width="17.5703125" style="4" customWidth="1"/>
    <col min="85" max="16384" width="9.140625" style="4"/>
  </cols>
  <sheetData>
    <row r="1" spans="1:84" s="3" customFormat="1" ht="15.75" x14ac:dyDescent="0.25">
      <c r="A1" s="7" t="s">
        <v>74</v>
      </c>
      <c r="B1" s="7" t="s">
        <v>295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200</v>
      </c>
      <c r="T1" s="7" t="s">
        <v>18</v>
      </c>
      <c r="U1" s="7" t="s">
        <v>310</v>
      </c>
      <c r="V1" s="7" t="s">
        <v>200</v>
      </c>
      <c r="W1" s="7" t="s">
        <v>293</v>
      </c>
      <c r="X1" s="7" t="s">
        <v>19</v>
      </c>
      <c r="Y1" s="7" t="s">
        <v>20</v>
      </c>
      <c r="Z1" s="7" t="s">
        <v>24</v>
      </c>
      <c r="AA1" s="7" t="s">
        <v>25</v>
      </c>
      <c r="AB1" s="7" t="s">
        <v>27</v>
      </c>
      <c r="AC1" s="7" t="s">
        <v>28</v>
      </c>
      <c r="AD1" s="7" t="s">
        <v>31</v>
      </c>
      <c r="AE1" s="7" t="s">
        <v>33</v>
      </c>
      <c r="AF1" s="7" t="s">
        <v>196</v>
      </c>
      <c r="AG1" s="7" t="s">
        <v>198</v>
      </c>
      <c r="AH1" s="7" t="s">
        <v>37</v>
      </c>
      <c r="AI1" s="7" t="s">
        <v>38</v>
      </c>
      <c r="AJ1" s="7" t="s">
        <v>40</v>
      </c>
      <c r="AK1" s="7" t="s">
        <v>41</v>
      </c>
      <c r="AL1" s="7" t="s">
        <v>43</v>
      </c>
      <c r="AM1" s="7" t="s">
        <v>135</v>
      </c>
      <c r="AN1" s="8" t="s">
        <v>44</v>
      </c>
      <c r="AO1" s="8" t="s">
        <v>158</v>
      </c>
      <c r="AP1" s="7" t="s">
        <v>46</v>
      </c>
      <c r="AQ1" s="7" t="s">
        <v>47</v>
      </c>
      <c r="AR1" s="7" t="s">
        <v>53</v>
      </c>
      <c r="AS1" s="7" t="s">
        <v>283</v>
      </c>
      <c r="AT1" s="7" t="s">
        <v>59</v>
      </c>
      <c r="AU1" s="7" t="s">
        <v>225</v>
      </c>
      <c r="AV1" s="9" t="s">
        <v>61</v>
      </c>
      <c r="AW1" s="9" t="s">
        <v>62</v>
      </c>
      <c r="AX1" s="9" t="s">
        <v>63</v>
      </c>
      <c r="AY1" s="9" t="s">
        <v>64</v>
      </c>
      <c r="AZ1" s="9" t="s">
        <v>69</v>
      </c>
      <c r="BA1" s="16" t="s">
        <v>111</v>
      </c>
      <c r="BB1" s="16" t="s">
        <v>112</v>
      </c>
      <c r="BC1" s="16" t="s">
        <v>113</v>
      </c>
      <c r="BD1" s="16" t="s">
        <v>127</v>
      </c>
      <c r="BE1" s="16" t="s">
        <v>129</v>
      </c>
      <c r="BF1" s="16" t="s">
        <v>102</v>
      </c>
      <c r="BG1" s="16" t="s">
        <v>131</v>
      </c>
      <c r="BH1" s="16" t="s">
        <v>134</v>
      </c>
      <c r="BI1" s="16" t="s">
        <v>137</v>
      </c>
      <c r="BJ1" s="16" t="s">
        <v>138</v>
      </c>
      <c r="BK1" s="16" t="s">
        <v>142</v>
      </c>
      <c r="BL1" s="16" t="s">
        <v>160</v>
      </c>
      <c r="BM1" s="16" t="s">
        <v>162</v>
      </c>
      <c r="BN1" s="16" t="s">
        <v>163</v>
      </c>
      <c r="BO1" s="3" t="s">
        <v>204</v>
      </c>
      <c r="BP1" s="3" t="s">
        <v>205</v>
      </c>
      <c r="BQ1" s="3" t="s">
        <v>210</v>
      </c>
      <c r="BR1" s="3" t="s">
        <v>212</v>
      </c>
      <c r="BS1" s="3" t="s">
        <v>213</v>
      </c>
      <c r="BT1" s="3" t="s">
        <v>214</v>
      </c>
      <c r="BU1" s="3" t="s">
        <v>215</v>
      </c>
      <c r="BV1" s="3" t="s">
        <v>216</v>
      </c>
      <c r="BW1" s="3" t="s">
        <v>221</v>
      </c>
      <c r="BX1" s="3" t="s">
        <v>222</v>
      </c>
      <c r="BY1" s="3" t="s">
        <v>228</v>
      </c>
      <c r="BZ1" s="3" t="s">
        <v>229</v>
      </c>
      <c r="CA1" s="3" t="s">
        <v>244</v>
      </c>
      <c r="CB1" t="s">
        <v>264</v>
      </c>
      <c r="CC1" s="4" t="s">
        <v>55</v>
      </c>
      <c r="CD1" t="s">
        <v>56</v>
      </c>
      <c r="CE1" t="s">
        <v>57</v>
      </c>
      <c r="CF1" t="s">
        <v>51</v>
      </c>
    </row>
    <row r="2" spans="1:84" ht="31.5" x14ac:dyDescent="0.25">
      <c r="A2" s="17" t="s">
        <v>281</v>
      </c>
      <c r="B2" s="30" t="s">
        <v>296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282</v>
      </c>
      <c r="J2" s="17" t="s">
        <v>23</v>
      </c>
      <c r="K2" s="17"/>
      <c r="L2" s="17"/>
      <c r="M2" s="17"/>
      <c r="N2" s="17" t="s">
        <v>166</v>
      </c>
      <c r="O2" s="12" t="s">
        <v>260</v>
      </c>
      <c r="P2" s="19" t="s">
        <v>167</v>
      </c>
      <c r="Q2" s="17"/>
      <c r="R2" s="17"/>
      <c r="S2" s="23" t="s">
        <v>201</v>
      </c>
      <c r="T2" s="17" t="s">
        <v>100</v>
      </c>
      <c r="U2" s="23">
        <v>4200000</v>
      </c>
      <c r="V2" s="23" t="s">
        <v>201</v>
      </c>
      <c r="W2" s="23" t="s">
        <v>294</v>
      </c>
      <c r="X2" s="17" t="s">
        <v>202</v>
      </c>
      <c r="Y2" s="17"/>
      <c r="Z2" s="17"/>
      <c r="AA2" s="17"/>
      <c r="AB2" s="17"/>
      <c r="AC2" s="17"/>
      <c r="AD2" s="17"/>
      <c r="AE2" s="17" t="s">
        <v>34</v>
      </c>
      <c r="AF2" t="s">
        <v>197</v>
      </c>
      <c r="AG2" t="s">
        <v>199</v>
      </c>
      <c r="AH2" s="17" t="s">
        <v>159</v>
      </c>
      <c r="AI2" s="17"/>
      <c r="AJ2" s="17" t="s">
        <v>227</v>
      </c>
      <c r="AK2" s="17"/>
      <c r="AL2" s="17" t="s">
        <v>171</v>
      </c>
      <c r="AM2" s="17" t="s">
        <v>136</v>
      </c>
      <c r="AN2" s="20" t="s">
        <v>153</v>
      </c>
      <c r="AO2" s="20" t="s">
        <v>154</v>
      </c>
      <c r="AP2" s="17"/>
      <c r="AQ2" s="17" t="s">
        <v>94</v>
      </c>
      <c r="AR2" s="17" t="s">
        <v>50</v>
      </c>
      <c r="AS2" s="17" t="s">
        <v>284</v>
      </c>
      <c r="AT2" s="17" t="s">
        <v>226</v>
      </c>
      <c r="AU2" s="17" t="s">
        <v>255</v>
      </c>
      <c r="AV2" s="17" t="s">
        <v>65</v>
      </c>
      <c r="AW2" s="17" t="s">
        <v>66</v>
      </c>
      <c r="AX2" s="17"/>
      <c r="AY2" s="23" t="s">
        <v>68</v>
      </c>
      <c r="AZ2" s="17"/>
      <c r="BA2" s="17" t="s">
        <v>155</v>
      </c>
      <c r="BB2" s="17" t="s">
        <v>322</v>
      </c>
      <c r="BC2" s="17" t="s">
        <v>266</v>
      </c>
      <c r="BD2" s="17" t="s">
        <v>128</v>
      </c>
      <c r="BE2" s="17" t="s">
        <v>130</v>
      </c>
      <c r="BF2" s="17"/>
      <c r="BG2" s="17"/>
      <c r="BH2" s="17" t="s">
        <v>246</v>
      </c>
      <c r="BI2" s="17" t="s">
        <v>268</v>
      </c>
      <c r="BJ2" s="17" t="s">
        <v>269</v>
      </c>
      <c r="BK2" s="17"/>
      <c r="BL2" s="17" t="s">
        <v>285</v>
      </c>
      <c r="BM2" s="17" t="s">
        <v>286</v>
      </c>
      <c r="BN2" s="17" t="s">
        <v>165</v>
      </c>
      <c r="BO2" s="4" t="s">
        <v>49</v>
      </c>
      <c r="BP2" s="4" t="s">
        <v>206</v>
      </c>
      <c r="BQ2" s="4" t="s">
        <v>211</v>
      </c>
      <c r="BR2" s="4" t="s">
        <v>100</v>
      </c>
      <c r="BS2" s="4" t="s">
        <v>217</v>
      </c>
      <c r="BT2" s="4" t="s">
        <v>218</v>
      </c>
      <c r="BU2" s="4" t="s">
        <v>219</v>
      </c>
      <c r="BV2" s="4" t="s">
        <v>220</v>
      </c>
      <c r="BW2" s="4" t="s">
        <v>224</v>
      </c>
      <c r="BX2" s="4" t="s">
        <v>223</v>
      </c>
      <c r="BY2" s="4" t="s">
        <v>230</v>
      </c>
      <c r="BZ2" s="4" t="s">
        <v>79</v>
      </c>
      <c r="CA2" s="4" t="s">
        <v>245</v>
      </c>
    </row>
  </sheetData>
  <dataValidations count="10">
    <dataValidation type="list" allowBlank="1" showInputMessage="1" showErrorMessage="1" sqref="BQ2">
      <formula1>"Continue to Sanction Letter,Add Financial CO-app,Intiate Loan Deviation, Intiate ROI Deviation"</formula1>
    </dataValidation>
    <dataValidation type="list" allowBlank="1" showInputMessage="1" showErrorMessage="1" sqref="BR2">
      <formula1>"Yes,No"</formula1>
    </dataValidation>
    <dataValidation type="list" allowBlank="1" showInputMessage="1" showErrorMessage="1" sqref="AJ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H2">
      <formula1>"Indian,NRI"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AR2">
      <formula1>"Individual,Non-Individual"</formula1>
    </dataValidation>
    <dataValidation type="list" allowBlank="1" showInputMessage="1" showErrorMessage="1" sqref="AS2">
      <formula1>"Less than 3 years,3 or more years"</formula1>
    </dataValidation>
    <dataValidation type="list" allowBlank="1" showInputMessage="1" showErrorMessage="1" sqref="W2">
      <formula1>"Buying new property,Buying resale property,Construction of property,Renovation of existing property"</formula1>
    </dataValidation>
    <dataValidation type="list" allowBlank="1" showInputMessage="1" showErrorMessage="1" sqref="BB2">
      <formula1>"January , February , March , April,  May , June , July , August , September , October , November , December 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"/>
  <sheetViews>
    <sheetView topLeftCell="BB1" workbookViewId="0">
      <selection activeCell="BH23" sqref="BH23"/>
    </sheetView>
  </sheetViews>
  <sheetFormatPr defaultRowHeight="15" x14ac:dyDescent="0.25"/>
  <cols>
    <col min="1" max="1" width="9.140625" style="4"/>
    <col min="2" max="2" width="14.28515625" style="4" customWidth="1"/>
    <col min="3" max="3" width="12.85546875" style="4" customWidth="1"/>
    <col min="4" max="4" width="12.7109375" style="4" customWidth="1"/>
    <col min="5" max="5" width="14.7109375" style="4" customWidth="1"/>
    <col min="6" max="6" width="14.28515625" style="4" customWidth="1"/>
    <col min="7" max="7" width="12.28515625" style="4" customWidth="1"/>
    <col min="8" max="8" width="14.7109375" style="4" customWidth="1"/>
    <col min="9" max="9" width="21.5703125" style="4" customWidth="1"/>
    <col min="10" max="10" width="18.42578125" style="4" customWidth="1"/>
    <col min="11" max="11" width="11.85546875" style="4" customWidth="1"/>
    <col min="12" max="12" width="12" style="4" customWidth="1"/>
    <col min="13" max="13" width="12.28515625" style="4" customWidth="1"/>
    <col min="14" max="14" width="25" style="4" customWidth="1"/>
    <col min="15" max="15" width="17.5703125" style="4" customWidth="1"/>
    <col min="16" max="16" width="30.7109375" style="4" customWidth="1"/>
    <col min="17" max="17" width="12.85546875" style="4" customWidth="1"/>
    <col min="18" max="18" width="16.85546875" style="4" customWidth="1"/>
    <col min="19" max="22" width="24" style="4" customWidth="1"/>
    <col min="23" max="23" width="15.7109375" style="4" customWidth="1"/>
    <col min="24" max="24" width="14.5703125" style="4" customWidth="1"/>
    <col min="25" max="25" width="14.5703125" style="4" bestFit="1" customWidth="1"/>
    <col min="26" max="26" width="14.7109375" style="4" bestFit="1" customWidth="1"/>
    <col min="27" max="27" width="22.42578125" style="4" customWidth="1"/>
    <col min="28" max="28" width="25.42578125" style="4" customWidth="1"/>
    <col min="29" max="29" width="17.85546875" style="4" customWidth="1"/>
    <col min="30" max="30" width="16.7109375" style="4" customWidth="1"/>
    <col min="31" max="32" width="27.5703125" style="4" customWidth="1"/>
    <col min="33" max="33" width="16.7109375" style="4" customWidth="1"/>
    <col min="34" max="34" width="11.140625" style="4" customWidth="1"/>
    <col min="35" max="35" width="24.5703125" style="4" customWidth="1"/>
    <col min="36" max="36" width="17.7109375" style="4" customWidth="1"/>
    <col min="37" max="38" width="19.42578125" style="4" customWidth="1"/>
    <col min="39" max="40" width="34.42578125" style="5" customWidth="1"/>
    <col min="41" max="41" width="21.7109375" style="4" customWidth="1"/>
    <col min="42" max="42" width="24.140625" style="4" customWidth="1"/>
    <col min="43" max="44" width="26.7109375" style="4" customWidth="1"/>
    <col min="45" max="46" width="19.140625" style="4" customWidth="1"/>
    <col min="47" max="47" width="16.5703125" style="4" customWidth="1"/>
    <col min="48" max="48" width="21.42578125" style="4" customWidth="1"/>
    <col min="49" max="49" width="12.85546875" style="4" customWidth="1"/>
    <col min="50" max="50" width="30.7109375" style="4" customWidth="1"/>
    <col min="51" max="51" width="32.140625" style="4" customWidth="1"/>
    <col min="52" max="52" width="10.5703125" style="4" customWidth="1"/>
    <col min="53" max="53" width="13" style="4" customWidth="1"/>
    <col min="54" max="54" width="13.28515625" style="4" customWidth="1"/>
    <col min="55" max="55" width="15.28515625" style="4" customWidth="1"/>
    <col min="56" max="56" width="12.42578125" style="4" customWidth="1"/>
    <col min="57" max="57" width="9.140625" style="4"/>
    <col min="58" max="58" width="32.140625" style="4" customWidth="1"/>
    <col min="59" max="59" width="25.7109375" style="4" customWidth="1"/>
    <col min="60" max="60" width="13.42578125" style="4" customWidth="1"/>
    <col min="61" max="61" width="15" style="4" customWidth="1"/>
    <col min="62" max="62" width="20.140625" style="4" customWidth="1"/>
    <col min="63" max="63" width="21.140625" style="4" customWidth="1"/>
    <col min="64" max="64" width="26.140625" style="4" customWidth="1"/>
    <col min="65" max="65" width="19" style="4" customWidth="1"/>
    <col min="66" max="66" width="17.85546875" style="4" customWidth="1"/>
    <col min="67" max="67" width="32.5703125" style="4" customWidth="1"/>
    <col min="68" max="68" width="24.7109375" style="4" customWidth="1"/>
    <col min="69" max="69" width="26.5703125" style="4" customWidth="1"/>
    <col min="70" max="70" width="32.7109375" style="4" customWidth="1"/>
    <col min="71" max="71" width="18.42578125" style="4" customWidth="1"/>
    <col min="72" max="72" width="17.85546875" style="4" customWidth="1"/>
    <col min="73" max="73" width="17.140625" style="4" customWidth="1"/>
    <col min="74" max="74" width="18.5703125" style="4" customWidth="1"/>
    <col min="75" max="75" width="18.42578125" style="4" customWidth="1"/>
    <col min="76" max="76" width="17.85546875" style="4" customWidth="1"/>
    <col min="77" max="77" width="17.28515625" style="4" customWidth="1"/>
    <col min="78" max="78" width="19.28515625" style="4" customWidth="1"/>
    <col min="79" max="79" width="24.140625" style="4" customWidth="1"/>
    <col min="80" max="80" width="16.28515625" style="4" customWidth="1"/>
    <col min="81" max="81" width="16" style="4" customWidth="1"/>
    <col min="82" max="82" width="19.42578125" style="4" customWidth="1"/>
    <col min="83" max="83" width="19.85546875" style="4" customWidth="1"/>
    <col min="84" max="84" width="17.5703125" style="4" customWidth="1"/>
    <col min="85" max="16384" width="9.140625" style="4"/>
  </cols>
  <sheetData>
    <row r="1" spans="1:84" s="3" customFormat="1" ht="15.75" x14ac:dyDescent="0.25">
      <c r="A1" s="7" t="s">
        <v>74</v>
      </c>
      <c r="B1" s="7" t="s">
        <v>295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310</v>
      </c>
      <c r="U1" s="7" t="s">
        <v>200</v>
      </c>
      <c r="V1" s="7" t="s">
        <v>293</v>
      </c>
      <c r="W1" s="7" t="s">
        <v>19</v>
      </c>
      <c r="X1" s="7" t="s">
        <v>20</v>
      </c>
      <c r="Y1" s="7" t="s">
        <v>24</v>
      </c>
      <c r="Z1" s="7" t="s">
        <v>25</v>
      </c>
      <c r="AA1" s="7" t="s">
        <v>27</v>
      </c>
      <c r="AB1" s="7" t="s">
        <v>28</v>
      </c>
      <c r="AC1" s="7" t="s">
        <v>31</v>
      </c>
      <c r="AD1" s="7" t="s">
        <v>33</v>
      </c>
      <c r="AE1" s="7" t="s">
        <v>196</v>
      </c>
      <c r="AF1" s="7" t="s">
        <v>198</v>
      </c>
      <c r="AG1" s="7" t="s">
        <v>37</v>
      </c>
      <c r="AH1" s="7" t="s">
        <v>38</v>
      </c>
      <c r="AI1" s="7" t="s">
        <v>40</v>
      </c>
      <c r="AJ1" s="7" t="s">
        <v>41</v>
      </c>
      <c r="AK1" s="7" t="s">
        <v>43</v>
      </c>
      <c r="AL1" s="7" t="s">
        <v>135</v>
      </c>
      <c r="AM1" s="8" t="s">
        <v>44</v>
      </c>
      <c r="AN1" s="8" t="s">
        <v>158</v>
      </c>
      <c r="AO1" s="7" t="s">
        <v>46</v>
      </c>
      <c r="AP1" s="7" t="s">
        <v>47</v>
      </c>
      <c r="AQ1" s="7" t="s">
        <v>53</v>
      </c>
      <c r="AR1" s="7" t="s">
        <v>283</v>
      </c>
      <c r="AS1" s="7" t="s">
        <v>59</v>
      </c>
      <c r="AT1" s="7" t="s">
        <v>225</v>
      </c>
      <c r="AU1" s="9" t="s">
        <v>61</v>
      </c>
      <c r="AV1" s="9" t="s">
        <v>62</v>
      </c>
      <c r="AW1" s="9" t="s">
        <v>63</v>
      </c>
      <c r="AX1" s="9" t="s">
        <v>64</v>
      </c>
      <c r="AY1" s="9" t="s">
        <v>69</v>
      </c>
      <c r="AZ1" s="16" t="s">
        <v>111</v>
      </c>
      <c r="BA1" s="16" t="s">
        <v>112</v>
      </c>
      <c r="BB1" s="16" t="s">
        <v>113</v>
      </c>
      <c r="BC1" s="16" t="s">
        <v>127</v>
      </c>
      <c r="BD1" s="16" t="s">
        <v>129</v>
      </c>
      <c r="BE1" s="16" t="s">
        <v>102</v>
      </c>
      <c r="BF1" s="16" t="s">
        <v>131</v>
      </c>
      <c r="BG1" s="16" t="s">
        <v>134</v>
      </c>
      <c r="BH1" s="16" t="s">
        <v>137</v>
      </c>
      <c r="BI1" s="16" t="s">
        <v>138</v>
      </c>
      <c r="BJ1" s="16" t="s">
        <v>142</v>
      </c>
      <c r="BK1" s="16" t="s">
        <v>289</v>
      </c>
      <c r="BL1" s="16" t="s">
        <v>290</v>
      </c>
      <c r="BM1" s="16" t="s">
        <v>162</v>
      </c>
      <c r="BN1" s="16" t="s">
        <v>163</v>
      </c>
      <c r="BO1" s="3" t="s">
        <v>204</v>
      </c>
      <c r="BP1" s="3" t="s">
        <v>205</v>
      </c>
      <c r="BQ1" s="3" t="s">
        <v>210</v>
      </c>
      <c r="BR1" s="3" t="s">
        <v>212</v>
      </c>
      <c r="BS1" s="3" t="s">
        <v>213</v>
      </c>
      <c r="BT1" s="3" t="s">
        <v>214</v>
      </c>
      <c r="BU1" s="3" t="s">
        <v>215</v>
      </c>
      <c r="BV1" s="3" t="s">
        <v>216</v>
      </c>
      <c r="BW1" s="3" t="s">
        <v>221</v>
      </c>
      <c r="BX1" s="3" t="s">
        <v>222</v>
      </c>
      <c r="BY1" s="3" t="s">
        <v>228</v>
      </c>
      <c r="BZ1" s="3" t="s">
        <v>229</v>
      </c>
      <c r="CA1" s="3" t="s">
        <v>244</v>
      </c>
      <c r="CB1" t="s">
        <v>264</v>
      </c>
      <c r="CC1" s="4" t="s">
        <v>55</v>
      </c>
      <c r="CD1" t="s">
        <v>56</v>
      </c>
      <c r="CE1" t="s">
        <v>57</v>
      </c>
      <c r="CF1" t="s">
        <v>51</v>
      </c>
    </row>
    <row r="2" spans="1:84" ht="31.5" x14ac:dyDescent="0.25">
      <c r="A2" s="17" t="s">
        <v>287</v>
      </c>
      <c r="B2" s="30" t="s">
        <v>296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282</v>
      </c>
      <c r="J2" s="17" t="s">
        <v>23</v>
      </c>
      <c r="K2" s="17"/>
      <c r="L2" s="17"/>
      <c r="M2" s="17"/>
      <c r="N2" s="17" t="s">
        <v>166</v>
      </c>
      <c r="O2" s="12" t="s">
        <v>260</v>
      </c>
      <c r="P2" s="19" t="s">
        <v>167</v>
      </c>
      <c r="Q2" s="17"/>
      <c r="R2" s="17"/>
      <c r="S2" s="17" t="s">
        <v>100</v>
      </c>
      <c r="T2" s="23">
        <v>4200000</v>
      </c>
      <c r="U2" s="23" t="s">
        <v>201</v>
      </c>
      <c r="V2" s="23" t="s">
        <v>294</v>
      </c>
      <c r="W2" s="17" t="s">
        <v>291</v>
      </c>
      <c r="X2" s="17"/>
      <c r="Y2" s="17"/>
      <c r="Z2" s="17"/>
      <c r="AA2" s="17"/>
      <c r="AB2" s="17"/>
      <c r="AC2" s="17"/>
      <c r="AD2" s="17" t="s">
        <v>34</v>
      </c>
      <c r="AE2" t="s">
        <v>197</v>
      </c>
      <c r="AF2" t="s">
        <v>199</v>
      </c>
      <c r="AG2" s="17" t="s">
        <v>159</v>
      </c>
      <c r="AH2" s="17"/>
      <c r="AI2" s="17" t="s">
        <v>227</v>
      </c>
      <c r="AJ2" s="17"/>
      <c r="AK2" s="17" t="s">
        <v>171</v>
      </c>
      <c r="AL2" s="17" t="s">
        <v>136</v>
      </c>
      <c r="AM2" s="20" t="s">
        <v>153</v>
      </c>
      <c r="AN2" s="20" t="s">
        <v>154</v>
      </c>
      <c r="AO2" s="17"/>
      <c r="AP2" s="17" t="s">
        <v>94</v>
      </c>
      <c r="AQ2" s="17" t="s">
        <v>288</v>
      </c>
      <c r="AR2" s="17" t="s">
        <v>284</v>
      </c>
      <c r="AS2" s="17" t="s">
        <v>226</v>
      </c>
      <c r="AT2" s="17" t="s">
        <v>255</v>
      </c>
      <c r="AU2" s="17" t="s">
        <v>65</v>
      </c>
      <c r="AV2" s="17" t="s">
        <v>66</v>
      </c>
      <c r="AW2" s="17"/>
      <c r="AX2" s="23" t="s">
        <v>68</v>
      </c>
      <c r="AY2" s="17"/>
      <c r="AZ2" s="17" t="s">
        <v>155</v>
      </c>
      <c r="BA2" s="17" t="s">
        <v>322</v>
      </c>
      <c r="BB2" s="17" t="s">
        <v>156</v>
      </c>
      <c r="BC2" s="23" t="s">
        <v>128</v>
      </c>
      <c r="BD2" s="17" t="s">
        <v>130</v>
      </c>
      <c r="BE2" s="17"/>
      <c r="BF2" s="17" t="s">
        <v>339</v>
      </c>
      <c r="BG2" s="17" t="s">
        <v>246</v>
      </c>
      <c r="BH2" s="17" t="s">
        <v>268</v>
      </c>
      <c r="BI2" s="17" t="s">
        <v>269</v>
      </c>
      <c r="BJ2" s="17"/>
      <c r="BK2" s="17" t="s">
        <v>291</v>
      </c>
      <c r="BL2" s="17" t="s">
        <v>292</v>
      </c>
      <c r="BM2" s="17" t="s">
        <v>286</v>
      </c>
      <c r="BN2" s="17" t="s">
        <v>165</v>
      </c>
      <c r="BO2" s="4" t="s">
        <v>49</v>
      </c>
      <c r="BP2" s="4" t="s">
        <v>206</v>
      </c>
      <c r="BQ2" s="4" t="s">
        <v>211</v>
      </c>
      <c r="BR2" s="4" t="s">
        <v>100</v>
      </c>
      <c r="BS2" s="4" t="s">
        <v>217</v>
      </c>
      <c r="BT2" s="4" t="s">
        <v>218</v>
      </c>
      <c r="BU2" s="4" t="s">
        <v>219</v>
      </c>
      <c r="BV2" s="4" t="s">
        <v>220</v>
      </c>
      <c r="BW2" s="4" t="s">
        <v>224</v>
      </c>
      <c r="BX2" s="4" t="s">
        <v>223</v>
      </c>
      <c r="BY2" s="4" t="s">
        <v>230</v>
      </c>
      <c r="BZ2" s="4" t="s">
        <v>79</v>
      </c>
      <c r="CA2" s="4" t="s">
        <v>245</v>
      </c>
      <c r="CB2" t="s">
        <v>260</v>
      </c>
      <c r="CC2" t="s">
        <v>306</v>
      </c>
      <c r="CD2" t="s">
        <v>83</v>
      </c>
      <c r="CE2" t="s">
        <v>307</v>
      </c>
    </row>
  </sheetData>
  <dataValidations count="10">
    <dataValidation type="list" allowBlank="1" showInputMessage="1" showErrorMessage="1" sqref="AR2">
      <formula1>"Less than 3 years,3 or more years"</formula1>
    </dataValidation>
    <dataValidation type="list" allowBlank="1" showInputMessage="1" showErrorMessage="1" sqref="AQ2">
      <formula1>"Individual,Non-Individual"</formula1>
    </dataValidation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BG2">
      <formula1>"Indian,NRI"</formula1>
    </dataValidation>
    <dataValidation type="list" allowBlank="1" showInputMessage="1" showErrorMessage="1" sqref="AI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R2">
      <formula1>"Yes,No"</formula1>
    </dataValidation>
    <dataValidation type="list" allowBlank="1" showInputMessage="1" showErrorMessage="1" sqref="BQ2">
      <formula1>"Continue to Sanction Letter,Add Financial CO-app,Intiate Loan Deviation, Intiate ROI Deviation"</formula1>
    </dataValidation>
    <dataValidation type="list" allowBlank="1" showInputMessage="1" showErrorMessage="1" sqref="V2">
      <formula1>"Buying new property,Buying resale property,Construction of property,Renovation of existing property"</formula1>
    </dataValidation>
    <dataValidation type="list" allowBlank="1" showInputMessage="1" showErrorMessage="1" sqref="BA2">
      <formula1>" January , February , March , April,  May , June , July , August , September , October , November , December 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"/>
  <sheetViews>
    <sheetView topLeftCell="AV1" workbookViewId="0">
      <selection activeCell="BA23" sqref="BA23"/>
    </sheetView>
  </sheetViews>
  <sheetFormatPr defaultRowHeight="15" x14ac:dyDescent="0.25"/>
  <cols>
    <col min="1" max="1" width="9.140625" style="4"/>
    <col min="2" max="2" width="14.28515625" style="4" customWidth="1"/>
    <col min="3" max="3" width="12.85546875" style="4" customWidth="1"/>
    <col min="4" max="4" width="12.7109375" style="4" customWidth="1"/>
    <col min="5" max="5" width="14.7109375" style="4" customWidth="1"/>
    <col min="6" max="6" width="14.28515625" style="4" customWidth="1"/>
    <col min="7" max="7" width="12.28515625" style="4" customWidth="1"/>
    <col min="8" max="8" width="14.7109375" style="4" customWidth="1"/>
    <col min="9" max="9" width="21.5703125" style="4" customWidth="1"/>
    <col min="10" max="10" width="34.7109375" style="4" customWidth="1"/>
    <col min="11" max="11" width="11.85546875" style="4" customWidth="1"/>
    <col min="12" max="12" width="12" style="4" customWidth="1"/>
    <col min="13" max="13" width="12.28515625" style="4" customWidth="1"/>
    <col min="14" max="14" width="25" style="4" customWidth="1"/>
    <col min="15" max="15" width="17.5703125" style="4" customWidth="1"/>
    <col min="16" max="16" width="30.7109375" style="4" customWidth="1"/>
    <col min="17" max="17" width="12.85546875" style="4" customWidth="1"/>
    <col min="18" max="18" width="16.85546875" style="4" customWidth="1"/>
    <col min="19" max="23" width="24" style="4" customWidth="1"/>
    <col min="24" max="24" width="15.7109375" style="4" customWidth="1"/>
    <col min="25" max="25" width="20.85546875" style="4" customWidth="1"/>
    <col min="26" max="26" width="36.28515625" style="4" customWidth="1"/>
    <col min="27" max="27" width="29.140625" style="4" customWidth="1"/>
    <col min="28" max="28" width="14.5703125" style="4" bestFit="1" customWidth="1"/>
    <col min="29" max="29" width="14.7109375" style="4" bestFit="1" customWidth="1"/>
    <col min="30" max="30" width="22.42578125" style="4" customWidth="1"/>
    <col min="31" max="31" width="25.42578125" style="4" customWidth="1"/>
    <col min="32" max="32" width="17.85546875" style="4" customWidth="1"/>
    <col min="33" max="33" width="16.7109375" style="4" customWidth="1"/>
    <col min="34" max="35" width="27.5703125" style="4" customWidth="1"/>
    <col min="36" max="36" width="16.7109375" style="4" customWidth="1"/>
    <col min="37" max="37" width="11.140625" style="4" customWidth="1"/>
    <col min="38" max="38" width="24.5703125" style="4" customWidth="1"/>
    <col min="39" max="39" width="17.7109375" style="4" customWidth="1"/>
    <col min="40" max="41" width="19.42578125" style="4" customWidth="1"/>
    <col min="42" max="43" width="34.42578125" style="5" customWidth="1"/>
    <col min="44" max="44" width="21.7109375" style="4" customWidth="1"/>
    <col min="45" max="45" width="24.140625" style="4" customWidth="1"/>
    <col min="46" max="46" width="26.7109375" style="4" customWidth="1"/>
    <col min="47" max="48" width="19.140625" style="4" customWidth="1"/>
    <col min="49" max="49" width="16.5703125" style="4" customWidth="1"/>
    <col min="50" max="50" width="21.42578125" style="4" customWidth="1"/>
    <col min="51" max="51" width="12.85546875" style="4" customWidth="1"/>
    <col min="52" max="53" width="30.7109375" style="4" customWidth="1"/>
    <col min="54" max="54" width="10.5703125" style="4" customWidth="1"/>
    <col min="55" max="55" width="13" style="4" customWidth="1"/>
    <col min="56" max="56" width="13.28515625" style="4" customWidth="1"/>
    <col min="57" max="57" width="15.28515625" style="4" customWidth="1"/>
    <col min="58" max="58" width="12.42578125" style="4" customWidth="1"/>
    <col min="59" max="59" width="9.140625" style="4"/>
    <col min="60" max="60" width="19.85546875" style="4" customWidth="1"/>
    <col min="61" max="61" width="25.7109375" style="4" customWidth="1"/>
    <col min="62" max="62" width="13.42578125" style="4" customWidth="1"/>
    <col min="63" max="63" width="15" style="4" customWidth="1"/>
    <col min="64" max="64" width="20.140625" style="4" customWidth="1"/>
    <col min="65" max="65" width="21.7109375" style="4" customWidth="1"/>
    <col min="66" max="66" width="17.28515625" style="4" customWidth="1"/>
    <col min="67" max="67" width="17.85546875" style="4" customWidth="1"/>
    <col min="68" max="68" width="32.5703125" style="4" customWidth="1"/>
    <col min="69" max="69" width="24.7109375" style="4" customWidth="1"/>
    <col min="70" max="70" width="26.5703125" style="4" customWidth="1"/>
    <col min="71" max="71" width="32.7109375" style="4" customWidth="1"/>
    <col min="72" max="72" width="18.42578125" style="4" customWidth="1"/>
    <col min="73" max="73" width="17.85546875" style="4" customWidth="1"/>
    <col min="74" max="74" width="17.140625" style="4" customWidth="1"/>
    <col min="75" max="75" width="18.5703125" style="4" customWidth="1"/>
    <col min="76" max="76" width="18.42578125" style="4" customWidth="1"/>
    <col min="77" max="78" width="17.85546875" style="4" customWidth="1"/>
    <col min="79" max="81" width="25.28515625" style="4" customWidth="1"/>
    <col min="82" max="82" width="17.28515625" style="4" customWidth="1"/>
    <col min="83" max="83" width="19.28515625" style="4" customWidth="1"/>
    <col min="84" max="84" width="24.140625" style="4" customWidth="1"/>
    <col min="85" max="85" width="16.28515625" style="4" customWidth="1"/>
    <col min="86" max="86" width="16" style="4" customWidth="1"/>
    <col min="87" max="87" width="19.42578125" style="4" customWidth="1"/>
    <col min="88" max="88" width="19.85546875" style="4" customWidth="1"/>
    <col min="89" max="89" width="17.5703125" style="4" customWidth="1"/>
    <col min="90" max="16384" width="9.140625" style="4"/>
  </cols>
  <sheetData>
    <row r="1" spans="1:89" s="3" customFormat="1" ht="15.75" x14ac:dyDescent="0.25">
      <c r="A1" s="7" t="s">
        <v>74</v>
      </c>
      <c r="B1" s="7" t="s">
        <v>295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311</v>
      </c>
      <c r="U1" s="7" t="s">
        <v>310</v>
      </c>
      <c r="V1" s="7" t="s">
        <v>200</v>
      </c>
      <c r="W1" s="7" t="s">
        <v>293</v>
      </c>
      <c r="X1" s="7" t="s">
        <v>19</v>
      </c>
      <c r="Y1" s="7" t="s">
        <v>20</v>
      </c>
      <c r="Z1" s="7" t="s">
        <v>314</v>
      </c>
      <c r="AA1" s="7" t="s">
        <v>316</v>
      </c>
      <c r="AB1" s="7" t="s">
        <v>24</v>
      </c>
      <c r="AC1" s="7" t="s">
        <v>25</v>
      </c>
      <c r="AD1" s="7" t="s">
        <v>27</v>
      </c>
      <c r="AE1" s="7" t="s">
        <v>28</v>
      </c>
      <c r="AF1" s="7" t="s">
        <v>31</v>
      </c>
      <c r="AG1" s="7" t="s">
        <v>33</v>
      </c>
      <c r="AH1" s="7" t="s">
        <v>196</v>
      </c>
      <c r="AI1" s="7" t="s">
        <v>198</v>
      </c>
      <c r="AJ1" s="7" t="s">
        <v>37</v>
      </c>
      <c r="AK1" s="7" t="s">
        <v>38</v>
      </c>
      <c r="AL1" s="7" t="s">
        <v>40</v>
      </c>
      <c r="AM1" s="7" t="s">
        <v>41</v>
      </c>
      <c r="AN1" s="7" t="s">
        <v>43</v>
      </c>
      <c r="AO1" s="7" t="s">
        <v>135</v>
      </c>
      <c r="AP1" s="8" t="s">
        <v>44</v>
      </c>
      <c r="AQ1" s="8" t="s">
        <v>158</v>
      </c>
      <c r="AR1" s="7" t="s">
        <v>46</v>
      </c>
      <c r="AS1" s="7" t="s">
        <v>47</v>
      </c>
      <c r="AT1" s="7" t="s">
        <v>53</v>
      </c>
      <c r="AU1" s="7" t="s">
        <v>59</v>
      </c>
      <c r="AV1" s="7" t="s">
        <v>225</v>
      </c>
      <c r="AW1" s="9" t="s">
        <v>61</v>
      </c>
      <c r="AX1" s="9" t="s">
        <v>62</v>
      </c>
      <c r="AY1" s="9" t="s">
        <v>63</v>
      </c>
      <c r="AZ1" s="9" t="s">
        <v>64</v>
      </c>
      <c r="BA1" s="9" t="s">
        <v>69</v>
      </c>
      <c r="BB1" s="16" t="s">
        <v>111</v>
      </c>
      <c r="BC1" s="16" t="s">
        <v>112</v>
      </c>
      <c r="BD1" s="16" t="s">
        <v>113</v>
      </c>
      <c r="BE1" s="16" t="s">
        <v>127</v>
      </c>
      <c r="BF1" s="16" t="s">
        <v>129</v>
      </c>
      <c r="BG1" s="16" t="s">
        <v>102</v>
      </c>
      <c r="BH1" s="16" t="s">
        <v>131</v>
      </c>
      <c r="BI1" s="16" t="s">
        <v>134</v>
      </c>
      <c r="BJ1" s="16" t="s">
        <v>137</v>
      </c>
      <c r="BK1" s="16" t="s">
        <v>138</v>
      </c>
      <c r="BL1" s="16" t="s">
        <v>142</v>
      </c>
      <c r="BM1" s="16" t="s">
        <v>160</v>
      </c>
      <c r="BN1" s="16" t="s">
        <v>162</v>
      </c>
      <c r="BO1" s="16" t="s">
        <v>163</v>
      </c>
      <c r="BP1" s="3" t="s">
        <v>204</v>
      </c>
      <c r="BQ1" s="3" t="s">
        <v>205</v>
      </c>
      <c r="BR1" s="3" t="s">
        <v>210</v>
      </c>
      <c r="BS1" s="3" t="s">
        <v>212</v>
      </c>
      <c r="BT1" s="3" t="s">
        <v>213</v>
      </c>
      <c r="BU1" s="3" t="s">
        <v>214</v>
      </c>
      <c r="BV1" s="3" t="s">
        <v>215</v>
      </c>
      <c r="BW1" s="3" t="s">
        <v>216</v>
      </c>
      <c r="BX1" s="3" t="s">
        <v>221</v>
      </c>
      <c r="BY1" s="3" t="s">
        <v>222</v>
      </c>
      <c r="BZ1" s="3" t="s">
        <v>300</v>
      </c>
      <c r="CA1" s="3" t="s">
        <v>301</v>
      </c>
      <c r="CB1" s="3" t="s">
        <v>302</v>
      </c>
      <c r="CC1" s="3" t="s">
        <v>304</v>
      </c>
      <c r="CD1" s="3" t="s">
        <v>228</v>
      </c>
      <c r="CE1" s="3" t="s">
        <v>229</v>
      </c>
      <c r="CF1" s="3" t="s">
        <v>244</v>
      </c>
      <c r="CG1" t="s">
        <v>264</v>
      </c>
      <c r="CH1" s="4" t="s">
        <v>55</v>
      </c>
      <c r="CI1" t="s">
        <v>56</v>
      </c>
      <c r="CJ1" t="s">
        <v>57</v>
      </c>
      <c r="CK1" t="s">
        <v>51</v>
      </c>
    </row>
    <row r="2" spans="1:89" ht="31.5" x14ac:dyDescent="0.25">
      <c r="A2" s="17" t="s">
        <v>308</v>
      </c>
      <c r="B2" s="30" t="s">
        <v>296</v>
      </c>
      <c r="C2" s="17"/>
      <c r="D2" s="17" t="s">
        <v>145</v>
      </c>
      <c r="E2" s="17" t="s">
        <v>2</v>
      </c>
      <c r="F2" s="17"/>
      <c r="G2" s="17" t="s">
        <v>49</v>
      </c>
      <c r="H2" s="17"/>
      <c r="I2" s="17" t="s">
        <v>22</v>
      </c>
      <c r="J2" s="17" t="s">
        <v>309</v>
      </c>
      <c r="K2" s="17"/>
      <c r="L2" s="17"/>
      <c r="M2" s="17"/>
      <c r="N2" s="17" t="s">
        <v>166</v>
      </c>
      <c r="O2" s="12" t="s">
        <v>260</v>
      </c>
      <c r="P2" s="19" t="s">
        <v>167</v>
      </c>
      <c r="Q2" s="17"/>
      <c r="R2" s="17"/>
      <c r="S2" s="17" t="s">
        <v>100</v>
      </c>
      <c r="T2" s="17" t="s">
        <v>313</v>
      </c>
      <c r="U2" s="24" t="s">
        <v>291</v>
      </c>
      <c r="V2" s="23" t="s">
        <v>201</v>
      </c>
      <c r="W2" s="23" t="s">
        <v>294</v>
      </c>
      <c r="X2" s="17" t="s">
        <v>292</v>
      </c>
      <c r="Y2" s="17" t="s">
        <v>312</v>
      </c>
      <c r="Z2" s="17" t="s">
        <v>315</v>
      </c>
      <c r="AA2" s="17" t="s">
        <v>317</v>
      </c>
      <c r="AD2" s="17"/>
      <c r="AE2" s="17"/>
      <c r="AF2" s="17"/>
      <c r="AG2" s="17" t="s">
        <v>34</v>
      </c>
      <c r="AH2" t="s">
        <v>197</v>
      </c>
      <c r="AI2" t="s">
        <v>199</v>
      </c>
      <c r="AJ2" s="17" t="s">
        <v>159</v>
      </c>
      <c r="AK2" s="17"/>
      <c r="AL2" s="17" t="s">
        <v>227</v>
      </c>
      <c r="AM2" s="17"/>
      <c r="AN2" s="17" t="s">
        <v>171</v>
      </c>
      <c r="AO2" s="17" t="s">
        <v>136</v>
      </c>
      <c r="AP2" s="20" t="s">
        <v>153</v>
      </c>
      <c r="AQ2" s="20" t="s">
        <v>154</v>
      </c>
      <c r="AR2" s="17"/>
      <c r="AS2" s="17" t="s">
        <v>94</v>
      </c>
      <c r="AT2" s="17"/>
      <c r="AU2" s="17" t="s">
        <v>226</v>
      </c>
      <c r="AV2" s="17" t="s">
        <v>255</v>
      </c>
      <c r="AW2" s="17" t="s">
        <v>65</v>
      </c>
      <c r="AX2" s="17" t="s">
        <v>66</v>
      </c>
      <c r="AY2" s="17"/>
      <c r="AZ2" s="23" t="s">
        <v>68</v>
      </c>
      <c r="BA2" s="17"/>
      <c r="BB2" s="17" t="s">
        <v>155</v>
      </c>
      <c r="BC2" s="17" t="s">
        <v>322</v>
      </c>
      <c r="BD2" s="17" t="s">
        <v>156</v>
      </c>
      <c r="BE2" s="17" t="s">
        <v>128</v>
      </c>
      <c r="BF2" s="17" t="s">
        <v>130</v>
      </c>
      <c r="BG2" s="17"/>
      <c r="BH2" s="17"/>
      <c r="BI2" s="17" t="s">
        <v>246</v>
      </c>
      <c r="BJ2" s="17" t="s">
        <v>268</v>
      </c>
      <c r="BK2" s="17" t="s">
        <v>269</v>
      </c>
      <c r="BL2" s="17"/>
      <c r="BM2" s="17" t="s">
        <v>161</v>
      </c>
      <c r="BN2" s="17" t="s">
        <v>164</v>
      </c>
      <c r="BO2" s="17" t="s">
        <v>164</v>
      </c>
      <c r="BP2" s="4" t="s">
        <v>49</v>
      </c>
      <c r="BQ2" s="4" t="s">
        <v>206</v>
      </c>
      <c r="BR2" s="4" t="s">
        <v>211</v>
      </c>
      <c r="BS2" s="4" t="s">
        <v>100</v>
      </c>
      <c r="BT2" s="4" t="s">
        <v>217</v>
      </c>
      <c r="BU2" s="4" t="s">
        <v>218</v>
      </c>
      <c r="BV2" s="4" t="s">
        <v>219</v>
      </c>
      <c r="BW2" s="4" t="s">
        <v>220</v>
      </c>
      <c r="BX2" s="4" t="s">
        <v>224</v>
      </c>
      <c r="BY2" s="4" t="s">
        <v>223</v>
      </c>
      <c r="BZ2" s="4" t="s">
        <v>32</v>
      </c>
      <c r="CA2" s="4" t="s">
        <v>166</v>
      </c>
      <c r="CB2" s="4" t="s">
        <v>303</v>
      </c>
      <c r="CC2" s="4" t="s">
        <v>305</v>
      </c>
      <c r="CD2" s="4" t="s">
        <v>230</v>
      </c>
      <c r="CE2" s="4" t="s">
        <v>79</v>
      </c>
      <c r="CF2" s="4" t="s">
        <v>245</v>
      </c>
      <c r="CG2" t="s">
        <v>260</v>
      </c>
      <c r="CH2" t="s">
        <v>334</v>
      </c>
      <c r="CI2" t="s">
        <v>83</v>
      </c>
      <c r="CJ2" t="s">
        <v>335</v>
      </c>
    </row>
  </sheetData>
  <dataValidations count="11">
    <dataValidation type="list" allowBlank="1" showInputMessage="1" showErrorMessage="1" sqref="W2">
      <formula1>"Buying new property,Buying resale property,Construction of property,Renovation of existing property"</formula1>
    </dataValidation>
    <dataValidation type="list" allowBlank="1" showInputMessage="1" showErrorMessage="1" sqref="BR2">
      <formula1>"Continue to Sanction Letter,Add Financial CO-app,Intiate Loan Deviation, Intiate ROI Deviation"</formula1>
    </dataValidation>
    <dataValidation type="list" allowBlank="1" showInputMessage="1" showErrorMessage="1" sqref="BS2">
      <formula1>"Yes,No"</formula1>
    </dataValidation>
    <dataValidation type="list" allowBlank="1" showInputMessage="1" showErrorMessage="1" sqref="AL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I2">
      <formula1>"Indian,NRI"</formula1>
    </dataValidation>
    <dataValidation type="list" allowBlank="1" showInputMessage="1" showErrorMessage="1" sqref="G2">
      <formula1>"RM,DST"</formula1>
    </dataValidation>
    <dataValidation type="list" allowBlank="1" showInputMessage="1" showErrorMessage="1" sqref="J2">
      <formula1>"Home Loan,Balance Transfer/BT+Top up,Only Top up,Kotak Smart Home,Home Loan Overdraft"</formula1>
    </dataValidation>
    <dataValidation type="list" allowBlank="1" showInputMessage="1" showErrorMessage="1" sqref="T2">
      <formula1>"BANK OF MAHARASHTRA,BANK OF INDIA,CITI BANK (CIT)"</formula1>
    </dataValidation>
    <dataValidation type="list" allowBlank="1" showInputMessage="1" showErrorMessage="1" sqref="V2">
      <formula1>"Residential,Commercial"</formula1>
    </dataValidation>
    <dataValidation type="list" allowBlank="1" showInputMessage="1" showErrorMessage="1" sqref="Z2">
      <formula1>"Just Balance Transfer,Balance Transfer Plus TopUp"</formula1>
    </dataValidation>
    <dataValidation type="list" allowBlank="1" showInputMessage="1" showErrorMessage="1" sqref="BC2">
      <formula1>" January , February , March , April,  May , June , July , August , September , October , November , December 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TestScenario</vt:lpstr>
      <vt:lpstr>HLNewLead</vt:lpstr>
      <vt:lpstr>CRMHLLeadGeneration</vt:lpstr>
      <vt:lpstr>SecuredCCDAP</vt:lpstr>
      <vt:lpstr>HLDAPHomeLoanSalariedIndian</vt:lpstr>
      <vt:lpstr>HLDAPHomeLoanSalariedNRI</vt:lpstr>
      <vt:lpstr>HLDAPHomeLoanIndividual</vt:lpstr>
      <vt:lpstr>HLDAPHomeLoanNonIndividual</vt:lpstr>
      <vt:lpstr>HLDAPBalTransferSalariedInd</vt:lpstr>
      <vt:lpstr>HLDAPBalanceTransferSalariedNRI</vt:lpstr>
      <vt:lpstr>HLDAPBalanceTransferIndividual</vt:lpstr>
      <vt:lpstr>HLDAPBalTransferNonIndividual</vt:lpstr>
      <vt:lpstr>HLDAPOnlyTopUpSalariedIndian</vt:lpstr>
      <vt:lpstr>HLDAPOnlyTopUpSalariedNRI</vt:lpstr>
      <vt:lpstr>HLDAPOnlyTopUpIndividual</vt:lpstr>
      <vt:lpstr>HLDAPOnlyTopUpNonIndividual</vt:lpstr>
      <vt:lpstr>Sheet1</vt:lpstr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2022-06-28T12:24:23Z</dcterms:modified>
</cp:coreProperties>
</file>