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<sst xmlns="http://schemas.openxmlformats.org/spreadsheetml/2006/main" count="23" uniqueCount="22">
  <si>
    <t>No Test
No Soal</t>
  </si>
  <si>
    <t>01</t>
  </si>
  <si>
    <t>A</t>
  </si>
  <si>
    <t>N</t>
  </si>
  <si>
    <t>G</t>
  </si>
  <si>
    <t>C</t>
  </si>
  <si>
    <t>D</t>
  </si>
  <si>
    <t>R</t>
  </si>
  <si>
    <t>T</t>
  </si>
  <si>
    <t>V</t>
  </si>
  <si>
    <t>W</t>
  </si>
  <si>
    <t>F</t>
  </si>
  <si>
    <t>L</t>
  </si>
  <si>
    <t>P</t>
  </si>
  <si>
    <t>I</t>
  </si>
  <si>
    <t>S</t>
  </si>
  <si>
    <t>B</t>
  </si>
  <si>
    <t>O</t>
  </si>
  <si>
    <t>X</t>
  </si>
  <si>
    <t>E</t>
  </si>
  <si>
    <t>K</t>
  </si>
  <si>
    <t>Z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</si>
</sst>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sz val="8"/>
      <name val="Arial"/>
      <charset val="134"/>
    </font>
    <font>
      <sz val="14"/>
      <color rgb="FF000000"/>
      <name val="Times New Roman"/>
      <charset val="134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protection locked="0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auto="1"/>
      </font>
      <fill>
        <patternFill patternType="solid">
          <bgColor indexed="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14"/>
  <sheetViews>
    <sheetView tabSelected="1" workbookViewId="0">
      <selection activeCell="G3" sqref="G3"/>
    </sheetView>
  </sheetViews>
  <sheetFormatPr defaultColWidth="8.72727272727273" defaultRowHeight="14.5"/>
  <cols>
    <col min="1" max="16384" width="8.72727272727273" style="1"/>
  </cols>
  <sheetData>
    <row r="3" ht="26" spans="1:10">
      <c r="A3" s="2" t="s">
        <v>0</v>
      </c>
      <c r="B3" s="3" t="s">
        <v>1</v>
      </c>
      <c r="D3" s="1">
        <v>1</v>
      </c>
      <c r="E3" s="1" t="s">
        <v>2</v>
      </c>
      <c r="F3" s="1">
        <f>HLOOKUP(J3,Sheet1!3:114,111,0)</f>
        <v>0</v>
      </c>
      <c r="G3" s="1">
        <f>B113</f>
        <v>0</v>
      </c>
      <c r="J3" s="3" t="s">
        <v>1</v>
      </c>
    </row>
    <row r="4" spans="1:7">
      <c r="A4" s="4">
        <v>1</v>
      </c>
      <c r="B4" s="5"/>
      <c r="D4" s="1">
        <v>2</v>
      </c>
      <c r="E4" s="1" t="s">
        <v>3</v>
      </c>
      <c r="F4" s="1">
        <f>HLOOKUP(J3,Sheet1!3:114,112,0)</f>
        <v>0</v>
      </c>
      <c r="G4" s="1">
        <f>B114</f>
        <v>0</v>
      </c>
    </row>
    <row r="5" spans="1:7">
      <c r="A5" s="4">
        <v>2</v>
      </c>
      <c r="B5" s="5"/>
      <c r="D5" s="1">
        <v>3</v>
      </c>
      <c r="E5" s="1" t="s">
        <v>4</v>
      </c>
      <c r="F5" s="1">
        <f>HLOOKUP(J3,Sheet1!3:114,102,0)</f>
        <v>0</v>
      </c>
      <c r="G5" s="1">
        <f>B104</f>
        <v>0</v>
      </c>
    </row>
    <row r="6" ht="18" spans="1:8">
      <c r="A6" s="4">
        <v>3</v>
      </c>
      <c r="B6" s="5"/>
      <c r="D6" s="1">
        <v>4</v>
      </c>
      <c r="E6" s="1" t="s">
        <v>5</v>
      </c>
      <c r="F6" s="1">
        <f>HLOOKUP(J3,Sheet1!3:114,94,0)</f>
        <v>0</v>
      </c>
      <c r="G6" s="1">
        <f>B96</f>
        <v>0</v>
      </c>
      <c r="H6" s="6"/>
    </row>
    <row r="7" spans="1:7">
      <c r="A7" s="4">
        <v>4</v>
      </c>
      <c r="B7" s="5"/>
      <c r="D7" s="1">
        <v>5</v>
      </c>
      <c r="E7" s="1" t="s">
        <v>6</v>
      </c>
      <c r="F7" s="1">
        <f>HLOOKUP(J3,Sheet1!3:114,95,0)</f>
        <v>0</v>
      </c>
      <c r="G7" s="1">
        <f>B97</f>
        <v>0</v>
      </c>
    </row>
    <row r="8" spans="1:7">
      <c r="A8" s="4">
        <v>5</v>
      </c>
      <c r="B8" s="5"/>
      <c r="D8" s="1">
        <v>6</v>
      </c>
      <c r="E8" s="1" t="s">
        <v>7</v>
      </c>
      <c r="F8" s="1">
        <f>HLOOKUP(J3,Sheet1!3:114,96,0)</f>
        <v>0</v>
      </c>
      <c r="G8" s="1">
        <f>B98</f>
        <v>0</v>
      </c>
    </row>
    <row r="9" spans="1:7">
      <c r="A9" s="4">
        <v>6</v>
      </c>
      <c r="B9" s="5"/>
      <c r="D9" s="1">
        <v>7</v>
      </c>
      <c r="E9" s="1" t="s">
        <v>8</v>
      </c>
      <c r="F9" s="1">
        <f>HLOOKUP(J3,Sheet1!3:114,99,0)</f>
        <v>0</v>
      </c>
      <c r="G9" s="1">
        <f>B101</f>
        <v>0</v>
      </c>
    </row>
    <row r="10" spans="1:7">
      <c r="A10" s="4">
        <v>7</v>
      </c>
      <c r="B10" s="5"/>
      <c r="D10" s="1">
        <v>8</v>
      </c>
      <c r="E10" s="1" t="s">
        <v>9</v>
      </c>
      <c r="F10" s="1">
        <f>HLOOKUP(J3,Sheet1!3:114,98,0)</f>
        <v>0</v>
      </c>
      <c r="G10" s="1">
        <f>B100</f>
        <v>0</v>
      </c>
    </row>
    <row r="11" spans="1:7">
      <c r="A11" s="4">
        <v>8</v>
      </c>
      <c r="B11" s="5"/>
      <c r="D11" s="1">
        <v>9</v>
      </c>
      <c r="E11" s="1" t="s">
        <v>10</v>
      </c>
      <c r="F11" s="1">
        <f>HLOOKUP(J3,Sheet1!3:114,103,0)</f>
        <v>0</v>
      </c>
      <c r="G11" s="1">
        <f>B105</f>
        <v>0</v>
      </c>
    </row>
    <row r="12" spans="1:7">
      <c r="A12" s="4">
        <v>9</v>
      </c>
      <c r="B12" s="5"/>
      <c r="D12" s="1">
        <v>10</v>
      </c>
      <c r="E12" s="1" t="s">
        <v>11</v>
      </c>
      <c r="F12" s="1">
        <f>HLOOKUP(J3,Sheet1!3:114,104,0)</f>
        <v>0</v>
      </c>
      <c r="G12" s="1">
        <f>B106</f>
        <v>0</v>
      </c>
    </row>
    <row r="13" spans="1:7">
      <c r="A13" s="4">
        <v>10</v>
      </c>
      <c r="B13" s="5"/>
      <c r="D13" s="1">
        <v>11</v>
      </c>
      <c r="E13" s="1" t="s">
        <v>12</v>
      </c>
      <c r="F13" s="1">
        <f>HLOOKUP(J3,Sheet1!3:114,101,0)</f>
        <v>0</v>
      </c>
      <c r="G13" s="1">
        <f>B103</f>
        <v>0</v>
      </c>
    </row>
    <row r="14" spans="1:7">
      <c r="A14" s="4">
        <v>11</v>
      </c>
      <c r="B14" s="5"/>
      <c r="D14" s="1">
        <v>12</v>
      </c>
      <c r="E14" s="1" t="s">
        <v>13</v>
      </c>
      <c r="F14" s="1">
        <f>HLOOKUP(J3,Sheet1!3:114,110,0)</f>
        <v>0</v>
      </c>
      <c r="G14" s="1">
        <f>B112</f>
        <v>0</v>
      </c>
    </row>
    <row r="15" spans="1:7">
      <c r="A15" s="4">
        <v>12</v>
      </c>
      <c r="B15" s="5"/>
      <c r="D15" s="1">
        <v>13</v>
      </c>
      <c r="E15" s="1" t="s">
        <v>14</v>
      </c>
      <c r="F15" s="1">
        <f>HLOOKUP(J3,Sheet1!3:114,100,0)</f>
        <v>0</v>
      </c>
      <c r="G15" s="1">
        <f>B102</f>
        <v>0</v>
      </c>
    </row>
    <row r="16" spans="1:7">
      <c r="A16" s="4">
        <v>13</v>
      </c>
      <c r="B16" s="5"/>
      <c r="D16" s="1">
        <v>14</v>
      </c>
      <c r="E16" s="1" t="s">
        <v>15</v>
      </c>
      <c r="F16" s="1">
        <f>HLOOKUP(J3,Sheet1!3:114,97,0)</f>
        <v>0</v>
      </c>
      <c r="G16" s="1">
        <f>B99</f>
        <v>0</v>
      </c>
    </row>
    <row r="17" spans="1:7">
      <c r="A17" s="4">
        <v>14</v>
      </c>
      <c r="B17" s="5"/>
      <c r="D17" s="1">
        <v>15</v>
      </c>
      <c r="E17" s="1" t="s">
        <v>16</v>
      </c>
      <c r="F17" s="1">
        <f>HLOOKUP(J3,Sheet1!3:114,108,0)</f>
        <v>0</v>
      </c>
      <c r="G17" s="1">
        <f>B110</f>
        <v>0</v>
      </c>
    </row>
    <row r="18" spans="1:7">
      <c r="A18" s="4">
        <v>15</v>
      </c>
      <c r="B18" s="5"/>
      <c r="D18" s="1">
        <v>16</v>
      </c>
      <c r="E18" s="1" t="s">
        <v>17</v>
      </c>
      <c r="F18" s="1">
        <f>HLOOKUP(J3,Sheet1!3:114,107,0)</f>
        <v>0</v>
      </c>
      <c r="G18" s="1">
        <f>B109</f>
        <v>0</v>
      </c>
    </row>
    <row r="19" spans="1:7">
      <c r="A19" s="4">
        <v>16</v>
      </c>
      <c r="B19" s="5"/>
      <c r="D19" s="1">
        <v>17</v>
      </c>
      <c r="E19" s="1" t="s">
        <v>18</v>
      </c>
      <c r="F19" s="1">
        <f>HLOOKUP(J3,Sheet1!3:114,109,0)</f>
        <v>0</v>
      </c>
      <c r="G19" s="1">
        <f>B111</f>
        <v>0</v>
      </c>
    </row>
    <row r="20" spans="1:7">
      <c r="A20" s="4">
        <v>17</v>
      </c>
      <c r="B20" s="5"/>
      <c r="D20" s="1">
        <v>18</v>
      </c>
      <c r="E20" s="1" t="s">
        <v>19</v>
      </c>
      <c r="F20" s="1">
        <f>HLOOKUP(J3,Sheet1!3:114,93,0)</f>
        <v>0</v>
      </c>
      <c r="G20" s="1">
        <f>B95</f>
        <v>0</v>
      </c>
    </row>
    <row r="21" spans="1:7">
      <c r="A21" s="4">
        <v>18</v>
      </c>
      <c r="B21" s="5"/>
      <c r="D21" s="1">
        <v>19</v>
      </c>
      <c r="E21" s="1" t="s">
        <v>20</v>
      </c>
      <c r="F21" s="1">
        <f>HLOOKUP(J3,Sheet1!3:114,105,0)</f>
        <v>0</v>
      </c>
      <c r="G21" s="1">
        <f>B107</f>
        <v>0</v>
      </c>
    </row>
    <row r="22" spans="1:7">
      <c r="A22" s="4">
        <v>19</v>
      </c>
      <c r="B22" s="5"/>
      <c r="D22" s="1">
        <v>20</v>
      </c>
      <c r="E22" s="1" t="s">
        <v>21</v>
      </c>
      <c r="F22" s="1">
        <f>HLOOKUP(J3,Sheet1!3:114,106,0)</f>
        <v>0</v>
      </c>
      <c r="G22" s="1">
        <f>B108</f>
        <v>0</v>
      </c>
    </row>
    <row r="23" spans="1:2">
      <c r="A23" s="4">
        <v>20</v>
      </c>
      <c r="B23" s="5"/>
    </row>
    <row r="24" spans="1:2">
      <c r="A24" s="4">
        <v>21</v>
      </c>
      <c r="B24" s="5"/>
    </row>
    <row r="25" spans="1:2">
      <c r="A25" s="4">
        <v>22</v>
      </c>
      <c r="B25" s="5"/>
    </row>
    <row r="26" spans="1:2">
      <c r="A26" s="4">
        <v>23</v>
      </c>
      <c r="B26" s="5"/>
    </row>
    <row r="27" spans="1:2">
      <c r="A27" s="4">
        <v>24</v>
      </c>
      <c r="B27" s="5"/>
    </row>
    <row r="28" spans="1:2">
      <c r="A28" s="4">
        <v>25</v>
      </c>
      <c r="B28" s="5"/>
    </row>
    <row r="29" spans="1:2">
      <c r="A29" s="4">
        <v>26</v>
      </c>
      <c r="B29" s="5"/>
    </row>
    <row r="30" spans="1:2">
      <c r="A30" s="4">
        <v>27</v>
      </c>
      <c r="B30" s="5"/>
    </row>
    <row r="31" spans="1:2">
      <c r="A31" s="4">
        <v>28</v>
      </c>
      <c r="B31" s="5"/>
    </row>
    <row r="32" spans="1:2">
      <c r="A32" s="4">
        <v>29</v>
      </c>
      <c r="B32" s="5"/>
    </row>
    <row r="33" spans="1:2">
      <c r="A33" s="4">
        <v>30</v>
      </c>
      <c r="B33" s="5"/>
    </row>
    <row r="34" spans="1:2">
      <c r="A34" s="4">
        <v>31</v>
      </c>
      <c r="B34" s="5"/>
    </row>
    <row r="35" spans="1:2">
      <c r="A35" s="4">
        <v>32</v>
      </c>
      <c r="B35" s="5"/>
    </row>
    <row r="36" spans="1:2">
      <c r="A36" s="4">
        <v>33</v>
      </c>
      <c r="B36" s="5"/>
    </row>
    <row r="37" spans="1:2">
      <c r="A37" s="4">
        <v>34</v>
      </c>
      <c r="B37" s="5"/>
    </row>
    <row r="38" spans="1:2">
      <c r="A38" s="4">
        <v>35</v>
      </c>
      <c r="B38" s="5"/>
    </row>
    <row r="39" spans="1:2">
      <c r="A39" s="4">
        <v>36</v>
      </c>
      <c r="B39" s="5"/>
    </row>
    <row r="40" spans="1:2">
      <c r="A40" s="4">
        <v>37</v>
      </c>
      <c r="B40" s="5"/>
    </row>
    <row r="41" spans="1:2">
      <c r="A41" s="4">
        <v>38</v>
      </c>
      <c r="B41" s="5"/>
    </row>
    <row r="42" spans="1:2">
      <c r="A42" s="4">
        <v>39</v>
      </c>
      <c r="B42" s="5"/>
    </row>
    <row r="43" spans="1:2">
      <c r="A43" s="4">
        <v>40</v>
      </c>
      <c r="B43" s="5"/>
    </row>
    <row r="44" spans="1:2">
      <c r="A44" s="4">
        <v>41</v>
      </c>
      <c r="B44" s="5"/>
    </row>
    <row r="45" spans="1:2">
      <c r="A45" s="4">
        <v>42</v>
      </c>
      <c r="B45" s="5"/>
    </row>
    <row r="46" spans="1:2">
      <c r="A46" s="4">
        <v>43</v>
      </c>
      <c r="B46" s="5"/>
    </row>
    <row r="47" spans="1:2">
      <c r="A47" s="4">
        <v>44</v>
      </c>
      <c r="B47" s="5"/>
    </row>
    <row r="48" spans="1:2">
      <c r="A48" s="4">
        <v>45</v>
      </c>
      <c r="B48" s="5"/>
    </row>
    <row r="49" spans="1:2">
      <c r="A49" s="4">
        <v>46</v>
      </c>
      <c r="B49" s="5"/>
    </row>
    <row r="50" spans="1:2">
      <c r="A50" s="4">
        <v>47</v>
      </c>
      <c r="B50" s="5"/>
    </row>
    <row r="51" spans="1:2">
      <c r="A51" s="4">
        <v>48</v>
      </c>
      <c r="B51" s="5"/>
    </row>
    <row r="52" spans="1:2">
      <c r="A52" s="4">
        <v>49</v>
      </c>
      <c r="B52" s="5"/>
    </row>
    <row r="53" spans="1:2">
      <c r="A53" s="4">
        <v>50</v>
      </c>
      <c r="B53" s="5"/>
    </row>
    <row r="54" spans="1:2">
      <c r="A54" s="4">
        <v>51</v>
      </c>
      <c r="B54" s="5"/>
    </row>
    <row r="55" spans="1:2">
      <c r="A55" s="4">
        <v>52</v>
      </c>
      <c r="B55" s="5"/>
    </row>
    <row r="56" spans="1:2">
      <c r="A56" s="4">
        <v>53</v>
      </c>
      <c r="B56" s="5"/>
    </row>
    <row r="57" spans="1:2">
      <c r="A57" s="4">
        <v>54</v>
      </c>
      <c r="B57" s="5"/>
    </row>
    <row r="58" spans="1:2">
      <c r="A58" s="4">
        <v>55</v>
      </c>
      <c r="B58" s="5"/>
    </row>
    <row r="59" spans="1:2">
      <c r="A59" s="4">
        <v>56</v>
      </c>
      <c r="B59" s="5"/>
    </row>
    <row r="60" spans="1:2">
      <c r="A60" s="4">
        <v>57</v>
      </c>
      <c r="B60" s="5"/>
    </row>
    <row r="61" spans="1:2">
      <c r="A61" s="4">
        <v>58</v>
      </c>
      <c r="B61" s="5"/>
    </row>
    <row r="62" spans="1:2">
      <c r="A62" s="4">
        <v>59</v>
      </c>
      <c r="B62" s="5"/>
    </row>
    <row r="63" spans="1:2">
      <c r="A63" s="4">
        <v>60</v>
      </c>
      <c r="B63" s="5"/>
    </row>
    <row r="64" spans="1:2">
      <c r="A64" s="4">
        <v>61</v>
      </c>
      <c r="B64" s="5"/>
    </row>
    <row r="65" spans="1:2">
      <c r="A65" s="4">
        <v>62</v>
      </c>
      <c r="B65" s="5"/>
    </row>
    <row r="66" spans="1:2">
      <c r="A66" s="4">
        <v>63</v>
      </c>
      <c r="B66" s="5"/>
    </row>
    <row r="67" spans="1:2">
      <c r="A67" s="4">
        <v>64</v>
      </c>
      <c r="B67" s="5"/>
    </row>
    <row r="68" spans="1:2">
      <c r="A68" s="4">
        <v>65</v>
      </c>
      <c r="B68" s="5"/>
    </row>
    <row r="69" spans="1:2">
      <c r="A69" s="4">
        <v>66</v>
      </c>
      <c r="B69" s="5"/>
    </row>
    <row r="70" spans="1:2">
      <c r="A70" s="4">
        <v>67</v>
      </c>
      <c r="B70" s="5"/>
    </row>
    <row r="71" spans="1:2">
      <c r="A71" s="4">
        <v>68</v>
      </c>
      <c r="B71" s="5"/>
    </row>
    <row r="72" spans="1:2">
      <c r="A72" s="4">
        <v>69</v>
      </c>
      <c r="B72" s="5"/>
    </row>
    <row r="73" spans="1:2">
      <c r="A73" s="4">
        <v>70</v>
      </c>
      <c r="B73" s="5"/>
    </row>
    <row r="74" spans="1:2">
      <c r="A74" s="4">
        <v>71</v>
      </c>
      <c r="B74" s="5"/>
    </row>
    <row r="75" spans="1:2">
      <c r="A75" s="4">
        <v>72</v>
      </c>
      <c r="B75" s="5"/>
    </row>
    <row r="76" spans="1:2">
      <c r="A76" s="4">
        <v>73</v>
      </c>
      <c r="B76" s="5"/>
    </row>
    <row r="77" spans="1:2">
      <c r="A77" s="4">
        <v>74</v>
      </c>
      <c r="B77" s="5"/>
    </row>
    <row r="78" spans="1:2">
      <c r="A78" s="4">
        <v>75</v>
      </c>
      <c r="B78" s="5"/>
    </row>
    <row r="79" spans="1:2">
      <c r="A79" s="4">
        <v>76</v>
      </c>
      <c r="B79" s="5"/>
    </row>
    <row r="80" spans="1:2">
      <c r="A80" s="4">
        <v>77</v>
      </c>
      <c r="B80" s="5"/>
    </row>
    <row r="81" spans="1:2">
      <c r="A81" s="4">
        <v>78</v>
      </c>
      <c r="B81" s="5"/>
    </row>
    <row r="82" spans="1:2">
      <c r="A82" s="4">
        <v>79</v>
      </c>
      <c r="B82" s="5"/>
    </row>
    <row r="83" spans="1:2">
      <c r="A83" s="4">
        <v>80</v>
      </c>
      <c r="B83" s="5"/>
    </row>
    <row r="84" spans="1:2">
      <c r="A84" s="4">
        <v>81</v>
      </c>
      <c r="B84" s="5"/>
    </row>
    <row r="85" spans="1:2">
      <c r="A85" s="4">
        <v>82</v>
      </c>
      <c r="B85" s="5"/>
    </row>
    <row r="86" spans="1:2">
      <c r="A86" s="4">
        <v>83</v>
      </c>
      <c r="B86" s="5"/>
    </row>
    <row r="87" spans="1:2">
      <c r="A87" s="4">
        <v>84</v>
      </c>
      <c r="B87" s="5"/>
    </row>
    <row r="88" spans="1:2">
      <c r="A88" s="4">
        <v>85</v>
      </c>
      <c r="B88" s="5"/>
    </row>
    <row r="89" spans="1:2">
      <c r="A89" s="4">
        <v>86</v>
      </c>
      <c r="B89" s="5"/>
    </row>
    <row r="90" spans="1:2">
      <c r="A90" s="4">
        <v>87</v>
      </c>
      <c r="B90" s="5"/>
    </row>
    <row r="91" spans="1:2">
      <c r="A91" s="4">
        <v>88</v>
      </c>
      <c r="B91" s="5"/>
    </row>
    <row r="92" spans="1:2">
      <c r="A92" s="4">
        <v>89</v>
      </c>
      <c r="B92" s="5"/>
    </row>
    <row r="93" spans="1:2">
      <c r="A93" s="4">
        <v>90</v>
      </c>
      <c r="B93" s="5"/>
    </row>
    <row r="95" spans="2:2">
      <c r="B95" s="1">
        <f>COUNTIF(B92,"=2")+COUNTIF(B81,"=2")+COUNTIF(B70,"=2")+COUNTIF(B59,"=2")+COUNTIF(B48,"=2")+COUNTIF(B37,"=2")+COUNTIF(B26,"=2")+COUNTIF(B15,"=2")+COUNTIF(B4,"=2")</f>
        <v>0</v>
      </c>
    </row>
    <row r="96" spans="2:2">
      <c r="B96" s="1">
        <f>COUNTIF(B92,"=1")+COUNTIF(B91,"=2")+COUNTIF(B80,"=2")+COUNTIF(B69,"=2")+COUNTIF(B58,"=2")+COUNTIF(B47,"=2")+COUNTIF(B36,"=2")+COUNTIF(B25,"=2")+COUNTIF(B14,"=2")</f>
        <v>0</v>
      </c>
    </row>
    <row r="97" spans="2:2">
      <c r="B97" s="1">
        <f>COUNTIF(B81,"=1")+COUNTIF(B91,"=1")+COUNTIF(B90,"=2")+COUNTIF(B79,"=2")+COUNTIF(B68,"=2")+COUNTIF(B57,"=2")+COUNTIF(B46,"=2")+COUNTIF(B35,"=2")+COUNTIF(B24,"=2")</f>
        <v>0</v>
      </c>
    </row>
    <row r="98" spans="2:2">
      <c r="B98" s="1">
        <f>COUNTIF(B70,"=1")+COUNTIF(B80,"=1")+COUNTIF(B90,"=1")+COUNTIF(B89,"=2")+COUNTIF(B78,"=2")+COUNTIF(B67,"=2")+COUNTIF(B56,"=2")+COUNTIF(B45,"=2")+COUNTIF(B34,"=2")</f>
        <v>0</v>
      </c>
    </row>
    <row r="99" spans="2:2">
      <c r="B99" s="1">
        <f>COUNTIF(B59,"=1")+COUNTIF(B69,"=1")+COUNTIF(B79,"=1")+COUNTIF(B89,"=1")+COUNTIF(B88,"=2")+COUNTIF(B77,"=2")+COUNTIF(B66,"=2")++COUNTIF(B55,"=2")+COUNTIF(B44,"=2")</f>
        <v>0</v>
      </c>
    </row>
    <row r="100" spans="2:2">
      <c r="B100" s="1">
        <f>COUNTIF(B48,"=1")+COUNTIF(B58,"=1")+COUNTIF(B68,"=1")+COUNTIF(B78,"=1")+COUNTIF(B88,"=1")+COUNTIF(B87,"=2")+COUNTIF(B76,"=2")+COUNTIF(B65,"=2")+COUNTIF(B54,"=2")</f>
        <v>0</v>
      </c>
    </row>
    <row r="101" spans="2:2">
      <c r="B101" s="1">
        <f>COUNTIF(B37,"=1")+COUNTIF(B47,"=1")+COUNTIF(B57,"=1")+COUNTIF(B67,"=1")+COUNTIF(B77,"=1")+COUNTIF(B87,"=1")+COUNTIF(B86,"=2")+COUNTIF(B75,"=2")+COUNTIF(B64,"=2")</f>
        <v>0</v>
      </c>
    </row>
    <row r="102" spans="2:2">
      <c r="B102" s="1">
        <f>COUNTIF(B26,"=1")+COUNTIF(B36,"=1")+COUNTIF(B46,"=1")+COUNTIF(B56,"=1")+COUNTIF(B66,"=1")+COUNTIF(B76,"=1")+COUNTIF(B86,"=1")+COUNTIF(B74,"=2")+COUNTIF(B85,"=2")</f>
        <v>0</v>
      </c>
    </row>
    <row r="103" spans="2:2">
      <c r="B103" s="1">
        <f>COUNTIF(B15,"=1")+COUNTIF(B25,"=1")+COUNTIF(B35,"=1")+COUNTIF(B45,"=1")+COUNTIF(B55,"=1")+COUNTIF(B65,"=1")+COUNTIF(B75,"=1")+COUNTIF(B85,"=1")+COUNTIF(B84,"=2")</f>
        <v>0</v>
      </c>
    </row>
    <row r="104" spans="2:2">
      <c r="B104" s="1">
        <f>COUNTIF(B4,"=1")+COUNTIF(B14,"=1")+COUNTIF(B24,"=1")+COUNTIF(B34,"=1")+COUNTIF(B44,"=1")+COUNTIF(B54,"=1")+COUNTIF(B64,"=1")+COUNTIF(B74,"=1")+COUNTIF(B84,"=1")</f>
        <v>0</v>
      </c>
    </row>
    <row r="105" spans="2:2">
      <c r="B105" s="1">
        <f>COUNTIF(B13,"=1")+COUNTIF(B23,"=1")+COUNTIF(B33,"=1")+COUNTIF(B43,"=1")+COUNTIF(B53,"=1")+COUNTIF(B63,"=1")+COUNTIF(B73,"=1")+COUNTIF(B83,"=1")+COUNTIF(B93,"=1")</f>
        <v>0</v>
      </c>
    </row>
    <row r="106" spans="2:2">
      <c r="B106" s="1">
        <f>COUNTIF(B12,"=1")+COUNTIF(B22,"=1")+COUNTIF(B32,"=1")+COUNTIF(B42,"=1")+COUNTIF(B52,"=1")+COUNTIF(B62,"=1")+COUNTIF(B72,"=1")+COUNTIF(B82,"=1")+COUNTIF(B13,"=2")</f>
        <v>0</v>
      </c>
    </row>
    <row r="107" spans="2:2">
      <c r="B107" s="1">
        <f>COUNTIF(B11,"=1")+COUNTIF(B21,"=1")+COUNTIF(B31,"=1")+COUNTIF(B41,"=1")+COUNTIF(B51,"=1")+COUNTIF(B61,"=1")+COUNTIF(B71,"=1")+COUNTIF(B12,"=2")+COUNTIF(B23,"=2")</f>
        <v>0</v>
      </c>
    </row>
    <row r="108" spans="2:2">
      <c r="B108" s="1">
        <f>COUNTIF(B10,"=1")+COUNTIF(B20,"=1")+COUNTIF(B30,"=1")+COUNTIF(B40,"=1")+COUNTIF(B50,"=1")+COUNTIF(B60,"=1")+COUNTIF(B11,"=2")+COUNTIF(B22,"=2")+COUNTIF(B33,"=2")</f>
        <v>0</v>
      </c>
    </row>
    <row r="109" spans="2:2">
      <c r="B109" s="1">
        <f>COUNTIF(B9,"=1")+COUNTIF(B19,"=1")+COUNTIF(B29,"=1")+COUNTIF(B39,"=1")+COUNTIF(B49,"=1")+COUNTIF(B10,"=2")+COUNTIF(B21,"=2")+COUNTIF(B32,"=2")+COUNTIF(B43,"=2")</f>
        <v>0</v>
      </c>
    </row>
    <row r="110" spans="2:2">
      <c r="B110" s="1">
        <f>COUNTIF(B8,"=1")+COUNTIF(B18,"=1")+COUNTIF(B28,"=1")+COUNTIF(B38,"=1")+COUNTIF(B9,"=2")+COUNTIF(B20,"=2")+COUNTIF(B31,"=2")+COUNTIF(B42,"=2")+COUNTIF(B53,"=2")</f>
        <v>0</v>
      </c>
    </row>
    <row r="111" spans="2:2">
      <c r="B111" s="1">
        <f>COUNTIF(B7,"=1")+COUNTIF(B17,"=1")+COUNTIF(B27,"=1")+COUNTIF(B8,"=2")+COUNTIF(B19,"=2")+COUNTIF(B30,"=2")+COUNTIF(B41,"=2")+COUNTIF(B52,"=2")+COUNTIF(B63,"=2")</f>
        <v>0</v>
      </c>
    </row>
    <row r="112" spans="2:2">
      <c r="B112" s="1">
        <f>COUNTIF(B6,"=1")+COUNTIF(B16,"=1")+COUNTIF(B7,"=2")+COUNTIF(B18,"=2")+COUNTIF(B29,"=2")+COUNTIF(B40,"=2")+COUNTIF(B51,"=2")+COUNTIF(B62,"=2")+COUNTIF(B73,"=2")</f>
        <v>0</v>
      </c>
    </row>
    <row r="113" spans="2:2">
      <c r="B113" s="1">
        <f>COUNTIF(B5,"=1")+COUNTIF(B6,"=2")+COUNTIF(B17,"=2")+COUNTIF(B28,"=2")+COUNTIF(B39,"=2")+COUNTIF(B50,"=2")+COUNTIF(B61,"=2")+COUNTIF(B72,"=2")+COUNTIF(B83,"=2")</f>
        <v>0</v>
      </c>
    </row>
    <row r="114" spans="2:2">
      <c r="B114" s="1">
        <f>COUNTIF(B5,"=2")+COUNTIF(B16,"=2")+COUNTIF(B27,"=2")+COUNTIF(B38,"=2")+COUNTIF(B49,"=2")+COUNTIF(B60,"=2")+COUNTIF(B71,"=2")+COUNTIF(B82,"=2")+COUNTIF(B93,"=2")</f>
        <v>0</v>
      </c>
    </row>
  </sheetData>
  <conditionalFormatting sqref="B4:B93">
    <cfRule type="cellIs" dxfId="0" priority="1" stopIfTrue="1" operator="between">
      <formula>1</formula>
      <formula>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Febie Viryatama</cp:lastModifiedBy>
  <dcterms:created xsi:type="dcterms:W3CDTF">2021-03-26T06:26:00Z</dcterms:created>
  <dcterms:modified xsi:type="dcterms:W3CDTF">2021-06-02T07:32:40Z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