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ablagemE\TPb\"/>
    </mc:Choice>
  </mc:AlternateContent>
  <xr:revisionPtr revIDLastSave="0" documentId="13_ncr:1_{3795A397-8FDA-41C9-9FA0-EAD83C3C7692}" xr6:coauthVersionLast="47" xr6:coauthVersionMax="47" xr10:uidLastSave="{00000000-0000-0000-0000-000000000000}"/>
  <bookViews>
    <workbookView xWindow="-225" yWindow="16080" windowWidth="24240" windowHeight="13140" xr2:uid="{ECF3C9B6-5364-4089-B9F3-5CEC516271E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9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20" i="1" l="1"/>
</calcChain>
</file>

<file path=xl/sharedStrings.xml><?xml version="1.0" encoding="utf-8"?>
<sst xmlns="http://schemas.openxmlformats.org/spreadsheetml/2006/main" count="53" uniqueCount="50">
  <si>
    <t>Orçamento</t>
  </si>
  <si>
    <t>Equipamento</t>
  </si>
  <si>
    <t>Switch-FD</t>
  </si>
  <si>
    <t>Telefone VOIP</t>
  </si>
  <si>
    <t>Tomadas</t>
  </si>
  <si>
    <t>Marca</t>
  </si>
  <si>
    <t>Modelo</t>
  </si>
  <si>
    <t>Quantidade</t>
  </si>
  <si>
    <t>Preço unitário c/ IVA</t>
  </si>
  <si>
    <t>Total</t>
  </si>
  <si>
    <t>Calha</t>
  </si>
  <si>
    <t>AP</t>
  </si>
  <si>
    <t>UPS</t>
  </si>
  <si>
    <t>Bastidor</t>
  </si>
  <si>
    <t>Cabo de rede</t>
  </si>
  <si>
    <t>Ventilação</t>
  </si>
  <si>
    <t>Alimentação</t>
  </si>
  <si>
    <t>Patch panel</t>
  </si>
  <si>
    <t>Telefone IP Yealink SIP-T29G</t>
  </si>
  <si>
    <t>Yealink</t>
  </si>
  <si>
    <t>Eaton 9130 5000 230V Tower - 5000VA / 4500W</t>
  </si>
  <si>
    <t>Switch-CD</t>
  </si>
  <si>
    <t>Switch-BD</t>
  </si>
  <si>
    <t>Eaton</t>
  </si>
  <si>
    <t>UAP‑AC‑HD</t>
  </si>
  <si>
    <t>UbiquIti</t>
  </si>
  <si>
    <t>Cabo de fibra</t>
  </si>
  <si>
    <t>Equip</t>
  </si>
  <si>
    <t>Equip Regua Tomada ELEC. P/ Rack(8 x DIN49440)</t>
  </si>
  <si>
    <t>Equip PatchPanel 24X RJ45 CAT6A 19" 1HE GRAU</t>
  </si>
  <si>
    <t>Cabo UTP CAT6A CCA TK - 305M</t>
  </si>
  <si>
    <t>MXZ-2DM40VA+2MSZ-HJ25VA</t>
  </si>
  <si>
    <t>OLI Bastidor Pavimento 30U 700x600</t>
  </si>
  <si>
    <t>Keystone RJ45 fêmea Cat6a LSA, UTP - cinzento</t>
  </si>
  <si>
    <t>Mauser</t>
  </si>
  <si>
    <t>Mitsubishi</t>
  </si>
  <si>
    <t>Teka</t>
  </si>
  <si>
    <t>Olirack</t>
  </si>
  <si>
    <t xml:space="preserve">Total: </t>
  </si>
  <si>
    <t>Cabro de fibra</t>
  </si>
  <si>
    <t>Lszh</t>
  </si>
  <si>
    <t xml:space="preserve"> Fibras MM OM4 50/125 50m</t>
  </si>
  <si>
    <t>Fibra MM OM3 50/125 50m</t>
  </si>
  <si>
    <t>Calha p/ Distribuição 110x50mm Branca 2m</t>
  </si>
  <si>
    <t>Efapel</t>
  </si>
  <si>
    <t>HP</t>
  </si>
  <si>
    <t xml:space="preserve"> Aruba 3810M 24SFP+ 250W - JL430A</t>
  </si>
  <si>
    <t>Cisco Catalyst 3650-48fd 2x10G</t>
  </si>
  <si>
    <t>Cisco Catalyst 2960X-24PD-L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</si>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</sst>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0" xfId="0" applyAlignment="1">
      <alignment horizontal="center" vertical="center"/>
    </xf>
    <xf numFmtId="44" fontId="0" fillId="0" borderId="0" xfId="1" applyNumberFormat="1" applyFont="1"/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numFmt numFmtId="34" formatCode="_-* #,##0.00\ &quot;€&quot;_-;\-* #,##0.00\ &quot;€&quot;_-;_-* &quot;-&quot;??\ &quot;€&quot;_-;_-@_-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A33868-CDCE-4DC0-BDE4-A8BE10960FF1}" name="Tabela3" displayName="Tabela3" ref="B4:G20" totalsRowShown="0">
  <autoFilter ref="B4:G20" xr:uid="{B5A33868-CDCE-4DC0-BDE4-A8BE10960FF1}"/>
  <tableColumns count="6">
    <tableColumn id="1" xr3:uid="{541BB0CD-20A0-48AE-8700-B866E5287938}" name="Equipamento"/>
    <tableColumn id="2" xr3:uid="{748E6F11-2981-417B-AF2D-D44CAA0F59FE}" name="Marca" dataDxfId="1"/>
    <tableColumn id="3" xr3:uid="{44E2ED42-35BA-486E-906E-6733409D1A7E}" name="Modelo"/>
    <tableColumn id="4" xr3:uid="{2B9C7447-31D8-4A35-A447-81D1068FC3CE}" name="Quantidade"/>
    <tableColumn id="5" xr3:uid="{656C245F-1EA6-40D0-BF56-92141E9D7EC5}" name="Preço unitário c/ IVA" dataCellStyle="Moeda"/>
    <tableColumn id="6" xr3:uid="{C06D46BA-5467-4309-BB04-44F4599E636E}" name="Total" dataDxfId="0" dataCellStyle="Moeda">
      <calculatedColumnFormula>Tabela3[[#This Row],[Quantidade]]*Tabela3[[#This Row],[Preço unitário c/ IVA]]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8A23-0E63-47A1-90D3-048557DFAAD5}">
  <dimension ref="B2:G20"/>
  <sheetViews>
    <sheetView tabSelected="1" topLeftCell="A4" zoomScale="115" zoomScaleNormal="115" workbookViewId="0">
      <selection activeCell="F19" sqref="F19"/>
    </sheetView>
  </sheetViews>
  <sheetFormatPr defaultRowHeight="15" x14ac:dyDescent="0.25"/>
  <cols>
    <col min="2" max="2" width="15" customWidth="1"/>
    <col min="3" max="3" width="10.28515625" customWidth="1"/>
    <col min="4" max="4" width="51.42578125" customWidth="1"/>
    <col min="5" max="5" width="13.5703125" customWidth="1"/>
    <col min="6" max="6" width="21.42578125" customWidth="1"/>
    <col min="7" max="7" width="13.7109375" customWidth="1"/>
  </cols>
  <sheetData>
    <row r="2" spans="2:7" ht="26.25" x14ac:dyDescent="0.4">
      <c r="B2" s="1" t="s">
        <v>0</v>
      </c>
    </row>
    <row r="3" spans="2:7" ht="24.75" customHeight="1" x14ac:dyDescent="0.25"/>
    <row r="4" spans="2:7" ht="29.25" customHeight="1" x14ac:dyDescent="0.25">
      <c r="B4" s="3" t="s">
        <v>1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2:7" x14ac:dyDescent="0.25">
      <c r="B5" t="s">
        <v>21</v>
      </c>
      <c r="C5" s="3" t="s">
        <v>45</v>
      </c>
      <c r="D5" s="3" t="s">
        <v>46</v>
      </c>
      <c r="E5">
        <v>1</v>
      </c>
      <c r="F5" s="2">
        <v>11999</v>
      </c>
      <c r="G5" s="2">
        <f>Tabela3[[#This Row],[Quantidade]]*Tabela3[[#This Row],[Preço unitário c/ IVA]]</f>
        <v>11999</v>
      </c>
    </row>
    <row r="6" spans="2:7" x14ac:dyDescent="0.25">
      <c r="B6" t="s">
        <v>22</v>
      </c>
      <c r="C6" s="3" t="s">
        <v>49</v>
      </c>
      <c r="D6" s="3" t="s">
        <v>47</v>
      </c>
      <c r="E6">
        <v>3</v>
      </c>
      <c r="F6" s="2">
        <v>5999.9</v>
      </c>
      <c r="G6" s="2">
        <f>Tabela3[[#This Row],[Quantidade]]*Tabela3[[#This Row],[Preço unitário c/ IVA]]</f>
        <v>17999.699999999997</v>
      </c>
    </row>
    <row r="7" spans="2:7" x14ac:dyDescent="0.25">
      <c r="B7" t="s">
        <v>2</v>
      </c>
      <c r="C7" s="3" t="s">
        <v>49</v>
      </c>
      <c r="D7" s="3" t="s">
        <v>48</v>
      </c>
      <c r="E7">
        <v>8</v>
      </c>
      <c r="F7" s="2">
        <v>1699</v>
      </c>
      <c r="G7" s="2">
        <f>Tabela3[[#This Row],[Quantidade]]*Tabela3[[#This Row],[Preço unitário c/ IVA]]</f>
        <v>13592</v>
      </c>
    </row>
    <row r="8" spans="2:7" x14ac:dyDescent="0.25">
      <c r="B8" t="s">
        <v>3</v>
      </c>
      <c r="C8" s="3" t="s">
        <v>19</v>
      </c>
      <c r="D8" s="3" t="s">
        <v>18</v>
      </c>
      <c r="E8">
        <v>95</v>
      </c>
      <c r="F8" s="2">
        <v>138.22999999999999</v>
      </c>
      <c r="G8" s="2">
        <f>Tabela3[[#This Row],[Quantidade]]*Tabela3[[#This Row],[Preço unitário c/ IVA]]</f>
        <v>13131.849999999999</v>
      </c>
    </row>
    <row r="9" spans="2:7" x14ac:dyDescent="0.25">
      <c r="B9" t="s">
        <v>4</v>
      </c>
      <c r="C9" s="3" t="s">
        <v>34</v>
      </c>
      <c r="D9" s="3" t="s">
        <v>33</v>
      </c>
      <c r="E9">
        <v>58</v>
      </c>
      <c r="F9" s="2">
        <v>3.89</v>
      </c>
      <c r="G9" s="2">
        <f>Tabela3[[#This Row],[Quantidade]]*Tabela3[[#This Row],[Preço unitário c/ IVA]]</f>
        <v>225.62</v>
      </c>
    </row>
    <row r="10" spans="2:7" x14ac:dyDescent="0.25">
      <c r="B10" t="s">
        <v>10</v>
      </c>
      <c r="C10" s="3" t="s">
        <v>44</v>
      </c>
      <c r="D10" s="3" t="s">
        <v>43</v>
      </c>
      <c r="E10">
        <v>400</v>
      </c>
      <c r="F10" s="2">
        <v>8.5500000000000007</v>
      </c>
      <c r="G10" s="2">
        <f>Tabela3[[#This Row],[Quantidade]]*Tabela3[[#This Row],[Preço unitário c/ IVA]]</f>
        <v>3420.0000000000005</v>
      </c>
    </row>
    <row r="11" spans="2:7" x14ac:dyDescent="0.25">
      <c r="B11" t="s">
        <v>11</v>
      </c>
      <c r="C11" s="3" t="s">
        <v>25</v>
      </c>
      <c r="D11" s="3" t="s">
        <v>24</v>
      </c>
      <c r="E11">
        <v>58</v>
      </c>
      <c r="F11" s="2">
        <v>344.52</v>
      </c>
      <c r="G11" s="2">
        <f>Tabela3[[#This Row],[Quantidade]]*Tabela3[[#This Row],[Preço unitário c/ IVA]]</f>
        <v>19982.16</v>
      </c>
    </row>
    <row r="12" spans="2:7" x14ac:dyDescent="0.25">
      <c r="B12" t="s">
        <v>12</v>
      </c>
      <c r="C12" s="3" t="s">
        <v>23</v>
      </c>
      <c r="D12" s="3" t="s">
        <v>20</v>
      </c>
      <c r="E12">
        <v>8</v>
      </c>
      <c r="F12" s="2">
        <v>2050</v>
      </c>
      <c r="G12" s="2">
        <f>Tabela3[[#This Row],[Quantidade]]*Tabela3[[#This Row],[Preço unitário c/ IVA]]</f>
        <v>16400</v>
      </c>
    </row>
    <row r="13" spans="2:7" x14ac:dyDescent="0.25">
      <c r="B13" t="s">
        <v>13</v>
      </c>
      <c r="C13" s="3" t="s">
        <v>37</v>
      </c>
      <c r="D13" s="3" t="s">
        <v>32</v>
      </c>
      <c r="E13">
        <v>16</v>
      </c>
      <c r="F13" s="2">
        <v>758.9</v>
      </c>
      <c r="G13" s="2">
        <f>Tabela3[[#This Row],[Quantidade]]*Tabela3[[#This Row],[Preço unitário c/ IVA]]</f>
        <v>12142.4</v>
      </c>
    </row>
    <row r="14" spans="2:7" x14ac:dyDescent="0.25">
      <c r="B14" t="s">
        <v>14</v>
      </c>
      <c r="C14" s="3" t="s">
        <v>36</v>
      </c>
      <c r="D14" s="3" t="s">
        <v>30</v>
      </c>
      <c r="E14">
        <v>13</v>
      </c>
      <c r="F14" s="2">
        <v>79.900000000000006</v>
      </c>
      <c r="G14" s="2">
        <f>Tabela3[[#This Row],[Quantidade]]*Tabela3[[#This Row],[Preço unitário c/ IVA]]</f>
        <v>1038.7</v>
      </c>
    </row>
    <row r="15" spans="2:7" x14ac:dyDescent="0.25">
      <c r="B15" t="s">
        <v>15</v>
      </c>
      <c r="C15" s="3" t="s">
        <v>35</v>
      </c>
      <c r="D15" s="3" t="s">
        <v>31</v>
      </c>
      <c r="E15">
        <v>8</v>
      </c>
      <c r="F15" s="2">
        <v>1189</v>
      </c>
      <c r="G15" s="2">
        <f>Tabela3[[#This Row],[Quantidade]]*Tabela3[[#This Row],[Preço unitário c/ IVA]]</f>
        <v>9512</v>
      </c>
    </row>
    <row r="16" spans="2:7" x14ac:dyDescent="0.25">
      <c r="B16" t="s">
        <v>16</v>
      </c>
      <c r="C16" s="3" t="s">
        <v>27</v>
      </c>
      <c r="D16" s="3" t="s">
        <v>28</v>
      </c>
      <c r="E16">
        <v>10</v>
      </c>
      <c r="F16" s="2">
        <v>16.52</v>
      </c>
      <c r="G16" s="2">
        <f>Tabela3[[#This Row],[Quantidade]]*Tabela3[[#This Row],[Preço unitário c/ IVA]]</f>
        <v>165.2</v>
      </c>
    </row>
    <row r="17" spans="2:7" x14ac:dyDescent="0.25">
      <c r="B17" t="s">
        <v>39</v>
      </c>
      <c r="C17" s="3" t="s">
        <v>40</v>
      </c>
      <c r="D17" s="3" t="s">
        <v>41</v>
      </c>
      <c r="E17">
        <v>2</v>
      </c>
      <c r="F17" s="2">
        <v>65.349999999999994</v>
      </c>
      <c r="G17" s="4">
        <f>Tabela3[[#This Row],[Quantidade]]*Tabela3[[#This Row],[Preço unitário c/ IVA]]</f>
        <v>130.69999999999999</v>
      </c>
    </row>
    <row r="18" spans="2:7" x14ac:dyDescent="0.25">
      <c r="B18" t="s">
        <v>26</v>
      </c>
      <c r="C18" s="3" t="s">
        <v>40</v>
      </c>
      <c r="D18" s="3" t="s">
        <v>42</v>
      </c>
      <c r="E18">
        <v>5</v>
      </c>
      <c r="F18" s="2">
        <v>43.25</v>
      </c>
      <c r="G18" s="2">
        <f>Tabela3[[#This Row],[Quantidade]]*Tabela3[[#This Row],[Preço unitário c/ IVA]]</f>
        <v>216.25</v>
      </c>
    </row>
    <row r="19" spans="2:7" x14ac:dyDescent="0.25">
      <c r="B19" t="s">
        <v>17</v>
      </c>
      <c r="C19" s="3" t="s">
        <v>27</v>
      </c>
      <c r="D19" s="3" t="s">
        <v>29</v>
      </c>
      <c r="E19">
        <v>18</v>
      </c>
      <c r="F19" s="2">
        <v>85.49</v>
      </c>
      <c r="G19" s="4">
        <f>Tabela3[[#This Row],[Quantidade]]*Tabela3[[#This Row],[Preço unitário c/ IVA]]</f>
        <v>1538.82</v>
      </c>
    </row>
    <row r="20" spans="2:7" x14ac:dyDescent="0.25">
      <c r="C20" s="3"/>
      <c r="F20" s="5" t="s">
        <v>38</v>
      </c>
      <c r="G20" s="4">
        <f>+G5+G6+G7+G8+G9+G10+G11+G12+G13+G14+G15+G16+G17+G18+G19</f>
        <v>121494.39999999999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2021-06-11T18:56:34Z</dcterms:created>
  <dcterms:modified xsi:type="dcterms:W3CDTF">2021-06-13T00:11:20Z</dcterms:modified>
</cp:coreProperties>
</file>