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st20315884\Downloads\"/>
    </mc:Choice>
  </mc:AlternateContent>
  <xr:revisionPtr revIDLastSave="0" documentId="13_ncr:1_{1C107A2F-972D-4BAB-B578-96B625259B29}" xr6:coauthVersionLast="47" xr6:coauthVersionMax="47" xr10:uidLastSave="{00000000-0000-0000-0000-000000000000}"/>
  <bookViews>
    <workbookView xWindow="-110" yWindow="-110" windowWidth="19420" windowHeight="10300" activeTab="1" xr2:uid="{F8420BDF-C08E-4FBB-891B-F574F63AC6D0}"/>
  </bookViews>
  <sheets>
    <sheet name="Sheet Designs" sheetId="5" r:id="rId1"/>
    <sheet name="DashBoard" sheetId="6" r:id="rId2"/>
    <sheet name="BlinkIT Grocery Data" sheetId="1" r:id="rId3"/>
  </sheets>
  <definedNames>
    <definedName name="Slicer_Item_Type">#N/A</definedName>
    <definedName name="Slicer_Outlet_Location_Type">#N/A</definedName>
    <definedName name="Slicer_Outlet_Size">#N/A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5" l="1"/>
  <c r="C7" i="5"/>
  <c r="B7" i="5"/>
  <c r="A7" i="5"/>
</calcChain>
</file>

<file path=xl/sharedStrings.xml><?xml version="1.0" encoding="utf-8"?>
<sst xmlns="http://schemas.openxmlformats.org/spreadsheetml/2006/main" count="59732" uniqueCount="1626">
  <si>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</si>
  <si>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</si>
  <si>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</si>
  <si>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</si>
  <si>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</si>
  <si>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</si>
  <si>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</si>
  <si>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</si>
  <si>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</si>
  <si>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</si>
  <si>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</si>
  <si>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</si>
  <si>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</si>
  <si>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</si>
  <si>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</si>
  <si>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</si>
  <si>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</si>
  <si>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</si>
  <si>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</si>
  <si>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</si>
  <si>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</si>
  <si>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</si>
  <si>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</si>
  <si>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</si>
  <si>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</si>
  <si>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</si>
  <si>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</si>
  <si>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</si>
  <si>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</si>
  <si>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</si>
  <si>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</si>
  <si>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</si>
  <si>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</si>
  <si>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</si>
  <si>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</si>
  <si>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</si>
  <si>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</si>
  <si>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</si>
  <si>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</si>
  <si>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</si>
  <si>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</si>
  <si>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</si>
  <si>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</si>
  <si>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</si>
  <si>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</si>
  <si>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</si>
  <si>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</si>
  <si>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</si>
  <si>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</si>
  <si>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</si>
  <si>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</si>
  <si>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</si>
  <si>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</si>
  <si>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</si>
  <si>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</si>
  <si>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</si>
  <si>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</si>
  <si>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</si>
  <si>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</si>
  <si>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</si>
  <si>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</si>
  <si>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</si>
  <si>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</si>
  <si>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</si>
  <si>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</si>
  <si>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</si>
  <si>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</si>
  <si>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</si>
  <si>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</si>
  <si>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</si>
  <si>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</si>
  <si>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</si>
  <si>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</si>
  <si>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</si>
  <si>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</si>
  <si>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</si>
  <si>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</si>
  <si>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</si>
  <si>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</si>
  <si>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</si>
  <si>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</si>
  <si>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</si>
  <si>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</si>
  <si>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</si>
  <si>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</si>
  <si>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</si>
  <si>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</si>
  <si>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</si>
  <si>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</si>
  <si>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</si>
  <si>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</si>
  <si>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</si>
  <si>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</si>
  <si>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</si>
  <si>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</si>
  <si>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</si>
  <si>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</si>
  <si>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</si>
  <si>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</si>
  <si>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</si>
  <si>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</si>
  <si>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</si>
  <si>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</si>
  <si>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</si>
  <si>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</si>
  <si>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</si>
  <si>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</si>
  <si>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</si>
  <si>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</si>
  <si>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</si>
  <si>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</si>
  <si>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</si>
  <si>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</si>
  <si>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</si>
  <si>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</si>
  <si>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</si>
  <si>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</si>
  <si>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</si>
  <si>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</si>
  <si>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</si>
  <si>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</si>
  <si>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</si>
  <si>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</si>
  <si>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</si>
  <si>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</si>
  <si>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</si>
  <si>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</si>
  <si>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</si>
  <si>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</si>
  <si>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</si>
  <si>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</si>
  <si>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</si>
  <si>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</si>
  <si>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</si>
  <si>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</si>
  <si>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</si>
  <si>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</si>
  <si>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</si>
  <si>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</si>
  <si>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</si>
  <si>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</si>
  <si>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</si>
  <si>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</si>
  <si>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</si>
  <si>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</si>
  <si>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</si>
  <si>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</si>
  <si>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</si>
  <si>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</si>
  <si>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</si>
  <si>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</si>
  <si>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</si>
  <si>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</si>
  <si>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</si>
  <si>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</si>
  <si>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</si>
  <si>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</si>
  <si>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</si>
  <si>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</si>
  <si>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</si>
  <si>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</si>
  <si>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</si>
  <si>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</si>
  <si>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</si>
  <si>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</si>
  <si>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</si>
  <si>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</si>
  <si>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</si>
  <si>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</si>
  <si>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</si>
  <si>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</si>
  <si>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</si>
  <si>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</si>
  <si>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</si>
  <si>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</si>
  <si>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</si>
  <si>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</si>
  <si>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</si>
  <si>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</si>
  <si>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</si>
  <si>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</si>
  <si>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</si>
  <si>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</si>
  <si>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</si>
  <si>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</si>
  <si>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</si>
  <si>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</si>
  <si>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</si>
  <si>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</si>
  <si>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</si>
  <si>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</si>
  <si>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</si>
  <si>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</si>
  <si>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</si>
  <si>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</si>
  <si>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</si>
  <si>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</si>
  <si>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</si>
  <si>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</si>
  <si>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</si>
  <si>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</si>
  <si>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</si>
  <si>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</si>
  <si>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</si>
  <si>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</si>
  <si>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</si>
  <si>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</si>
  <si>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</si>
  <si>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</si>
  <si>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</si>
  <si>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</si>
  <si>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</si>
  <si>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</si>
  <si>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</si>
  <si>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</si>
  <si>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</si>
  <si>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</si>
  <si>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</si>
  <si>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</si>
  <si>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</si>
  <si>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</si>
  <si>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</si>
  <si>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</si>
  <si>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</si>
  <si>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</si>
  <si>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</si>
  <si>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</si>
  <si>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</si>
  <si>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</si>
  <si>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</si>
  <si>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</si>
  <si>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</si>
  <si>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</si>
  <si>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</si>
  <si>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</si>
  <si>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</si>
  <si>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</si>
  <si>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</si>
  <si>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</si>
  <si>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</si>
  <si>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</si>
  <si>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</si>
  <si>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</si>
  <si>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</si>
  <si>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</si>
  <si>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</si>
  <si>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</si>
  <si>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</si>
  <si>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</si>
  <si>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</si>
  <si>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</si>
  <si>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</si>
  <si>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</si>
  <si>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</si>
  <si>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</si>
  <si>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</si>
  <si>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</si>
  <si>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</si>
  <si>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</si>
  <si>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</si>
  <si>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</si>
  <si>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</si>
  <si>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</si>
  <si>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</si>
  <si>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</si>
  <si>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</si>
  <si>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</si>
  <si>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</si>
  <si>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</si>
  <si>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</si>
  <si>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</si>
  <si>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</si>
  <si>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</si>
  <si>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</si>
  <si>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</si>
  <si>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</si>
  <si>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</si>
  <si>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</si>
  <si>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</si>
  <si>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</si>
  <si>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</si>
  <si>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</si>
  <si>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</si>
  <si>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</si>
  <si>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</si>
  <si>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</si>
  <si>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</si>
  <si>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</si>
  <si>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</si>
  <si>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</si>
  <si>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</si>
  <si>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</si>
  <si>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</si>
  <si>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</si>
  <si>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</si>
  <si>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</si>
  <si>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</si>
  <si>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</si>
  <si>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</si>
  <si>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</si>
  <si>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</si>
  <si>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</si>
  <si>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</si>
  <si>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</si>
  <si>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</si>
  <si>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</si>
  <si>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</si>
  <si>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</si>
  <si>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</si>
  <si>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</si>
  <si>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</si>
  <si>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</si>
  <si>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</si>
  <si>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</si>
  <si>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</si>
  <si>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</si>
  <si>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</si>
  <si>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</si>
  <si>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</si>
  <si>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</si>
  <si>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</si>
  <si>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</si>
  <si>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</si>
  <si>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</si>
  <si>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</si>
  <si>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</si>
  <si>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</si>
  <si>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</si>
  <si>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</si>
  <si>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</si>
  <si>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</si>
  <si>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</si>
  <si>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</si>
  <si>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</si>
  <si>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</si>
  <si>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</si>
  <si>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</si>
  <si>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</si>
  <si>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</si>
  <si>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</si>
  <si>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</si>
  <si>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</si>
  <si>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</si>
  <si>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</si>
  <si>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</si>
  <si>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</si>
  <si>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</si>
  <si>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</si>
  <si>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</si>
  <si>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</si>
  <si>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</si>
  <si>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</si>
  <si>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</si>
  <si>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</si>
  <si>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</si>
  <si>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</si>
  <si>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</si>
  <si>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</si>
  <si>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</si>
  <si>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</si>
  <si>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</si>
  <si>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</si>
  <si>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</si>
  <si>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</si>
  <si>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</si>
  <si>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</si>
  <si>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</si>
  <si>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</si>
  <si>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</si>
  <si>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</si>
  <si>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</si>
  <si>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</si>
  <si>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</si>
  <si>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</si>
  <si>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</si>
  <si>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</si>
  <si>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</si>
  <si>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</si>
  <si>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</si>
  <si>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</si>
  <si>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</si>
  <si>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</si>
  <si>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</si>
  <si>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</si>
  <si>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</si>
  <si>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</si>
  <si>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</si>
  <si>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</si>
  <si>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</si>
  <si>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</si>
  <si>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</si>
  <si>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</si>
  <si>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</si>
  <si>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</si>
  <si>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</si>
  <si>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</si>
  <si>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</si>
  <si>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</si>
  <si>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</si>
  <si>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</si>
  <si>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</si>
  <si>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</si>
  <si>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</si>
  <si>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</si>
  <si>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</si>
  <si>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</si>
  <si>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</si>
  <si>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</si>
  <si>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</si>
  <si>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</si>
  <si>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</si>
  <si>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</si>
  <si>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</si>
  <si>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</si>
  <si>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</si>
  <si>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</si>
  <si>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</si>
  <si>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</si>
  <si>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</si>
  <si>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</si>
  <si>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</si>
  <si>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</si>
  <si>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</si>
  <si>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</si>
  <si>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</si>
  <si>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</si>
  <si>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</si>
  <si>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</si>
  <si>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</si>
  <si>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</si>
  <si>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</si>
  <si>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</si>
  <si>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</si>
  <si>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</si>
  <si>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</si>
  <si>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</si>
  <si>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</si>
  <si>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</si>
  <si>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</si>
  <si>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</si>
  <si>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</si>
  <si>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</si>
  <si>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</si>
  <si>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</si>
  <si>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</si>
  <si>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</si>
  <si>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</si>
  <si>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</si>
  <si>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</si>
  <si>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</si>
  <si>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</si>
  <si>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</si>
  <si>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</si>
  <si>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</si>
  <si>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</si>
  <si>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</si>
  <si>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</si>
  <si>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</si>
  <si>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</si>
  <si>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</si>
  <si>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</si>
  <si>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</si>
  <si>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</si>
  <si>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</si>
  <si>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</si>
  <si>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</si>
  <si>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</si>
  <si>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</si>
  <si>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</si>
  <si>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</si>
  <si>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</si>
  <si>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</si>
  <si>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</si>
  <si>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</si>
  <si>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</si>
  <si>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</si>
  <si>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</si>
  <si>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</si>
  <si>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</si>
  <si>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</si>
  <si>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</si>
  <si>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</si>
  <si>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</si>
  <si>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</si>
  <si>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</si>
  <si>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</si>
  <si>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</si>
  <si>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</si>
  <si>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</si>
  <si>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</si>
  <si>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</si>
  <si>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</si>
  <si>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</si>
  <si>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</si>
  <si>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</si>
  <si>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</si>
  <si>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</si>
  <si>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</si>
  <si>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</si>
  <si>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</si>
  <si>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</si>
  <si>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</si>
  <si>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</si>
  <si>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</si>
  <si>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</si>
  <si>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</si>
  <si>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</si>
  <si>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</si>
  <si>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</si>
  <si>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</si>
  <si>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</si>
  <si>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</si>
  <si>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</si>
  <si>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</si>
  <si>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</si>
  <si>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</si>
  <si>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</si>
  <si>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</si>
  <si>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</si>
  <si>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</si>
  <si>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</si>
  <si>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</si>
  <si>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</si>
  <si>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</si>
  <si>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</si>
  <si>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</si>
  <si>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</si>
  <si>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</si>
  <si>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</si>
  <si>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</si>
  <si>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</si>
  <si>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</si>
  <si>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</si>
  <si>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</si>
  <si>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</si>
  <si>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</si>
  <si>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</si>
  <si>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</si>
  <si>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</si>
  <si>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</si>
  <si>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</si>
  <si>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</si>
  <si>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</si>
  <si>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</si>
  <si>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</si>
  <si>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</si>
  <si>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</si>
  <si>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</si>
  <si>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</si>
  <si>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</si>
  <si>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</si>
  <si>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</si>
  <si>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</si>
  <si>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</si>
  <si>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</si>
  <si>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</si>
  <si>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</si>
  <si>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</si>
  <si>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</si>
  <si>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</si>
  <si>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</si>
  <si>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</si>
  <si>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</si>
  <si>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</si>
  <si>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</si>
  <si>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</si>
  <si>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</si>
  <si>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</si>
  <si>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</si>
  <si>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</si>
  <si>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</si>
  <si>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</si>
  <si>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</si>
  <si>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</si>
  <si>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</si>
  <si>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</si>
  <si>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</si>
  <si>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</si>
  <si>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</si>
  <si>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</si>
  <si>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</si>
  <si>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</si>
  <si>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</si>
  <si>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</si>
  <si>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</si>
  <si>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</si>
  <si>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</si>
  <si>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</si>
  <si>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</si>
  <si>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</si>
  <si>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</si>
  <si>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</si>
  <si>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</si>
  <si>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</si>
  <si>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</si>
  <si>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</si>
  <si>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</si>
  <si>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</si>
  <si>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</si>
  <si>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</si>
  <si>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</si>
  <si>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</si>
  <si>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</si>
  <si>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</si>
  <si>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</si>
  <si>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</si>
  <si>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</si>
  <si>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</si>
  <si>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</si>
  <si>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</si>
  <si>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</si>
  <si>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</si>
  <si>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</si>
  <si>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</si>
  <si>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</si>
  <si>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</si>
  <si>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</si>
  <si>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</si>
  <si>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</si>
  <si>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</si>
  <si>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</si>
  <si>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</si>
  <si>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</si>
  <si>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</si>
  <si>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</si>
  <si>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</si>
  <si>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</si>
  <si>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</si>
  <si>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</si>
  <si>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</si>
  <si>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</si>
  <si>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</si>
  <si>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</si>
  <si>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</si>
  <si>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</si>
  <si>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</si>
  <si>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</si>
  <si>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</si>
  <si>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</si>
  <si>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</si>
  <si>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</si>
  <si>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</si>
  <si>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</si>
  <si>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</si>
  <si>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</si>
  <si>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</si>
  <si>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</si>
  <si>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</si>
  <si>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</si>
  <si>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</si>
  <si>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</si>
  <si>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</si>
  <si>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</si>
  <si>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</si>
  <si>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</si>
  <si>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</si>
  <si>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</si>
  <si>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</si>
  <si>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</si>
  <si>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</si>
  <si>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</si>
  <si>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</si>
  <si>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</si>
  <si>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</si>
  <si>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</si>
  <si>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</si>
  <si>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</si>
  <si>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</si>
  <si>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</si>
  <si>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</si>
  <si>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</si>
  <si>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</si>
  <si>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</si>
  <si>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</si>
  <si>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</si>
  <si>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</si>
  <si>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</si>
  <si>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</si>
  <si>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</si>
  <si>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</si>
  <si>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</si>
  <si>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</si>
  <si>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</si>
  <si>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</si>
  <si>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</si>
  <si>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</si>
  <si>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</si>
  <si>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</si>
  <si>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</si>
  <si>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</si>
  <si>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</si>
  <si>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</si>
  <si>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</si>
  <si>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</si>
  <si>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</si>
  <si>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</si>
  <si>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</si>
  <si>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</si>
  <si>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</si>
  <si>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</si>
  <si>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</si>
  <si>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</si>
  <si>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</si>
  <si>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</si>
  <si>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</si>
  <si>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</si>
  <si>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</si>
  <si>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</si>
  <si>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</si>
  <si>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</si>
  <si>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</si>
  <si>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</si>
  <si>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</si>
  <si>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</si>
  <si>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</si>
  <si>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</si>
  <si>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</si>
  <si>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</si>
  <si>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</si>
  <si>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</si>
  <si>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</si>
  <si>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</si>
  <si>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</si>
  <si>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</si>
  <si>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</si>
  <si>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</si>
  <si>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</si>
  <si>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</si>
  <si>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</si>
  <si>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</si>
  <si>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</si>
  <si>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</si>
  <si>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</si>
  <si>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</si>
  <si>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</si>
  <si>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</si>
  <si>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</si>
  <si>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</si>
  <si>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</si>
  <si>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</si>
  <si>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</si>
  <si>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</si>
  <si>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</si>
  <si>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</si>
  <si>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</si>
  <si>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</si>
  <si>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</si>
  <si>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</si>
  <si>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</si>
  <si>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</si>
  <si>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</si>
  <si>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</si>
  <si>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</si>
  <si>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</si>
  <si>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</si>
  <si>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</si>
  <si>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</si>
  <si>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</si>
  <si>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</si>
  <si>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</si>
  <si>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</si>
  <si>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</si>
  <si>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</si>
  <si>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</si>
  <si>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</si>
  <si>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</si>
  <si>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</si>
  <si>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</si>
  <si>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</si>
  <si>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</si>
  <si>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</si>
  <si>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</si>
  <si>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</si>
  <si>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</si>
  <si>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</si>
  <si>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</si>
  <si>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</si>
  <si>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</si>
  <si>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</si>
  <si>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</si>
  <si>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</si>
  <si>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</si>
  <si>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</si>
  <si>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</si>
  <si>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</si>
  <si>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</si>
  <si>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</si>
  <si>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</si>
  <si>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</si>
  <si>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</si>
  <si>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</si>
  <si>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</si>
  <si>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</si>
  <si>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</si>
  <si>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</si>
  <si>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</si>
  <si>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</si>
  <si>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</si>
  <si>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</si>
  <si>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</si>
  <si>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</si>
  <si>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</si>
  <si>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</si>
  <si>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</si>
  <si>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</si>
  <si>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</si>
  <si>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</si>
  <si>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</si>
  <si>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</si>
  <si>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</si>
  <si>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</si>
  <si>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</si>
  <si>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</si>
  <si>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</si>
  <si>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</si>
  <si>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</si>
  <si>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</si>
  <si>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</si>
  <si>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</si>
  <si>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</si>
  <si>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</si>
  <si>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</si>
  <si>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</si>
  <si>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</si>
  <si>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</si>
  <si>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</si>
  <si>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</si>
  <si>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</si>
  <si>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</si>
  <si>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</si>
  <si>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</si>
  <si>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</si>
  <si>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</si>
  <si>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</si>
  <si>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</si>
  <si>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</si>
  <si>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</si>
  <si>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</si>
  <si>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</si>
  <si>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</si>
  <si>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</si>
  <si>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</si>
  <si>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</si>
  <si>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</si>
  <si>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</si>
  <si>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</si>
  <si>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</si>
  <si>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</si>
  <si>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</si>
  <si>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</si>
  <si>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</si>
  <si>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</si>
  <si>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</si>
  <si>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</si>
  <si>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</si>
  <si>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</si>
  <si>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</si>
  <si>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</si>
  <si>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</si>
  <si>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</si>
  <si>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</si>
  <si>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</si>
  <si>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</si>
  <si>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</si>
  <si>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</si>
  <si>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</si>
  <si>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</si>
  <si>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</si>
  <si>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</si>
  <si>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</si>
  <si>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</si>
  <si>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</si>
  <si>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</si>
  <si>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</si>
  <si>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</si>
  <si>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</si>
  <si>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</si>
  <si>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</si>
  <si>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</si>
  <si>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</si>
  <si>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</si>
  <si>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</si>
  <si>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</si>
  <si>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</si>
  <si>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</si>
  <si>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</si>
  <si>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</si>
  <si>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</si>
  <si>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</si>
  <si>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</si>
  <si>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</si>
  <si>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</si>
  <si>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</si>
  <si>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</si>
  <si>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</si>
  <si>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</si>
  <si>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</si>
  <si>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</si>
  <si>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</si>
  <si>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</si>
  <si>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</si>
  <si>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</si>
  <si>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</si>
  <si>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</si>
  <si>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</si>
  <si>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</si>
  <si>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</si>
  <si>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</si>
  <si>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</si>
  <si>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</si>
  <si>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</si>
  <si>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</si>
  <si>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</si>
  <si>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</si>
  <si>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</si>
  <si>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</si>
  <si>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</si>
  <si>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</si>
  <si>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</si>
  <si>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</si>
  <si>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</si>
  <si>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</si>
  <si>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</si>
  <si>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</si>
  <si>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</si>
  <si>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</si>
  <si>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</si>
  <si>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</si>
  <si>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</si>
  <si>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</si>
  <si>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</si>
  <si>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</si>
  <si>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</si>
  <si>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</si>
  <si>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</si>
  <si>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</si>
  <si>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</si>
  <si>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</si>
  <si>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</si>
  <si>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</si>
  <si>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</si>
  <si>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</si>
  <si>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</si>
  <si>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</si>
  <si>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</si>
  <si>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</si>
  <si>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</si>
  <si>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</si>
  <si>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</si>
  <si>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</si>
  <si>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</si>
  <si>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</si>
  <si>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</si>
  <si>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</si>
  <si>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</si>
  <si>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</si>
  <si>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</si>
  <si>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</si>
  <si>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</si>
  <si>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</si>
  <si>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</si>
  <si>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</si>
  <si>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</si>
  <si>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</si>
  <si>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</si>
  <si>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</si>
  <si>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</si>
  <si>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</si>
  <si>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</si>
  <si>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</si>
  <si>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</si>
  <si>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</si>
  <si>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</si>
  <si>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</si>
  <si>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</si>
  <si>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</si>
  <si>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</si>
  <si>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</si>
  <si>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</si>
  <si>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</si>
  <si>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</si>
  <si>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</si>
  <si>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</si>
  <si>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</si>
  <si>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</si>
  <si>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</si>
  <si>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</si>
  <si>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</si>
  <si>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</si>
  <si>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</si>
  <si>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</si>
  <si>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</si>
  <si>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</si>
  <si>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</si>
  <si>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</si>
  <si>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</si>
  <si>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</si>
  <si>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</si>
  <si>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</si>
  <si>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</si>
  <si>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</si>
  <si>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</si>
  <si>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</si>
  <si>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</si>
  <si>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</si>
  <si>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</si>
  <si>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</si>
  <si>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</si>
  <si>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</si>
  <si>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</si>
  <si>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</si>
  <si>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</si>
  <si>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</si>
  <si>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</si>
  <si>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</si>
  <si>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</si>
  <si>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</si>
  <si>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</si>
  <si>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</si>
  <si>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</si>
  <si>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</si>
  <si>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</si>
  <si>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</si>
  <si>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</si>
  <si>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</si>
  <si>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</si>
  <si>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</si>
  <si>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</si>
  <si>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</si>
  <si>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</si>
  <si>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</si>
  <si>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</si>
  <si>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</si>
  <si>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</si>
  <si>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</si>
  <si>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</si>
  <si>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</si>
  <si>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</si>
  <si>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</si>
  <si>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</si>
  <si>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</si>
  <si>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</si>
  <si>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</si>
  <si>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</si>
  <si>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</si>
  <si>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</si>
  <si>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</si>
  <si>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</si>
  <si>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</si>
  <si>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</si>
  <si>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</si>
  <si>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</si>
  <si>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</si>
  <si>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</si>
  <si>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</si>
  <si>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</si>
  <si>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</si>
  <si>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</si>
  <si>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</si>
  <si>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</si>
  <si>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</si>
  <si>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</si>
  <si>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</si>
  <si>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</si>
  <si>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</si>
  <si>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</si>
  <si>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</si>
  <si>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</si>
  <si>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</si>
  <si>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</si>
  <si>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</si>
  <si>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</si>
  <si>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</si>
  <si>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</si>
  <si>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</si>
  <si>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</si>
  <si>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</si>
  <si>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</si>
  <si>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</si>
  <si>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</si>
  <si>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</si>
  <si>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</si>
  <si>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</si>
  <si>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</si>
  <si>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</si>
  <si>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</si>
  <si>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</si>
  <si>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</si>
  <si>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</si>
  <si>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</si>
  <si>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</si>
  <si>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</si>
  <si>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</si>
  <si>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</si>
  <si>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</si>
  <si>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</si>
  <si>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</si>
  <si>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</si>
  <si>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</si>
  <si>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</si>
  <si>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</si>
  <si>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</si>
  <si>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</si>
  <si>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</si>
  <si>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</si>
  <si>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</si>
  <si>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</si>
  <si>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</si>
  <si>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</si>
  <si>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</si>
  <si>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</si>
  <si>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</si>
  <si>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</si>
  <si>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</si>
  <si>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</si>
  <si>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</si>
  <si>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</si>
  <si>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</si>
  <si>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</si>
  <si>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</si>
  <si>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</si>
  <si>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</si>
  <si>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</si>
  <si>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</si>
  <si>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</si>
  <si>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</si>
  <si>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</si>
  <si>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</si>
  <si>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</si>
  <si>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</si>
  <si>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</si>
  <si>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</si>
  <si>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</si>
  <si>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</si>
  <si>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</si>
  <si>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</si>
  <si>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</si>
  <si>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</si>
  <si>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</si>
  <si>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</si>
  <si>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</si>
  <si>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</si>
  <si>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</si>
  <si>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</si>
  <si>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</si>
  <si>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</si>
  <si>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</si>
  <si>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</si>
  <si>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</si>
  <si>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</si>
  <si>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</si>
  <si>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</si>
  <si>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</si>
  <si>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</si>
  <si>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</si>
  <si>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</si>
  <si>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</si>
  <si>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</si>
  <si>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</si>
  <si>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</si>
  <si>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</si>
  <si>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</si>
  <si>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</si>
  <si>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</si>
  <si>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</si>
  <si>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</si>
  <si>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</si>
  <si>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</si>
  <si>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</si>
  <si>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</si>
  <si>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</si>
  <si>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</si>
  <si>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</si>
  <si>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</si>
  <si>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</si>
  <si>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</si>
  <si>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</si>
  <si>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</si>
  <si>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</si>
  <si>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</si>
  <si>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</si>
  <si>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</si>
  <si>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</si>
  <si>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</si>
  <si>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</si>
  <si>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</si>
  <si>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</si>
  <si>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</si>
  <si>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</si>
  <si>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</si>
  <si>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</si>
  <si>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</si>
  <si>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</si>
  <si>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</si>
  <si>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</si>
  <si>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</si>
  <si>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</si>
  <si>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</si>
  <si>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</si>
  <si>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</si>
  <si>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</si>
  <si>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</si>
  <si>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</si>
  <si>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</si>
  <si>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</si>
  <si>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</si>
  <si>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</si>
  <si>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</si>
  <si>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</si>
  <si>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</si>
  <si>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</si>
  <si>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</si>
  <si>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</si>
  <si>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</si>
  <si>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</si>
  <si>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</si>
  <si>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</si>
  <si>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</si>
  <si>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</si>
  <si>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</si>
  <si>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</si>
  <si>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</si>
  <si>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</si>
  <si>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</si>
  <si>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</si>
  <si>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</si>
  <si>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</si>
  <si>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</si>
  <si>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</si>
  <si>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</si>
  <si>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</si>
  <si>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</si>
  <si>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</si>
  <si>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</si>
  <si>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</si>
  <si>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</si>
  <si>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</si>
  <si>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</si>
  <si>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</si>
  <si>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</si>
  <si>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</si>
  <si>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</si>
  <si>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</si>
  <si>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</si>
  <si>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</si>
  <si>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</si>
  <si>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</si>
  <si>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</si>
  <si>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</si>
  <si>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</si>
  <si>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</si>
  <si>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</si>
  <si>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</si>
  <si>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</si>
  <si>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</si>
  <si>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</si>
  <si>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</si>
  <si>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</si>
  <si>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</si>
  <si>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</si>
  <si>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</si>
  <si>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</si>
  <si>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</si>
  <si>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</si>
  <si>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</si>
  <si>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</si>
  <si>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</si>
  <si>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</si>
  <si>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</si>
  <si>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</si>
  <si>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</si>
  <si>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</si>
  <si>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</si>
  <si>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</si>
  <si>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</si>
  <si>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</si>
  <si>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</si>
  <si>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</si>
  <si>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</si>
  <si>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</si>
  <si>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</si>
  <si>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</si>
  <si>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</si>
  <si>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</si>
  <si>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</si>
  <si>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</si>
  <si>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</si>
  <si>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</si>
  <si>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</si>
  <si>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</si>
  <si>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</si>
  <si>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</si>
  <si>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</si>
  <si>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</si>
  <si>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</si>
  <si>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</si>
  <si>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</si>
  <si>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</si>
  <si>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</si>
  <si>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</si>
  <si>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</si>
  <si>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</si>
  <si>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</si>
  <si>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</si>
  <si>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</si>
  <si>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</si>
  <si>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</si>
  <si>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</si>
  <si>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</si>
  <si>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</si>
  <si>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</si>
  <si>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</si>
  <si>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</si>
  <si>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</si>
  <si>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</si>
  <si>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</si>
  <si>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</si>
  <si>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</si>
  <si>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</si>
  <si>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</si>
  <si>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</si>
  <si>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</si>
  <si>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</si>
  <si>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</si>
  <si>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</si>
  <si>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</si>
  <si>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</si>
  <si>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</si>
  <si>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</si>
  <si>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</si>
  <si>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</si>
  <si>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</si>
  <si>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</si>
  <si>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</si>
  <si>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</si>
  <si>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</si>
  <si>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</si>
  <si>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</si>
  <si>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</si>
  <si>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</si>
  <si>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</si>
  <si>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</si>
  <si>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</si>
  <si>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</si>
  <si>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</si>
  <si>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</si>
  <si>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</si>
  <si>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</si>
  <si>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</si>
  <si>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</si>
  <si>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</si>
  <si>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</si>
  <si>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</si>
  <si>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</si>
  <si>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</si>
  <si>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</si>
  <si>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</si>
  <si>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</si>
  <si>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</si>
  <si>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</si>
  <si>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</si>
  <si>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</si>
  <si>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</si>
  <si>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</si>
  <si>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</si>
  <si>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</si>
  <si>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</si>
  <si>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</si>
  <si>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</si>
  <si>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</si>
  <si>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</si>
  <si>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</si>
  <si>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</si>
  <si>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</si>
  <si>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</si>
  <si>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</si>
  <si>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</si>
  <si>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</si>
  <si>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</si>
  <si>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</si>
  <si>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</si>
  <si>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</si>
  <si>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</si>
  <si>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</si>
  <si>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</si>
  <si>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</si>
  <si>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</si>
  <si>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</si>
  <si>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</si>
  <si>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</si>
  <si>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</si>
  <si>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</si>
  <si>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</si>
  <si>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</si>
  <si>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</si>
  <si>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</si>
  <si>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</si>
  <si>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</si>
  <si>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</si>
  <si>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</si>
  <si>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</si>
  <si>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</si>
  <si>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</si>
  <si>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</si>
  <si>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</si>
  <si>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</si>
  <si>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</si>
  <si>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</si>
  <si>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</si>
  <si>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</si>
  <si>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</si>
  <si>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</si>
  <si>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</si>
  <si>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</si>
  <si>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</si>
  <si>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</si>
  <si>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</si>
  <si>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</si>
  <si>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</si>
  <si>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</si>
  <si>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</si>
  <si>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</si>
  <si>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</si>
  <si>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</si>
  <si>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</si>
  <si>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</si>
  <si>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</si>
  <si>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</si>
  <si>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</si>
  <si>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</si>
  <si>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</si>
  <si>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</si>
  <si>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</si>
  <si>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</si>
  <si>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</si>
  <si>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</si>
  <si>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</si>
  <si>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</si>
  <si>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</si>
  <si>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</si>
  <si>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</si>
  <si>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</si>
  <si>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</si>
  <si>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</si>
  <si>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</si>
  <si>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</si>
  <si>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</si>
  <si>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</si>
  <si>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</si>
  <si>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</si>
  <si>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</si>
  <si>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</si>
  <si>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</si>
  <si>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</si>
  <si>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</si>
  <si>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</si>
  <si>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</si>
  <si>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</si>
  <si>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</si>
  <si>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</si>
  <si>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</si>
  <si>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</si>
  <si>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</si>
  <si>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</si>
  <si>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</si>
  <si>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</si>
  <si>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</si>
  <si>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</si>
  <si>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</si>
  <si>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</si>
  <si>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</si>
  <si>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</si>
  <si>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</si>
  <si>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</si>
  <si>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</si>
  <si>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</si>
  <si>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</si>
  <si>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</si>
  <si>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</si>
  <si>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</si>
  <si>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</si>
  <si>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</si>
  <si>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</si>
  <si>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</si>
  <si>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</si>
  <si>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</si>
  <si>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</si>
  <si>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</si>
  <si>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</si>
  <si>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</si>
  <si>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</si>
  <si>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</si>
  <si>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</si>
  <si>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</si>
  <si>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</si>
  <si>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</si>
  <si>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</si>
  <si>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</si>
  <si>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</si>
  <si>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</si>
  <si>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</si>
  <si>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</si>
  <si>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</si>
  <si>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</si>
  <si>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</si>
  <si>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</si>
  <si>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</si>
  <si>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</si>
  <si>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</si>
  <si>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</si>
  <si>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</si>
  <si>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</si>
  <si>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</si>
  <si>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</si>
  <si>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</si>
  <si>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</si>
  <si>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</si>
  <si>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</si>
  <si>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</si>
  <si>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</si>
  <si>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</si>
  <si>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</si>
  <si>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</si>
  <si>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</si>
  <si>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</si>
  <si>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</si>
  <si>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</si>
  <si>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</si>
  <si>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</si>
  <si>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</si>
  <si>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</si>
  <si>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</si>
  <si>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</si>
  <si>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</si>
  <si>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</si>
  <si>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</si>
  <si>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</si>
  <si>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</si>
  <si>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</si>
  <si>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</si>
  <si>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</si>
  <si>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</si>
  <si>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</si>
  <si>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</si>
  <si>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</si>
  <si>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</si>
  <si>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</si>
  <si>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</si>
  <si>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</si>
  <si>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</si>
  <si>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</si>
  <si>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</si>
  <si>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</si>
  <si>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</si>
  <si>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</si>
  <si>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</si>
  <si>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</si>
  <si>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</si>
  <si>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</si>
  <si>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</si>
  <si>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</si>
  <si>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</si>
  <si>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</si>
  <si>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</si>
  <si>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</si>
  <si>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</si>
  <si>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</si>
  <si>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</si>
  <si>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</si>
  <si>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</si>
  <si>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</si>
  <si>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</si>
  <si>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</si>
  <si>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</si>
  <si>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</si>
  <si>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</si>
  <si>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</si>
  <si>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</si>
  <si>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</si>
  <si>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</si>
  <si>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</si>
  <si>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</si>
  <si>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</si>
  <si>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</si>
  <si>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</si>
  <si>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</si>
  <si>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</si>
  <si>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</si>
  <si>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</si>
  <si>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</si>
  <si>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</si>
  <si>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</si>
  <si>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</si>
  <si>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</si>
  <si>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</si>
  <si>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</si>
  <si>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</si>
  <si>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</si>
  <si>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</si>
  <si>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</si>
  <si>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</si>
  <si>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</si>
  <si>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</si>
  <si>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</si>
  <si>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</si>
  <si>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</si>
  <si>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</si>
  <si>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</si>
  <si>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</si>
  <si>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</si>
  <si>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</si>
  <si>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Average Sales</t>
  </si>
  <si>
    <t>Sr No</t>
  </si>
  <si>
    <t>Count of Items</t>
  </si>
  <si>
    <t>Average of Rating</t>
  </si>
  <si>
    <t>No of Items</t>
  </si>
  <si>
    <t>Average Rating</t>
  </si>
  <si>
    <t>KPI's Requirements</t>
  </si>
  <si>
    <t>Row Labels</t>
  </si>
  <si>
    <t>Total Sales By Fat Content</t>
  </si>
  <si>
    <t>2. Total Sales By Item Type</t>
  </si>
  <si>
    <t>Column Labels</t>
  </si>
  <si>
    <t xml:space="preserve"> Total Sales By Item Type</t>
  </si>
  <si>
    <t>Total Sales By Item Type</t>
  </si>
  <si>
    <t xml:space="preserve"> Total Sales By Outlet Size</t>
  </si>
  <si>
    <t xml:space="preserve"> Total Sales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</si>
</sst>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6" formatCode="0.0"/>
    <numFmt numFmtId="168" formatCode="\$0.00,,&quot;M&quot;"/>
    <numFmt numFmtId="169" formatCode="\$0"/>
    <numFmt numFmtId="170"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33" borderId="11" xfId="0" applyFill="1" applyBorder="1" applyAlignment="1">
      <alignment horizontal="center"/>
    </xf>
    <xf numFmtId="0" fontId="0" fillId="33" borderId="12" xfId="0" applyFill="1" applyBorder="1" applyAlignment="1">
      <alignment horizontal="center"/>
    </xf>
    <xf numFmtId="166"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8" fontId="0" fillId="0" borderId="16" xfId="0" applyNumberFormat="1" applyBorder="1"/>
    <xf numFmtId="169" fontId="0" fillId="0" borderId="17" xfId="0" applyNumberFormat="1" applyBorder="1"/>
    <xf numFmtId="0" fontId="0" fillId="0" borderId="24" xfId="0" applyBorder="1" applyAlignment="1">
      <alignment horizontal="left"/>
    </xf>
    <xf numFmtId="0" fontId="0" fillId="0" borderId="23" xfId="0" applyBorder="1" applyAlignment="1">
      <alignment horizontal="left"/>
    </xf>
    <xf numFmtId="170" fontId="0" fillId="0" borderId="22" xfId="0" applyNumberFormat="1" applyBorder="1"/>
    <xf numFmtId="170" fontId="0" fillId="0" borderId="23" xfId="0" applyNumberFormat="1" applyBorder="1"/>
    <xf numFmtId="0" fontId="0" fillId="33" borderId="19" xfId="0" applyFill="1" applyBorder="1" applyAlignment="1">
      <alignment horizontal="center"/>
    </xf>
    <xf numFmtId="0" fontId="0" fillId="33" borderId="20" xfId="0" applyFill="1" applyBorder="1" applyAlignment="1">
      <alignment horizontal="center"/>
    </xf>
    <xf numFmtId="0" fontId="0" fillId="0" borderId="10" xfId="0" applyBorder="1"/>
    <xf numFmtId="170" fontId="0" fillId="0" borderId="15" xfId="0" applyNumberFormat="1" applyBorder="1"/>
    <xf numFmtId="170" fontId="0" fillId="0" borderId="18" xfId="0" applyNumberFormat="1" applyBorder="1"/>
    <xf numFmtId="170" fontId="0" fillId="0" borderId="24" xfId="0" applyNumberFormat="1" applyBorder="1"/>
    <xf numFmtId="0" fontId="0" fillId="0" borderId="10" xfId="0" pivotButton="1" applyBorder="1"/>
    <xf numFmtId="170" fontId="0" fillId="0" borderId="11" xfId="0" applyNumberFormat="1" applyBorder="1"/>
    <xf numFmtId="170" fontId="0" fillId="0" borderId="13" xfId="0" applyNumberFormat="1" applyBorder="1"/>
    <xf numFmtId="170" fontId="0" fillId="0" borderId="14" xfId="0" applyNumberFormat="1" applyBorder="1"/>
    <xf numFmtId="170" fontId="0" fillId="0" borderId="16" xfId="0" applyNumberFormat="1" applyBorder="1"/>
    <xf numFmtId="0" fontId="0" fillId="0" borderId="2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font>
        <b/>
        <i val="0"/>
        <strike val="0"/>
        <sz val="8"/>
      </font>
      <fill>
        <patternFill>
          <bgColor rgb="FFFFC0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Slicer Style 1" pivot="0" table="0" count="1" xr9:uid="{AB3E29D5-F7B6-4F66-80D3-5520EBF82340}">
      <tableStyleElement type="wholeTable" dxfId="249"/>
    </tableStyle>
  </tableStyles>
  <colors>
    <mruColors>
      <color rgb="FFD0AC2C"/>
      <color rgb="FFFFD200"/>
      <color rgb="FFFEFEF4"/>
      <color rgb="FF60A5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Designs'!$B$10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Designs'!$A$11:$A$12</c:f>
              <c:strCache>
                <c:ptCount val="2"/>
                <c:pt idx="0">
                  <c:v>Low Fat</c:v>
                </c:pt>
                <c:pt idx="1">
                  <c:v>Regular</c:v>
                </c:pt>
              </c:strCache>
            </c:strRef>
          </c:cat>
          <c:val>
            <c:numRef>
              <c:f>'Sheet Designs'!$B$11:$B$12</c:f>
              <c:numCache>
                <c:formatCode>"$"0.0,"K"</c:formatCode>
                <c:ptCount val="2"/>
                <c:pt idx="0">
                  <c:v>776319.68840000057</c:v>
                </c:pt>
                <c:pt idx="1">
                  <c:v>425361.8043999995</c:v>
                </c:pt>
              </c:numCache>
            </c:numRef>
          </c:val>
          <c:extLst>
            <c:ext xmlns:c16="http://schemas.microsoft.com/office/drawing/2014/chart" uri="{C3380CC4-5D6E-409C-BE32-E72D297353CC}">
              <c16:uniqueId val="{00000000-663B-4604-A9AA-5698C973BEF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Designs!PivotTable7</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Designs'!$B$32</c:f>
              <c:strCache>
                <c:ptCount val="1"/>
                <c:pt idx="0">
                  <c:v>Total</c:v>
                </c:pt>
              </c:strCache>
            </c:strRef>
          </c:tx>
          <c:spPr>
            <a:solidFill>
              <a:schemeClr val="accent1"/>
            </a:solidFill>
            <a:ln>
              <a:noFill/>
            </a:ln>
            <a:effectLst/>
          </c:spPr>
          <c:invertIfNegative val="0"/>
          <c:cat>
            <c:strRef>
              <c:f>'Sheet Designs'!$A$33:$A$48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Designs'!$B$33:$B$48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E554-4654-92A0-3CB1E624627C}"/>
            </c:ext>
          </c:extLst>
        </c:ser>
        <c:dLbls>
          <c:showLegendKey val="0"/>
          <c:showVal val="0"/>
          <c:showCatName val="0"/>
          <c:showSerName val="0"/>
          <c:showPercent val="0"/>
          <c:showBubbleSize val="0"/>
        </c:dLbls>
        <c:gapWidth val="182"/>
        <c:axId val="612591439"/>
        <c:axId val="612589039"/>
      </c:barChart>
      <c:catAx>
        <c:axId val="61259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589039"/>
        <c:crosses val="autoZero"/>
        <c:auto val="1"/>
        <c:lblAlgn val="ctr"/>
        <c:lblOffset val="100"/>
        <c:noMultiLvlLbl val="0"/>
      </c:catAx>
      <c:valAx>
        <c:axId val="612589039"/>
        <c:scaling>
          <c:orientation val="minMax"/>
        </c:scaling>
        <c:delete val="1"/>
        <c:axPos val="b"/>
        <c:numFmt formatCode="&quot;$&quot;0.0,&quot;K&quot;" sourceLinked="1"/>
        <c:majorTickMark val="none"/>
        <c:minorTickMark val="none"/>
        <c:tickLblPos val="nextTo"/>
        <c:crossAx val="61259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Designs!PivotTable6</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Designs'!$B$20:$B$21</c:f>
              <c:strCache>
                <c:ptCount val="1"/>
                <c:pt idx="0">
                  <c:v>Regular</c:v>
                </c:pt>
              </c:strCache>
            </c:strRef>
          </c:tx>
          <c:spPr>
            <a:solidFill>
              <a:schemeClr val="accent1"/>
            </a:solidFill>
            <a:ln>
              <a:noFill/>
            </a:ln>
            <a:effectLst/>
          </c:spPr>
          <c:invertIfNegative val="0"/>
          <c:cat>
            <c:strRef>
              <c:f>'Sheet Designs'!$A$22:$A$24</c:f>
              <c:strCache>
                <c:ptCount val="3"/>
                <c:pt idx="0">
                  <c:v>Tier 1</c:v>
                </c:pt>
                <c:pt idx="1">
                  <c:v>Tier 2</c:v>
                </c:pt>
                <c:pt idx="2">
                  <c:v>Tier 3</c:v>
                </c:pt>
              </c:strCache>
            </c:strRef>
          </c:cat>
          <c:val>
            <c:numRef>
              <c:f>'Sheet Designs'!$B$22:$B$24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86FB-4782-998A-6BD313DB77FE}"/>
            </c:ext>
          </c:extLst>
        </c:ser>
        <c:ser>
          <c:idx val="1"/>
          <c:order val="1"/>
          <c:tx>
            <c:strRef>
              <c:f>'Sheet Designs'!$C$20:$C$21</c:f>
              <c:strCache>
                <c:ptCount val="1"/>
                <c:pt idx="0">
                  <c:v>Low Fat</c:v>
                </c:pt>
              </c:strCache>
            </c:strRef>
          </c:tx>
          <c:spPr>
            <a:solidFill>
              <a:schemeClr val="accent2"/>
            </a:solidFill>
            <a:ln>
              <a:noFill/>
            </a:ln>
            <a:effectLst/>
          </c:spPr>
          <c:invertIfNegative val="0"/>
          <c:cat>
            <c:strRef>
              <c:f>'Sheet Designs'!$A$22:$A$24</c:f>
              <c:strCache>
                <c:ptCount val="3"/>
                <c:pt idx="0">
                  <c:v>Tier 1</c:v>
                </c:pt>
                <c:pt idx="1">
                  <c:v>Tier 2</c:v>
                </c:pt>
                <c:pt idx="2">
                  <c:v>Tier 3</c:v>
                </c:pt>
              </c:strCache>
            </c:strRef>
          </c:cat>
          <c:val>
            <c:numRef>
              <c:f>'Sheet Designs'!$C$22:$C$24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6FB-4782-998A-6BD313DB77FE}"/>
            </c:ext>
          </c:extLst>
        </c:ser>
        <c:dLbls>
          <c:showLegendKey val="0"/>
          <c:showVal val="0"/>
          <c:showCatName val="0"/>
          <c:showSerName val="0"/>
          <c:showPercent val="0"/>
          <c:showBubbleSize val="0"/>
        </c:dLbls>
        <c:gapWidth val="182"/>
        <c:axId val="564501375"/>
        <c:axId val="564502335"/>
      </c:barChart>
      <c:catAx>
        <c:axId val="564501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502335"/>
        <c:crosses val="autoZero"/>
        <c:auto val="1"/>
        <c:lblAlgn val="ctr"/>
        <c:lblOffset val="100"/>
        <c:noMultiLvlLbl val="0"/>
      </c:catAx>
      <c:valAx>
        <c:axId val="564502335"/>
        <c:scaling>
          <c:orientation val="minMax"/>
        </c:scaling>
        <c:delete val="1"/>
        <c:axPos val="b"/>
        <c:numFmt formatCode="&quot;$&quot;0.0,&quot;K&quot;" sourceLinked="1"/>
        <c:majorTickMark val="none"/>
        <c:minorTickMark val="none"/>
        <c:tickLblPos val="nextTo"/>
        <c:crossAx val="564501375"/>
        <c:crosses val="autoZero"/>
        <c:crossBetween val="between"/>
      </c:valAx>
      <c:spPr>
        <a:noFill/>
        <a:ln>
          <a:noFill/>
        </a:ln>
        <a:effectLst/>
      </c:spPr>
    </c:plotArea>
    <c:legend>
      <c:legendPos val="t"/>
      <c:layout>
        <c:manualLayout>
          <c:xMode val="edge"/>
          <c:yMode val="edge"/>
          <c:x val="0.2747249174498349"/>
          <c:y val="4.2704626334519574E-2"/>
          <c:w val="0.39140019073178556"/>
          <c:h val="0.10782823073633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Designs!PivotTable8</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48049008843954"/>
          <c:y val="5.5820329277022192E-2"/>
          <c:w val="0.82306446143992762"/>
          <c:h val="0.77936601473202949"/>
        </c:manualLayout>
      </c:layout>
      <c:areaChart>
        <c:grouping val="standard"/>
        <c:varyColors val="0"/>
        <c:ser>
          <c:idx val="0"/>
          <c:order val="0"/>
          <c:tx>
            <c:strRef>
              <c:f>'Sheet Designs'!$B$54</c:f>
              <c:strCache>
                <c:ptCount val="1"/>
                <c:pt idx="0">
                  <c:v>Total</c:v>
                </c:pt>
              </c:strCache>
            </c:strRef>
          </c:tx>
          <c:spPr>
            <a:solidFill>
              <a:schemeClr val="accent1"/>
            </a:solidFill>
            <a:ln>
              <a:noFill/>
            </a:ln>
            <a:effectLst/>
          </c:spPr>
          <c:cat>
            <c:strRef>
              <c:f>'Sheet Designs'!$A$55:$A$63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Designs'!$B$55:$B$63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DF1-4FB7-BFE3-9FE68696C785}"/>
            </c:ext>
          </c:extLst>
        </c:ser>
        <c:dLbls>
          <c:showLegendKey val="0"/>
          <c:showVal val="0"/>
          <c:showCatName val="0"/>
          <c:showSerName val="0"/>
          <c:showPercent val="0"/>
          <c:showBubbleSize val="0"/>
        </c:dLbls>
        <c:axId val="855272831"/>
        <c:axId val="855271871"/>
      </c:areaChart>
      <c:catAx>
        <c:axId val="85527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71871"/>
        <c:crosses val="autoZero"/>
        <c:auto val="1"/>
        <c:lblAlgn val="ctr"/>
        <c:lblOffset val="100"/>
        <c:noMultiLvlLbl val="0"/>
      </c:catAx>
      <c:valAx>
        <c:axId val="855271871"/>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728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Designs!PivotTable9</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Designs'!$B$68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Designs'!$A$69:$A$71</c:f>
              <c:strCache>
                <c:ptCount val="3"/>
                <c:pt idx="0">
                  <c:v>High</c:v>
                </c:pt>
                <c:pt idx="1">
                  <c:v>Medium</c:v>
                </c:pt>
                <c:pt idx="2">
                  <c:v>Small</c:v>
                </c:pt>
              </c:strCache>
            </c:strRef>
          </c:cat>
          <c:val>
            <c:numRef>
              <c:f>'Sheet Designs'!$B$69:$B$71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BB8-47BA-ACE2-AEC7AAE926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Designs!PivotTable10</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Designs'!$B$77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Designs'!$A$78:$A$81</c:f>
              <c:strCache>
                <c:ptCount val="4"/>
                <c:pt idx="0">
                  <c:v>Supermarket Type3</c:v>
                </c:pt>
                <c:pt idx="1">
                  <c:v>Supermarket Type2</c:v>
                </c:pt>
                <c:pt idx="2">
                  <c:v>Grocery Store</c:v>
                </c:pt>
                <c:pt idx="3">
                  <c:v>Supermarket Type1</c:v>
                </c:pt>
              </c:strCache>
            </c:strRef>
          </c:cat>
          <c:val>
            <c:numRef>
              <c:f>'Sheet Designs'!$B$78:$B$81</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56D3-4C60-A96A-C79CCAF8F253}"/>
            </c:ext>
          </c:extLst>
        </c:ser>
        <c:dLbls>
          <c:dLblPos val="outEnd"/>
          <c:showLegendKey val="0"/>
          <c:showVal val="1"/>
          <c:showCatName val="0"/>
          <c:showSerName val="0"/>
          <c:showPercent val="0"/>
          <c:showBubbleSize val="0"/>
        </c:dLbls>
        <c:gapWidth val="182"/>
        <c:axId val="604373519"/>
        <c:axId val="604376399"/>
      </c:barChart>
      <c:catAx>
        <c:axId val="60437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376399"/>
        <c:crosses val="autoZero"/>
        <c:auto val="1"/>
        <c:lblAlgn val="ctr"/>
        <c:lblOffset val="100"/>
        <c:noMultiLvlLbl val="0"/>
      </c:catAx>
      <c:valAx>
        <c:axId val="604376399"/>
        <c:scaling>
          <c:orientation val="minMax"/>
        </c:scaling>
        <c:delete val="1"/>
        <c:axPos val="b"/>
        <c:numFmt formatCode="&quot;$&quot;0.0,&quot;K&quot;" sourceLinked="1"/>
        <c:majorTickMark val="none"/>
        <c:minorTickMark val="none"/>
        <c:tickLblPos val="nextTo"/>
        <c:crossAx val="60437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Designs!PivotTable5</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numFmt formatCode="\$0.0,&quot;K&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11628064138779877"/>
              <c:y val="6.3157894736842107E-2"/>
            </c:manualLayout>
          </c:layout>
          <c:numFmt formatCode="\$0.0,&quot;K&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8.0289014291575353E-2"/>
              <c:y val="-0.10526315789473684"/>
            </c:manualLayout>
          </c:layout>
          <c:numFmt formatCode="\$0.0,&quot;K&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3463218562698"/>
                  <c:h val="0.14721094073767094"/>
                </c:manualLayout>
              </c15:layout>
            </c:ext>
          </c:extLst>
        </c:dLbl>
      </c:pivotFmt>
    </c:pivotFmts>
    <c:plotArea>
      <c:layout>
        <c:manualLayout>
          <c:layoutTarget val="inner"/>
          <c:xMode val="edge"/>
          <c:yMode val="edge"/>
          <c:x val="0.20909460316015846"/>
          <c:y val="0.23203993830668074"/>
          <c:w val="0.5767317644397173"/>
          <c:h val="0.73703222664177293"/>
        </c:manualLayout>
      </c:layout>
      <c:doughnutChart>
        <c:varyColors val="1"/>
        <c:ser>
          <c:idx val="0"/>
          <c:order val="0"/>
          <c:tx>
            <c:strRef>
              <c:f>'Sheet Designs'!$B$10</c:f>
              <c:strCache>
                <c:ptCount val="1"/>
                <c:pt idx="0">
                  <c:v>Total</c:v>
                </c:pt>
              </c:strCache>
            </c:strRef>
          </c:tx>
          <c:dPt>
            <c:idx val="0"/>
            <c:bubble3D val="0"/>
            <c:explosion val="2"/>
            <c:spPr>
              <a:solidFill>
                <a:schemeClr val="accent4">
                  <a:lumMod val="75000"/>
                </a:schemeClr>
              </a:solidFill>
              <a:ln w="19050">
                <a:solidFill>
                  <a:schemeClr val="lt1"/>
                </a:solidFill>
              </a:ln>
              <a:effectLst/>
            </c:spPr>
            <c:extLst>
              <c:ext xmlns:c16="http://schemas.microsoft.com/office/drawing/2014/chart" uri="{C3380CC4-5D6E-409C-BE32-E72D297353CC}">
                <c16:uniqueId val="{00000001-611E-41A9-9045-2ADD89D5352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11E-41A9-9045-2ADD89D53521}"/>
              </c:ext>
            </c:extLst>
          </c:dPt>
          <c:dLbls>
            <c:dLbl>
              <c:idx val="0"/>
              <c:layout>
                <c:manualLayout>
                  <c:x val="0.11628064138779877"/>
                  <c:y val="6.31578947368421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1E-41A9-9045-2ADD89D53521}"/>
                </c:ext>
              </c:extLst>
            </c:dLbl>
            <c:dLbl>
              <c:idx val="1"/>
              <c:layout>
                <c:manualLayout>
                  <c:x val="-8.0289014291575353E-2"/>
                  <c:y val="-0.10526315789473684"/>
                </c:manualLayout>
              </c:layout>
              <c:showLegendKey val="0"/>
              <c:showVal val="1"/>
              <c:showCatName val="0"/>
              <c:showSerName val="0"/>
              <c:showPercent val="0"/>
              <c:showBubbleSize val="0"/>
              <c:extLst>
                <c:ext xmlns:c15="http://schemas.microsoft.com/office/drawing/2012/chart" uri="{CE6537A1-D6FC-4f65-9D91-7224C49458BB}">
                  <c15:layout>
                    <c:manualLayout>
                      <c:w val="0.203463218562698"/>
                      <c:h val="0.14721094073767094"/>
                    </c:manualLayout>
                  </c15:layout>
                </c:ext>
                <c:ext xmlns:c16="http://schemas.microsoft.com/office/drawing/2014/chart" uri="{C3380CC4-5D6E-409C-BE32-E72D297353CC}">
                  <c16:uniqueId val="{00000003-611E-41A9-9045-2ADD89D53521}"/>
                </c:ext>
              </c:extLst>
            </c:dLbl>
            <c:numFmt formatCode="\$0.0,&quot;K&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 Designs'!$A$11:$A$12</c:f>
              <c:strCache>
                <c:ptCount val="2"/>
                <c:pt idx="0">
                  <c:v>Low Fat</c:v>
                </c:pt>
                <c:pt idx="1">
                  <c:v>Regular</c:v>
                </c:pt>
              </c:strCache>
            </c:strRef>
          </c:cat>
          <c:val>
            <c:numRef>
              <c:f>'Sheet Designs'!$B$11:$B$12</c:f>
              <c:numCache>
                <c:formatCode>"$"0.0,"K"</c:formatCode>
                <c:ptCount val="2"/>
                <c:pt idx="0">
                  <c:v>776319.68840000057</c:v>
                </c:pt>
                <c:pt idx="1">
                  <c:v>425361.8043999995</c:v>
                </c:pt>
              </c:numCache>
            </c:numRef>
          </c:val>
          <c:extLst>
            <c:ext xmlns:c16="http://schemas.microsoft.com/office/drawing/2014/chart" uri="{C3380CC4-5D6E-409C-BE32-E72D297353CC}">
              <c16:uniqueId val="{00000004-611E-41A9-9045-2ADD89D53521}"/>
            </c:ext>
          </c:extLst>
        </c:ser>
        <c:dLbls>
          <c:showLegendKey val="0"/>
          <c:showVal val="1"/>
          <c:showCatName val="0"/>
          <c:showSerName val="0"/>
          <c:showPercent val="0"/>
          <c:showBubbleSize val="0"/>
          <c:showLeaderLines val="0"/>
        </c:dLbls>
        <c:firstSliceAng val="0"/>
        <c:holeSize val="68"/>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Designs!PivotTable6</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85071305786245"/>
          <c:y val="0.1861219128176955"/>
          <c:w val="0.72835993825911338"/>
          <c:h val="0.72812600706518582"/>
        </c:manualLayout>
      </c:layout>
      <c:barChart>
        <c:barDir val="bar"/>
        <c:grouping val="clustered"/>
        <c:varyColors val="0"/>
        <c:ser>
          <c:idx val="0"/>
          <c:order val="0"/>
          <c:tx>
            <c:strRef>
              <c:f>'Sheet Designs'!$B$20:$B$21</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Designs'!$A$22:$A$24</c:f>
              <c:strCache>
                <c:ptCount val="3"/>
                <c:pt idx="0">
                  <c:v>Tier 1</c:v>
                </c:pt>
                <c:pt idx="1">
                  <c:v>Tier 2</c:v>
                </c:pt>
                <c:pt idx="2">
                  <c:v>Tier 3</c:v>
                </c:pt>
              </c:strCache>
            </c:strRef>
          </c:cat>
          <c:val>
            <c:numRef>
              <c:f>'Sheet Designs'!$B$22:$B$24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575-47DE-BC0D-BEE21FAFB523}"/>
            </c:ext>
          </c:extLst>
        </c:ser>
        <c:ser>
          <c:idx val="1"/>
          <c:order val="1"/>
          <c:tx>
            <c:strRef>
              <c:f>'Sheet Designs'!$C$20:$C$21</c:f>
              <c:strCache>
                <c:ptCount val="1"/>
                <c:pt idx="0">
                  <c:v>Low Fat</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Designs'!$A$22:$A$24</c:f>
              <c:strCache>
                <c:ptCount val="3"/>
                <c:pt idx="0">
                  <c:v>Tier 1</c:v>
                </c:pt>
                <c:pt idx="1">
                  <c:v>Tier 2</c:v>
                </c:pt>
                <c:pt idx="2">
                  <c:v>Tier 3</c:v>
                </c:pt>
              </c:strCache>
            </c:strRef>
          </c:cat>
          <c:val>
            <c:numRef>
              <c:f>'Sheet Designs'!$C$22:$C$24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575-47DE-BC0D-BEE21FAFB523}"/>
            </c:ext>
          </c:extLst>
        </c:ser>
        <c:dLbls>
          <c:dLblPos val="outEnd"/>
          <c:showLegendKey val="0"/>
          <c:showVal val="1"/>
          <c:showCatName val="0"/>
          <c:showSerName val="0"/>
          <c:showPercent val="0"/>
          <c:showBubbleSize val="0"/>
        </c:dLbls>
        <c:gapWidth val="182"/>
        <c:axId val="564501375"/>
        <c:axId val="564502335"/>
      </c:barChart>
      <c:catAx>
        <c:axId val="564501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502335"/>
        <c:crosses val="autoZero"/>
        <c:auto val="1"/>
        <c:lblAlgn val="ctr"/>
        <c:lblOffset val="100"/>
        <c:noMultiLvlLbl val="0"/>
      </c:catAx>
      <c:valAx>
        <c:axId val="564502335"/>
        <c:scaling>
          <c:orientation val="minMax"/>
        </c:scaling>
        <c:delete val="1"/>
        <c:axPos val="b"/>
        <c:numFmt formatCode="&quot;$&quot;0.0,&quot;K&quot;" sourceLinked="1"/>
        <c:majorTickMark val="none"/>
        <c:minorTickMark val="none"/>
        <c:tickLblPos val="nextTo"/>
        <c:crossAx val="564501375"/>
        <c:crosses val="autoZero"/>
        <c:crossBetween val="between"/>
      </c:valAx>
      <c:spPr>
        <a:noFill/>
        <a:ln>
          <a:noFill/>
        </a:ln>
        <a:effectLst/>
      </c:spPr>
    </c:plotArea>
    <c:legend>
      <c:legendPos val="t"/>
      <c:layout>
        <c:manualLayout>
          <c:xMode val="edge"/>
          <c:yMode val="edge"/>
          <c:x val="0.14852460749674362"/>
          <c:y val="5.0500425077419336E-2"/>
          <c:w val="0.47119532639065276"/>
          <c:h val="0.1201076022080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Designs!PivotTable7</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5.8479532163743762E-3"/>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dLbl>
          <c:idx val="0"/>
          <c:layout>
            <c:manualLayout>
              <c:x val="-1.1695906432748645E-2"/>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389096099829619"/>
          <c:y val="4.7016349518810147E-2"/>
          <c:w val="0.37323397075365577"/>
          <c:h val="0.92043399638336343"/>
        </c:manualLayout>
      </c:layout>
      <c:barChart>
        <c:barDir val="bar"/>
        <c:grouping val="clustered"/>
        <c:varyColors val="0"/>
        <c:ser>
          <c:idx val="0"/>
          <c:order val="0"/>
          <c:tx>
            <c:strRef>
              <c:f>'Sheet Designs'!$B$32</c:f>
              <c:strCache>
                <c:ptCount val="1"/>
                <c:pt idx="0">
                  <c:v>Total</c:v>
                </c:pt>
              </c:strCache>
            </c:strRef>
          </c:tx>
          <c:spPr>
            <a:solidFill>
              <a:schemeClr val="accent4">
                <a:lumMod val="75000"/>
              </a:schemeClr>
            </a:solidFill>
            <a:ln>
              <a:noFill/>
            </a:ln>
            <a:effectLst/>
          </c:spPr>
          <c:invertIfNegative val="0"/>
          <c:dLbls>
            <c:dLbl>
              <c:idx val="14"/>
              <c:layout>
                <c:manualLayout>
                  <c:x val="-1.169590643274864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0F8-4989-A0CB-609B8A613ACE}"/>
                </c:ext>
              </c:extLst>
            </c:dLbl>
            <c:dLbl>
              <c:idx val="15"/>
              <c:layout>
                <c:manualLayout>
                  <c:x val="-5.847953216374376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F8-4989-A0CB-609B8A613AC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Designs'!$A$33:$A$48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Designs'!$B$33:$B$48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0F8-4989-A0CB-609B8A613ACE}"/>
            </c:ext>
          </c:extLst>
        </c:ser>
        <c:dLbls>
          <c:dLblPos val="outEnd"/>
          <c:showLegendKey val="0"/>
          <c:showVal val="1"/>
          <c:showCatName val="0"/>
          <c:showSerName val="0"/>
          <c:showPercent val="0"/>
          <c:showBubbleSize val="0"/>
        </c:dLbls>
        <c:gapWidth val="182"/>
        <c:axId val="612591439"/>
        <c:axId val="612589039"/>
      </c:barChart>
      <c:catAx>
        <c:axId val="61259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12589039"/>
        <c:crosses val="autoZero"/>
        <c:auto val="1"/>
        <c:lblAlgn val="ctr"/>
        <c:lblOffset val="100"/>
        <c:noMultiLvlLbl val="0"/>
      </c:catAx>
      <c:valAx>
        <c:axId val="612589039"/>
        <c:scaling>
          <c:orientation val="minMax"/>
        </c:scaling>
        <c:delete val="1"/>
        <c:axPos val="b"/>
        <c:numFmt formatCode="&quot;$&quot;0.0,&quot;K&quot;" sourceLinked="1"/>
        <c:majorTickMark val="none"/>
        <c:minorTickMark val="none"/>
        <c:tickLblPos val="nextTo"/>
        <c:crossAx val="61259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Designs!PivotTable8</c:name>
    <c:fmtId val="2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11430">
            <a:solidFill>
              <a:schemeClr val="tx1"/>
            </a:solidFill>
          </a:ln>
          <a:effectLst>
            <a:innerShdw dist="12700" dir="16200000">
              <a:schemeClr val="lt1">
                <a:alpha val="75000"/>
              </a:schemeClr>
            </a:innerShdw>
          </a:effectLst>
        </c:spPr>
        <c:marker>
          <c:symbol val="circle"/>
          <c:size val="5"/>
          <c:spPr>
            <a:solidFill>
              <a:srgbClr val="FFD200">
                <a:alpha val="80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0"/>
              <c:y val="-0.1941747572815534"/>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8.5470085470085479E-3"/>
              <c:y val="-0.28155339805825241"/>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2.8490028490028752E-3"/>
              <c:y val="-0.2718446601941748"/>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0"/>
              <c:y val="-0.28155339805825247"/>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5.6980056980056983E-3"/>
              <c:y val="-0.2718446601941748"/>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1.4245014245014245E-2"/>
              <c:y val="-0.28155339805825247"/>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5.6980056980056983E-3"/>
              <c:y val="-0.37864077669902912"/>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1.1396011396011397E-2"/>
              <c:y val="-0.27184466019417475"/>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11430">
            <a:solidFill>
              <a:schemeClr val="tx1"/>
            </a:solidFill>
          </a:ln>
          <a:effectLst>
            <a:innerShdw dist="12700" dir="16200000">
              <a:schemeClr val="lt1">
                <a:alpha val="75000"/>
              </a:schemeClr>
            </a:innerShdw>
          </a:effectLst>
        </c:spPr>
        <c:dLbl>
          <c:idx val="0"/>
          <c:layout>
            <c:manualLayout>
              <c:x val="-1.0446223104016404E-16"/>
              <c:y val="-0.27184466019417475"/>
            </c:manualLayout>
          </c:layout>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698768423177869E-2"/>
          <c:y val="7.3077746349667461E-2"/>
          <c:w val="0.8828934203737353"/>
          <c:h val="0.75024004281018275"/>
        </c:manualLayout>
      </c:layout>
      <c:areaChart>
        <c:grouping val="standard"/>
        <c:varyColors val="0"/>
        <c:ser>
          <c:idx val="0"/>
          <c:order val="0"/>
          <c:tx>
            <c:strRef>
              <c:f>'Sheet Designs'!$B$54</c:f>
              <c:strCache>
                <c:ptCount val="1"/>
                <c:pt idx="0">
                  <c:v>Total</c:v>
                </c:pt>
              </c:strCache>
            </c:strRef>
          </c:tx>
          <c:spPr>
            <a:solidFill>
              <a:srgbClr val="FFD200">
                <a:alpha val="80000"/>
              </a:srgbClr>
            </a:solidFill>
            <a:ln w="11430">
              <a:solidFill>
                <a:schemeClr val="tx1"/>
              </a:solidFill>
            </a:ln>
            <a:effectLst>
              <a:innerShdw dist="12700" dir="16200000">
                <a:schemeClr val="lt1">
                  <a:alpha val="75000"/>
                </a:schemeClr>
              </a:innerShdw>
            </a:effectLst>
          </c:spPr>
          <c:dLbls>
            <c:dLbl>
              <c:idx val="0"/>
              <c:layout>
                <c:manualLayout>
                  <c:x val="0"/>
                  <c:y val="-0.1941747572815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AA-4CD1-BE6A-2B2C7F380FEB}"/>
                </c:ext>
              </c:extLst>
            </c:dLbl>
            <c:dLbl>
              <c:idx val="1"/>
              <c:layout>
                <c:manualLayout>
                  <c:x val="-8.5470085470085479E-3"/>
                  <c:y val="-0.281553398058252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DAA-4CD1-BE6A-2B2C7F380FEB}"/>
                </c:ext>
              </c:extLst>
            </c:dLbl>
            <c:dLbl>
              <c:idx val="2"/>
              <c:layout>
                <c:manualLayout>
                  <c:x val="-2.8490028490028752E-3"/>
                  <c:y val="-0.27184466019417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DAA-4CD1-BE6A-2B2C7F380FEB}"/>
                </c:ext>
              </c:extLst>
            </c:dLbl>
            <c:dLbl>
              <c:idx val="3"/>
              <c:layout>
                <c:manualLayout>
                  <c:x val="0"/>
                  <c:y val="-0.281553398058252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DAA-4CD1-BE6A-2B2C7F380FEB}"/>
                </c:ext>
              </c:extLst>
            </c:dLbl>
            <c:dLbl>
              <c:idx val="4"/>
              <c:layout>
                <c:manualLayout>
                  <c:x val="-5.6980056980056983E-3"/>
                  <c:y val="-0.27184466019417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DAA-4CD1-BE6A-2B2C7F380FEB}"/>
                </c:ext>
              </c:extLst>
            </c:dLbl>
            <c:dLbl>
              <c:idx val="5"/>
              <c:layout>
                <c:manualLayout>
                  <c:x val="-1.4245014245014245E-2"/>
                  <c:y val="-0.281553398058252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AA-4CD1-BE6A-2B2C7F380FEB}"/>
                </c:ext>
              </c:extLst>
            </c:dLbl>
            <c:dLbl>
              <c:idx val="6"/>
              <c:layout>
                <c:manualLayout>
                  <c:x val="-5.6980056980056983E-3"/>
                  <c:y val="-0.378640776699029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AA-4CD1-BE6A-2B2C7F380FEB}"/>
                </c:ext>
              </c:extLst>
            </c:dLbl>
            <c:dLbl>
              <c:idx val="7"/>
              <c:layout>
                <c:manualLayout>
                  <c:x val="1.1396011396011397E-2"/>
                  <c:y val="-0.271844660194174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DAA-4CD1-BE6A-2B2C7F380FEB}"/>
                </c:ext>
              </c:extLst>
            </c:dLbl>
            <c:dLbl>
              <c:idx val="8"/>
              <c:layout>
                <c:manualLayout>
                  <c:x val="-1.0446223104016404E-16"/>
                  <c:y val="-0.271844660194174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DAA-4CD1-BE6A-2B2C7F380FEB}"/>
                </c:ext>
              </c:extLst>
            </c:dLbl>
            <c:spPr>
              <a:noFill/>
              <a:ln>
                <a:noFill/>
              </a:ln>
              <a:effectLst/>
            </c:spPr>
            <c:txPr>
              <a:bodyPr rot="0" spcFirstLastPara="1" vertOverflow="ellipsis" vert="horz" wrap="square" lIns="38100" tIns="19050" rIns="38100" bIns="19050" anchor="ctr" anchorCtr="0">
                <a:spAutoFit/>
              </a:bodyPr>
              <a:lstStyle/>
              <a:p>
                <a:pPr algn="ctr">
                  <a:defRPr sz="700" b="0"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Designs'!$A$55:$A$63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Designs'!$B$55:$B$63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DAA-4CD1-BE6A-2B2C7F380FEB}"/>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855272831"/>
        <c:axId val="855271871"/>
      </c:areaChart>
      <c:catAx>
        <c:axId val="85527283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855271871"/>
        <c:crosses val="autoZero"/>
        <c:auto val="1"/>
        <c:lblAlgn val="ctr"/>
        <c:lblOffset val="100"/>
        <c:noMultiLvlLbl val="0"/>
      </c:catAx>
      <c:valAx>
        <c:axId val="855271871"/>
        <c:scaling>
          <c:orientation val="minMax"/>
        </c:scaling>
        <c:delete val="1"/>
        <c:axPos val="l"/>
        <c:numFmt formatCode="&quot;$&quot;0.0,&quot;K&quot;" sourceLinked="1"/>
        <c:majorTickMark val="out"/>
        <c:minorTickMark val="none"/>
        <c:tickLblPos val="nextTo"/>
        <c:crossAx val="8552728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Designs!PivotTable9</c:name>
    <c:fmtId val="3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8.8600736246537942E-2"/>
              <c:y val="-2.49480249480249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9.155409412142254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7.6787304746999546E-2"/>
              <c:y val="-2.49480249480250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Designs'!$B$68</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FAD3-4CD1-9097-E6723728584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AD3-4CD1-9097-E67237285845}"/>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FAD3-4CD1-9097-E67237285845}"/>
              </c:ext>
            </c:extLst>
          </c:dPt>
          <c:dLbls>
            <c:dLbl>
              <c:idx val="0"/>
              <c:layout>
                <c:manualLayout>
                  <c:x val="8.8600736246537942E-2"/>
                  <c:y val="-2.49480249480249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D3-4CD1-9097-E67237285845}"/>
                </c:ext>
              </c:extLst>
            </c:dLbl>
            <c:dLbl>
              <c:idx val="1"/>
              <c:layout>
                <c:manualLayout>
                  <c:x val="9.155409412142254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D3-4CD1-9097-E67237285845}"/>
                </c:ext>
              </c:extLst>
            </c:dLbl>
            <c:dLbl>
              <c:idx val="2"/>
              <c:layout>
                <c:manualLayout>
                  <c:x val="-7.6787304746999546E-2"/>
                  <c:y val="-2.49480249480250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AD3-4CD1-9097-E672372858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Designs'!$A$69:$A$71</c:f>
              <c:strCache>
                <c:ptCount val="3"/>
                <c:pt idx="0">
                  <c:v>High</c:v>
                </c:pt>
                <c:pt idx="1">
                  <c:v>Medium</c:v>
                </c:pt>
                <c:pt idx="2">
                  <c:v>Small</c:v>
                </c:pt>
              </c:strCache>
            </c:strRef>
          </c:cat>
          <c:val>
            <c:numRef>
              <c:f>'Sheet Designs'!$B$69:$B$71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FAD3-4CD1-9097-E6723728584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Designs!PivotTable10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722824583029352"/>
          <c:y val="6.4516129032258063E-2"/>
          <c:w val="0.58443309602274152"/>
          <c:h val="0.87096774193548387"/>
        </c:manualLayout>
      </c:layout>
      <c:barChart>
        <c:barDir val="bar"/>
        <c:grouping val="clustered"/>
        <c:varyColors val="0"/>
        <c:ser>
          <c:idx val="0"/>
          <c:order val="0"/>
          <c:tx>
            <c:strRef>
              <c:f>'Sheet Designs'!$B$77</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Designs'!$A$78:$A$81</c:f>
              <c:strCache>
                <c:ptCount val="4"/>
                <c:pt idx="0">
                  <c:v>Supermarket Type3</c:v>
                </c:pt>
                <c:pt idx="1">
                  <c:v>Supermarket Type2</c:v>
                </c:pt>
                <c:pt idx="2">
                  <c:v>Grocery Store</c:v>
                </c:pt>
                <c:pt idx="3">
                  <c:v>Supermarket Type1</c:v>
                </c:pt>
              </c:strCache>
            </c:strRef>
          </c:cat>
          <c:val>
            <c:numRef>
              <c:f>'Sheet Designs'!$B$78:$B$81</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FF66-4A21-BC9F-222A9A0A6A06}"/>
            </c:ext>
          </c:extLst>
        </c:ser>
        <c:dLbls>
          <c:dLblPos val="outEnd"/>
          <c:showLegendKey val="0"/>
          <c:showVal val="1"/>
          <c:showCatName val="0"/>
          <c:showSerName val="0"/>
          <c:showPercent val="0"/>
          <c:showBubbleSize val="0"/>
        </c:dLbls>
        <c:gapWidth val="182"/>
        <c:axId val="604373519"/>
        <c:axId val="604376399"/>
      </c:barChart>
      <c:catAx>
        <c:axId val="60437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376399"/>
        <c:crosses val="autoZero"/>
        <c:auto val="1"/>
        <c:lblAlgn val="ctr"/>
        <c:lblOffset val="100"/>
        <c:noMultiLvlLbl val="0"/>
      </c:catAx>
      <c:valAx>
        <c:axId val="604376399"/>
        <c:scaling>
          <c:orientation val="minMax"/>
        </c:scaling>
        <c:delete val="1"/>
        <c:axPos val="b"/>
        <c:numFmt formatCode="&quot;$&quot;0.0,&quot;K&quot;" sourceLinked="1"/>
        <c:majorTickMark val="none"/>
        <c:minorTickMark val="none"/>
        <c:tickLblPos val="nextTo"/>
        <c:crossAx val="60437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8.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9</xdr:col>
      <xdr:colOff>463550</xdr:colOff>
      <xdr:row>0</xdr:row>
      <xdr:rowOff>190500</xdr:rowOff>
    </xdr:from>
    <xdr:to>
      <xdr:col>12</xdr:col>
      <xdr:colOff>323850</xdr:colOff>
      <xdr:row>16</xdr:row>
      <xdr:rowOff>6350</xdr:rowOff>
    </xdr:to>
    <mc:AlternateContent xmlns:mc="http://schemas.openxmlformats.org/markup-compatibility/2006">
      <mc:Choice xmlns:a14="http://schemas.microsoft.com/office/drawing/2010/main" Requires="a14">
        <xdr:graphicFrame macro="">
          <xdr:nvGraphicFramePr>
            <xdr:cNvPr id="2" name="Item Type">
              <a:extLst>
                <a:ext uri="{FF2B5EF4-FFF2-40B4-BE49-F238E27FC236}">
                  <a16:creationId xmlns:a16="http://schemas.microsoft.com/office/drawing/2014/main" id="{AFE70B6D-B4F6-400D-9B19-5CBF83244F8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8013700" y="190500"/>
              <a:ext cx="1841500" cy="302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330200</xdr:colOff>
      <xdr:row>1</xdr:row>
      <xdr:rowOff>1</xdr:rowOff>
    </xdr:from>
    <xdr:to>
      <xdr:col>8</xdr:col>
      <xdr:colOff>641350</xdr:colOff>
      <xdr:row>7</xdr:row>
      <xdr:rowOff>63501</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DE2CE708-A1F5-722D-78D2-DC8B563A39B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899150" y="203201"/>
              <a:ext cx="163195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28575</xdr:colOff>
      <xdr:row>8</xdr:row>
      <xdr:rowOff>31750</xdr:rowOff>
    </xdr:from>
    <xdr:to>
      <xdr:col>3</xdr:col>
      <xdr:colOff>1111250</xdr:colOff>
      <xdr:row>15</xdr:row>
      <xdr:rowOff>146050</xdr:rowOff>
    </xdr:to>
    <xdr:graphicFrame macro="">
      <xdr:nvGraphicFramePr>
        <xdr:cNvPr id="4" name="Chart 3">
          <a:extLst>
            <a:ext uri="{FF2B5EF4-FFF2-40B4-BE49-F238E27FC236}">
              <a16:creationId xmlns:a16="http://schemas.microsoft.com/office/drawing/2014/main" id="{DB3CA6B4-3199-8CE1-8279-2D1C16694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63500</xdr:colOff>
      <xdr:row>31</xdr:row>
      <xdr:rowOff>0</xdr:rowOff>
    </xdr:from>
    <xdr:to>
      <xdr:col>8</xdr:col>
      <xdr:colOff>508000</xdr:colOff>
      <xdr:row>48</xdr:row>
      <xdr:rowOff>31750</xdr:rowOff>
    </xdr:to>
    <xdr:graphicFrame macro="">
      <xdr:nvGraphicFramePr>
        <xdr:cNvPr id="6" name="Chart 5">
          <a:extLst>
            <a:ext uri="{FF2B5EF4-FFF2-40B4-BE49-F238E27FC236}">
              <a16:creationId xmlns:a16="http://schemas.microsoft.com/office/drawing/2014/main" id="{9B6D0153-531A-58F7-BFE3-E00DDB0777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92075</xdr:colOff>
      <xdr:row>18</xdr:row>
      <xdr:rowOff>114300</xdr:rowOff>
    </xdr:from>
    <xdr:to>
      <xdr:col>6</xdr:col>
      <xdr:colOff>546100</xdr:colOff>
      <xdr:row>28</xdr:row>
      <xdr:rowOff>107950</xdr:rowOff>
    </xdr:to>
    <xdr:graphicFrame macro="">
      <xdr:nvGraphicFramePr>
        <xdr:cNvPr id="5" name="Chart 4">
          <a:extLst>
            <a:ext uri="{FF2B5EF4-FFF2-40B4-BE49-F238E27FC236}">
              <a16:creationId xmlns:a16="http://schemas.microsoft.com/office/drawing/2014/main" id="{F040D154-BF7D-2776-82B9-E2FFDDABD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123824</xdr:colOff>
      <xdr:row>52</xdr:row>
      <xdr:rowOff>171450</xdr:rowOff>
    </xdr:from>
    <xdr:to>
      <xdr:col>8</xdr:col>
      <xdr:colOff>374650</xdr:colOff>
      <xdr:row>62</xdr:row>
      <xdr:rowOff>152400</xdr:rowOff>
    </xdr:to>
    <xdr:graphicFrame macro="">
      <xdr:nvGraphicFramePr>
        <xdr:cNvPr id="7" name="Chart 6">
          <a:extLst>
            <a:ext uri="{FF2B5EF4-FFF2-40B4-BE49-F238E27FC236}">
              <a16:creationId xmlns:a16="http://schemas.microsoft.com/office/drawing/2014/main" id="{86671294-8139-492D-349D-F40065DD70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63500</xdr:colOff>
      <xdr:row>66</xdr:row>
      <xdr:rowOff>31750</xdr:rowOff>
    </xdr:from>
    <xdr:to>
      <xdr:col>3</xdr:col>
      <xdr:colOff>1123950</xdr:colOff>
      <xdr:row>73</xdr:row>
      <xdr:rowOff>120650</xdr:rowOff>
    </xdr:to>
    <xdr:graphicFrame macro="">
      <xdr:nvGraphicFramePr>
        <xdr:cNvPr id="8" name="Chart 7">
          <a:extLst>
            <a:ext uri="{FF2B5EF4-FFF2-40B4-BE49-F238E27FC236}">
              <a16:creationId xmlns:a16="http://schemas.microsoft.com/office/drawing/2014/main" id="{F0A92A3F-9524-7FF3-35B3-0AD8D04996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384175</xdr:colOff>
      <xdr:row>75</xdr:row>
      <xdr:rowOff>95250</xdr:rowOff>
    </xdr:from>
    <xdr:to>
      <xdr:col>6</xdr:col>
      <xdr:colOff>495300</xdr:colOff>
      <xdr:row>86</xdr:row>
      <xdr:rowOff>69850</xdr:rowOff>
    </xdr:to>
    <xdr:graphicFrame macro="">
      <xdr:nvGraphicFramePr>
        <xdr:cNvPr id="9" name="Chart 8">
          <a:extLst>
            <a:ext uri="{FF2B5EF4-FFF2-40B4-BE49-F238E27FC236}">
              <a16:creationId xmlns:a16="http://schemas.microsoft.com/office/drawing/2014/main" id="{5CA54F65-92FB-F9F9-02DC-8E5839619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323850</xdr:colOff>
      <xdr:row>7</xdr:row>
      <xdr:rowOff>152401</xdr:rowOff>
    </xdr:from>
    <xdr:to>
      <xdr:col>9</xdr:col>
      <xdr:colOff>374650</xdr:colOff>
      <xdr:row>16</xdr:row>
      <xdr:rowOff>12701</xdr:rowOff>
    </xdr:to>
    <mc:AlternateContent xmlns:mc="http://schemas.openxmlformats.org/markup-compatibility/2006">
      <mc:Choice xmlns:a14="http://schemas.microsoft.com/office/drawing/2010/main" Requires="a14">
        <xdr:graphicFrame macro="">
          <xdr:nvGraphicFramePr>
            <xdr:cNvPr id="10" name="Outlet Location Type">
              <a:extLst>
                <a:ext uri="{FF2B5EF4-FFF2-40B4-BE49-F238E27FC236}">
                  <a16:creationId xmlns:a16="http://schemas.microsoft.com/office/drawing/2014/main" id="{E67A1ED1-8051-1628-4E09-8170C84A30AD}"/>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5892800" y="1562101"/>
              <a:ext cx="2032000"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178952</xdr:colOff>
      <xdr:row>1</xdr:row>
      <xdr:rowOff>15001</xdr:rowOff>
    </xdr:from>
    <xdr:to>
      <xdr:col>21</xdr:col>
      <xdr:colOff>148442</xdr:colOff>
      <xdr:row>28</xdr:row>
      <xdr:rowOff>55862</xdr:rowOff>
    </xdr:to>
    <xdr:sp macro="" textlink="">
      <xdr:nvSpPr>
        <xdr:cNvPr id="57" name="Rectangle: Rounded Corners 56">
          <a:extLst>
            <a:ext uri="{FF2B5EF4-FFF2-40B4-BE49-F238E27FC236}">
              <a16:creationId xmlns:a16="http://schemas.microsoft.com/office/drawing/2014/main" id="{DDFF71F6-BF25-4F65-B909-227F7AF842B6}"/>
            </a:ext>
          </a:extLst>
        </xdr:cNvPr>
        <xdr:cNvSpPr/>
      </xdr:nvSpPr>
      <xdr:spPr>
        <a:xfrm>
          <a:off x="9455474" y="208262"/>
          <a:ext cx="4607751" cy="5258904"/>
        </a:xfrm>
        <a:prstGeom prst="roundRect">
          <a:avLst>
            <a:gd name="adj" fmla="val 4675"/>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563401</xdr:colOff>
      <xdr:row>0</xdr:row>
      <xdr:rowOff>106662</xdr:rowOff>
    </xdr:from>
    <xdr:to>
      <xdr:col>21</xdr:col>
      <xdr:colOff>256392</xdr:colOff>
      <xdr:row>28</xdr:row>
      <xdr:rowOff>157462</xdr:rowOff>
    </xdr:to>
    <xdr:grpSp>
      <xdr:nvGrpSpPr>
        <xdr:cNvPr id="66" name="Group 65">
          <a:extLst>
            <a:ext uri="{FF2B5EF4-FFF2-40B4-BE49-F238E27FC236}">
              <a16:creationId xmlns:a16="http://schemas.microsoft.com/office/drawing/2014/main" id="{90B7FAFF-1AC3-4978-BD24-CCAE625E4D07}"/>
            </a:ext>
          </a:extLst>
        </xdr:cNvPr>
        <xdr:cNvGrpSpPr/>
      </xdr:nvGrpSpPr>
      <xdr:grpSpPr>
        <a:xfrm>
          <a:off x="3201093" y="106662"/>
          <a:ext cx="10903184" cy="5521569"/>
          <a:chOff x="241300" y="69850"/>
          <a:chExt cx="10957339" cy="5462104"/>
        </a:xfrm>
      </xdr:grpSpPr>
      <xdr:sp macro="" textlink="">
        <xdr:nvSpPr>
          <xdr:cNvPr id="2" name="Rectangle 1">
            <a:extLst>
              <a:ext uri="{FF2B5EF4-FFF2-40B4-BE49-F238E27FC236}">
                <a16:creationId xmlns:a16="http://schemas.microsoft.com/office/drawing/2014/main" id="{3A1E7F38-5B69-6695-AB9B-DAABC0E8454E}"/>
              </a:ext>
            </a:extLst>
          </xdr:cNvPr>
          <xdr:cNvSpPr/>
        </xdr:nvSpPr>
        <xdr:spPr>
          <a:xfrm>
            <a:off x="241300" y="69850"/>
            <a:ext cx="10957339" cy="5462104"/>
          </a:xfrm>
          <a:prstGeom prst="rect">
            <a:avLst/>
          </a:prstGeom>
          <a:noFill/>
          <a:ln w="285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Top Corners Rounded 3">
            <a:extLst>
              <a:ext uri="{FF2B5EF4-FFF2-40B4-BE49-F238E27FC236}">
                <a16:creationId xmlns:a16="http://schemas.microsoft.com/office/drawing/2014/main" id="{3C17506C-53A9-4255-AF99-B589CD61F66D}"/>
              </a:ext>
            </a:extLst>
          </xdr:cNvPr>
          <xdr:cNvSpPr/>
        </xdr:nvSpPr>
        <xdr:spPr>
          <a:xfrm rot="5400000">
            <a:off x="-1490593" y="2004943"/>
            <a:ext cx="5277954" cy="1572867"/>
          </a:xfrm>
          <a:prstGeom prst="round2SameRect">
            <a:avLst>
              <a:gd name="adj1" fmla="val 15672"/>
              <a:gd name="adj2" fmla="val 0"/>
            </a:avLst>
          </a:prstGeom>
          <a:ln>
            <a:noFill/>
          </a:ln>
          <a:effectLst>
            <a:outerShdw blurRad="50800" dist="38100" dir="2700000" algn="tl"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6E9CA5AF-84AE-4BDD-AC3A-FA9C21D54EAD}"/>
              </a:ext>
            </a:extLst>
          </xdr:cNvPr>
          <xdr:cNvSpPr txBox="1"/>
        </xdr:nvSpPr>
        <xdr:spPr>
          <a:xfrm>
            <a:off x="425450" y="450022"/>
            <a:ext cx="1325217" cy="244061"/>
          </a:xfrm>
          <a:prstGeom prst="rect">
            <a:avLst/>
          </a:prstGeom>
          <a:solidFill>
            <a:srgbClr val="FFC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latin typeface="Aptos ExtraBold" panose="020F0502020204030204" pitchFamily="34" charset="0"/>
                <a:ea typeface="Segoe UI Black" panose="020B0A02040204020203" pitchFamily="34" charset="0"/>
              </a:rPr>
              <a:t>India's Last Minute App</a:t>
            </a:r>
            <a:endParaRPr lang="en-US" sz="800" b="1">
              <a:solidFill>
                <a:srgbClr val="60A500"/>
              </a:solidFill>
              <a:latin typeface="Aptos ExtraBold" panose="020F0502020204030204" pitchFamily="34" charset="0"/>
              <a:ea typeface="Segoe UI Black" panose="020B0A02040204020203" pitchFamily="34" charset="0"/>
            </a:endParaRPr>
          </a:p>
        </xdr:txBody>
      </xdr:sp>
      <xdr:sp macro="" textlink="">
        <xdr:nvSpPr>
          <xdr:cNvPr id="5" name="TextBox 4">
            <a:extLst>
              <a:ext uri="{FF2B5EF4-FFF2-40B4-BE49-F238E27FC236}">
                <a16:creationId xmlns:a16="http://schemas.microsoft.com/office/drawing/2014/main" id="{A7C2F6A5-88DB-0F1B-9FB4-84D7D0A80D04}"/>
              </a:ext>
            </a:extLst>
          </xdr:cNvPr>
          <xdr:cNvSpPr txBox="1"/>
        </xdr:nvSpPr>
        <xdr:spPr>
          <a:xfrm>
            <a:off x="668959" y="231361"/>
            <a:ext cx="884858" cy="256761"/>
          </a:xfrm>
          <a:prstGeom prst="rect">
            <a:avLst/>
          </a:prstGeom>
          <a:solidFill>
            <a:srgbClr val="FFC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Segoe UI Black" panose="020B0A02040204020203" pitchFamily="34" charset="0"/>
                <a:ea typeface="Segoe UI Black" panose="020B0A02040204020203" pitchFamily="34" charset="0"/>
              </a:rPr>
              <a:t>blink</a:t>
            </a:r>
            <a:r>
              <a:rPr lang="en-US" sz="1400" b="1">
                <a:solidFill>
                  <a:srgbClr val="60A500"/>
                </a:solidFill>
                <a:latin typeface="Segoe UI Black" panose="020B0A02040204020203" pitchFamily="34" charset="0"/>
                <a:ea typeface="Segoe UI Black" panose="020B0A02040204020203" pitchFamily="34" charset="0"/>
              </a:rPr>
              <a:t>it</a:t>
            </a:r>
          </a:p>
        </xdr:txBody>
      </xdr:sp>
      <xdr:sp macro="" textlink="">
        <xdr:nvSpPr>
          <xdr:cNvPr id="11" name="Rectangle: Rounded Corners 10">
            <a:extLst>
              <a:ext uri="{FF2B5EF4-FFF2-40B4-BE49-F238E27FC236}">
                <a16:creationId xmlns:a16="http://schemas.microsoft.com/office/drawing/2014/main" id="{8DD1250B-CC2F-4006-870A-D7549F23A590}"/>
              </a:ext>
            </a:extLst>
          </xdr:cNvPr>
          <xdr:cNvSpPr/>
        </xdr:nvSpPr>
        <xdr:spPr>
          <a:xfrm>
            <a:off x="4309764" y="1089789"/>
            <a:ext cx="2091864" cy="694009"/>
          </a:xfrm>
          <a:prstGeom prst="round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3" name="Group 22">
            <a:extLst>
              <a:ext uri="{FF2B5EF4-FFF2-40B4-BE49-F238E27FC236}">
                <a16:creationId xmlns:a16="http://schemas.microsoft.com/office/drawing/2014/main" id="{99CF6608-BDAD-5766-E2E7-59E090C49381}"/>
              </a:ext>
            </a:extLst>
          </xdr:cNvPr>
          <xdr:cNvGrpSpPr/>
        </xdr:nvGrpSpPr>
        <xdr:grpSpPr>
          <a:xfrm>
            <a:off x="2038626" y="197880"/>
            <a:ext cx="4350302" cy="1604916"/>
            <a:chOff x="2032000" y="201469"/>
            <a:chExt cx="4337050" cy="1633629"/>
          </a:xfrm>
        </xdr:grpSpPr>
        <xdr:sp macro="" textlink="">
          <xdr:nvSpPr>
            <xdr:cNvPr id="8" name="Rectangle: Rounded Corners 7">
              <a:extLst>
                <a:ext uri="{FF2B5EF4-FFF2-40B4-BE49-F238E27FC236}">
                  <a16:creationId xmlns:a16="http://schemas.microsoft.com/office/drawing/2014/main" id="{B9B092FD-10F4-17DC-9B7C-A5318AF78C56}"/>
                </a:ext>
              </a:extLst>
            </xdr:cNvPr>
            <xdr:cNvSpPr/>
          </xdr:nvSpPr>
          <xdr:spPr>
            <a:xfrm>
              <a:off x="2032000" y="201469"/>
              <a:ext cx="2085903" cy="727363"/>
            </a:xfrm>
            <a:prstGeom prst="roundRect">
              <a:avLst/>
            </a:prstGeom>
            <a:gradFill flip="none" rotWithShape="1">
              <a:gsLst>
                <a:gs pos="1000">
                  <a:srgbClr val="FFC000"/>
                </a:gs>
                <a:gs pos="67000">
                  <a:schemeClr val="accent6">
                    <a:lumMod val="75000"/>
                    <a:alpha val="69000"/>
                  </a:schemeClr>
                </a:gs>
                <a:gs pos="99000">
                  <a:schemeClr val="accent6">
                    <a:lumMod val="75000"/>
                  </a:schemeClr>
                </a:gs>
              </a:gsLst>
              <a:lin ang="0" scaled="0"/>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94151CBA-49A1-4004-AA8B-EBCAB81ACE15}"/>
                </a:ext>
              </a:extLst>
            </xdr:cNvPr>
            <xdr:cNvSpPr/>
          </xdr:nvSpPr>
          <xdr:spPr>
            <a:xfrm>
              <a:off x="4317968" y="201469"/>
              <a:ext cx="2051082" cy="731981"/>
            </a:xfrm>
            <a:prstGeom prst="round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Rounded Corners 11">
              <a:extLst>
                <a:ext uri="{FF2B5EF4-FFF2-40B4-BE49-F238E27FC236}">
                  <a16:creationId xmlns:a16="http://schemas.microsoft.com/office/drawing/2014/main" id="{0B86FBF3-A8CF-4DD6-8819-3D1AC9364A0C}"/>
                </a:ext>
              </a:extLst>
            </xdr:cNvPr>
            <xdr:cNvSpPr/>
          </xdr:nvSpPr>
          <xdr:spPr>
            <a:xfrm>
              <a:off x="2041568" y="1107735"/>
              <a:ext cx="2066766" cy="727363"/>
            </a:xfrm>
            <a:prstGeom prst="roundRect">
              <a:avLst/>
            </a:prstGeom>
            <a:solidFill>
              <a:schemeClr val="bg1">
                <a:lumMod val="9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Sheet Designs'!A7">
        <xdr:nvSpPr>
          <xdr:cNvPr id="18" name="TextBox 17">
            <a:extLst>
              <a:ext uri="{FF2B5EF4-FFF2-40B4-BE49-F238E27FC236}">
                <a16:creationId xmlns:a16="http://schemas.microsoft.com/office/drawing/2014/main" id="{23300605-BEC0-7E86-6D93-EF3494BFE20C}"/>
              </a:ext>
            </a:extLst>
          </xdr:cNvPr>
          <xdr:cNvSpPr txBox="1"/>
        </xdr:nvSpPr>
        <xdr:spPr>
          <a:xfrm>
            <a:off x="2235476" y="320261"/>
            <a:ext cx="999159" cy="354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53D93D6-5541-4E62-8B54-ED946A27DA6B}" type="TxLink">
              <a:rPr lang="en-US" sz="2400" b="1" i="0" u="none" strike="noStrike">
                <a:solidFill>
                  <a:srgbClr val="000000"/>
                </a:solidFill>
                <a:latin typeface="Aparajita" panose="020B0502040204020203" pitchFamily="18" charset="0"/>
                <a:ea typeface="Calibri"/>
                <a:cs typeface="Aparajita" panose="020B0502040204020203" pitchFamily="18" charset="0"/>
              </a:rPr>
              <a:t>$1.20M</a:t>
            </a:fld>
            <a:endParaRPr lang="en-US" sz="2400" b="1">
              <a:latin typeface="Aparajita" panose="020B0502040204020203" pitchFamily="18" charset="0"/>
              <a:cs typeface="Aparajita" panose="020B0502040204020203" pitchFamily="18" charset="0"/>
            </a:endParaRPr>
          </a:p>
        </xdr:txBody>
      </xdr:sp>
      <xdr:sp macro="" textlink="">
        <xdr:nvSpPr>
          <xdr:cNvPr id="20" name="TextBox 19">
            <a:extLst>
              <a:ext uri="{FF2B5EF4-FFF2-40B4-BE49-F238E27FC236}">
                <a16:creationId xmlns:a16="http://schemas.microsoft.com/office/drawing/2014/main" id="{9B5E4B7E-BEF1-3A5A-8D78-4AB04B08C8C5}"/>
              </a:ext>
            </a:extLst>
          </xdr:cNvPr>
          <xdr:cNvSpPr txBox="1"/>
        </xdr:nvSpPr>
        <xdr:spPr>
          <a:xfrm>
            <a:off x="2286276" y="579783"/>
            <a:ext cx="954709" cy="288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TOTAL SALES</a:t>
            </a:r>
          </a:p>
        </xdr:txBody>
      </xdr:sp>
      <xdr:sp macro="" textlink="'Sheet Designs'!B7">
        <xdr:nvSpPr>
          <xdr:cNvPr id="21" name="TextBox 20">
            <a:extLst>
              <a:ext uri="{FF2B5EF4-FFF2-40B4-BE49-F238E27FC236}">
                <a16:creationId xmlns:a16="http://schemas.microsoft.com/office/drawing/2014/main" id="{B7BCDE53-649B-4948-AD21-BE966C87C733}"/>
              </a:ext>
            </a:extLst>
          </xdr:cNvPr>
          <xdr:cNvSpPr txBox="1"/>
        </xdr:nvSpPr>
        <xdr:spPr>
          <a:xfrm>
            <a:off x="4585252" y="320261"/>
            <a:ext cx="1001368" cy="354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EFCB7E3-29EA-4088-8119-9E1EFDEDB641}" type="TxLink">
              <a:rPr lang="en-US" sz="2000" b="1" i="0" u="none" strike="noStrike">
                <a:solidFill>
                  <a:srgbClr val="000000"/>
                </a:solidFill>
                <a:latin typeface="Aparajita" panose="02020603050405020304" pitchFamily="18" charset="0"/>
                <a:ea typeface="Calibri"/>
                <a:cs typeface="Aparajita" panose="02020603050405020304" pitchFamily="18" charset="0"/>
              </a:rPr>
              <a:pPr algn="l"/>
              <a:t>$141</a:t>
            </a:fld>
            <a:endParaRPr lang="en-US" sz="2000" b="1">
              <a:latin typeface="Aparajita" panose="02020603050405020304" pitchFamily="18" charset="0"/>
              <a:cs typeface="Aparajita" panose="02020603050405020304" pitchFamily="18" charset="0"/>
            </a:endParaRPr>
          </a:p>
        </xdr:txBody>
      </xdr:sp>
      <xdr:sp macro="" textlink="">
        <xdr:nvSpPr>
          <xdr:cNvPr id="22" name="TextBox 21">
            <a:extLst>
              <a:ext uri="{FF2B5EF4-FFF2-40B4-BE49-F238E27FC236}">
                <a16:creationId xmlns:a16="http://schemas.microsoft.com/office/drawing/2014/main" id="{05490561-EDE3-4829-B852-B95683293EA8}"/>
              </a:ext>
            </a:extLst>
          </xdr:cNvPr>
          <xdr:cNvSpPr txBox="1"/>
        </xdr:nvSpPr>
        <xdr:spPr>
          <a:xfrm>
            <a:off x="4534452" y="579783"/>
            <a:ext cx="956918" cy="288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AVG SALES</a:t>
            </a:r>
          </a:p>
        </xdr:txBody>
      </xdr:sp>
      <xdr:sp macro="" textlink="'Sheet Designs'!C7">
        <xdr:nvSpPr>
          <xdr:cNvPr id="24" name="TextBox 23">
            <a:extLst>
              <a:ext uri="{FF2B5EF4-FFF2-40B4-BE49-F238E27FC236}">
                <a16:creationId xmlns:a16="http://schemas.microsoft.com/office/drawing/2014/main" id="{A84D82A1-906D-431C-AB2B-136568178782}"/>
              </a:ext>
            </a:extLst>
          </xdr:cNvPr>
          <xdr:cNvSpPr txBox="1"/>
        </xdr:nvSpPr>
        <xdr:spPr>
          <a:xfrm>
            <a:off x="2311676" y="1184965"/>
            <a:ext cx="1001367" cy="358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5DD8BC5-0E98-44FF-B62F-3FB9911F2143}" type="TxLink">
              <a:rPr lang="en-US" sz="2000" b="1" i="0" u="none" strike="noStrike">
                <a:solidFill>
                  <a:srgbClr val="000000"/>
                </a:solidFill>
                <a:latin typeface="Aparajita" panose="02020603050405020304" pitchFamily="18" charset="0"/>
                <a:ea typeface="Calibri"/>
                <a:cs typeface="Aparajita" panose="02020603050405020304" pitchFamily="18" charset="0"/>
              </a:rPr>
              <a:pPr marL="0" indent="0" algn="l"/>
              <a:t>8523</a:t>
            </a:fld>
            <a:endParaRPr lang="en-US" sz="2000" b="1" i="0" u="none" strike="noStrike">
              <a:solidFill>
                <a:srgbClr val="000000"/>
              </a:solidFill>
              <a:latin typeface="Aparajita" panose="02020603050405020304" pitchFamily="18" charset="0"/>
              <a:ea typeface="Calibri"/>
              <a:cs typeface="Aparajita" panose="02020603050405020304" pitchFamily="18" charset="0"/>
            </a:endParaRPr>
          </a:p>
        </xdr:txBody>
      </xdr:sp>
      <xdr:sp macro="" textlink="">
        <xdr:nvSpPr>
          <xdr:cNvPr id="25" name="TextBox 24">
            <a:extLst>
              <a:ext uri="{FF2B5EF4-FFF2-40B4-BE49-F238E27FC236}">
                <a16:creationId xmlns:a16="http://schemas.microsoft.com/office/drawing/2014/main" id="{14E9EE63-C84E-432F-936D-6CE6010754C7}"/>
              </a:ext>
            </a:extLst>
          </xdr:cNvPr>
          <xdr:cNvSpPr txBox="1"/>
        </xdr:nvSpPr>
        <xdr:spPr>
          <a:xfrm>
            <a:off x="2267226" y="1413151"/>
            <a:ext cx="954709" cy="28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NO</a:t>
            </a:r>
            <a:r>
              <a:rPr lang="en-US" sz="1000" b="1" baseline="0"/>
              <a:t> OF ITEMS</a:t>
            </a:r>
          </a:p>
        </xdr:txBody>
      </xdr:sp>
      <xdr:sp macro="" textlink="'Sheet Designs'!D7">
        <xdr:nvSpPr>
          <xdr:cNvPr id="26" name="TextBox 25">
            <a:extLst>
              <a:ext uri="{FF2B5EF4-FFF2-40B4-BE49-F238E27FC236}">
                <a16:creationId xmlns:a16="http://schemas.microsoft.com/office/drawing/2014/main" id="{9772953D-36FB-40C0-95D3-963CED326DC5}"/>
              </a:ext>
            </a:extLst>
          </xdr:cNvPr>
          <xdr:cNvSpPr txBox="1"/>
        </xdr:nvSpPr>
        <xdr:spPr>
          <a:xfrm>
            <a:off x="4638261" y="1178615"/>
            <a:ext cx="999159" cy="358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95C4882-4930-4B1B-9281-FAF98A1B5608}" type="TxLink">
              <a:rPr lang="en-US" sz="2000" b="1" i="0" u="none" strike="noStrike">
                <a:solidFill>
                  <a:srgbClr val="000000"/>
                </a:solidFill>
                <a:latin typeface="Aparajita" panose="02020603050405020304" pitchFamily="18" charset="0"/>
                <a:ea typeface="Calibri"/>
                <a:cs typeface="Aparajita" panose="02020603050405020304" pitchFamily="18" charset="0"/>
              </a:rPr>
              <a:pPr marL="0" indent="0"/>
              <a:t>4.0</a:t>
            </a:fld>
            <a:endParaRPr lang="en-US" sz="2000" b="1" i="0" u="none" strike="noStrike">
              <a:solidFill>
                <a:srgbClr val="000000"/>
              </a:solidFill>
              <a:latin typeface="Aparajita" panose="02020603050405020304" pitchFamily="18" charset="0"/>
              <a:ea typeface="Calibri"/>
              <a:cs typeface="Aparajita" panose="02020603050405020304" pitchFamily="18" charset="0"/>
            </a:endParaRPr>
          </a:p>
        </xdr:txBody>
      </xdr:sp>
      <xdr:sp macro="" textlink="">
        <xdr:nvSpPr>
          <xdr:cNvPr id="27" name="TextBox 26">
            <a:extLst>
              <a:ext uri="{FF2B5EF4-FFF2-40B4-BE49-F238E27FC236}">
                <a16:creationId xmlns:a16="http://schemas.microsoft.com/office/drawing/2014/main" id="{C49230A4-10EB-4FB7-841F-E46C88865C8F}"/>
              </a:ext>
            </a:extLst>
          </xdr:cNvPr>
          <xdr:cNvSpPr txBox="1"/>
        </xdr:nvSpPr>
        <xdr:spPr>
          <a:xfrm>
            <a:off x="4540802" y="1413151"/>
            <a:ext cx="956918" cy="28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AVG RATING</a:t>
            </a:r>
            <a:endParaRPr lang="en-US" sz="1000" b="1" baseline="0"/>
          </a:p>
        </xdr:txBody>
      </xdr:sp>
      <mc:AlternateContent xmlns:mc="http://schemas.openxmlformats.org/markup-compatibility/2006">
        <mc:Choice xmlns:a14="http://schemas.microsoft.com/office/drawing/2010/main" Requires="a14">
          <xdr:graphicFrame macro="">
            <xdr:nvGraphicFramePr>
              <xdr:cNvPr id="28" name="Outlet Size 1">
                <a:extLst>
                  <a:ext uri="{FF2B5EF4-FFF2-40B4-BE49-F238E27FC236}">
                    <a16:creationId xmlns:a16="http://schemas.microsoft.com/office/drawing/2014/main" id="{4835CF6E-E2EB-43C5-A0FF-0AC61BFEF610}"/>
                  </a:ext>
                </a:extLst>
              </xdr:cNvPr>
              <xdr:cNvGraphicFramePr/>
            </xdr:nvGraphicFramePr>
            <xdr:xfrm>
              <a:off x="400050" y="740127"/>
              <a:ext cx="1452217" cy="1255988"/>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359058" y="784236"/>
                <a:ext cx="1445040" cy="1269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29" name="Picture 28">
            <a:extLst>
              <a:ext uri="{FF2B5EF4-FFF2-40B4-BE49-F238E27FC236}">
                <a16:creationId xmlns:a16="http://schemas.microsoft.com/office/drawing/2014/main" id="{1EFD1A1D-E639-AB39-70DE-1D0C4F7EBB0A}"/>
              </a:ext>
            </a:extLst>
          </xdr:cNvPr>
          <xdr:cNvPicPr>
            <a:picLocks noChangeAspect="1"/>
          </xdr:cNvPicPr>
        </xdr:nvPicPr>
        <xdr:blipFill>
          <a:blip xmlns:r="http://schemas.openxmlformats.org/officeDocument/2006/relationships" r:embed="rId1"/>
          <a:stretch>
            <a:fillRect/>
          </a:stretch>
        </xdr:blipFill>
        <xdr:spPr>
          <a:xfrm>
            <a:off x="5885070" y="262806"/>
            <a:ext cx="249858" cy="244061"/>
          </a:xfrm>
          <a:prstGeom prst="rect">
            <a:avLst/>
          </a:prstGeom>
        </xdr:spPr>
      </xdr:pic>
      <xdr:pic>
        <xdr:nvPicPr>
          <xdr:cNvPr id="31" name="Picture 30">
            <a:extLst>
              <a:ext uri="{FF2B5EF4-FFF2-40B4-BE49-F238E27FC236}">
                <a16:creationId xmlns:a16="http://schemas.microsoft.com/office/drawing/2014/main" id="{09BFD8D2-84C6-87E9-685C-E266DDA243B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00393" y="246931"/>
            <a:ext cx="281609" cy="275811"/>
          </a:xfrm>
          <a:prstGeom prst="rect">
            <a:avLst/>
          </a:prstGeom>
        </xdr:spPr>
      </xdr:pic>
      <xdr:pic>
        <xdr:nvPicPr>
          <xdr:cNvPr id="33" name="Picture 32">
            <a:extLst>
              <a:ext uri="{FF2B5EF4-FFF2-40B4-BE49-F238E27FC236}">
                <a16:creationId xmlns:a16="http://schemas.microsoft.com/office/drawing/2014/main" id="{1B8A3DF2-E431-4080-1662-B44AF30D08C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23170" y="1151136"/>
            <a:ext cx="237158" cy="227772"/>
          </a:xfrm>
          <a:prstGeom prst="rect">
            <a:avLst/>
          </a:prstGeom>
        </xdr:spPr>
      </xdr:pic>
      <xdr:pic>
        <xdr:nvPicPr>
          <xdr:cNvPr id="35" name="Picture 34">
            <a:extLst>
              <a:ext uri="{FF2B5EF4-FFF2-40B4-BE49-F238E27FC236}">
                <a16:creationId xmlns:a16="http://schemas.microsoft.com/office/drawing/2014/main" id="{5A72A060-8A80-5A09-DD4B-0EEA11A559C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19443" y="1143494"/>
            <a:ext cx="256819" cy="247432"/>
          </a:xfrm>
          <a:prstGeom prst="rect">
            <a:avLst/>
          </a:prstGeom>
        </xdr:spPr>
      </xdr:pic>
      <xdr:sp macro="" textlink="">
        <xdr:nvSpPr>
          <xdr:cNvPr id="36" name="Rectangle: Rounded Corners 35">
            <a:extLst>
              <a:ext uri="{FF2B5EF4-FFF2-40B4-BE49-F238E27FC236}">
                <a16:creationId xmlns:a16="http://schemas.microsoft.com/office/drawing/2014/main" id="{1F8C8BB4-BF97-47C6-A30A-77F25C8E6005}"/>
              </a:ext>
            </a:extLst>
          </xdr:cNvPr>
          <xdr:cNvSpPr/>
        </xdr:nvSpPr>
        <xdr:spPr>
          <a:xfrm>
            <a:off x="2081836" y="1900933"/>
            <a:ext cx="4319792" cy="3494910"/>
          </a:xfrm>
          <a:prstGeom prst="roundRect">
            <a:avLst>
              <a:gd name="adj" fmla="val 4675"/>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7" name="Chart 36">
            <a:extLst>
              <a:ext uri="{FF2B5EF4-FFF2-40B4-BE49-F238E27FC236}">
                <a16:creationId xmlns:a16="http://schemas.microsoft.com/office/drawing/2014/main" id="{2DBE5700-2C44-4ECC-A417-93D4E816DD14}"/>
              </a:ext>
            </a:extLst>
          </xdr:cNvPr>
          <xdr:cNvGraphicFramePr>
            <a:graphicFrameLocks/>
          </xdr:cNvGraphicFramePr>
        </xdr:nvGraphicFramePr>
        <xdr:xfrm>
          <a:off x="1711328" y="2002459"/>
          <a:ext cx="2442124" cy="150163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8" name="TextBox 37">
            <a:extLst>
              <a:ext uri="{FF2B5EF4-FFF2-40B4-BE49-F238E27FC236}">
                <a16:creationId xmlns:a16="http://schemas.microsoft.com/office/drawing/2014/main" id="{495E2941-81B9-4862-A623-91EAE817BC7B}"/>
              </a:ext>
            </a:extLst>
          </xdr:cNvPr>
          <xdr:cNvSpPr txBox="1"/>
        </xdr:nvSpPr>
        <xdr:spPr>
          <a:xfrm>
            <a:off x="2394226" y="1856823"/>
            <a:ext cx="956917" cy="284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FAT CONTENT</a:t>
            </a:r>
            <a:endParaRPr lang="en-US" sz="1000" b="1" baseline="0"/>
          </a:p>
        </xdr:txBody>
      </xdr:sp>
      <xdr:cxnSp macro="">
        <xdr:nvCxnSpPr>
          <xdr:cNvPr id="40" name="Straight Connector 39">
            <a:extLst>
              <a:ext uri="{FF2B5EF4-FFF2-40B4-BE49-F238E27FC236}">
                <a16:creationId xmlns:a16="http://schemas.microsoft.com/office/drawing/2014/main" id="{590A82A4-0283-B302-3015-7BE9D1740F25}"/>
              </a:ext>
            </a:extLst>
          </xdr:cNvPr>
          <xdr:cNvCxnSpPr>
            <a:cxnSpLocks/>
          </xdr:cNvCxnSpPr>
        </xdr:nvCxnSpPr>
        <xdr:spPr>
          <a:xfrm>
            <a:off x="4162357" y="1900933"/>
            <a:ext cx="0" cy="3516721"/>
          </a:xfrm>
          <a:prstGeom prst="line">
            <a:avLst/>
          </a:prstGeom>
          <a:ln w="1905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EB04214C-C5EC-468A-B180-3149358EBC95}"/>
              </a:ext>
            </a:extLst>
          </xdr:cNvPr>
          <xdr:cNvCxnSpPr>
            <a:cxnSpLocks/>
          </xdr:cNvCxnSpPr>
        </xdr:nvCxnSpPr>
        <xdr:spPr>
          <a:xfrm flipH="1">
            <a:off x="2114826" y="3554896"/>
            <a:ext cx="1949726" cy="6350"/>
          </a:xfrm>
          <a:prstGeom prst="line">
            <a:avLst/>
          </a:prstGeom>
          <a:ln w="1905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51" name="Chart 50">
            <a:extLst>
              <a:ext uri="{FF2B5EF4-FFF2-40B4-BE49-F238E27FC236}">
                <a16:creationId xmlns:a16="http://schemas.microsoft.com/office/drawing/2014/main" id="{6E4D3EEB-B604-449F-827E-6A0352BBCE7E}"/>
              </a:ext>
            </a:extLst>
          </xdr:cNvPr>
          <xdr:cNvGraphicFramePr>
            <a:graphicFrameLocks/>
          </xdr:cNvGraphicFramePr>
        </xdr:nvGraphicFramePr>
        <xdr:xfrm>
          <a:off x="2119937" y="3738292"/>
          <a:ext cx="2109715" cy="160040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52" name="TextBox 51">
            <a:extLst>
              <a:ext uri="{FF2B5EF4-FFF2-40B4-BE49-F238E27FC236}">
                <a16:creationId xmlns:a16="http://schemas.microsoft.com/office/drawing/2014/main" id="{8268773C-4CD1-45A6-A62C-A77AA6BCC793}"/>
              </a:ext>
            </a:extLst>
          </xdr:cNvPr>
          <xdr:cNvSpPr txBox="1"/>
        </xdr:nvSpPr>
        <xdr:spPr>
          <a:xfrm>
            <a:off x="2425976" y="3539021"/>
            <a:ext cx="1083917" cy="272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FAT BY OUTLET</a:t>
            </a:r>
            <a:endParaRPr lang="en-US" sz="1000" b="1" baseline="0"/>
          </a:p>
        </xdr:txBody>
      </xdr:sp>
      <xdr:graphicFrame macro="">
        <xdr:nvGraphicFramePr>
          <xdr:cNvPr id="53" name="Chart 52">
            <a:extLst>
              <a:ext uri="{FF2B5EF4-FFF2-40B4-BE49-F238E27FC236}">
                <a16:creationId xmlns:a16="http://schemas.microsoft.com/office/drawing/2014/main" id="{9EBFD93D-E3C3-4CC4-AA87-7705B74F0A83}"/>
              </a:ext>
            </a:extLst>
          </xdr:cNvPr>
          <xdr:cNvGraphicFramePr>
            <a:graphicFrameLocks/>
          </xdr:cNvGraphicFramePr>
        </xdr:nvGraphicFramePr>
        <xdr:xfrm>
          <a:off x="4140752" y="1923498"/>
          <a:ext cx="2279926" cy="3506856"/>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55" name="TextBox 54">
            <a:extLst>
              <a:ext uri="{FF2B5EF4-FFF2-40B4-BE49-F238E27FC236}">
                <a16:creationId xmlns:a16="http://schemas.microsoft.com/office/drawing/2014/main" id="{38474462-66E9-4013-A053-8480330034ED}"/>
              </a:ext>
            </a:extLst>
          </xdr:cNvPr>
          <xdr:cNvSpPr txBox="1"/>
        </xdr:nvSpPr>
        <xdr:spPr>
          <a:xfrm>
            <a:off x="4197902" y="1850473"/>
            <a:ext cx="954709" cy="284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ITEM TYPE</a:t>
            </a:r>
            <a:endParaRPr lang="en-US" sz="1000" b="1" baseline="0"/>
          </a:p>
        </xdr:txBody>
      </xdr:sp>
      <xdr:sp macro="" textlink="">
        <xdr:nvSpPr>
          <xdr:cNvPr id="59" name="TextBox 58">
            <a:extLst>
              <a:ext uri="{FF2B5EF4-FFF2-40B4-BE49-F238E27FC236}">
                <a16:creationId xmlns:a16="http://schemas.microsoft.com/office/drawing/2014/main" id="{01159A3D-4716-43F1-8985-8936C295CA0E}"/>
              </a:ext>
            </a:extLst>
          </xdr:cNvPr>
          <xdr:cNvSpPr txBox="1"/>
        </xdr:nvSpPr>
        <xdr:spPr>
          <a:xfrm>
            <a:off x="6626087" y="196436"/>
            <a:ext cx="1987826" cy="28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OUTLET ESTABLISHMENT</a:t>
            </a:r>
            <a:endParaRPr lang="en-US" sz="1000" b="1" baseline="0"/>
          </a:p>
        </xdr:txBody>
      </xdr:sp>
      <xdr:graphicFrame macro="">
        <xdr:nvGraphicFramePr>
          <xdr:cNvPr id="56" name="Chart 55">
            <a:extLst>
              <a:ext uri="{FF2B5EF4-FFF2-40B4-BE49-F238E27FC236}">
                <a16:creationId xmlns:a16="http://schemas.microsoft.com/office/drawing/2014/main" id="{14423B9A-D272-46B0-8354-1711915EAA8B}"/>
              </a:ext>
            </a:extLst>
          </xdr:cNvPr>
          <xdr:cNvGraphicFramePr>
            <a:graphicFrameLocks/>
          </xdr:cNvGraphicFramePr>
        </xdr:nvGraphicFramePr>
        <xdr:xfrm>
          <a:off x="6547678" y="450022"/>
          <a:ext cx="4473161" cy="1286565"/>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60" name="Chart 59">
            <a:extLst>
              <a:ext uri="{FF2B5EF4-FFF2-40B4-BE49-F238E27FC236}">
                <a16:creationId xmlns:a16="http://schemas.microsoft.com/office/drawing/2014/main" id="{8D8B3347-6C12-42C9-9B90-BB700B9C46C1}"/>
              </a:ext>
            </a:extLst>
          </xdr:cNvPr>
          <xdr:cNvGraphicFramePr>
            <a:graphicFrameLocks/>
          </xdr:cNvGraphicFramePr>
        </xdr:nvGraphicFramePr>
        <xdr:xfrm>
          <a:off x="6608350" y="1855235"/>
          <a:ext cx="4326764" cy="1485762"/>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61" name="Chart 60">
            <a:extLst>
              <a:ext uri="{FF2B5EF4-FFF2-40B4-BE49-F238E27FC236}">
                <a16:creationId xmlns:a16="http://schemas.microsoft.com/office/drawing/2014/main" id="{7058F124-85ED-46BD-9F74-D81687D39E7B}"/>
              </a:ext>
            </a:extLst>
          </xdr:cNvPr>
          <xdr:cNvGraphicFramePr>
            <a:graphicFrameLocks/>
          </xdr:cNvGraphicFramePr>
        </xdr:nvGraphicFramePr>
        <xdr:xfrm>
          <a:off x="6568663" y="3486634"/>
          <a:ext cx="4382326" cy="184570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62" name="TextBox 61">
            <a:extLst>
              <a:ext uri="{FF2B5EF4-FFF2-40B4-BE49-F238E27FC236}">
                <a16:creationId xmlns:a16="http://schemas.microsoft.com/office/drawing/2014/main" id="{8689AF7E-20AB-47A8-9D24-C1873951C1C4}"/>
              </a:ext>
            </a:extLst>
          </xdr:cNvPr>
          <xdr:cNvSpPr txBox="1"/>
        </xdr:nvSpPr>
        <xdr:spPr>
          <a:xfrm>
            <a:off x="6614356" y="1812374"/>
            <a:ext cx="1987827" cy="28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OUTLET SIZE</a:t>
            </a:r>
            <a:endParaRPr lang="en-US" sz="1000" b="1" baseline="0"/>
          </a:p>
        </xdr:txBody>
      </xdr:sp>
      <xdr:sp macro="" textlink="">
        <xdr:nvSpPr>
          <xdr:cNvPr id="63" name="TextBox 62">
            <a:extLst>
              <a:ext uri="{FF2B5EF4-FFF2-40B4-BE49-F238E27FC236}">
                <a16:creationId xmlns:a16="http://schemas.microsoft.com/office/drawing/2014/main" id="{1A6D6B81-62E2-4D1E-BA7E-8F8ADAAE87F0}"/>
              </a:ext>
            </a:extLst>
          </xdr:cNvPr>
          <xdr:cNvSpPr txBox="1"/>
        </xdr:nvSpPr>
        <xdr:spPr>
          <a:xfrm>
            <a:off x="6649907" y="3204884"/>
            <a:ext cx="1987826" cy="28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b="1"/>
              <a:t>OUTLET TYPE</a:t>
            </a:r>
            <a:endParaRPr lang="en-US" sz="1000" b="1" baseline="0"/>
          </a:p>
        </xdr:txBody>
      </xdr:sp>
      <mc:AlternateContent xmlns:mc="http://schemas.openxmlformats.org/markup-compatibility/2006">
        <mc:Choice xmlns:a14="http://schemas.microsoft.com/office/drawing/2010/main" Requires="a14">
          <xdr:graphicFrame macro="">
            <xdr:nvGraphicFramePr>
              <xdr:cNvPr id="64" name="Outlet Location">
                <a:extLst>
                  <a:ext uri="{FF2B5EF4-FFF2-40B4-BE49-F238E27FC236}">
                    <a16:creationId xmlns:a16="http://schemas.microsoft.com/office/drawing/2014/main" id="{C2D231F6-3963-4DBE-9E18-947AEB8E202B}"/>
                  </a:ext>
                </a:extLst>
              </xdr:cNvPr>
              <xdr:cNvGraphicFramePr/>
            </xdr:nvGraphicFramePr>
            <xdr:xfrm>
              <a:off x="387350" y="2048496"/>
              <a:ext cx="1471267" cy="1243289"/>
            </xdr:xfrm>
            <a:graphic>
              <a:graphicData uri="http://schemas.microsoft.com/office/drawing/2010/slicer">
                <sle:slicer xmlns:sle="http://schemas.microsoft.com/office/drawing/2010/slicer" name="Outlet Location"/>
              </a:graphicData>
            </a:graphic>
          </xdr:graphicFrame>
        </mc:Choice>
        <mc:Fallback>
          <xdr:sp macro="" textlink="">
            <xdr:nvSpPr>
              <xdr:cNvPr id="0" name=""/>
              <xdr:cNvSpPr>
                <a:spLocks noTextEdit="1"/>
              </xdr:cNvSpPr>
            </xdr:nvSpPr>
            <xdr:spPr>
              <a:xfrm>
                <a:off x="3346421" y="2106849"/>
                <a:ext cx="1463995" cy="1256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5" name="Item Type 1">
                <a:extLst>
                  <a:ext uri="{FF2B5EF4-FFF2-40B4-BE49-F238E27FC236}">
                    <a16:creationId xmlns:a16="http://schemas.microsoft.com/office/drawing/2014/main" id="{D3463026-1D7D-4BC8-9349-0BB47F258CEE}"/>
                  </a:ext>
                </a:extLst>
              </xdr:cNvPr>
              <xdr:cNvGraphicFramePr/>
            </xdr:nvGraphicFramePr>
            <xdr:xfrm>
              <a:off x="381000" y="3387035"/>
              <a:ext cx="1483967" cy="1932608"/>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340103" y="3459961"/>
                <a:ext cx="1476633" cy="1953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Vikas Kumar" refreshedDate="45770.916580671299" createdVersion="8" refreshedVersion="8" minRefreshableVersion="3" recordCount="8523" xr:uid="{2A6B6D6D-047A-4064-A8EA-2FAD438306A3}">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07911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51290-2369-43AE-8930-335037A0F948}" name="PivotTable10"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77:B81"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8"/>
  </rowFields>
  <rowItems count="4">
    <i>
      <x v="3"/>
    </i>
    <i>
      <x v="2"/>
    </i>
    <i>
      <x/>
    </i>
    <i>
      <x v="1"/>
    </i>
  </rowItems>
  <colItems count="1">
    <i/>
  </colItems>
  <dataFields count="1">
    <dataField name="Sum of Total Sales" fld="11" baseField="0" baseItem="0" numFmtId="170"/>
  </dataFields>
  <formats count="10">
    <format dxfId="75">
      <pivotArea type="all" dataOnly="0" outline="0" fieldPosition="0"/>
    </format>
    <format dxfId="76">
      <pivotArea outline="0" collapsedLevelsAreSubtotals="1" fieldPosition="0"/>
    </format>
    <format dxfId="77">
      <pivotArea type="all" dataOnly="0" outline="0" fieldPosition="0"/>
    </format>
    <format dxfId="78">
      <pivotArea outline="0" collapsedLevelsAreSubtotals="1" fieldPosition="0"/>
    </format>
    <format dxfId="79">
      <pivotArea outline="0" collapsedLevelsAreSubtotals="1" fieldPosition="0"/>
    </format>
    <format dxfId="80">
      <pivotArea type="all" dataOnly="0" outline="0" fieldPosition="0"/>
    </format>
    <format dxfId="81">
      <pivotArea outline="0" collapsedLevelsAreSubtotals="1" fieldPosition="0"/>
    </format>
    <format dxfId="82">
      <pivotArea field="8" type="button" dataOnly="0" labelOnly="1" outline="0" axis="axisRow" fieldPosition="0"/>
    </format>
    <format dxfId="83">
      <pivotArea dataOnly="0" labelOnly="1" fieldPosition="0">
        <references count="1">
          <reference field="8" count="0"/>
        </references>
      </pivotArea>
    </format>
    <format dxfId="8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D8AB20-847F-497D-908A-091998D65431}" name="PivotTable9"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68:B71"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numFmtId="170"/>
  </dataFields>
  <formats count="10">
    <format dxfId="85">
      <pivotArea type="all" dataOnly="0" outline="0" fieldPosition="0"/>
    </format>
    <format dxfId="86">
      <pivotArea outline="0" collapsedLevelsAreSubtotals="1" fieldPosition="0"/>
    </format>
    <format dxfId="87">
      <pivotArea type="all" dataOnly="0" outline="0" fieldPosition="0"/>
    </format>
    <format dxfId="88">
      <pivotArea outline="0" collapsedLevelsAreSubtotals="1" fieldPosition="0"/>
    </format>
    <format dxfId="89">
      <pivotArea outline="0" collapsedLevelsAreSubtotals="1" fieldPosition="0"/>
    </format>
    <format dxfId="90">
      <pivotArea type="all" dataOnly="0" outline="0" fieldPosition="0"/>
    </format>
    <format dxfId="91">
      <pivotArea outline="0" collapsedLevelsAreSubtotals="1" fieldPosition="0"/>
    </format>
    <format dxfId="92">
      <pivotArea field="7" type="button" dataOnly="0" labelOnly="1" outline="0" axis="axisRow" fieldPosition="0"/>
    </format>
    <format dxfId="93">
      <pivotArea dataOnly="0" labelOnly="1" fieldPosition="0">
        <references count="1">
          <reference field="7" count="0"/>
        </references>
      </pivotArea>
    </format>
    <format dxfId="94">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0"/>
          </reference>
        </references>
      </pivotArea>
    </chartFormat>
    <chartFormat chart="32" format="6">
      <pivotArea type="data" outline="0" fieldPosition="0">
        <references count="2">
          <reference field="4294967294" count="1" selected="0">
            <x v="0"/>
          </reference>
          <reference field="7" count="1" selected="0">
            <x v="0"/>
          </reference>
        </references>
      </pivotArea>
    </chartFormat>
    <chartFormat chart="32" format="7">
      <pivotArea type="data" outline="0" fieldPosition="0">
        <references count="2">
          <reference field="4294967294" count="1" selected="0">
            <x v="0"/>
          </reference>
          <reference field="7" count="1" selected="0">
            <x v="1"/>
          </reference>
        </references>
      </pivotArea>
    </chartFormat>
    <chartFormat chart="32"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156B5-30D6-444F-8411-F1F292DAEE6C}" name="PivotTable8"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54:B6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numFmtId="170"/>
  </dataFields>
  <formats count="10">
    <format dxfId="95">
      <pivotArea type="all" dataOnly="0" outline="0" fieldPosition="0"/>
    </format>
    <format dxfId="96">
      <pivotArea outline="0" collapsedLevelsAreSubtotals="1" fieldPosition="0"/>
    </format>
    <format dxfId="97">
      <pivotArea type="all" dataOnly="0" outline="0" fieldPosition="0"/>
    </format>
    <format dxfId="98">
      <pivotArea outline="0" collapsedLevelsAreSubtotals="1" fieldPosition="0"/>
    </format>
    <format dxfId="99">
      <pivotArea outline="0" collapsedLevelsAreSubtotals="1" fieldPosition="0"/>
    </format>
    <format dxfId="100">
      <pivotArea type="all" dataOnly="0" outline="0" fieldPosition="0"/>
    </format>
    <format dxfId="101">
      <pivotArea outline="0" collapsedLevelsAreSubtotals="1" fieldPosition="0"/>
    </format>
    <format dxfId="102">
      <pivotArea field="4" type="button" dataOnly="0" labelOnly="1" outline="0" axis="axisRow" fieldPosition="0"/>
    </format>
    <format dxfId="103">
      <pivotArea dataOnly="0" labelOnly="1" fieldPosition="0">
        <references count="1">
          <reference field="4" count="0"/>
        </references>
      </pivotArea>
    </format>
    <format dxfId="10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4" count="1" selected="0">
            <x v="0"/>
          </reference>
        </references>
      </pivotArea>
    </chartFormat>
    <chartFormat chart="24" format="4">
      <pivotArea type="data" outline="0" fieldPosition="0">
        <references count="2">
          <reference field="4294967294" count="1" selected="0">
            <x v="0"/>
          </reference>
          <reference field="4" count="1" selected="0">
            <x v="1"/>
          </reference>
        </references>
      </pivotArea>
    </chartFormat>
    <chartFormat chart="24" format="5">
      <pivotArea type="data" outline="0" fieldPosition="0">
        <references count="2">
          <reference field="4294967294" count="1" selected="0">
            <x v="0"/>
          </reference>
          <reference field="4" count="1" selected="0">
            <x v="2"/>
          </reference>
        </references>
      </pivotArea>
    </chartFormat>
    <chartFormat chart="24" format="6">
      <pivotArea type="data" outline="0" fieldPosition="0">
        <references count="2">
          <reference field="4294967294" count="1" selected="0">
            <x v="0"/>
          </reference>
          <reference field="4" count="1" selected="0">
            <x v="3"/>
          </reference>
        </references>
      </pivotArea>
    </chartFormat>
    <chartFormat chart="24" format="7">
      <pivotArea type="data" outline="0" fieldPosition="0">
        <references count="2">
          <reference field="4294967294" count="1" selected="0">
            <x v="0"/>
          </reference>
          <reference field="4" count="1" selected="0">
            <x v="4"/>
          </reference>
        </references>
      </pivotArea>
    </chartFormat>
    <chartFormat chart="24" format="8">
      <pivotArea type="data" outline="0" fieldPosition="0">
        <references count="2">
          <reference field="4294967294" count="1" selected="0">
            <x v="0"/>
          </reference>
          <reference field="4" count="1" selected="0">
            <x v="5"/>
          </reference>
        </references>
      </pivotArea>
    </chartFormat>
    <chartFormat chart="24" format="9">
      <pivotArea type="data" outline="0" fieldPosition="0">
        <references count="2">
          <reference field="4294967294" count="1" selected="0">
            <x v="0"/>
          </reference>
          <reference field="4" count="1" selected="0">
            <x v="6"/>
          </reference>
        </references>
      </pivotArea>
    </chartFormat>
    <chartFormat chart="24" format="10">
      <pivotArea type="data" outline="0" fieldPosition="0">
        <references count="2">
          <reference field="4294967294" count="1" selected="0">
            <x v="0"/>
          </reference>
          <reference field="4" count="1" selected="0">
            <x v="7"/>
          </reference>
        </references>
      </pivotArea>
    </chartFormat>
    <chartFormat chart="2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AB399-5291-4C68-89EF-529E09202886}" name="PivotTable7"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32:B48"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numFmtId="170"/>
  </dataFields>
  <formats count="10">
    <format dxfId="105">
      <pivotArea type="all" dataOnly="0" outline="0" fieldPosition="0"/>
    </format>
    <format dxfId="106">
      <pivotArea outline="0" collapsedLevelsAreSubtotals="1" fieldPosition="0"/>
    </format>
    <format dxfId="107">
      <pivotArea type="all" dataOnly="0" outline="0" fieldPosition="0"/>
    </format>
    <format dxfId="108">
      <pivotArea outline="0" collapsedLevelsAreSubtotals="1" fieldPosition="0"/>
    </format>
    <format dxfId="109">
      <pivotArea outline="0" collapsedLevelsAreSubtotals="1" fieldPosition="0"/>
    </format>
    <format dxfId="110">
      <pivotArea type="all" dataOnly="0" outline="0" fieldPosition="0"/>
    </format>
    <format dxfId="111">
      <pivotArea outline="0" collapsedLevelsAreSubtotals="1" fieldPosition="0"/>
    </format>
    <format dxfId="112">
      <pivotArea field="3" type="button" dataOnly="0" labelOnly="1" outline="0" axis="axisRow" fieldPosition="0"/>
    </format>
    <format dxfId="113">
      <pivotArea dataOnly="0" labelOnly="1" fieldPosition="0">
        <references count="1">
          <reference field="3" count="0"/>
        </references>
      </pivotArea>
    </format>
    <format dxfId="11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3" count="1" selected="0">
            <x v="6"/>
          </reference>
        </references>
      </pivotArea>
    </chartFormat>
    <chartFormat chart="20" format="4">
      <pivotArea type="data" outline="0" fieldPosition="0">
        <references count="2">
          <reference field="4294967294" count="1" selected="0">
            <x v="0"/>
          </reference>
          <reference field="3"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47AAB7-0DD4-4E01-8B4A-2A532B581621}" name="PivotTable6"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20:C24"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 Sales" fld="11" baseField="0" baseItem="0" numFmtId="170"/>
  </dataFields>
  <formats count="13">
    <format dxfId="115">
      <pivotArea type="all" dataOnly="0" outline="0" fieldPosition="0"/>
    </format>
    <format dxfId="116">
      <pivotArea outline="0" collapsedLevelsAreSubtotals="1" fieldPosition="0"/>
    </format>
    <format dxfId="117">
      <pivotArea type="all" dataOnly="0" outline="0" fieldPosition="0"/>
    </format>
    <format dxfId="118">
      <pivotArea outline="0" collapsedLevelsAreSubtotals="1" fieldPosition="0"/>
    </format>
    <format dxfId="119">
      <pivotArea outline="0" collapsedLevelsAreSubtotals="1" fieldPosition="0"/>
    </format>
    <format dxfId="120">
      <pivotArea type="all" dataOnly="0" outline="0" fieldPosition="0"/>
    </format>
    <format dxfId="121">
      <pivotArea outline="0" collapsedLevelsAreSubtotals="1" fieldPosition="0"/>
    </format>
    <format dxfId="122">
      <pivotArea type="origin" dataOnly="0" labelOnly="1" outline="0" fieldPosition="0"/>
    </format>
    <format dxfId="123">
      <pivotArea field="0" type="button" dataOnly="0" labelOnly="1" outline="0" axis="axisCol" fieldPosition="0"/>
    </format>
    <format dxfId="124">
      <pivotArea type="topRight" dataOnly="0" labelOnly="1" outline="0" fieldPosition="0"/>
    </format>
    <format dxfId="125">
      <pivotArea field="6" type="button" dataOnly="0" labelOnly="1" outline="0" axis="axisRow" fieldPosition="0"/>
    </format>
    <format dxfId="126">
      <pivotArea dataOnly="0" labelOnly="1" fieldPosition="0">
        <references count="1">
          <reference field="6" count="0"/>
        </references>
      </pivotArea>
    </format>
    <format dxfId="127">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0" count="1" selected="0">
            <x v="1"/>
          </reference>
        </references>
      </pivotArea>
    </chartFormat>
    <chartFormat chart="9" format="1" series="1">
      <pivotArea type="data" outline="0" fieldPosition="0">
        <references count="2">
          <reference field="4294967294" count="1" selected="0">
            <x v="0"/>
          </reference>
          <reference field="0" count="1" selected="0">
            <x v="0"/>
          </reference>
        </references>
      </pivotArea>
    </chartFormat>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A27323-0CE8-48BF-8FBC-A81BBD58A5E0}" name="PivotTable5"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0:B12"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numFmtId="170"/>
  </dataFields>
  <formats count="10">
    <format dxfId="128">
      <pivotArea type="all" dataOnly="0" outline="0" fieldPosition="0"/>
    </format>
    <format dxfId="129">
      <pivotArea outline="0" collapsedLevelsAreSubtotals="1" fieldPosition="0"/>
    </format>
    <format dxfId="130">
      <pivotArea type="all" dataOnly="0" outline="0" fieldPosition="0"/>
    </format>
    <format dxfId="131">
      <pivotArea outline="0" collapsedLevelsAreSubtotals="1" fieldPosition="0"/>
    </format>
    <format dxfId="132">
      <pivotArea outline="0" collapsedLevelsAreSubtotals="1" fieldPosition="0"/>
    </format>
    <format dxfId="133">
      <pivotArea type="all" dataOnly="0" outline="0" fieldPosition="0"/>
    </format>
    <format dxfId="134">
      <pivotArea outline="0" collapsedLevelsAreSubtotals="1" fieldPosition="0"/>
    </format>
    <format dxfId="135">
      <pivotArea field="0" type="button" dataOnly="0" labelOnly="1" outline="0" axis="axisRow" fieldPosition="0"/>
    </format>
    <format dxfId="136">
      <pivotArea dataOnly="0" labelOnly="1" fieldPosition="0">
        <references count="1">
          <reference field="0" count="0"/>
        </references>
      </pivotArea>
    </format>
    <format dxfId="137">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05AEF1-F355-4EB7-809E-E3E30A8DFE8A}"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Count of Items" fld="1" subtotal="count" baseField="0" baseItem="2"/>
    <dataField name="Average of Rating" fld="12" subtotal="average" baseField="0" baseItem="2"/>
  </dataFields>
  <formats count="6">
    <format dxfId="138">
      <pivotArea type="all" dataOnly="0" outline="0" fieldPosition="0"/>
    </format>
    <format dxfId="139">
      <pivotArea outline="0" collapsedLevelsAreSubtotals="1" fieldPosition="0"/>
    </format>
    <format dxfId="140">
      <pivotArea dataOnly="0" labelOnly="1" outline="0" fieldPosition="0">
        <references count="1">
          <reference field="4294967294" count="4">
            <x v="0"/>
            <x v="1"/>
            <x v="2"/>
            <x v="3"/>
          </reference>
        </references>
      </pivotArea>
    </format>
    <format dxfId="141">
      <pivotArea type="all" dataOnly="0" outline="0" fieldPosition="0"/>
    </format>
    <format dxfId="142">
      <pivotArea outline="0" collapsedLevelsAreSubtotals="1" fieldPosition="0"/>
    </format>
    <format dxfId="14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98F3A93-D1F5-4E75-9BB9-FA200891DDC2}" sourceName="Item Type">
  <pivotTables>
    <pivotTable tabId="5" name="PivotTable4"/>
    <pivotTable tabId="5" name="PivotTable5"/>
    <pivotTable tabId="5" name="PivotTable6"/>
    <pivotTable tabId="5" name="PivotTable7"/>
    <pivotTable tabId="5" name="PivotTable8"/>
    <pivotTable tabId="5" name="PivotTable9"/>
    <pivotTable tabId="5" name="PivotTable10"/>
  </pivotTables>
  <data>
    <tabular pivotCacheId="1907911648">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51D9BC2-24B5-4AD0-8854-46E9DCFD0DFF}" sourceName="Outlet Size">
  <pivotTables>
    <pivotTable tabId="5" name="PivotTable4"/>
    <pivotTable tabId="5" name="PivotTable5"/>
    <pivotTable tabId="5" name="PivotTable6"/>
    <pivotTable tabId="5" name="PivotTable7"/>
    <pivotTable tabId="5" name="PivotTable8"/>
    <pivotTable tabId="5" name="PivotTable9"/>
    <pivotTable tabId="5" name="PivotTable10"/>
  </pivotTables>
  <data>
    <tabular pivotCacheId="190791164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68FDDEF-8B0F-4853-B0EB-27FB4F963971}" sourceName="Outlet Location Type">
  <pivotTables>
    <pivotTable tabId="5" name="PivotTable4"/>
  </pivotTables>
  <data>
    <tabular pivotCacheId="19079116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7EA72CE3-247A-48C9-BDFD-1F1605496297}" cache="Slicer_Item_Type" caption="Item Type" startItem="7" rowHeight="262466"/>
  <slicer name="Outlet Size" xr10:uid="{1A3FA37E-8522-4990-B38C-0787A905EAE2}" cache="Slicer_Outlet_Size" caption="Outlet Size" rowHeight="262466"/>
  <slicer name="Outlet Location Type" xr10:uid="{7B8FA900-BBE1-4EAB-AAA9-CB3D2B70C736}" cache="Slicer_Outlet_Location_Type" caption="Outlet Location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D9B63937-EA44-48ED-A8CF-E3438F301A7D}" cache="Slicer_Item_Type" caption="Item Type" startItem="7" style="SlicerStyleLight4" rowHeight="262466"/>
  <slicer name="Outlet Size 1" xr10:uid="{61A9D658-688D-4394-8759-04F0BA8D03C7}" cache="Slicer_Outlet_Size" caption="Outlet Size" style="SlicerStyleLight4" rowHeight="262466"/>
  <slicer name="Outlet Location" xr10:uid="{8F032692-7D17-41BA-A31B-9D44D98DCA1A}" cache="Slicer_Outlet_Location_Type" caption="Outlet Location Type" style="SlicerStyleLight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90B6C8AE-1361-494D-A011-20C145AD9BE2}"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45BD9-4DF5-42F8-BDD3-1DC3CCB81B30}">
  <dimension ref="A1:I88"/>
  <sheetViews>
    <sheetView topLeftCell="A4" workbookViewId="0">
      <selection activeCell="E8" sqref="E8"/>
    </sheetView>
  </sheetViews>
  <sheetFormatPr defaultRowHeight="15.5" x14ac:dyDescent="0.35"/>
  <cols>
    <col min="1" max="1" width="16.9140625" bestFit="1" customWidth="1"/>
    <col min="2" max="2" width="16" bestFit="1" customWidth="1"/>
    <col min="3" max="3" width="7.25" bestFit="1" customWidth="1"/>
    <col min="4" max="4" width="15.58203125" bestFit="1" customWidth="1"/>
  </cols>
  <sheetData>
    <row r="1" spans="1:6" ht="16" thickBot="1" x14ac:dyDescent="0.4"/>
    <row r="2" spans="1:6" ht="16" thickBot="1" x14ac:dyDescent="0.4">
      <c r="A2" s="9" t="s">
        <v>1617</v>
      </c>
      <c r="B2" s="10"/>
      <c r="C2" s="10"/>
      <c r="D2" s="10"/>
      <c r="E2" s="1"/>
      <c r="F2" s="1"/>
    </row>
    <row r="3" spans="1:6" ht="16" thickBot="1" x14ac:dyDescent="0.4">
      <c r="A3" s="15" t="s">
        <v>1610</v>
      </c>
      <c r="B3" s="16" t="s">
        <v>1611</v>
      </c>
      <c r="C3" s="16" t="s">
        <v>1613</v>
      </c>
      <c r="D3" s="17" t="s">
        <v>1614</v>
      </c>
      <c r="E3" s="1"/>
      <c r="F3" s="1"/>
    </row>
    <row r="4" spans="1:6" ht="16" thickBot="1" x14ac:dyDescent="0.4">
      <c r="A4" s="12">
        <v>1201681.4928000034</v>
      </c>
      <c r="B4" s="13">
        <v>140.99278338613203</v>
      </c>
      <c r="C4" s="13">
        <v>8523</v>
      </c>
      <c r="D4" s="14">
        <v>3.9658570925731196</v>
      </c>
      <c r="E4" s="1"/>
      <c r="F4" s="1"/>
    </row>
    <row r="5" spans="1:6" x14ac:dyDescent="0.35">
      <c r="A5" s="4"/>
      <c r="B5" s="1"/>
      <c r="C5" s="1"/>
      <c r="D5" s="5"/>
      <c r="E5" s="1"/>
      <c r="F5" s="1"/>
    </row>
    <row r="6" spans="1:6" x14ac:dyDescent="0.35">
      <c r="A6" s="4" t="s">
        <v>1609</v>
      </c>
      <c r="B6" s="1" t="s">
        <v>1611</v>
      </c>
      <c r="C6" s="1" t="s">
        <v>1615</v>
      </c>
      <c r="D6" s="5" t="s">
        <v>1616</v>
      </c>
      <c r="E6" s="1"/>
      <c r="F6" s="1"/>
    </row>
    <row r="7" spans="1:6" ht="16" thickBot="1" x14ac:dyDescent="0.4">
      <c r="A7" s="18">
        <f>GETPIVOTDATA("Sum of Total Sales",$A$3)</f>
        <v>1201681.4928000034</v>
      </c>
      <c r="B7" s="19">
        <f>GETPIVOTDATA("Average Sales",$A$3)</f>
        <v>140.99278338613203</v>
      </c>
      <c r="C7" s="7">
        <f>GETPIVOTDATA("Count of Items",$A$3)</f>
        <v>8523</v>
      </c>
      <c r="D7" s="11">
        <f>GETPIVOTDATA("Average of Rating",$A$3)</f>
        <v>3.9658570925731196</v>
      </c>
      <c r="E7" s="1"/>
      <c r="F7" s="1"/>
    </row>
    <row r="8" spans="1:6" ht="16" thickBot="1" x14ac:dyDescent="0.4">
      <c r="A8" s="4"/>
      <c r="B8" s="1"/>
      <c r="C8" s="1"/>
      <c r="D8" s="1"/>
      <c r="E8" s="1"/>
      <c r="F8" s="1"/>
    </row>
    <row r="9" spans="1:6" ht="16" thickBot="1" x14ac:dyDescent="0.4">
      <c r="A9" s="24" t="s">
        <v>1619</v>
      </c>
      <c r="B9" s="25"/>
      <c r="C9" s="2"/>
      <c r="D9" s="3"/>
      <c r="E9" s="1"/>
      <c r="F9" s="1"/>
    </row>
    <row r="10" spans="1:6" ht="16" thickBot="1" x14ac:dyDescent="0.4">
      <c r="A10" s="30" t="s">
        <v>1618</v>
      </c>
      <c r="B10" s="26" t="s">
        <v>1610</v>
      </c>
      <c r="C10" s="1"/>
      <c r="D10" s="5"/>
      <c r="E10" s="1"/>
    </row>
    <row r="11" spans="1:6" x14ac:dyDescent="0.35">
      <c r="A11" s="35" t="s">
        <v>17</v>
      </c>
      <c r="B11" s="22">
        <v>776319.68840000057</v>
      </c>
      <c r="C11" s="1"/>
      <c r="D11" s="5"/>
    </row>
    <row r="12" spans="1:6" ht="16" thickBot="1" x14ac:dyDescent="0.4">
      <c r="A12" s="21" t="s">
        <v>10</v>
      </c>
      <c r="B12" s="23">
        <v>425361.8043999995</v>
      </c>
      <c r="C12" s="1"/>
      <c r="D12" s="5"/>
    </row>
    <row r="13" spans="1:6" x14ac:dyDescent="0.35">
      <c r="A13" s="4"/>
      <c r="B13" s="1"/>
      <c r="C13" s="1"/>
      <c r="D13" s="5"/>
    </row>
    <row r="14" spans="1:6" x14ac:dyDescent="0.35">
      <c r="A14" s="4"/>
      <c r="B14" s="1"/>
      <c r="C14" s="1"/>
      <c r="D14" s="5"/>
    </row>
    <row r="15" spans="1:6" x14ac:dyDescent="0.35">
      <c r="A15" s="4"/>
      <c r="B15" s="1"/>
      <c r="C15" s="1"/>
      <c r="D15" s="5"/>
    </row>
    <row r="16" spans="1:6" x14ac:dyDescent="0.35">
      <c r="A16" s="4"/>
      <c r="B16" s="1"/>
      <c r="C16" s="1"/>
      <c r="D16" s="5"/>
    </row>
    <row r="17" spans="1:9" ht="16" thickBot="1" x14ac:dyDescent="0.4">
      <c r="A17" s="6"/>
      <c r="B17" s="7"/>
      <c r="C17" s="7"/>
      <c r="D17" s="8"/>
    </row>
    <row r="18" spans="1:9" ht="16" thickBot="1" x14ac:dyDescent="0.4"/>
    <row r="19" spans="1:9" ht="16" thickBot="1" x14ac:dyDescent="0.4">
      <c r="A19" s="24" t="s">
        <v>1620</v>
      </c>
      <c r="B19" s="25"/>
      <c r="C19" s="2"/>
      <c r="D19" s="2"/>
      <c r="E19" s="2"/>
      <c r="F19" s="2"/>
      <c r="G19" s="3"/>
    </row>
    <row r="20" spans="1:9" ht="16" thickBot="1" x14ac:dyDescent="0.4">
      <c r="A20" s="30" t="s">
        <v>1610</v>
      </c>
      <c r="B20" s="30" t="s">
        <v>1621</v>
      </c>
      <c r="C20" s="26"/>
      <c r="D20" s="1"/>
      <c r="E20" s="1"/>
      <c r="F20" s="1"/>
      <c r="G20" s="5"/>
    </row>
    <row r="21" spans="1:9" ht="16" thickBot="1" x14ac:dyDescent="0.4">
      <c r="A21" s="30" t="s">
        <v>1618</v>
      </c>
      <c r="B21" s="15" t="s">
        <v>10</v>
      </c>
      <c r="C21" s="17" t="s">
        <v>17</v>
      </c>
      <c r="D21" s="1"/>
      <c r="E21" s="1"/>
      <c r="F21" s="1"/>
      <c r="G21" s="5"/>
    </row>
    <row r="22" spans="1:9" x14ac:dyDescent="0.35">
      <c r="A22" s="35" t="s">
        <v>14</v>
      </c>
      <c r="B22" s="31">
        <v>121349.89940000001</v>
      </c>
      <c r="C22" s="32">
        <v>215047.9126000001</v>
      </c>
      <c r="D22" s="1"/>
      <c r="E22" s="1"/>
      <c r="F22" s="1"/>
      <c r="G22" s="5"/>
    </row>
    <row r="23" spans="1:9" x14ac:dyDescent="0.35">
      <c r="A23" s="20" t="s">
        <v>34</v>
      </c>
      <c r="B23" s="33">
        <v>138685.86819999994</v>
      </c>
      <c r="C23" s="27">
        <v>254464.77940000014</v>
      </c>
      <c r="D23" s="1"/>
      <c r="E23" s="1"/>
      <c r="F23" s="1"/>
      <c r="G23" s="5"/>
    </row>
    <row r="24" spans="1:9" ht="16" thickBot="1" x14ac:dyDescent="0.4">
      <c r="A24" s="21" t="s">
        <v>21</v>
      </c>
      <c r="B24" s="34">
        <v>165326.0368</v>
      </c>
      <c r="C24" s="28">
        <v>306806.99640000012</v>
      </c>
      <c r="D24" s="1"/>
      <c r="E24" s="1"/>
      <c r="F24" s="1"/>
      <c r="G24" s="5"/>
    </row>
    <row r="25" spans="1:9" x14ac:dyDescent="0.35">
      <c r="A25" s="4"/>
      <c r="B25" s="1"/>
      <c r="C25" s="1"/>
      <c r="D25" s="1"/>
      <c r="E25" s="1"/>
      <c r="F25" s="1"/>
      <c r="G25" s="5"/>
    </row>
    <row r="26" spans="1:9" x14ac:dyDescent="0.35">
      <c r="A26" s="4"/>
      <c r="B26" s="1"/>
      <c r="C26" s="1"/>
      <c r="D26" s="1"/>
      <c r="E26" s="1"/>
      <c r="F26" s="1"/>
      <c r="G26" s="5"/>
    </row>
    <row r="27" spans="1:9" x14ac:dyDescent="0.35">
      <c r="A27" s="4"/>
      <c r="B27" s="1"/>
      <c r="C27" s="1"/>
      <c r="D27" s="1"/>
      <c r="E27" s="1"/>
      <c r="F27" s="1"/>
      <c r="G27" s="5"/>
    </row>
    <row r="28" spans="1:9" x14ac:dyDescent="0.35">
      <c r="A28" s="4"/>
      <c r="B28" s="1"/>
      <c r="C28" s="1"/>
      <c r="D28" s="1"/>
      <c r="E28" s="1"/>
      <c r="F28" s="1"/>
      <c r="G28" s="5"/>
    </row>
    <row r="29" spans="1:9" ht="16" thickBot="1" x14ac:dyDescent="0.4">
      <c r="A29" s="6"/>
      <c r="B29" s="7"/>
      <c r="C29" s="7"/>
      <c r="D29" s="7"/>
      <c r="E29" s="7"/>
      <c r="F29" s="7"/>
      <c r="G29" s="8"/>
    </row>
    <row r="30" spans="1:9" ht="16" thickBot="1" x14ac:dyDescent="0.4"/>
    <row r="31" spans="1:9" ht="16" thickBot="1" x14ac:dyDescent="0.4">
      <c r="A31" s="24" t="s">
        <v>1623</v>
      </c>
      <c r="B31" s="25"/>
      <c r="C31" s="2"/>
      <c r="D31" s="2"/>
      <c r="E31" s="2"/>
      <c r="F31" s="2"/>
      <c r="G31" s="2"/>
      <c r="H31" s="2"/>
      <c r="I31" s="3"/>
    </row>
    <row r="32" spans="1:9" ht="16" thickBot="1" x14ac:dyDescent="0.4">
      <c r="A32" s="30" t="s">
        <v>1618</v>
      </c>
      <c r="B32" s="26" t="s">
        <v>1610</v>
      </c>
      <c r="C32" s="1"/>
      <c r="D32" s="1"/>
      <c r="E32" s="1"/>
      <c r="F32" s="1"/>
      <c r="G32" s="1"/>
      <c r="H32" s="1"/>
      <c r="I32" s="5"/>
    </row>
    <row r="33" spans="1:9" x14ac:dyDescent="0.35">
      <c r="A33" s="35" t="s">
        <v>153</v>
      </c>
      <c r="B33" s="22">
        <v>9077.869999999999</v>
      </c>
      <c r="C33" s="1"/>
      <c r="D33" s="1"/>
      <c r="E33" s="1"/>
      <c r="F33" s="1"/>
      <c r="G33" s="1"/>
      <c r="H33" s="1"/>
      <c r="I33" s="5"/>
    </row>
    <row r="34" spans="1:9" x14ac:dyDescent="0.35">
      <c r="A34" s="20" t="s">
        <v>74</v>
      </c>
      <c r="B34" s="29">
        <v>15596.696600000001</v>
      </c>
      <c r="C34" s="1"/>
      <c r="D34" s="1"/>
      <c r="E34" s="1"/>
      <c r="F34" s="1"/>
      <c r="G34" s="1"/>
      <c r="H34" s="1"/>
      <c r="I34" s="5"/>
    </row>
    <row r="35" spans="1:9" x14ac:dyDescent="0.35">
      <c r="A35" s="20" t="s">
        <v>159</v>
      </c>
      <c r="B35" s="29">
        <v>21880.027399999992</v>
      </c>
      <c r="C35" s="1"/>
      <c r="D35" s="1"/>
      <c r="E35" s="1"/>
      <c r="F35" s="1"/>
      <c r="G35" s="1"/>
      <c r="H35" s="1"/>
      <c r="I35" s="5"/>
    </row>
    <row r="36" spans="1:9" x14ac:dyDescent="0.35">
      <c r="A36" s="20" t="s">
        <v>64</v>
      </c>
      <c r="B36" s="29">
        <v>22451.891599999999</v>
      </c>
      <c r="C36" s="1"/>
      <c r="D36" s="1"/>
      <c r="E36" s="1"/>
      <c r="F36" s="1"/>
      <c r="G36" s="1"/>
      <c r="H36" s="1"/>
      <c r="I36" s="5"/>
    </row>
    <row r="37" spans="1:9" x14ac:dyDescent="0.35">
      <c r="A37" s="20" t="s">
        <v>61</v>
      </c>
      <c r="B37" s="29">
        <v>29334.680599999996</v>
      </c>
      <c r="C37" s="1"/>
      <c r="D37" s="1"/>
      <c r="E37" s="1"/>
      <c r="F37" s="1"/>
      <c r="G37" s="1"/>
      <c r="H37" s="1"/>
      <c r="I37" s="5"/>
    </row>
    <row r="38" spans="1:9" x14ac:dyDescent="0.35">
      <c r="A38" s="20" t="s">
        <v>57</v>
      </c>
      <c r="B38" s="29">
        <v>35379.119800000015</v>
      </c>
      <c r="C38" s="1"/>
      <c r="D38" s="1"/>
      <c r="E38" s="1"/>
      <c r="F38" s="1"/>
      <c r="G38" s="1"/>
      <c r="H38" s="1"/>
      <c r="I38" s="5"/>
    </row>
    <row r="39" spans="1:9" x14ac:dyDescent="0.35">
      <c r="A39" s="20" t="s">
        <v>32</v>
      </c>
      <c r="B39" s="29">
        <v>58514.166999999987</v>
      </c>
      <c r="C39" s="1"/>
      <c r="D39" s="1"/>
      <c r="E39" s="1"/>
      <c r="F39" s="1"/>
      <c r="G39" s="1"/>
      <c r="H39" s="1"/>
      <c r="I39" s="5"/>
    </row>
    <row r="40" spans="1:9" x14ac:dyDescent="0.35">
      <c r="A40" s="20" t="s">
        <v>54</v>
      </c>
      <c r="B40" s="29">
        <v>59449.863799999992</v>
      </c>
      <c r="C40" s="1"/>
      <c r="D40" s="1"/>
      <c r="E40" s="1"/>
      <c r="F40" s="1"/>
      <c r="G40" s="1"/>
      <c r="H40" s="1"/>
      <c r="I40" s="5"/>
    </row>
    <row r="41" spans="1:9" x14ac:dyDescent="0.35">
      <c r="A41" s="20" t="s">
        <v>19</v>
      </c>
      <c r="B41" s="29">
        <v>68025.838800000012</v>
      </c>
      <c r="C41" s="1"/>
      <c r="D41" s="1"/>
      <c r="E41" s="1"/>
      <c r="F41" s="1"/>
      <c r="G41" s="1"/>
      <c r="H41" s="1"/>
      <c r="I41" s="5"/>
    </row>
    <row r="42" spans="1:9" x14ac:dyDescent="0.35">
      <c r="A42" s="20" t="s">
        <v>95</v>
      </c>
      <c r="B42" s="29">
        <v>81894.736400000009</v>
      </c>
      <c r="C42" s="1"/>
      <c r="D42" s="1"/>
      <c r="E42" s="1"/>
      <c r="F42" s="1"/>
      <c r="G42" s="1"/>
      <c r="H42" s="1"/>
      <c r="I42" s="5"/>
    </row>
    <row r="43" spans="1:9" x14ac:dyDescent="0.35">
      <c r="A43" s="20" t="s">
        <v>28</v>
      </c>
      <c r="B43" s="29">
        <v>90706.728999999992</v>
      </c>
      <c r="C43" s="1"/>
      <c r="D43" s="1"/>
      <c r="E43" s="1"/>
      <c r="F43" s="1"/>
      <c r="G43" s="1"/>
      <c r="H43" s="1"/>
      <c r="I43" s="5"/>
    </row>
    <row r="44" spans="1:9" x14ac:dyDescent="0.35">
      <c r="A44" s="20" t="s">
        <v>67</v>
      </c>
      <c r="B44" s="29">
        <v>101276.46159999995</v>
      </c>
      <c r="C44" s="1"/>
      <c r="D44" s="1"/>
      <c r="E44" s="1"/>
      <c r="F44" s="1"/>
      <c r="G44" s="1"/>
      <c r="H44" s="1"/>
      <c r="I44" s="5"/>
    </row>
    <row r="45" spans="1:9" x14ac:dyDescent="0.35">
      <c r="A45" s="20" t="s">
        <v>24</v>
      </c>
      <c r="B45" s="29">
        <v>118558.88140000009</v>
      </c>
      <c r="C45" s="1"/>
      <c r="D45" s="1"/>
      <c r="E45" s="1"/>
      <c r="F45" s="1"/>
      <c r="G45" s="1"/>
      <c r="H45" s="1"/>
      <c r="I45" s="5"/>
    </row>
    <row r="46" spans="1:9" x14ac:dyDescent="0.35">
      <c r="A46" s="20" t="s">
        <v>42</v>
      </c>
      <c r="B46" s="29">
        <v>135976.52539999998</v>
      </c>
      <c r="C46" s="1"/>
      <c r="D46" s="1"/>
      <c r="E46" s="1"/>
      <c r="F46" s="1"/>
      <c r="G46" s="1"/>
      <c r="H46" s="1"/>
      <c r="I46" s="5"/>
    </row>
    <row r="47" spans="1:9" x14ac:dyDescent="0.35">
      <c r="A47" s="20" t="s">
        <v>48</v>
      </c>
      <c r="B47" s="29">
        <v>175433.92240000021</v>
      </c>
      <c r="C47" s="1"/>
      <c r="D47" s="1"/>
      <c r="E47" s="1"/>
      <c r="F47" s="1"/>
      <c r="G47" s="1"/>
      <c r="H47" s="1"/>
      <c r="I47" s="5"/>
    </row>
    <row r="48" spans="1:9" ht="16" thickBot="1" x14ac:dyDescent="0.4">
      <c r="A48" s="21" t="s">
        <v>12</v>
      </c>
      <c r="B48" s="23">
        <v>178124.08099999995</v>
      </c>
      <c r="C48" s="1"/>
      <c r="D48" s="1"/>
      <c r="E48" s="1"/>
      <c r="F48" s="1"/>
      <c r="G48" s="1"/>
      <c r="H48" s="1"/>
      <c r="I48" s="5"/>
    </row>
    <row r="49" spans="1:9" ht="16" thickBot="1" x14ac:dyDescent="0.4">
      <c r="A49" s="6"/>
      <c r="B49" s="7"/>
      <c r="C49" s="7"/>
      <c r="D49" s="7"/>
      <c r="E49" s="7"/>
      <c r="F49" s="7"/>
      <c r="G49" s="7"/>
      <c r="H49" s="7"/>
      <c r="I49" s="8"/>
    </row>
    <row r="51" spans="1:9" ht="16" thickBot="1" x14ac:dyDescent="0.4"/>
    <row r="52" spans="1:9" ht="16" thickBot="1" x14ac:dyDescent="0.4"/>
    <row r="53" spans="1:9" ht="16" thickBot="1" x14ac:dyDescent="0.4">
      <c r="A53" s="24" t="s">
        <v>1622</v>
      </c>
      <c r="B53" s="25"/>
      <c r="C53" s="2"/>
      <c r="D53" s="2"/>
      <c r="E53" s="2"/>
      <c r="F53" s="2"/>
      <c r="G53" s="2"/>
      <c r="H53" s="2"/>
      <c r="I53" s="3"/>
    </row>
    <row r="54" spans="1:9" ht="16" thickBot="1" x14ac:dyDescent="0.4">
      <c r="A54" s="30" t="s">
        <v>1618</v>
      </c>
      <c r="B54" s="26" t="s">
        <v>1610</v>
      </c>
      <c r="C54" s="1"/>
      <c r="D54" s="1"/>
      <c r="E54" s="1"/>
      <c r="F54" s="1"/>
      <c r="G54" s="1"/>
      <c r="H54" s="1"/>
      <c r="I54" s="5"/>
    </row>
    <row r="55" spans="1:9" x14ac:dyDescent="0.35">
      <c r="A55" s="35">
        <v>2011</v>
      </c>
      <c r="B55" s="22">
        <v>78131.566599999976</v>
      </c>
      <c r="C55" s="1"/>
      <c r="D55" s="1"/>
      <c r="E55" s="1"/>
      <c r="F55" s="1"/>
      <c r="G55" s="1"/>
      <c r="H55" s="1"/>
      <c r="I55" s="5"/>
    </row>
    <row r="56" spans="1:9" x14ac:dyDescent="0.35">
      <c r="A56" s="20">
        <v>2012</v>
      </c>
      <c r="B56" s="29">
        <v>130476.85979999998</v>
      </c>
      <c r="C56" s="1"/>
      <c r="D56" s="1"/>
      <c r="E56" s="1"/>
      <c r="F56" s="1"/>
      <c r="G56" s="1"/>
      <c r="H56" s="1"/>
      <c r="I56" s="5"/>
    </row>
    <row r="57" spans="1:9" x14ac:dyDescent="0.35">
      <c r="A57" s="20">
        <v>2014</v>
      </c>
      <c r="B57" s="29">
        <v>131809.01560000007</v>
      </c>
      <c r="C57" s="1"/>
      <c r="D57" s="1"/>
      <c r="E57" s="1"/>
      <c r="F57" s="1"/>
      <c r="G57" s="1"/>
      <c r="H57" s="1"/>
      <c r="I57" s="5"/>
    </row>
    <row r="58" spans="1:9" x14ac:dyDescent="0.35">
      <c r="A58" s="20">
        <v>2015</v>
      </c>
      <c r="B58" s="29">
        <v>130942.78019999999</v>
      </c>
      <c r="C58" s="1"/>
      <c r="D58" s="1"/>
      <c r="E58" s="1"/>
      <c r="F58" s="1"/>
      <c r="G58" s="1"/>
      <c r="H58" s="1"/>
      <c r="I58" s="5"/>
    </row>
    <row r="59" spans="1:9" x14ac:dyDescent="0.35">
      <c r="A59" s="20">
        <v>2016</v>
      </c>
      <c r="B59" s="29">
        <v>132113.36980000007</v>
      </c>
      <c r="C59" s="1"/>
      <c r="D59" s="1"/>
      <c r="E59" s="1"/>
      <c r="F59" s="1"/>
      <c r="G59" s="1"/>
      <c r="H59" s="1"/>
      <c r="I59" s="5"/>
    </row>
    <row r="60" spans="1:9" x14ac:dyDescent="0.35">
      <c r="A60" s="20">
        <v>2017</v>
      </c>
      <c r="B60" s="29">
        <v>133103.90699999989</v>
      </c>
      <c r="C60" s="1"/>
      <c r="D60" s="1"/>
      <c r="E60" s="1"/>
      <c r="F60" s="1"/>
      <c r="G60" s="1"/>
      <c r="H60" s="1"/>
      <c r="I60" s="5"/>
    </row>
    <row r="61" spans="1:9" x14ac:dyDescent="0.35">
      <c r="A61" s="20">
        <v>2018</v>
      </c>
      <c r="B61" s="29">
        <v>204522.25700000025</v>
      </c>
      <c r="C61" s="1"/>
      <c r="D61" s="1"/>
      <c r="E61" s="1"/>
      <c r="F61" s="1"/>
      <c r="G61" s="1"/>
      <c r="H61" s="1"/>
      <c r="I61" s="5"/>
    </row>
    <row r="62" spans="1:9" x14ac:dyDescent="0.35">
      <c r="A62" s="20">
        <v>2020</v>
      </c>
      <c r="B62" s="29">
        <v>129103.96039999987</v>
      </c>
      <c r="C62" s="1"/>
      <c r="D62" s="1"/>
      <c r="E62" s="1"/>
      <c r="F62" s="1"/>
      <c r="G62" s="1"/>
      <c r="H62" s="1"/>
      <c r="I62" s="5"/>
    </row>
    <row r="63" spans="1:9" ht="16" thickBot="1" x14ac:dyDescent="0.4">
      <c r="A63" s="21">
        <v>2022</v>
      </c>
      <c r="B63" s="23">
        <v>131477.77639999994</v>
      </c>
      <c r="C63" s="1"/>
      <c r="D63" s="1"/>
      <c r="E63" s="1"/>
      <c r="F63" s="1"/>
      <c r="G63" s="1"/>
      <c r="H63" s="1"/>
      <c r="I63" s="5"/>
    </row>
    <row r="64" spans="1:9" ht="16" thickBot="1" x14ac:dyDescent="0.4">
      <c r="A64" s="6"/>
      <c r="B64" s="7"/>
      <c r="C64" s="7"/>
      <c r="D64" s="7"/>
      <c r="E64" s="7"/>
      <c r="F64" s="7"/>
      <c r="G64" s="7"/>
      <c r="H64" s="7"/>
      <c r="I64" s="8"/>
    </row>
    <row r="66" spans="1:7" ht="16" thickBot="1" x14ac:dyDescent="0.4"/>
    <row r="67" spans="1:7" ht="16" thickBot="1" x14ac:dyDescent="0.4">
      <c r="A67" s="24" t="s">
        <v>1624</v>
      </c>
      <c r="B67" s="25"/>
      <c r="C67" s="2"/>
      <c r="D67" s="3"/>
    </row>
    <row r="68" spans="1:7" ht="16" thickBot="1" x14ac:dyDescent="0.4">
      <c r="A68" s="30" t="s">
        <v>1618</v>
      </c>
      <c r="B68" s="26" t="s">
        <v>1610</v>
      </c>
      <c r="C68" s="1"/>
      <c r="D68" s="5"/>
    </row>
    <row r="69" spans="1:7" x14ac:dyDescent="0.35">
      <c r="A69" s="35" t="s">
        <v>30</v>
      </c>
      <c r="B69" s="22">
        <v>248991.58600000024</v>
      </c>
      <c r="C69" s="1"/>
      <c r="D69" s="5"/>
    </row>
    <row r="70" spans="1:7" x14ac:dyDescent="0.35">
      <c r="A70" s="20" t="s">
        <v>15</v>
      </c>
      <c r="B70" s="29">
        <v>507895.7363999993</v>
      </c>
      <c r="C70" s="1"/>
      <c r="D70" s="5"/>
    </row>
    <row r="71" spans="1:7" ht="16" thickBot="1" x14ac:dyDescent="0.4">
      <c r="A71" s="21" t="s">
        <v>26</v>
      </c>
      <c r="B71" s="23">
        <v>444794.17039999936</v>
      </c>
      <c r="C71" s="1"/>
      <c r="D71" s="5"/>
    </row>
    <row r="72" spans="1:7" x14ac:dyDescent="0.35">
      <c r="A72" s="4"/>
      <c r="B72" s="1"/>
      <c r="C72" s="1"/>
      <c r="D72" s="5"/>
    </row>
    <row r="73" spans="1:7" x14ac:dyDescent="0.35">
      <c r="A73" s="4"/>
      <c r="B73" s="1"/>
      <c r="C73" s="1"/>
      <c r="D73" s="5"/>
    </row>
    <row r="74" spans="1:7" ht="16" thickBot="1" x14ac:dyDescent="0.4">
      <c r="A74" s="6"/>
      <c r="B74" s="7"/>
      <c r="C74" s="7"/>
      <c r="D74" s="8"/>
    </row>
    <row r="75" spans="1:7" ht="16" thickBot="1" x14ac:dyDescent="0.4"/>
    <row r="76" spans="1:7" ht="16" thickBot="1" x14ac:dyDescent="0.4">
      <c r="A76" s="24" t="s">
        <v>1625</v>
      </c>
      <c r="B76" s="25"/>
      <c r="C76" s="2"/>
      <c r="D76" s="2"/>
      <c r="E76" s="2"/>
      <c r="F76" s="2"/>
      <c r="G76" s="3"/>
    </row>
    <row r="77" spans="1:7" ht="16" thickBot="1" x14ac:dyDescent="0.4">
      <c r="A77" s="30" t="s">
        <v>1618</v>
      </c>
      <c r="B77" s="26" t="s">
        <v>1610</v>
      </c>
      <c r="C77" s="1"/>
      <c r="D77" s="1"/>
      <c r="E77" s="1"/>
      <c r="F77" s="1"/>
      <c r="G77" s="5"/>
    </row>
    <row r="78" spans="1:7" x14ac:dyDescent="0.35">
      <c r="A78" s="35" t="s">
        <v>46</v>
      </c>
      <c r="B78" s="22">
        <v>130714.67460000006</v>
      </c>
      <c r="C78" s="1"/>
      <c r="D78" s="1"/>
      <c r="E78" s="1"/>
      <c r="F78" s="1"/>
      <c r="G78" s="5"/>
    </row>
    <row r="79" spans="1:7" x14ac:dyDescent="0.35">
      <c r="A79" s="20" t="s">
        <v>22</v>
      </c>
      <c r="B79" s="29">
        <v>131477.77639999994</v>
      </c>
      <c r="C79" s="1"/>
      <c r="D79" s="1"/>
      <c r="E79" s="1"/>
      <c r="F79" s="1"/>
      <c r="G79" s="5"/>
    </row>
    <row r="80" spans="1:7" x14ac:dyDescent="0.35">
      <c r="A80" s="20" t="s">
        <v>40</v>
      </c>
      <c r="B80" s="29">
        <v>151939.149</v>
      </c>
      <c r="C80" s="1"/>
      <c r="D80" s="1"/>
      <c r="E80" s="1"/>
      <c r="F80" s="1"/>
      <c r="G80" s="5"/>
    </row>
    <row r="81" spans="1:7" ht="16" thickBot="1" x14ac:dyDescent="0.4">
      <c r="A81" s="21" t="s">
        <v>16</v>
      </c>
      <c r="B81" s="23">
        <v>787549.89280000131</v>
      </c>
      <c r="C81" s="1"/>
      <c r="D81" s="1"/>
      <c r="E81" s="1"/>
      <c r="F81" s="1"/>
      <c r="G81" s="5"/>
    </row>
    <row r="82" spans="1:7" x14ac:dyDescent="0.35">
      <c r="A82" s="4"/>
      <c r="B82" s="1"/>
      <c r="C82" s="1"/>
      <c r="D82" s="1"/>
      <c r="E82" s="1"/>
      <c r="F82" s="1"/>
      <c r="G82" s="5"/>
    </row>
    <row r="83" spans="1:7" x14ac:dyDescent="0.35">
      <c r="A83" s="4"/>
      <c r="B83" s="1"/>
      <c r="C83" s="1"/>
      <c r="D83" s="1"/>
      <c r="E83" s="1"/>
      <c r="F83" s="1"/>
      <c r="G83" s="5"/>
    </row>
    <row r="84" spans="1:7" x14ac:dyDescent="0.35">
      <c r="A84" s="4"/>
      <c r="B84" s="1"/>
      <c r="C84" s="1"/>
      <c r="D84" s="1"/>
      <c r="E84" s="1"/>
      <c r="F84" s="1"/>
      <c r="G84" s="5"/>
    </row>
    <row r="85" spans="1:7" x14ac:dyDescent="0.35">
      <c r="A85" s="4"/>
      <c r="B85" s="1"/>
      <c r="C85" s="1"/>
      <c r="D85" s="1"/>
      <c r="E85" s="1"/>
      <c r="F85" s="1"/>
      <c r="G85" s="5"/>
    </row>
    <row r="86" spans="1:7" x14ac:dyDescent="0.35">
      <c r="A86" s="4"/>
      <c r="B86" s="1"/>
      <c r="C86" s="1"/>
      <c r="D86" s="1"/>
      <c r="E86" s="1"/>
      <c r="F86" s="1"/>
      <c r="G86" s="5"/>
    </row>
    <row r="87" spans="1:7" x14ac:dyDescent="0.35">
      <c r="A87" s="4"/>
      <c r="B87" s="1"/>
      <c r="C87" s="1"/>
      <c r="D87" s="1"/>
      <c r="E87" s="1"/>
      <c r="F87" s="1"/>
      <c r="G87" s="5"/>
    </row>
    <row r="88" spans="1:7" ht="16" thickBot="1" x14ac:dyDescent="0.4">
      <c r="A88" s="6"/>
      <c r="B88" s="7"/>
      <c r="C88" s="7"/>
      <c r="D88" s="7"/>
      <c r="E88" s="7"/>
      <c r="F88" s="7"/>
      <c r="G88" s="8"/>
    </row>
  </sheetData>
  <mergeCells count="7">
    <mergeCell ref="A76:B76"/>
    <mergeCell ref="A2:D2"/>
    <mergeCell ref="A9:B9"/>
    <mergeCell ref="A19:B19"/>
    <mergeCell ref="A31:B31"/>
    <mergeCell ref="A53:B53"/>
    <mergeCell ref="A67:B67"/>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EE45-9B2F-499B-AE96-DB6F7E189829}">
  <dimension ref="I1"/>
  <sheetViews>
    <sheetView showGridLines="0" tabSelected="1" zoomScale="78" zoomScaleNormal="100" workbookViewId="0">
      <selection activeCell="S5" sqref="S5"/>
    </sheetView>
  </sheetViews>
  <sheetFormatPr defaultRowHeight="15.5" x14ac:dyDescent="0.35"/>
  <cols>
    <col min="9" max="9" width="8.6640625" style="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8254" zoomScale="90" zoomScaleNormal="90" workbookViewId="0">
      <selection activeCell="C8277" sqref="C8277"/>
    </sheetView>
  </sheetViews>
  <sheetFormatPr defaultRowHeight="15.5" x14ac:dyDescent="0.35"/>
  <cols>
    <col min="1" max="2" width="17.08203125" customWidth="1"/>
    <col min="3" max="3" width="15" customWidth="1"/>
    <col min="4" max="4" width="18.6640625" bestFit="1" customWidth="1"/>
    <col min="5"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s>
  <sheetData>
    <row r="1" spans="1:13" x14ac:dyDescent="0.35">
      <c r="A1" t="s">
        <v>0</v>
      </c>
      <c r="B1" t="s">
        <v>1612</v>
      </c>
      <c r="C1" t="s">
        <v>1</v>
      </c>
      <c r="D1" t="s">
        <v>2</v>
      </c>
      <c r="E1" t="s">
        <v>1608</v>
      </c>
      <c r="F1" t="s">
        <v>3</v>
      </c>
      <c r="G1" t="s">
        <v>4</v>
      </c>
      <c r="H1" t="s">
        <v>5</v>
      </c>
      <c r="I1" t="s">
        <v>6</v>
      </c>
      <c r="J1" t="s">
        <v>7</v>
      </c>
      <c r="K1" t="s">
        <v>8</v>
      </c>
      <c r="L1" t="s">
        <v>1609</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Designs</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Singh, Vikas Kumar</cp:lastModifiedBy>
  <dcterms:created xsi:type="dcterms:W3CDTF">2024-06-23T13:11:17Z</dcterms:created>
  <dcterms:modified xsi:type="dcterms:W3CDTF">2025-04-24T22:01:59Z</dcterms:modified>
</cp:coreProperties>
</file>