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MAIN SHEET 2 WRK" sheetId="1" r:id="rId4"/>
    <sheet state="visible" name="PHENO CALC" sheetId="2" r:id="rId5"/>
    <sheet state="visible" name="ZOLMAN REPLICA" sheetId="3" r:id="rId6"/>
    <sheet state="hidden" name="WRKING SHEET 2" sheetId="4" r:id="rId7"/>
  </sheets>
  <definedNames/>
  <calcPr/>
  <extLst>
    <ext uri="GoogleSheetsCustomDataVersion1">
      <go:sheetsCustomData xmlns:go="http://customooxmlschemas.google.com/" r:id="rId8" roundtripDataSignature="AMtx7mj/oEgcjOWsdNEEz81/T157wmOixA=="/>
    </ext>
  </extLst>
</workbook>
</file>

<file path=xl/sharedStrings.xml><?xml version="1.0" encoding="utf-8"?>
<sst xmlns="http://schemas.openxmlformats.org/spreadsheetml/2006/main" count="200" uniqueCount="150">
  <si>
    <t>INPUT THE VALUES BELOW AS PER THE REPORT</t>
  </si>
  <si>
    <t>ALBUMIN (g/DL)</t>
  </si>
  <si>
    <t>ALKALINE PHOSPHATE(IU/L)</t>
  </si>
  <si>
    <t>HEMOGLOBIN A1c (%)</t>
  </si>
  <si>
    <t>FASTING GLUCOSE (mg/dL)</t>
  </si>
  <si>
    <t>C-REACTIVE PROTEIN (mg/L)</t>
  </si>
  <si>
    <t>WBC (10e3/uL)</t>
  </si>
  <si>
    <t>LYMPHS ABSOLUTE (10E3/uL)</t>
  </si>
  <si>
    <t>MCV (fL)</t>
  </si>
  <si>
    <t>RDW (%)</t>
  </si>
  <si>
    <t>AGE (YEARS)</t>
  </si>
  <si>
    <t>CHANCE OF DYING IN NEXT 10 YEARS</t>
  </si>
  <si>
    <t>PHENO AGE</t>
  </si>
  <si>
    <t>Creatinine (mg/dL)</t>
  </si>
  <si>
    <t>Blood test (don't use fingerprick results!)</t>
  </si>
  <si>
    <t>Albumin</t>
  </si>
  <si>
    <t xml:space="preserve">ALP </t>
  </si>
  <si>
    <t>Creatinine*</t>
  </si>
  <si>
    <t xml:space="preserve">Overnight fasting glucose </t>
  </si>
  <si>
    <t>CRP</t>
  </si>
  <si>
    <t xml:space="preserve"> Lymphocyte % of total WBCs</t>
  </si>
  <si>
    <t>WBC   (total)</t>
  </si>
  <si>
    <t>MCV</t>
  </si>
  <si>
    <t>RDW</t>
  </si>
  <si>
    <t xml:space="preserve"> Your chronological age (to 1 decimal place)</t>
  </si>
  <si>
    <t>Organ it represents</t>
  </si>
  <si>
    <t>Liver</t>
  </si>
  <si>
    <t>Kidney</t>
  </si>
  <si>
    <t>Pancreas</t>
  </si>
  <si>
    <t>Immune</t>
  </si>
  <si>
    <t>Bone marrow</t>
  </si>
  <si>
    <t>All</t>
  </si>
  <si>
    <t>1. Put in your values here</t>
  </si>
  <si>
    <t>2. Make sure its in these units</t>
  </si>
  <si>
    <t>g/L</t>
  </si>
  <si>
    <t xml:space="preserve"> U/L</t>
  </si>
  <si>
    <t>umol/L</t>
  </si>
  <si>
    <t>mmol/L</t>
  </si>
  <si>
    <t>mg/L</t>
  </si>
  <si>
    <t xml:space="preserve"> % (see below)</t>
  </si>
  <si>
    <t>10^3 cells/mL</t>
  </si>
  <si>
    <t xml:space="preserve"> fL</t>
  </si>
  <si>
    <t xml:space="preserve"> %</t>
  </si>
  <si>
    <t xml:space="preserve"> years</t>
  </si>
  <si>
    <t>Stop creatine for 2 weeks</t>
  </si>
  <si>
    <t>Only got HbA1c? Use this</t>
  </si>
  <si>
    <t>Your biological age</t>
  </si>
  <si>
    <t>(only accurate if all boxes complete)</t>
  </si>
  <si>
    <t>Use this to work out your lymphocyte % if you need</t>
  </si>
  <si>
    <t>Chance of dying in next 10 years</t>
  </si>
  <si>
    <t>Lymphocyte number</t>
  </si>
  <si>
    <t>Total white blood cells</t>
  </si>
  <si>
    <t>What the icon means</t>
  </si>
  <si>
    <t>Icon</t>
  </si>
  <si>
    <t xml:space="preserve">What do to </t>
  </si>
  <si>
    <t>Lymphocyte % =</t>
  </si>
  <si>
    <t>%</t>
  </si>
  <si>
    <t>Optimal range</t>
  </si>
  <si>
    <t>Keep it up!</t>
  </si>
  <si>
    <t>Normal range but above optimal</t>
  </si>
  <si>
    <t>See optimisation guide</t>
  </si>
  <si>
    <t>USA Units converter</t>
  </si>
  <si>
    <t>Enter value</t>
  </si>
  <si>
    <t>Converted value</t>
  </si>
  <si>
    <t>Normal range but below optimal</t>
  </si>
  <si>
    <t>g/dL -&gt; g/L</t>
  </si>
  <si>
    <t>Above normal range</t>
  </si>
  <si>
    <t>See your GP!</t>
  </si>
  <si>
    <t>Creatinine</t>
  </si>
  <si>
    <t>mg/dL -&gt; umol/L</t>
  </si>
  <si>
    <t>Below normal range</t>
  </si>
  <si>
    <t>Glucose</t>
  </si>
  <si>
    <t>mg/dL -&gt; mmol/L</t>
  </si>
  <si>
    <r>
      <rPr>
        <rFont val="Arial"/>
        <b/>
        <color rgb="FF000000"/>
        <sz val="10.0"/>
      </rPr>
      <t>*</t>
    </r>
    <r>
      <rPr>
        <rFont val="Arial"/>
        <b val="0"/>
        <color rgb="FF000000"/>
        <sz val="10.0"/>
      </rPr>
      <t>Normal range, but optimal range depends on ethnicity and gender, check below</t>
    </r>
  </si>
  <si>
    <t>See creatinine optimal ranges</t>
  </si>
  <si>
    <t>Creatinine optimal ranges</t>
  </si>
  <si>
    <t>Link to reference for all optimal ranges</t>
  </si>
  <si>
    <t>Design Copyright Oliver Zolman MD</t>
  </si>
  <si>
    <t>&lt;90 (black male)</t>
  </si>
  <si>
    <t>&lt;73 (black female)</t>
  </si>
  <si>
    <t>Open link</t>
  </si>
  <si>
    <t>www.oliverzolman.com</t>
  </si>
  <si>
    <t>&lt;80 (white male)</t>
  </si>
  <si>
    <t>&lt;60 (white female)</t>
  </si>
  <si>
    <t xml:space="preserve">                     Source: A spreadsheet to calculate Mortality Score and Phenotypic Age.  Author: John G. Cramer</t>
  </si>
  <si>
    <t>Refs:  "An epigenetic biomarker of aging for lifespan and healthspan", Aging (Albany NY) 10(4)  573-591 (2018 Apr 18).</t>
  </si>
  <si>
    <t>"A New Epigenetic Clock for Aging and Life Expectancy", Talk by Morgan Levine</t>
  </si>
  <si>
    <t xml:space="preserve"> Units used in model</t>
  </si>
  <si>
    <t>Ln(mg/dL)</t>
  </si>
  <si>
    <t>Multiplier to convert to units used in model</t>
  </si>
  <si>
    <t>Your result in the units used in the model</t>
  </si>
  <si>
    <t>Relative weighting</t>
  </si>
  <si>
    <t>Your result x weighting</t>
  </si>
  <si>
    <t>Calculation:</t>
  </si>
  <si>
    <t>t (time)</t>
  </si>
  <si>
    <t>years</t>
  </si>
  <si>
    <t>months</t>
  </si>
  <si>
    <t>g</t>
  </si>
  <si>
    <t>b0</t>
  </si>
  <si>
    <t>LinComb</t>
  </si>
  <si>
    <t>MortScore</t>
  </si>
  <si>
    <t>Phenotypic Age</t>
  </si>
  <si>
    <t>est. DNAm Age</t>
  </si>
  <si>
    <t>est. D MScore</t>
  </si>
  <si>
    <t>Results</t>
  </si>
  <si>
    <t xml:space="preserve">Source: How to optimise every Longevity Level 1 2 3 test. Author: Oliver Zolman MD </t>
  </si>
  <si>
    <t>Reference range</t>
  </si>
  <si>
    <t>35 - 50</t>
  </si>
  <si>
    <t>&lt;130</t>
  </si>
  <si>
    <t xml:space="preserve">59 - 104 </t>
  </si>
  <si>
    <t xml:space="preserve">4.0 - 5.9 </t>
  </si>
  <si>
    <t>0 - 10</t>
  </si>
  <si>
    <t>21 - 48 (M)</t>
  </si>
  <si>
    <t xml:space="preserve">3.0 - 10 </t>
  </si>
  <si>
    <t>81 - 98</t>
  </si>
  <si>
    <t>11.5 - 14.4</t>
  </si>
  <si>
    <t>16 - 52 (F)</t>
  </si>
  <si>
    <t>Observational study Optimal range</t>
  </si>
  <si>
    <t>43 - 48 (M)</t>
  </si>
  <si>
    <t>48 - 75</t>
  </si>
  <si>
    <t>&lt;80 ( white M)</t>
  </si>
  <si>
    <t xml:space="preserve">4.4 - 5.3 </t>
  </si>
  <si>
    <t>0 - 0.2</t>
  </si>
  <si>
    <t>26 - 48 (M&amp;F)</t>
  </si>
  <si>
    <t>3.6 - 6</t>
  </si>
  <si>
    <t>11.5 - 13</t>
  </si>
  <si>
    <t>43 - 50 (F)</t>
  </si>
  <si>
    <t>&lt;60 (white F)</t>
  </si>
  <si>
    <t>&lt;90 (black M)</t>
  </si>
  <si>
    <t>&lt;73 (black F)</t>
  </si>
  <si>
    <t>PhenoAge optimal direction</t>
  </si>
  <si>
    <t>Higher</t>
  </si>
  <si>
    <t>Lower</t>
  </si>
  <si>
    <t>Units</t>
  </si>
  <si>
    <t>IU/L</t>
  </si>
  <si>
    <t>billion per litre</t>
  </si>
  <si>
    <t>fL</t>
  </si>
  <si>
    <t>ENTER VALUES BELOW AS PER REPORT</t>
  </si>
  <si>
    <t>BLOOD TEST</t>
  </si>
  <si>
    <t>VALUES</t>
  </si>
  <si>
    <t>ALBUMIN</t>
  </si>
  <si>
    <t>ALKALINE PHOSPHATE</t>
  </si>
  <si>
    <t>CREATININE</t>
  </si>
  <si>
    <t>PHENO AGE =</t>
  </si>
  <si>
    <t>FASTING GLUCOSE</t>
  </si>
  <si>
    <t>C-REACTIVE PROTEIN</t>
  </si>
  <si>
    <t>WBC</t>
  </si>
  <si>
    <t>LYMPHS (ABSOLUTE)</t>
  </si>
  <si>
    <t>AGE</t>
  </si>
  <si>
    <t>MORTALITY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</si>
</sst>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\ &quot;Years&quot;"/>
    <numFmt numFmtId="165" formatCode="0.0000"/>
  </numFmts>
  <fonts count="38">
    <font>
      <sz val="12.0"/>
      <color theme="1"/>
      <name val="Calibri"/>
      <scheme val="minor"/>
    </font>
    <font>
      <sz val="22.0"/>
      <color rgb="FFE7E6E6"/>
      <name val="Calibri"/>
    </font>
    <font/>
    <font>
      <sz val="12.0"/>
      <color rgb="FFFFFF00"/>
      <name val="Calibri"/>
    </font>
    <font>
      <sz val="22.0"/>
      <color theme="1"/>
      <name val="Calibri"/>
    </font>
    <font>
      <b/>
      <sz val="24.0"/>
      <color rgb="FF1F3864"/>
      <name val="Calibri"/>
    </font>
    <font>
      <sz val="22.0"/>
      <color rgb="FFFFFF00"/>
      <name val="Calibri"/>
    </font>
    <font>
      <b/>
      <sz val="12.0"/>
      <color rgb="FFFFFFFF"/>
      <name val="Calibri"/>
    </font>
    <font>
      <color theme="1"/>
      <name val="Calibri"/>
      <scheme val="minor"/>
    </font>
    <font>
      <b/>
      <sz val="14.0"/>
      <color rgb="FF000000"/>
      <name val="Calibri"/>
    </font>
    <font>
      <b/>
      <sz val="12.0"/>
      <color rgb="FF000000"/>
      <name val="Calibri"/>
    </font>
    <font>
      <b/>
      <sz val="10.0"/>
      <color rgb="FF000000"/>
      <name val="Calibri"/>
    </font>
    <font>
      <b/>
      <sz val="8.0"/>
      <color rgb="FF000000"/>
      <name val="Calibri"/>
    </font>
    <font>
      <sz val="12.0"/>
      <color rgb="FFFFFFFF"/>
      <name val="Calibri"/>
    </font>
    <font>
      <sz val="10.0"/>
      <color rgb="FF000000"/>
      <name val="Arial"/>
    </font>
    <font>
      <b/>
      <sz val="10.0"/>
      <color rgb="FF000000"/>
      <name val="Arial"/>
    </font>
    <font>
      <u/>
      <sz val="12.0"/>
      <color theme="10"/>
      <name val="Calibri"/>
    </font>
    <font>
      <b/>
      <sz val="10.0"/>
      <color rgb="FFFFFFFF"/>
      <name val="Arial"/>
    </font>
    <font>
      <sz val="10.0"/>
      <color rgb="FF000000"/>
      <name val="Calibri"/>
    </font>
    <font>
      <sz val="9.0"/>
      <color rgb="FF000000"/>
      <name val="Arial"/>
    </font>
    <font>
      <sz val="8.0"/>
      <color rgb="FF000000"/>
      <name val="Arial"/>
    </font>
    <font>
      <b/>
      <sz val="9.0"/>
      <color rgb="FF000000"/>
      <name val="Arial"/>
    </font>
    <font>
      <u/>
      <sz val="12.0"/>
      <color theme="10"/>
      <name val="Calibri"/>
    </font>
    <font>
      <u/>
      <sz val="12.0"/>
      <color theme="10"/>
      <name val="Calibri"/>
    </font>
    <font>
      <sz val="12.0"/>
      <color theme="1"/>
      <name val="Calibri"/>
    </font>
    <font>
      <b/>
      <i/>
      <sz val="12.0"/>
      <color rgb="FF000000"/>
      <name val="Calibri"/>
    </font>
    <font>
      <sz val="10.0"/>
      <color theme="1"/>
      <name val="Arial"/>
    </font>
    <font>
      <u/>
      <sz val="12.0"/>
      <color rgb="FF0000FF"/>
      <name val="Calibri"/>
    </font>
    <font>
      <sz val="12.0"/>
      <color rgb="FF000000"/>
      <name val="Calibri"/>
    </font>
    <font>
      <sz val="16.0"/>
      <color rgb="FF000000"/>
      <name val="Calibri"/>
    </font>
    <font>
      <b/>
      <sz val="16.0"/>
      <color rgb="FF000000"/>
      <name val="Calibri"/>
    </font>
    <font>
      <color theme="1"/>
      <name val="Calibri"/>
    </font>
    <font>
      <sz val="16.0"/>
      <color theme="0"/>
      <name val="Calibri"/>
    </font>
    <font>
      <b/>
      <sz val="18.0"/>
      <color theme="1"/>
      <name val="Calibri"/>
    </font>
    <font>
      <b/>
      <sz val="20.0"/>
      <color theme="1"/>
      <name val="Calibri"/>
    </font>
    <font>
      <sz val="20.0"/>
      <color theme="1"/>
      <name val="Calibri"/>
    </font>
    <font>
      <b/>
      <sz val="22.0"/>
      <color rgb="FFFEF2CB"/>
      <name val="Calibri"/>
    </font>
    <font>
      <b/>
      <sz val="24.0"/>
      <color rgb="FF002060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002060"/>
        <bgColor rgb="FF002060"/>
      </patternFill>
    </fill>
    <fill>
      <patternFill patternType="solid">
        <fgColor rgb="FFC00000"/>
        <bgColor rgb="FFC00000"/>
      </patternFill>
    </fill>
    <fill>
      <patternFill patternType="solid">
        <fgColor rgb="FF00B0F0"/>
        <bgColor rgb="FF00B0F0"/>
      </patternFill>
    </fill>
    <fill>
      <patternFill patternType="solid">
        <fgColor rgb="FF990000"/>
        <bgColor rgb="FF990000"/>
      </patternFill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8064A2"/>
        <bgColor rgb="FF8064A2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DA9694"/>
        <bgColor rgb="FFDA9694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4472C4"/>
        <bgColor rgb="FF4472C4"/>
      </patternFill>
    </fill>
    <fill>
      <patternFill patternType="solid">
        <fgColor rgb="FF7030A0"/>
        <bgColor rgb="FF7030A0"/>
      </patternFill>
    </fill>
    <fill>
      <patternFill patternType="solid">
        <fgColor rgb="FF63BE7B"/>
        <bgColor rgb="FF63BE7B"/>
      </patternFill>
    </fill>
    <fill>
      <patternFill patternType="solid">
        <fgColor rgb="FFCCCCCC"/>
        <bgColor rgb="FFCCCCCC"/>
      </patternFill>
    </fill>
    <fill>
      <patternFill patternType="solid">
        <fgColor rgb="FFC55A11"/>
        <bgColor rgb="FFC55A11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ill="1" applyFont="1">
      <alignment horizontal="center" shrinkToFit="0" vertical="center" wrapText="1"/>
    </xf>
    <xf borderId="4" fillId="0" fontId="4" numFmtId="0" xfId="0" applyAlignment="1" applyBorder="1" applyFont="1">
      <alignment horizontal="center"/>
    </xf>
    <xf borderId="4" fillId="0" fontId="4" numFmtId="0" xfId="0" applyBorder="1" applyFont="1"/>
    <xf borderId="4" fillId="5" fontId="5" numFmtId="10" xfId="0" applyAlignment="1" applyBorder="1" applyFill="1" applyFont="1" applyNumberFormat="1">
      <alignment horizontal="center"/>
    </xf>
    <xf borderId="4" fillId="5" fontId="5" numFmtId="164" xfId="0" applyAlignment="1" applyBorder="1" applyFont="1" applyNumberFormat="1">
      <alignment horizontal="center"/>
    </xf>
    <xf borderId="1" fillId="6" fontId="6" numFmtId="0" xfId="0" applyAlignment="1" applyBorder="1" applyFill="1" applyFont="1">
      <alignment horizontal="center"/>
    </xf>
    <xf borderId="4" fillId="3" fontId="7" numFmtId="0" xfId="0" applyAlignment="1" applyBorder="1" applyFont="1">
      <alignment horizontal="center" shrinkToFit="0" vertical="center" wrapText="1"/>
    </xf>
    <xf borderId="4" fillId="7" fontId="7" numFmtId="0" xfId="0" applyAlignment="1" applyBorder="1" applyFill="1" applyFont="1">
      <alignment horizontal="center" shrinkToFit="0" vertical="center" wrapText="1"/>
    </xf>
    <xf borderId="4" fillId="4" fontId="7" numFmtId="0" xfId="0" applyAlignment="1" applyBorder="1" applyFont="1">
      <alignment horizontal="center" shrinkToFit="0" vertical="center" wrapText="1"/>
    </xf>
    <xf borderId="4" fillId="7" fontId="4" numFmtId="0" xfId="0" applyAlignment="1" applyBorder="1" applyFont="1">
      <alignment horizontal="center"/>
    </xf>
    <xf borderId="4" fillId="7" fontId="4" numFmtId="0" xfId="0" applyBorder="1" applyFont="1"/>
    <xf borderId="4" fillId="5" fontId="5" numFmtId="4" xfId="0" applyAlignment="1" applyBorder="1" applyFont="1" applyNumberFormat="1">
      <alignment horizontal="center"/>
    </xf>
    <xf borderId="4" fillId="0" fontId="4" numFmtId="0" xfId="0" applyAlignment="1" applyBorder="1" applyFont="1">
      <alignment horizontal="center" readingOrder="0"/>
    </xf>
    <xf borderId="0" fillId="7" fontId="8" numFmtId="0" xfId="0" applyFont="1"/>
    <xf borderId="4" fillId="8" fontId="9" numFmtId="0" xfId="0" applyAlignment="1" applyBorder="1" applyFill="1" applyFont="1">
      <alignment horizontal="center" shrinkToFit="0" vertical="center" wrapText="1"/>
    </xf>
    <xf borderId="4" fillId="9" fontId="7" numFmtId="0" xfId="0" applyAlignment="1" applyBorder="1" applyFill="1" applyFont="1">
      <alignment horizontal="center" shrinkToFit="0" vertical="center" wrapText="1"/>
    </xf>
    <xf borderId="4" fillId="10" fontId="7" numFmtId="0" xfId="0" applyAlignment="1" applyBorder="1" applyFill="1" applyFont="1">
      <alignment horizontal="center" shrinkToFit="0" vertical="center" wrapText="1"/>
    </xf>
    <xf borderId="4" fillId="11" fontId="10" numFmtId="0" xfId="0" applyAlignment="1" applyBorder="1" applyFill="1" applyFont="1">
      <alignment horizontal="center" shrinkToFit="0" vertical="center" wrapText="1"/>
    </xf>
    <xf borderId="4" fillId="12" fontId="10" numFmtId="0" xfId="0" applyAlignment="1" applyBorder="1" applyFill="1" applyFont="1">
      <alignment horizontal="center" shrinkToFit="0" vertical="center" wrapText="1"/>
    </xf>
    <xf borderId="4" fillId="12" fontId="11" numFmtId="0" xfId="0" applyAlignment="1" applyBorder="1" applyFont="1">
      <alignment horizontal="center" shrinkToFit="0" vertical="center" wrapText="1"/>
    </xf>
    <xf borderId="4" fillId="13" fontId="10" numFmtId="0" xfId="0" applyAlignment="1" applyBorder="1" applyFill="1" applyFont="1">
      <alignment horizontal="center" shrinkToFit="0" vertical="center" wrapText="1"/>
    </xf>
    <xf borderId="4" fillId="14" fontId="12" numFmtId="0" xfId="0" applyAlignment="1" applyBorder="1" applyFill="1" applyFont="1">
      <alignment horizontal="center" shrinkToFit="0" vertical="center" wrapText="1"/>
    </xf>
    <xf borderId="4" fillId="14" fontId="10" numFmtId="0" xfId="0" applyAlignment="1" applyBorder="1" applyFont="1">
      <alignment horizontal="center" shrinkToFit="0" vertical="center" wrapText="1"/>
    </xf>
    <xf borderId="4" fillId="5" fontId="7" numFmtId="0" xfId="0" applyAlignment="1" applyBorder="1" applyFont="1">
      <alignment horizontal="center" vertical="center"/>
    </xf>
    <xf borderId="4" fillId="15" fontId="7" numFmtId="0" xfId="0" applyAlignment="1" applyBorder="1" applyFill="1" applyFont="1">
      <alignment horizontal="center" vertical="center"/>
    </xf>
    <xf borderId="4" fillId="15" fontId="13" numFmtId="0" xfId="0" applyAlignment="1" applyBorder="1" applyFont="1">
      <alignment horizontal="center" vertical="center"/>
    </xf>
    <xf borderId="4" fillId="15" fontId="13" numFmtId="0" xfId="0" applyAlignment="1" applyBorder="1" applyFont="1">
      <alignment horizontal="center" shrinkToFit="0" vertical="center" wrapText="1"/>
    </xf>
    <xf borderId="4" fillId="0" fontId="14" numFmtId="0" xfId="0" applyBorder="1" applyFont="1"/>
    <xf borderId="4" fillId="0" fontId="15" numFmtId="0" xfId="0" applyBorder="1" applyFont="1"/>
    <xf borderId="4" fillId="0" fontId="16" numFmtId="0" xfId="0" applyAlignment="1" applyBorder="1" applyFont="1">
      <alignment horizontal="left"/>
    </xf>
    <xf borderId="4" fillId="0" fontId="15" numFmtId="0" xfId="0" applyAlignment="1" applyBorder="1" applyFont="1">
      <alignment horizontal="center" vertical="center"/>
    </xf>
    <xf borderId="4" fillId="5" fontId="17" numFmtId="2" xfId="0" applyAlignment="1" applyBorder="1" applyFont="1" applyNumberFormat="1">
      <alignment horizontal="center" vertical="center"/>
    </xf>
    <xf borderId="4" fillId="0" fontId="14" numFmtId="0" xfId="0" applyAlignment="1" applyBorder="1" applyFont="1">
      <alignment horizontal="left" vertical="center"/>
    </xf>
    <xf borderId="4" fillId="0" fontId="15" numFmtId="0" xfId="0" applyAlignment="1" applyBorder="1" applyFont="1">
      <alignment horizontal="center" shrinkToFit="0" vertical="center" wrapText="1"/>
    </xf>
    <xf borderId="4" fillId="10" fontId="17" numFmtId="10" xfId="0" applyAlignment="1" applyBorder="1" applyFont="1" applyNumberFormat="1">
      <alignment horizontal="center" vertical="center"/>
    </xf>
    <xf borderId="4" fillId="14" fontId="18" numFmtId="0" xfId="0" applyBorder="1" applyFont="1"/>
    <xf borderId="4" fillId="16" fontId="18" numFmtId="0" xfId="0" applyBorder="1" applyFill="1" applyFont="1"/>
    <xf borderId="4" fillId="0" fontId="19" numFmtId="0" xfId="0" applyBorder="1" applyFont="1"/>
    <xf borderId="4" fillId="17" fontId="18" numFmtId="0" xfId="0" applyBorder="1" applyFill="1" applyFont="1"/>
    <xf borderId="4" fillId="5" fontId="17" numFmtId="0" xfId="0" applyAlignment="1" applyBorder="1" applyFont="1">
      <alignment horizontal="center" vertical="center"/>
    </xf>
    <xf borderId="4" fillId="7" fontId="18" numFmtId="0" xfId="0" applyBorder="1" applyFont="1"/>
    <xf borderId="4" fillId="16" fontId="14" numFmtId="0" xfId="0" applyAlignment="1" applyBorder="1" applyFont="1">
      <alignment horizontal="center" vertical="center"/>
    </xf>
    <xf borderId="4" fillId="16" fontId="14" numFmtId="0" xfId="0" applyBorder="1" applyFont="1"/>
    <xf borderId="4" fillId="0" fontId="14" numFmtId="0" xfId="0" applyAlignment="1" applyBorder="1" applyFont="1">
      <alignment horizontal="center" vertical="center"/>
    </xf>
    <xf borderId="4" fillId="14" fontId="14" numFmtId="0" xfId="0" applyAlignment="1" applyBorder="1" applyFont="1">
      <alignment horizontal="center" vertical="center"/>
    </xf>
    <xf borderId="4" fillId="10" fontId="17" numFmtId="0" xfId="0" applyAlignment="1" applyBorder="1" applyFont="1">
      <alignment horizontal="left" vertical="center"/>
    </xf>
    <xf borderId="4" fillId="10" fontId="17" numFmtId="0" xfId="0" applyAlignment="1" applyBorder="1" applyFont="1">
      <alignment horizontal="center" vertical="center"/>
    </xf>
    <xf borderId="4" fillId="18" fontId="17" numFmtId="0" xfId="0" applyAlignment="1" applyBorder="1" applyFill="1" applyFont="1">
      <alignment horizontal="center" vertical="center"/>
    </xf>
    <xf borderId="4" fillId="0" fontId="20" numFmtId="0" xfId="0" applyBorder="1" applyFont="1"/>
    <xf borderId="4" fillId="0" fontId="14" numFmtId="0" xfId="0" applyAlignment="1" applyBorder="1" applyFont="1">
      <alignment vertical="center"/>
    </xf>
    <xf borderId="4" fillId="0" fontId="14" numFmtId="0" xfId="0" applyAlignment="1" applyBorder="1" applyFont="1">
      <alignment horizontal="center"/>
    </xf>
    <xf borderId="1" fillId="10" fontId="17" numFmtId="0" xfId="0" applyAlignment="1" applyBorder="1" applyFont="1">
      <alignment horizontal="center" vertical="center"/>
    </xf>
    <xf borderId="4" fillId="10" fontId="17" numFmtId="0" xfId="0" applyAlignment="1" applyBorder="1" applyFont="1">
      <alignment vertical="center"/>
    </xf>
    <xf borderId="4" fillId="0" fontId="21" numFmtId="0" xfId="0" applyBorder="1" applyFont="1"/>
    <xf borderId="1" fillId="16" fontId="18" numFmtId="0" xfId="0" applyAlignment="1" applyBorder="1" applyFont="1">
      <alignment horizontal="center"/>
    </xf>
    <xf borderId="4" fillId="19" fontId="22" numFmtId="0" xfId="0" applyAlignment="1" applyBorder="1" applyFill="1" applyFont="1">
      <alignment horizontal="center" vertical="center"/>
    </xf>
    <xf borderId="4" fillId="0" fontId="23" numFmtId="0" xfId="0" applyBorder="1" applyFont="1"/>
    <xf borderId="1" fillId="16" fontId="18" numFmtId="0" xfId="0" applyAlignment="1" applyBorder="1" applyFont="1">
      <alignment horizontal="center" vertical="top"/>
    </xf>
    <xf borderId="4" fillId="0" fontId="11" numFmtId="0" xfId="0" applyAlignment="1" applyBorder="1" applyFont="1">
      <alignment horizontal="center"/>
    </xf>
    <xf borderId="4" fillId="0" fontId="24" numFmtId="0" xfId="0" applyBorder="1" applyFont="1"/>
    <xf borderId="4" fillId="0" fontId="18" numFmtId="0" xfId="0" applyAlignment="1" applyBorder="1" applyFont="1">
      <alignment horizontal="left"/>
    </xf>
    <xf borderId="4" fillId="14" fontId="25" numFmtId="0" xfId="0" applyBorder="1" applyFont="1"/>
    <xf borderId="4" fillId="0" fontId="26" numFmtId="0" xfId="0" applyBorder="1" applyFont="1"/>
    <xf borderId="4" fillId="14" fontId="27" numFmtId="0" xfId="0" applyBorder="1" applyFont="1"/>
    <xf borderId="4" fillId="0" fontId="15" numFmtId="0" xfId="0" applyAlignment="1" applyBorder="1" applyFont="1">
      <alignment horizontal="center"/>
    </xf>
    <xf borderId="4" fillId="8" fontId="10" numFmtId="0" xfId="0" applyAlignment="1" applyBorder="1" applyFont="1">
      <alignment horizontal="center" shrinkToFit="0" vertical="center" wrapText="1"/>
    </xf>
    <xf borderId="4" fillId="14" fontId="28" numFmtId="0" xfId="0" applyAlignment="1" applyBorder="1" applyFont="1">
      <alignment horizontal="center"/>
    </xf>
    <xf borderId="4" fillId="15" fontId="7" numFmtId="0" xfId="0" applyAlignment="1" applyBorder="1" applyFont="1">
      <alignment horizontal="center" shrinkToFit="0" vertical="center" wrapText="1"/>
    </xf>
    <xf borderId="4" fillId="15" fontId="13" numFmtId="0" xfId="0" applyBorder="1" applyFont="1"/>
    <xf borderId="4" fillId="0" fontId="29" numFmtId="0" xfId="0" applyBorder="1" applyFont="1"/>
    <xf borderId="4" fillId="7" fontId="10" numFmtId="0" xfId="0" applyAlignment="1" applyBorder="1" applyFont="1">
      <alignment horizontal="center" vertical="center"/>
    </xf>
    <xf borderId="4" fillId="20" fontId="28" numFmtId="0" xfId="0" applyAlignment="1" applyBorder="1" applyFill="1" applyFont="1">
      <alignment horizontal="center"/>
    </xf>
    <xf borderId="4" fillId="0" fontId="29" numFmtId="0" xfId="0" applyAlignment="1" applyBorder="1" applyFont="1">
      <alignment horizontal="center"/>
    </xf>
    <xf borderId="4" fillId="8" fontId="10" numFmtId="0" xfId="0" applyAlignment="1" applyBorder="1" applyFont="1">
      <alignment horizontal="center" vertical="center"/>
    </xf>
    <xf borderId="4" fillId="14" fontId="28" numFmtId="165" xfId="0" applyAlignment="1" applyBorder="1" applyFont="1" applyNumberFormat="1">
      <alignment horizontal="center"/>
    </xf>
    <xf borderId="4" fillId="21" fontId="10" numFmtId="0" xfId="0" applyAlignment="1" applyBorder="1" applyFill="1" applyFont="1">
      <alignment horizontal="center" vertical="center"/>
    </xf>
    <xf borderId="4" fillId="21" fontId="28" numFmtId="0" xfId="0" applyAlignment="1" applyBorder="1" applyFont="1">
      <alignment horizontal="center"/>
    </xf>
    <xf borderId="4" fillId="8" fontId="28" numFmtId="0" xfId="0" applyAlignment="1" applyBorder="1" applyFont="1">
      <alignment horizontal="center"/>
    </xf>
    <xf borderId="4" fillId="7" fontId="28" numFmtId="0" xfId="0" applyAlignment="1" applyBorder="1" applyFont="1">
      <alignment horizontal="center"/>
    </xf>
    <xf borderId="4" fillId="14" fontId="10" numFmtId="0" xfId="0" applyAlignment="1" applyBorder="1" applyFont="1">
      <alignment horizontal="center"/>
    </xf>
    <xf borderId="4" fillId="17" fontId="28" numFmtId="0" xfId="0" applyAlignment="1" applyBorder="1" applyFont="1">
      <alignment horizontal="center"/>
    </xf>
    <xf borderId="4" fillId="17" fontId="10" numFmtId="0" xfId="0" applyAlignment="1" applyBorder="1" applyFont="1">
      <alignment horizontal="center"/>
    </xf>
    <xf borderId="4" fillId="15" fontId="7" numFmtId="0" xfId="0" applyAlignment="1" applyBorder="1" applyFont="1">
      <alignment horizontal="center"/>
    </xf>
    <xf borderId="4" fillId="0" fontId="30" numFmtId="0" xfId="0" applyAlignment="1" applyBorder="1" applyFont="1">
      <alignment horizontal="center"/>
    </xf>
    <xf borderId="4" fillId="0" fontId="18" numFmtId="0" xfId="0" applyAlignment="1" applyBorder="1" applyFont="1">
      <alignment horizontal="center"/>
    </xf>
    <xf borderId="0" fillId="0" fontId="31" numFmtId="0" xfId="0" applyFont="1"/>
    <xf borderId="4" fillId="0" fontId="15" numFmtId="0" xfId="0" applyAlignment="1" applyBorder="1" applyFont="1">
      <alignment horizontal="center" shrinkToFit="0" wrapText="1"/>
    </xf>
    <xf borderId="4" fillId="16" fontId="18" numFmtId="0" xfId="0" applyAlignment="1" applyBorder="1" applyFont="1">
      <alignment horizontal="center"/>
    </xf>
    <xf borderId="4" fillId="16" fontId="14" numFmtId="0" xfId="0" applyAlignment="1" applyBorder="1" applyFont="1">
      <alignment horizontal="center"/>
    </xf>
    <xf borderId="0" fillId="0" fontId="14" numFmtId="0" xfId="0" applyFont="1"/>
    <xf borderId="5" fillId="3" fontId="32" numFmtId="0" xfId="0" applyAlignment="1" applyBorder="1" applyFont="1">
      <alignment horizontal="center"/>
    </xf>
    <xf borderId="6" fillId="0" fontId="2" numFmtId="0" xfId="0" applyBorder="1" applyFont="1"/>
    <xf borderId="4" fillId="5" fontId="33" numFmtId="0" xfId="0" applyAlignment="1" applyBorder="1" applyFont="1">
      <alignment horizontal="center"/>
    </xf>
    <xf borderId="4" fillId="0" fontId="33" numFmtId="0" xfId="0" applyAlignment="1" applyBorder="1" applyFont="1">
      <alignment horizontal="center"/>
    </xf>
    <xf borderId="4" fillId="5" fontId="34" numFmtId="0" xfId="0" applyAlignment="1" applyBorder="1" applyFont="1">
      <alignment horizontal="center"/>
    </xf>
    <xf borderId="4" fillId="0" fontId="35" numFmtId="0" xfId="0" applyAlignment="1" applyBorder="1" applyFont="1">
      <alignment horizontal="center"/>
    </xf>
    <xf borderId="7" fillId="22" fontId="36" numFmtId="0" xfId="0" applyAlignment="1" applyBorder="1" applyFill="1" applyFont="1">
      <alignment horizontal="center" vertical="center"/>
    </xf>
    <xf borderId="8" fillId="0" fontId="2" numFmtId="0" xfId="0" applyBorder="1" applyFont="1"/>
    <xf borderId="9" fillId="11" fontId="37" numFmtId="2" xfId="0" applyAlignment="1" applyBorder="1" applyFont="1" applyNumberForma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4" fillId="14" fontId="30" numFmtId="10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dcalc.com/estimated-average-glucose-eag-hba1c" TargetMode="External"/><Relationship Id="rId2" Type="http://schemas.openxmlformats.org/officeDocument/2006/relationships/hyperlink" Target="https://drive.google.com/open?id=113UCXK47nvzLADJWDOvwGVwoUVC5Pd7X&amp;authuser=oliver%4020one.consulting&amp;usp=drive_fs" TargetMode="External"/><Relationship Id="rId3" Type="http://schemas.openxmlformats.org/officeDocument/2006/relationships/hyperlink" Target="http://www.oliverzolman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2" width="16.67"/>
    <col customWidth="1" min="3" max="3" width="15.44"/>
    <col customWidth="1" min="4" max="4" width="11.78"/>
    <col customWidth="1" min="5" max="5" width="15.56"/>
    <col customWidth="1" min="6" max="6" width="16.67"/>
    <col customWidth="1" min="7" max="7" width="15.44"/>
    <col customWidth="1" min="8" max="8" width="16.67"/>
    <col customWidth="1" min="9" max="9" width="16.33"/>
    <col customWidth="1" min="10" max="10" width="16.67"/>
    <col customWidth="1" min="11" max="11" width="14.0"/>
    <col customWidth="1" min="12" max="12" width="16.67"/>
    <col customWidth="1" min="13" max="13" width="17.0"/>
    <col customWidth="1" min="14" max="14" width="16.67"/>
    <col customWidth="1" min="15" max="15" width="10.89"/>
    <col customWidth="1" min="16" max="16" width="16.67"/>
    <col customWidth="1" min="17" max="17" width="11.67"/>
    <col customWidth="1" min="18" max="18" width="16.67"/>
    <col customWidth="1" min="19" max="19" width="12.78"/>
    <col customWidth="1" hidden="1" min="20" max="21" width="16.67"/>
    <col customWidth="1" min="22" max="22" width="16.67"/>
    <col customWidth="1" min="23" max="23" width="13.89"/>
  </cols>
  <sheetData>
    <row r="1" ht="26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ht="26.25" customHeight="1">
      <c r="A2" s="4" t="s">
        <v>1</v>
      </c>
      <c r="B2" s="4"/>
      <c r="C2" s="4" t="s">
        <v>2</v>
      </c>
      <c r="D2" s="4"/>
      <c r="E2" s="4" t="s">
        <v>3</v>
      </c>
      <c r="F2" s="4"/>
      <c r="G2" s="4" t="s">
        <v>4</v>
      </c>
      <c r="H2" s="4"/>
      <c r="I2" s="4" t="s">
        <v>5</v>
      </c>
      <c r="J2" s="4"/>
      <c r="K2" s="4" t="s">
        <v>6</v>
      </c>
      <c r="L2" s="4"/>
      <c r="M2" s="4" t="s">
        <v>7</v>
      </c>
      <c r="N2" s="4"/>
      <c r="O2" s="4" t="s">
        <v>8</v>
      </c>
      <c r="P2" s="4"/>
      <c r="Q2" s="4" t="s">
        <v>9</v>
      </c>
      <c r="R2" s="4"/>
      <c r="S2" s="4" t="s">
        <v>10</v>
      </c>
      <c r="T2" s="4"/>
      <c r="U2" s="4"/>
      <c r="V2" s="5" t="s">
        <v>11</v>
      </c>
      <c r="W2" s="5" t="s">
        <v>12</v>
      </c>
    </row>
    <row r="3" ht="26.25" customHeight="1">
      <c r="A3" s="6">
        <v>4.5</v>
      </c>
      <c r="B3" s="6">
        <f t="shared" ref="B3:B200" si="1">A3*10*1*(-0.0336)</f>
        <v>-1.512</v>
      </c>
      <c r="C3" s="6">
        <v>60.0</v>
      </c>
      <c r="D3" s="6">
        <f t="shared" ref="D3:D200" si="2">C3*1*0.0019</f>
        <v>0.114</v>
      </c>
      <c r="E3" s="6">
        <v>4.8</v>
      </c>
      <c r="F3" s="6">
        <f t="shared" ref="F3:F5" si="3">((E3*28.7)-46.7)*1*0.0095</f>
        <v>0.86507</v>
      </c>
      <c r="G3" s="6">
        <v>91.0</v>
      </c>
      <c r="H3" s="6">
        <f t="shared" ref="H3:H200" si="4">G3*0.0555*1*0.1953</f>
        <v>0.98636265</v>
      </c>
      <c r="I3" s="6">
        <v>0.81</v>
      </c>
      <c r="J3" s="6">
        <f t="shared" ref="J3:J200" si="5">LN(I3*0.1)*(0.0954)</f>
        <v>-0.2397694043</v>
      </c>
      <c r="K3" s="6">
        <v>6.0</v>
      </c>
      <c r="L3" s="6">
        <f t="shared" ref="L3:L200" si="6">K3*1*0.0554</f>
        <v>0.3324</v>
      </c>
      <c r="M3" s="6">
        <v>1.2</v>
      </c>
      <c r="N3" s="6">
        <f t="shared" ref="N3:N200" si="7">(M3/K3)*1*(-0.012)</f>
        <v>-0.0024</v>
      </c>
      <c r="O3" s="6">
        <v>91.0</v>
      </c>
      <c r="P3" s="6">
        <f t="shared" ref="P3:P200" si="8">O3*1*0.0268</f>
        <v>2.4388</v>
      </c>
      <c r="Q3" s="6">
        <v>12.3</v>
      </c>
      <c r="R3" s="6">
        <f t="shared" ref="R3:R200" si="9">Q3*1*0.3306</f>
        <v>4.06638</v>
      </c>
      <c r="S3" s="6">
        <v>34.0</v>
      </c>
      <c r="T3" s="7">
        <f t="shared" ref="T3:T200" si="10">S3*1*0.0804</f>
        <v>2.7336</v>
      </c>
      <c r="U3" s="7">
        <f t="shared" ref="U3:U200" si="11">B3+D3+F3+H3+J3+L3+N3+P3+R3+T3+(-19.907)</f>
        <v>-10.12455675</v>
      </c>
      <c r="V3" s="8">
        <f t="shared" ref="V3:V200" si="12">IFERROR(1-EXP(-EXP(U3)*(EXP(0.0076927*120)-1)/0.0076927),"")</f>
        <v>0.007873952084</v>
      </c>
      <c r="W3" s="9">
        <f t="shared" ref="W3:W200" si="13">IFERROR(141.50225+LN(-0.00553*LN(1-V3))/0.090165,"")</f>
        <v>30.17509776</v>
      </c>
    </row>
    <row r="4" ht="26.25" customHeight="1">
      <c r="A4" s="6">
        <v>4.8</v>
      </c>
      <c r="B4" s="6">
        <f t="shared" si="1"/>
        <v>-1.6128</v>
      </c>
      <c r="C4" s="6">
        <v>60.0</v>
      </c>
      <c r="D4" s="6">
        <f t="shared" si="2"/>
        <v>0.114</v>
      </c>
      <c r="E4" s="6">
        <v>5.8</v>
      </c>
      <c r="F4" s="6">
        <f t="shared" si="3"/>
        <v>1.13772</v>
      </c>
      <c r="G4" s="6">
        <v>82.0</v>
      </c>
      <c r="H4" s="6">
        <f t="shared" si="4"/>
        <v>0.8888103</v>
      </c>
      <c r="I4" s="6">
        <v>3.0</v>
      </c>
      <c r="J4" s="6">
        <f t="shared" si="5"/>
        <v>-0.1148590055</v>
      </c>
      <c r="K4" s="6">
        <v>5.0</v>
      </c>
      <c r="L4" s="6">
        <f t="shared" si="6"/>
        <v>0.277</v>
      </c>
      <c r="M4" s="6">
        <v>1.5</v>
      </c>
      <c r="N4" s="6">
        <f t="shared" si="7"/>
        <v>-0.0036</v>
      </c>
      <c r="O4" s="6">
        <v>90.0</v>
      </c>
      <c r="P4" s="6">
        <f t="shared" si="8"/>
        <v>2.412</v>
      </c>
      <c r="Q4" s="6">
        <v>11.1</v>
      </c>
      <c r="R4" s="6">
        <f t="shared" si="9"/>
        <v>3.66966</v>
      </c>
      <c r="S4" s="6">
        <v>35.0</v>
      </c>
      <c r="T4" s="7">
        <f t="shared" si="10"/>
        <v>2.814</v>
      </c>
      <c r="U4" s="7">
        <f t="shared" si="11"/>
        <v>-10.32506871</v>
      </c>
      <c r="V4" s="8">
        <f t="shared" si="12"/>
        <v>0.006447970493</v>
      </c>
      <c r="W4" s="9">
        <f t="shared" si="13"/>
        <v>27.95126422</v>
      </c>
    </row>
    <row r="5" ht="26.25" customHeight="1">
      <c r="A5" s="6">
        <v>4.8</v>
      </c>
      <c r="B5" s="6">
        <f t="shared" si="1"/>
        <v>-1.6128</v>
      </c>
      <c r="C5" s="6">
        <v>50.0</v>
      </c>
      <c r="D5" s="6">
        <f t="shared" si="2"/>
        <v>0.095</v>
      </c>
      <c r="E5" s="6">
        <v>4.6</v>
      </c>
      <c r="F5" s="6">
        <f t="shared" si="3"/>
        <v>0.81054</v>
      </c>
      <c r="G5" s="6">
        <v>60.0</v>
      </c>
      <c r="H5" s="6">
        <f t="shared" si="4"/>
        <v>0.650349</v>
      </c>
      <c r="I5" s="6">
        <v>2.5</v>
      </c>
      <c r="J5" s="6">
        <f t="shared" si="5"/>
        <v>-0.1322524821</v>
      </c>
      <c r="K5" s="6">
        <v>5.0</v>
      </c>
      <c r="L5" s="6">
        <f t="shared" si="6"/>
        <v>0.277</v>
      </c>
      <c r="M5" s="6">
        <v>2.0</v>
      </c>
      <c r="N5" s="6">
        <f t="shared" si="7"/>
        <v>-0.0048</v>
      </c>
      <c r="O5" s="6">
        <v>85.0</v>
      </c>
      <c r="P5" s="6">
        <f t="shared" si="8"/>
        <v>2.278</v>
      </c>
      <c r="Q5" s="6">
        <v>11.5</v>
      </c>
      <c r="R5" s="6">
        <f t="shared" si="9"/>
        <v>3.8019</v>
      </c>
      <c r="S5" s="6">
        <v>54.0</v>
      </c>
      <c r="T5" s="7">
        <f t="shared" si="10"/>
        <v>4.3416</v>
      </c>
      <c r="U5" s="7">
        <f t="shared" si="11"/>
        <v>-9.402463482</v>
      </c>
      <c r="V5" s="8">
        <f t="shared" si="12"/>
        <v>0.01614284775</v>
      </c>
      <c r="W5" s="9">
        <f t="shared" si="13"/>
        <v>38.18367395</v>
      </c>
    </row>
    <row r="6" ht="26.25" customHeight="1">
      <c r="A6" s="6">
        <v>4.5</v>
      </c>
      <c r="B6" s="6">
        <f t="shared" si="1"/>
        <v>-1.512</v>
      </c>
      <c r="C6" s="6">
        <v>104.0</v>
      </c>
      <c r="D6" s="6">
        <f t="shared" si="2"/>
        <v>0.1976</v>
      </c>
      <c r="E6" s="6">
        <v>5.4</v>
      </c>
      <c r="F6" s="6">
        <f>91.02*1*0.0095</f>
        <v>0.86469</v>
      </c>
      <c r="G6" s="6">
        <v>88.0</v>
      </c>
      <c r="H6" s="6">
        <f t="shared" si="4"/>
        <v>0.9538452</v>
      </c>
      <c r="I6" s="6">
        <v>0.49</v>
      </c>
      <c r="J6" s="6">
        <f t="shared" si="5"/>
        <v>-0.2877201972</v>
      </c>
      <c r="K6" s="6">
        <v>4.6</v>
      </c>
      <c r="L6" s="6">
        <f t="shared" si="6"/>
        <v>0.25484</v>
      </c>
      <c r="M6" s="6">
        <v>1.3</v>
      </c>
      <c r="N6" s="6">
        <f t="shared" si="7"/>
        <v>-0.003391304348</v>
      </c>
      <c r="O6" s="6">
        <v>93.0</v>
      </c>
      <c r="P6" s="6">
        <f t="shared" si="8"/>
        <v>2.4924</v>
      </c>
      <c r="Q6" s="6">
        <v>12.3</v>
      </c>
      <c r="R6" s="6">
        <f t="shared" si="9"/>
        <v>4.06638</v>
      </c>
      <c r="S6" s="6">
        <v>48.0</v>
      </c>
      <c r="T6" s="7">
        <f t="shared" si="10"/>
        <v>3.8592</v>
      </c>
      <c r="U6" s="7">
        <f t="shared" si="11"/>
        <v>-9.021156302</v>
      </c>
      <c r="V6" s="8">
        <f t="shared" si="12"/>
        <v>0.02354749835</v>
      </c>
      <c r="W6" s="9">
        <f t="shared" si="13"/>
        <v>42.41266725</v>
      </c>
    </row>
    <row r="7" ht="26.25" customHeight="1">
      <c r="A7" s="6"/>
      <c r="B7" s="6">
        <f t="shared" si="1"/>
        <v>0</v>
      </c>
      <c r="C7" s="6"/>
      <c r="D7" s="6">
        <f t="shared" si="2"/>
        <v>0</v>
      </c>
      <c r="E7" s="6"/>
      <c r="F7" s="6">
        <f t="shared" ref="F7:F200" si="14">((E7*28.7)-46.7)*1*0.0095</f>
        <v>-0.44365</v>
      </c>
      <c r="G7" s="6"/>
      <c r="H7" s="6">
        <f t="shared" si="4"/>
        <v>0</v>
      </c>
      <c r="I7" s="6"/>
      <c r="J7" s="6" t="str">
        <f t="shared" si="5"/>
        <v>#NUM!</v>
      </c>
      <c r="K7" s="6"/>
      <c r="L7" s="6">
        <f t="shared" si="6"/>
        <v>0</v>
      </c>
      <c r="M7" s="6"/>
      <c r="N7" s="6" t="str">
        <f t="shared" si="7"/>
        <v>#DIV/0!</v>
      </c>
      <c r="O7" s="6"/>
      <c r="P7" s="6">
        <f t="shared" si="8"/>
        <v>0</v>
      </c>
      <c r="Q7" s="6"/>
      <c r="R7" s="6">
        <f t="shared" si="9"/>
        <v>0</v>
      </c>
      <c r="S7" s="6"/>
      <c r="T7" s="7">
        <f t="shared" si="10"/>
        <v>0</v>
      </c>
      <c r="U7" s="7" t="str">
        <f t="shared" si="11"/>
        <v>#NUM!</v>
      </c>
      <c r="V7" s="8" t="str">
        <f t="shared" si="12"/>
        <v/>
      </c>
      <c r="W7" s="9" t="str">
        <f t="shared" si="13"/>
        <v/>
      </c>
    </row>
    <row r="8" ht="26.25" customHeight="1">
      <c r="A8" s="6"/>
      <c r="B8" s="6">
        <f t="shared" si="1"/>
        <v>0</v>
      </c>
      <c r="C8" s="6"/>
      <c r="D8" s="6">
        <f t="shared" si="2"/>
        <v>0</v>
      </c>
      <c r="E8" s="6"/>
      <c r="F8" s="6">
        <f t="shared" si="14"/>
        <v>-0.44365</v>
      </c>
      <c r="G8" s="6"/>
      <c r="H8" s="6">
        <f t="shared" si="4"/>
        <v>0</v>
      </c>
      <c r="I8" s="6"/>
      <c r="J8" s="6" t="str">
        <f t="shared" si="5"/>
        <v>#NUM!</v>
      </c>
      <c r="K8" s="6"/>
      <c r="L8" s="6">
        <f t="shared" si="6"/>
        <v>0</v>
      </c>
      <c r="M8" s="6"/>
      <c r="N8" s="6" t="str">
        <f t="shared" si="7"/>
        <v>#DIV/0!</v>
      </c>
      <c r="O8" s="6"/>
      <c r="P8" s="6">
        <f t="shared" si="8"/>
        <v>0</v>
      </c>
      <c r="Q8" s="6"/>
      <c r="R8" s="6">
        <f t="shared" si="9"/>
        <v>0</v>
      </c>
      <c r="S8" s="6"/>
      <c r="T8" s="7">
        <f t="shared" si="10"/>
        <v>0</v>
      </c>
      <c r="U8" s="7" t="str">
        <f t="shared" si="11"/>
        <v>#NUM!</v>
      </c>
      <c r="V8" s="8" t="str">
        <f t="shared" si="12"/>
        <v/>
      </c>
      <c r="W8" s="9" t="str">
        <f t="shared" si="13"/>
        <v/>
      </c>
    </row>
    <row r="9" ht="26.25" customHeight="1">
      <c r="A9" s="6"/>
      <c r="B9" s="6">
        <f t="shared" si="1"/>
        <v>0</v>
      </c>
      <c r="C9" s="6"/>
      <c r="D9" s="6">
        <f t="shared" si="2"/>
        <v>0</v>
      </c>
      <c r="E9" s="6"/>
      <c r="F9" s="6">
        <f t="shared" si="14"/>
        <v>-0.44365</v>
      </c>
      <c r="G9" s="6"/>
      <c r="H9" s="6">
        <f t="shared" si="4"/>
        <v>0</v>
      </c>
      <c r="I9" s="6"/>
      <c r="J9" s="6" t="str">
        <f t="shared" si="5"/>
        <v>#NUM!</v>
      </c>
      <c r="K9" s="6"/>
      <c r="L9" s="6">
        <f t="shared" si="6"/>
        <v>0</v>
      </c>
      <c r="M9" s="6"/>
      <c r="N9" s="6" t="str">
        <f t="shared" si="7"/>
        <v>#DIV/0!</v>
      </c>
      <c r="O9" s="6"/>
      <c r="P9" s="6">
        <f t="shared" si="8"/>
        <v>0</v>
      </c>
      <c r="Q9" s="6"/>
      <c r="R9" s="6">
        <f t="shared" si="9"/>
        <v>0</v>
      </c>
      <c r="S9" s="6"/>
      <c r="T9" s="7">
        <f t="shared" si="10"/>
        <v>0</v>
      </c>
      <c r="U9" s="7" t="str">
        <f t="shared" si="11"/>
        <v>#NUM!</v>
      </c>
      <c r="V9" s="8" t="str">
        <f t="shared" si="12"/>
        <v/>
      </c>
      <c r="W9" s="9" t="str">
        <f t="shared" si="13"/>
        <v/>
      </c>
    </row>
    <row r="10" ht="26.25" customHeight="1">
      <c r="A10" s="6"/>
      <c r="B10" s="6">
        <f t="shared" si="1"/>
        <v>0</v>
      </c>
      <c r="C10" s="6"/>
      <c r="D10" s="6">
        <f t="shared" si="2"/>
        <v>0</v>
      </c>
      <c r="E10" s="6"/>
      <c r="F10" s="6">
        <f t="shared" si="14"/>
        <v>-0.44365</v>
      </c>
      <c r="G10" s="6"/>
      <c r="H10" s="6">
        <f t="shared" si="4"/>
        <v>0</v>
      </c>
      <c r="I10" s="6"/>
      <c r="J10" s="6" t="str">
        <f t="shared" si="5"/>
        <v>#NUM!</v>
      </c>
      <c r="K10" s="6"/>
      <c r="L10" s="6">
        <f t="shared" si="6"/>
        <v>0</v>
      </c>
      <c r="M10" s="6"/>
      <c r="N10" s="6" t="str">
        <f t="shared" si="7"/>
        <v>#DIV/0!</v>
      </c>
      <c r="O10" s="6"/>
      <c r="P10" s="6">
        <f t="shared" si="8"/>
        <v>0</v>
      </c>
      <c r="Q10" s="6"/>
      <c r="R10" s="6">
        <f t="shared" si="9"/>
        <v>0</v>
      </c>
      <c r="S10" s="6"/>
      <c r="T10" s="7">
        <f t="shared" si="10"/>
        <v>0</v>
      </c>
      <c r="U10" s="7" t="str">
        <f t="shared" si="11"/>
        <v>#NUM!</v>
      </c>
      <c r="V10" s="8" t="str">
        <f t="shared" si="12"/>
        <v/>
      </c>
      <c r="W10" s="9" t="str">
        <f t="shared" si="13"/>
        <v/>
      </c>
    </row>
    <row r="11" ht="26.25" customHeight="1">
      <c r="A11" s="6"/>
      <c r="B11" s="6">
        <f t="shared" si="1"/>
        <v>0</v>
      </c>
      <c r="C11" s="6"/>
      <c r="D11" s="6">
        <f t="shared" si="2"/>
        <v>0</v>
      </c>
      <c r="E11" s="6"/>
      <c r="F11" s="6">
        <f t="shared" si="14"/>
        <v>-0.44365</v>
      </c>
      <c r="G11" s="6"/>
      <c r="H11" s="6">
        <f t="shared" si="4"/>
        <v>0</v>
      </c>
      <c r="I11" s="6"/>
      <c r="J11" s="6" t="str">
        <f t="shared" si="5"/>
        <v>#NUM!</v>
      </c>
      <c r="K11" s="6"/>
      <c r="L11" s="6">
        <f t="shared" si="6"/>
        <v>0</v>
      </c>
      <c r="M11" s="6"/>
      <c r="N11" s="6" t="str">
        <f t="shared" si="7"/>
        <v>#DIV/0!</v>
      </c>
      <c r="O11" s="6"/>
      <c r="P11" s="6">
        <f t="shared" si="8"/>
        <v>0</v>
      </c>
      <c r="Q11" s="6"/>
      <c r="R11" s="6">
        <f t="shared" si="9"/>
        <v>0</v>
      </c>
      <c r="S11" s="6"/>
      <c r="T11" s="7">
        <f t="shared" si="10"/>
        <v>0</v>
      </c>
      <c r="U11" s="7" t="str">
        <f t="shared" si="11"/>
        <v>#NUM!</v>
      </c>
      <c r="V11" s="8" t="str">
        <f t="shared" si="12"/>
        <v/>
      </c>
      <c r="W11" s="9" t="str">
        <f t="shared" si="13"/>
        <v/>
      </c>
    </row>
    <row r="12" ht="26.25" customHeight="1">
      <c r="A12" s="6"/>
      <c r="B12" s="6">
        <f t="shared" si="1"/>
        <v>0</v>
      </c>
      <c r="C12" s="6"/>
      <c r="D12" s="6">
        <f t="shared" si="2"/>
        <v>0</v>
      </c>
      <c r="E12" s="6"/>
      <c r="F12" s="6">
        <f t="shared" si="14"/>
        <v>-0.44365</v>
      </c>
      <c r="G12" s="6"/>
      <c r="H12" s="6">
        <f t="shared" si="4"/>
        <v>0</v>
      </c>
      <c r="I12" s="6"/>
      <c r="J12" s="6" t="str">
        <f t="shared" si="5"/>
        <v>#NUM!</v>
      </c>
      <c r="K12" s="6"/>
      <c r="L12" s="6">
        <f t="shared" si="6"/>
        <v>0</v>
      </c>
      <c r="M12" s="6"/>
      <c r="N12" s="6" t="str">
        <f t="shared" si="7"/>
        <v>#DIV/0!</v>
      </c>
      <c r="O12" s="6"/>
      <c r="P12" s="6">
        <f t="shared" si="8"/>
        <v>0</v>
      </c>
      <c r="Q12" s="6"/>
      <c r="R12" s="6">
        <f t="shared" si="9"/>
        <v>0</v>
      </c>
      <c r="S12" s="6"/>
      <c r="T12" s="7">
        <f t="shared" si="10"/>
        <v>0</v>
      </c>
      <c r="U12" s="7" t="str">
        <f t="shared" si="11"/>
        <v>#NUM!</v>
      </c>
      <c r="V12" s="8" t="str">
        <f t="shared" si="12"/>
        <v/>
      </c>
      <c r="W12" s="9" t="str">
        <f t="shared" si="13"/>
        <v/>
      </c>
    </row>
    <row r="13" ht="26.25" customHeight="1">
      <c r="A13" s="6"/>
      <c r="B13" s="6">
        <f t="shared" si="1"/>
        <v>0</v>
      </c>
      <c r="C13" s="6"/>
      <c r="D13" s="6">
        <f t="shared" si="2"/>
        <v>0</v>
      </c>
      <c r="E13" s="6"/>
      <c r="F13" s="6">
        <f t="shared" si="14"/>
        <v>-0.44365</v>
      </c>
      <c r="G13" s="6"/>
      <c r="H13" s="6">
        <f t="shared" si="4"/>
        <v>0</v>
      </c>
      <c r="I13" s="6"/>
      <c r="J13" s="6" t="str">
        <f t="shared" si="5"/>
        <v>#NUM!</v>
      </c>
      <c r="K13" s="6"/>
      <c r="L13" s="6">
        <f t="shared" si="6"/>
        <v>0</v>
      </c>
      <c r="M13" s="6"/>
      <c r="N13" s="6" t="str">
        <f t="shared" si="7"/>
        <v>#DIV/0!</v>
      </c>
      <c r="O13" s="6"/>
      <c r="P13" s="6">
        <f t="shared" si="8"/>
        <v>0</v>
      </c>
      <c r="Q13" s="6"/>
      <c r="R13" s="6">
        <f t="shared" si="9"/>
        <v>0</v>
      </c>
      <c r="S13" s="6"/>
      <c r="T13" s="7">
        <f t="shared" si="10"/>
        <v>0</v>
      </c>
      <c r="U13" s="7" t="str">
        <f t="shared" si="11"/>
        <v>#NUM!</v>
      </c>
      <c r="V13" s="8" t="str">
        <f t="shared" si="12"/>
        <v/>
      </c>
      <c r="W13" s="9" t="str">
        <f t="shared" si="13"/>
        <v/>
      </c>
    </row>
    <row r="14" ht="26.25" customHeight="1">
      <c r="A14" s="6"/>
      <c r="B14" s="6">
        <f t="shared" si="1"/>
        <v>0</v>
      </c>
      <c r="C14" s="6"/>
      <c r="D14" s="6">
        <f t="shared" si="2"/>
        <v>0</v>
      </c>
      <c r="E14" s="6"/>
      <c r="F14" s="6">
        <f t="shared" si="14"/>
        <v>-0.44365</v>
      </c>
      <c r="G14" s="6"/>
      <c r="H14" s="6">
        <f t="shared" si="4"/>
        <v>0</v>
      </c>
      <c r="I14" s="6"/>
      <c r="J14" s="6" t="str">
        <f t="shared" si="5"/>
        <v>#NUM!</v>
      </c>
      <c r="K14" s="6"/>
      <c r="L14" s="6">
        <f t="shared" si="6"/>
        <v>0</v>
      </c>
      <c r="M14" s="6"/>
      <c r="N14" s="6" t="str">
        <f t="shared" si="7"/>
        <v>#DIV/0!</v>
      </c>
      <c r="O14" s="6"/>
      <c r="P14" s="6">
        <f t="shared" si="8"/>
        <v>0</v>
      </c>
      <c r="Q14" s="6"/>
      <c r="R14" s="6">
        <f t="shared" si="9"/>
        <v>0</v>
      </c>
      <c r="S14" s="6"/>
      <c r="T14" s="7">
        <f t="shared" si="10"/>
        <v>0</v>
      </c>
      <c r="U14" s="7" t="str">
        <f t="shared" si="11"/>
        <v>#NUM!</v>
      </c>
      <c r="V14" s="8" t="str">
        <f t="shared" si="12"/>
        <v/>
      </c>
      <c r="W14" s="9" t="str">
        <f t="shared" si="13"/>
        <v/>
      </c>
    </row>
    <row r="15" ht="26.25" customHeight="1">
      <c r="A15" s="6"/>
      <c r="B15" s="6">
        <f t="shared" si="1"/>
        <v>0</v>
      </c>
      <c r="C15" s="6"/>
      <c r="D15" s="6">
        <f t="shared" si="2"/>
        <v>0</v>
      </c>
      <c r="E15" s="6"/>
      <c r="F15" s="6">
        <f t="shared" si="14"/>
        <v>-0.44365</v>
      </c>
      <c r="G15" s="6"/>
      <c r="H15" s="6">
        <f t="shared" si="4"/>
        <v>0</v>
      </c>
      <c r="I15" s="6"/>
      <c r="J15" s="6" t="str">
        <f t="shared" si="5"/>
        <v>#NUM!</v>
      </c>
      <c r="K15" s="6"/>
      <c r="L15" s="6">
        <f t="shared" si="6"/>
        <v>0</v>
      </c>
      <c r="M15" s="6"/>
      <c r="N15" s="6" t="str">
        <f t="shared" si="7"/>
        <v>#DIV/0!</v>
      </c>
      <c r="O15" s="6"/>
      <c r="P15" s="6">
        <f t="shared" si="8"/>
        <v>0</v>
      </c>
      <c r="Q15" s="6"/>
      <c r="R15" s="6">
        <f t="shared" si="9"/>
        <v>0</v>
      </c>
      <c r="S15" s="6"/>
      <c r="T15" s="7">
        <f t="shared" si="10"/>
        <v>0</v>
      </c>
      <c r="U15" s="7" t="str">
        <f t="shared" si="11"/>
        <v>#NUM!</v>
      </c>
      <c r="V15" s="8" t="str">
        <f t="shared" si="12"/>
        <v/>
      </c>
      <c r="W15" s="9" t="str">
        <f t="shared" si="13"/>
        <v/>
      </c>
    </row>
    <row r="16" ht="26.25" customHeight="1">
      <c r="A16" s="6"/>
      <c r="B16" s="6">
        <f t="shared" si="1"/>
        <v>0</v>
      </c>
      <c r="C16" s="6"/>
      <c r="D16" s="6">
        <f t="shared" si="2"/>
        <v>0</v>
      </c>
      <c r="E16" s="6"/>
      <c r="F16" s="6">
        <f t="shared" si="14"/>
        <v>-0.44365</v>
      </c>
      <c r="G16" s="6"/>
      <c r="H16" s="6">
        <f t="shared" si="4"/>
        <v>0</v>
      </c>
      <c r="I16" s="6"/>
      <c r="J16" s="6" t="str">
        <f t="shared" si="5"/>
        <v>#NUM!</v>
      </c>
      <c r="K16" s="6"/>
      <c r="L16" s="6">
        <f t="shared" si="6"/>
        <v>0</v>
      </c>
      <c r="M16" s="6"/>
      <c r="N16" s="6" t="str">
        <f t="shared" si="7"/>
        <v>#DIV/0!</v>
      </c>
      <c r="O16" s="6"/>
      <c r="P16" s="6">
        <f t="shared" si="8"/>
        <v>0</v>
      </c>
      <c r="Q16" s="6"/>
      <c r="R16" s="6">
        <f t="shared" si="9"/>
        <v>0</v>
      </c>
      <c r="S16" s="6"/>
      <c r="T16" s="7">
        <f t="shared" si="10"/>
        <v>0</v>
      </c>
      <c r="U16" s="7" t="str">
        <f t="shared" si="11"/>
        <v>#NUM!</v>
      </c>
      <c r="V16" s="8" t="str">
        <f t="shared" si="12"/>
        <v/>
      </c>
      <c r="W16" s="9" t="str">
        <f t="shared" si="13"/>
        <v/>
      </c>
    </row>
    <row r="17" ht="26.25" customHeight="1">
      <c r="A17" s="6"/>
      <c r="B17" s="6">
        <f t="shared" si="1"/>
        <v>0</v>
      </c>
      <c r="C17" s="6"/>
      <c r="D17" s="6">
        <f t="shared" si="2"/>
        <v>0</v>
      </c>
      <c r="E17" s="6"/>
      <c r="F17" s="6">
        <f t="shared" si="14"/>
        <v>-0.44365</v>
      </c>
      <c r="G17" s="6"/>
      <c r="H17" s="6">
        <f t="shared" si="4"/>
        <v>0</v>
      </c>
      <c r="I17" s="6"/>
      <c r="J17" s="6" t="str">
        <f t="shared" si="5"/>
        <v>#NUM!</v>
      </c>
      <c r="K17" s="6"/>
      <c r="L17" s="6">
        <f t="shared" si="6"/>
        <v>0</v>
      </c>
      <c r="M17" s="6"/>
      <c r="N17" s="6" t="str">
        <f t="shared" si="7"/>
        <v>#DIV/0!</v>
      </c>
      <c r="O17" s="6"/>
      <c r="P17" s="6">
        <f t="shared" si="8"/>
        <v>0</v>
      </c>
      <c r="Q17" s="6"/>
      <c r="R17" s="6">
        <f t="shared" si="9"/>
        <v>0</v>
      </c>
      <c r="S17" s="6"/>
      <c r="T17" s="7">
        <f t="shared" si="10"/>
        <v>0</v>
      </c>
      <c r="U17" s="7" t="str">
        <f t="shared" si="11"/>
        <v>#NUM!</v>
      </c>
      <c r="V17" s="8" t="str">
        <f t="shared" si="12"/>
        <v/>
      </c>
      <c r="W17" s="9" t="str">
        <f t="shared" si="13"/>
        <v/>
      </c>
    </row>
    <row r="18" ht="26.25" customHeight="1">
      <c r="A18" s="6"/>
      <c r="B18" s="6">
        <f t="shared" si="1"/>
        <v>0</v>
      </c>
      <c r="C18" s="6"/>
      <c r="D18" s="6">
        <f t="shared" si="2"/>
        <v>0</v>
      </c>
      <c r="E18" s="6"/>
      <c r="F18" s="6">
        <f t="shared" si="14"/>
        <v>-0.44365</v>
      </c>
      <c r="G18" s="6"/>
      <c r="H18" s="6">
        <f t="shared" si="4"/>
        <v>0</v>
      </c>
      <c r="I18" s="6"/>
      <c r="J18" s="6" t="str">
        <f t="shared" si="5"/>
        <v>#NUM!</v>
      </c>
      <c r="K18" s="6"/>
      <c r="L18" s="6">
        <f t="shared" si="6"/>
        <v>0</v>
      </c>
      <c r="M18" s="6"/>
      <c r="N18" s="6" t="str">
        <f t="shared" si="7"/>
        <v>#DIV/0!</v>
      </c>
      <c r="O18" s="6"/>
      <c r="P18" s="6">
        <f t="shared" si="8"/>
        <v>0</v>
      </c>
      <c r="Q18" s="6"/>
      <c r="R18" s="6">
        <f t="shared" si="9"/>
        <v>0</v>
      </c>
      <c r="S18" s="6"/>
      <c r="T18" s="7">
        <f t="shared" si="10"/>
        <v>0</v>
      </c>
      <c r="U18" s="7" t="str">
        <f t="shared" si="11"/>
        <v>#NUM!</v>
      </c>
      <c r="V18" s="8" t="str">
        <f t="shared" si="12"/>
        <v/>
      </c>
      <c r="W18" s="9" t="str">
        <f t="shared" si="13"/>
        <v/>
      </c>
    </row>
    <row r="19" ht="26.25" customHeight="1">
      <c r="A19" s="6"/>
      <c r="B19" s="6">
        <f t="shared" si="1"/>
        <v>0</v>
      </c>
      <c r="C19" s="6"/>
      <c r="D19" s="6">
        <f t="shared" si="2"/>
        <v>0</v>
      </c>
      <c r="E19" s="6"/>
      <c r="F19" s="6">
        <f t="shared" si="14"/>
        <v>-0.44365</v>
      </c>
      <c r="G19" s="6"/>
      <c r="H19" s="6">
        <f t="shared" si="4"/>
        <v>0</v>
      </c>
      <c r="I19" s="6"/>
      <c r="J19" s="6" t="str">
        <f t="shared" si="5"/>
        <v>#NUM!</v>
      </c>
      <c r="K19" s="6"/>
      <c r="L19" s="6">
        <f t="shared" si="6"/>
        <v>0</v>
      </c>
      <c r="M19" s="6"/>
      <c r="N19" s="6" t="str">
        <f t="shared" si="7"/>
        <v>#DIV/0!</v>
      </c>
      <c r="O19" s="6"/>
      <c r="P19" s="6">
        <f t="shared" si="8"/>
        <v>0</v>
      </c>
      <c r="Q19" s="6"/>
      <c r="R19" s="6">
        <f t="shared" si="9"/>
        <v>0</v>
      </c>
      <c r="S19" s="6"/>
      <c r="T19" s="7">
        <f t="shared" si="10"/>
        <v>0</v>
      </c>
      <c r="U19" s="7" t="str">
        <f t="shared" si="11"/>
        <v>#NUM!</v>
      </c>
      <c r="V19" s="8" t="str">
        <f t="shared" si="12"/>
        <v/>
      </c>
      <c r="W19" s="9" t="str">
        <f t="shared" si="13"/>
        <v/>
      </c>
    </row>
    <row r="20" ht="26.25" customHeight="1">
      <c r="A20" s="6"/>
      <c r="B20" s="6">
        <f t="shared" si="1"/>
        <v>0</v>
      </c>
      <c r="C20" s="6"/>
      <c r="D20" s="6">
        <f t="shared" si="2"/>
        <v>0</v>
      </c>
      <c r="E20" s="6"/>
      <c r="F20" s="6">
        <f t="shared" si="14"/>
        <v>-0.44365</v>
      </c>
      <c r="G20" s="6"/>
      <c r="H20" s="6">
        <f t="shared" si="4"/>
        <v>0</v>
      </c>
      <c r="I20" s="6"/>
      <c r="J20" s="6" t="str">
        <f t="shared" si="5"/>
        <v>#NUM!</v>
      </c>
      <c r="K20" s="6"/>
      <c r="L20" s="6">
        <f t="shared" si="6"/>
        <v>0</v>
      </c>
      <c r="M20" s="6"/>
      <c r="N20" s="6" t="str">
        <f t="shared" si="7"/>
        <v>#DIV/0!</v>
      </c>
      <c r="O20" s="6"/>
      <c r="P20" s="6">
        <f t="shared" si="8"/>
        <v>0</v>
      </c>
      <c r="Q20" s="6"/>
      <c r="R20" s="6">
        <f t="shared" si="9"/>
        <v>0</v>
      </c>
      <c r="S20" s="6"/>
      <c r="T20" s="7">
        <f t="shared" si="10"/>
        <v>0</v>
      </c>
      <c r="U20" s="7" t="str">
        <f t="shared" si="11"/>
        <v>#NUM!</v>
      </c>
      <c r="V20" s="8" t="str">
        <f t="shared" si="12"/>
        <v/>
      </c>
      <c r="W20" s="9" t="str">
        <f t="shared" si="13"/>
        <v/>
      </c>
    </row>
    <row r="21" ht="26.25" customHeight="1">
      <c r="A21" s="6"/>
      <c r="B21" s="6">
        <f t="shared" si="1"/>
        <v>0</v>
      </c>
      <c r="C21" s="6"/>
      <c r="D21" s="6">
        <f t="shared" si="2"/>
        <v>0</v>
      </c>
      <c r="E21" s="6"/>
      <c r="F21" s="6">
        <f t="shared" si="14"/>
        <v>-0.44365</v>
      </c>
      <c r="G21" s="6"/>
      <c r="H21" s="6">
        <f t="shared" si="4"/>
        <v>0</v>
      </c>
      <c r="I21" s="6"/>
      <c r="J21" s="6" t="str">
        <f t="shared" si="5"/>
        <v>#NUM!</v>
      </c>
      <c r="K21" s="6"/>
      <c r="L21" s="6">
        <f t="shared" si="6"/>
        <v>0</v>
      </c>
      <c r="M21" s="6"/>
      <c r="N21" s="6" t="str">
        <f t="shared" si="7"/>
        <v>#DIV/0!</v>
      </c>
      <c r="O21" s="6"/>
      <c r="P21" s="6">
        <f t="shared" si="8"/>
        <v>0</v>
      </c>
      <c r="Q21" s="6"/>
      <c r="R21" s="6">
        <f t="shared" si="9"/>
        <v>0</v>
      </c>
      <c r="S21" s="6"/>
      <c r="T21" s="7">
        <f t="shared" si="10"/>
        <v>0</v>
      </c>
      <c r="U21" s="7" t="str">
        <f t="shared" si="11"/>
        <v>#NUM!</v>
      </c>
      <c r="V21" s="8" t="str">
        <f t="shared" si="12"/>
        <v/>
      </c>
      <c r="W21" s="9" t="str">
        <f t="shared" si="13"/>
        <v/>
      </c>
    </row>
    <row r="22" ht="26.25" customHeight="1">
      <c r="A22" s="6"/>
      <c r="B22" s="6">
        <f t="shared" si="1"/>
        <v>0</v>
      </c>
      <c r="C22" s="6"/>
      <c r="D22" s="6">
        <f t="shared" si="2"/>
        <v>0</v>
      </c>
      <c r="E22" s="6"/>
      <c r="F22" s="6">
        <f t="shared" si="14"/>
        <v>-0.44365</v>
      </c>
      <c r="G22" s="6"/>
      <c r="H22" s="6">
        <f t="shared" si="4"/>
        <v>0</v>
      </c>
      <c r="I22" s="6"/>
      <c r="J22" s="6" t="str">
        <f t="shared" si="5"/>
        <v>#NUM!</v>
      </c>
      <c r="K22" s="6"/>
      <c r="L22" s="6">
        <f t="shared" si="6"/>
        <v>0</v>
      </c>
      <c r="M22" s="6"/>
      <c r="N22" s="6" t="str">
        <f t="shared" si="7"/>
        <v>#DIV/0!</v>
      </c>
      <c r="O22" s="6"/>
      <c r="P22" s="6">
        <f t="shared" si="8"/>
        <v>0</v>
      </c>
      <c r="Q22" s="6"/>
      <c r="R22" s="6">
        <f t="shared" si="9"/>
        <v>0</v>
      </c>
      <c r="S22" s="6"/>
      <c r="T22" s="7">
        <f t="shared" si="10"/>
        <v>0</v>
      </c>
      <c r="U22" s="7" t="str">
        <f t="shared" si="11"/>
        <v>#NUM!</v>
      </c>
      <c r="V22" s="8" t="str">
        <f t="shared" si="12"/>
        <v/>
      </c>
      <c r="W22" s="9" t="str">
        <f t="shared" si="13"/>
        <v/>
      </c>
    </row>
    <row r="23" ht="26.25" customHeight="1">
      <c r="A23" s="6"/>
      <c r="B23" s="6">
        <f t="shared" si="1"/>
        <v>0</v>
      </c>
      <c r="C23" s="6"/>
      <c r="D23" s="6">
        <f t="shared" si="2"/>
        <v>0</v>
      </c>
      <c r="E23" s="6"/>
      <c r="F23" s="6">
        <f t="shared" si="14"/>
        <v>-0.44365</v>
      </c>
      <c r="G23" s="6"/>
      <c r="H23" s="6">
        <f t="shared" si="4"/>
        <v>0</v>
      </c>
      <c r="I23" s="6"/>
      <c r="J23" s="6" t="str">
        <f t="shared" si="5"/>
        <v>#NUM!</v>
      </c>
      <c r="K23" s="6"/>
      <c r="L23" s="6">
        <f t="shared" si="6"/>
        <v>0</v>
      </c>
      <c r="M23" s="6"/>
      <c r="N23" s="6" t="str">
        <f t="shared" si="7"/>
        <v>#DIV/0!</v>
      </c>
      <c r="O23" s="6"/>
      <c r="P23" s="6">
        <f t="shared" si="8"/>
        <v>0</v>
      </c>
      <c r="Q23" s="6"/>
      <c r="R23" s="6">
        <f t="shared" si="9"/>
        <v>0</v>
      </c>
      <c r="S23" s="6"/>
      <c r="T23" s="7">
        <f t="shared" si="10"/>
        <v>0</v>
      </c>
      <c r="U23" s="7" t="str">
        <f t="shared" si="11"/>
        <v>#NUM!</v>
      </c>
      <c r="V23" s="8" t="str">
        <f t="shared" si="12"/>
        <v/>
      </c>
      <c r="W23" s="9" t="str">
        <f t="shared" si="13"/>
        <v/>
      </c>
    </row>
    <row r="24" ht="26.25" customHeight="1">
      <c r="A24" s="6"/>
      <c r="B24" s="6">
        <f t="shared" si="1"/>
        <v>0</v>
      </c>
      <c r="C24" s="6"/>
      <c r="D24" s="6">
        <f t="shared" si="2"/>
        <v>0</v>
      </c>
      <c r="E24" s="6"/>
      <c r="F24" s="6">
        <f t="shared" si="14"/>
        <v>-0.44365</v>
      </c>
      <c r="G24" s="6"/>
      <c r="H24" s="6">
        <f t="shared" si="4"/>
        <v>0</v>
      </c>
      <c r="I24" s="6"/>
      <c r="J24" s="6" t="str">
        <f t="shared" si="5"/>
        <v>#NUM!</v>
      </c>
      <c r="K24" s="6"/>
      <c r="L24" s="6">
        <f t="shared" si="6"/>
        <v>0</v>
      </c>
      <c r="M24" s="6"/>
      <c r="N24" s="6" t="str">
        <f t="shared" si="7"/>
        <v>#DIV/0!</v>
      </c>
      <c r="O24" s="6"/>
      <c r="P24" s="6">
        <f t="shared" si="8"/>
        <v>0</v>
      </c>
      <c r="Q24" s="6"/>
      <c r="R24" s="6">
        <f t="shared" si="9"/>
        <v>0</v>
      </c>
      <c r="S24" s="6"/>
      <c r="T24" s="7">
        <f t="shared" si="10"/>
        <v>0</v>
      </c>
      <c r="U24" s="7" t="str">
        <f t="shared" si="11"/>
        <v>#NUM!</v>
      </c>
      <c r="V24" s="8" t="str">
        <f t="shared" si="12"/>
        <v/>
      </c>
      <c r="W24" s="9" t="str">
        <f t="shared" si="13"/>
        <v/>
      </c>
    </row>
    <row r="25" ht="26.25" customHeight="1">
      <c r="A25" s="6"/>
      <c r="B25" s="6">
        <f t="shared" si="1"/>
        <v>0</v>
      </c>
      <c r="C25" s="6"/>
      <c r="D25" s="6">
        <f t="shared" si="2"/>
        <v>0</v>
      </c>
      <c r="E25" s="6"/>
      <c r="F25" s="6">
        <f t="shared" si="14"/>
        <v>-0.44365</v>
      </c>
      <c r="G25" s="6"/>
      <c r="H25" s="6">
        <f t="shared" si="4"/>
        <v>0</v>
      </c>
      <c r="I25" s="6"/>
      <c r="J25" s="6" t="str">
        <f t="shared" si="5"/>
        <v>#NUM!</v>
      </c>
      <c r="K25" s="6"/>
      <c r="L25" s="6">
        <f t="shared" si="6"/>
        <v>0</v>
      </c>
      <c r="M25" s="6"/>
      <c r="N25" s="6" t="str">
        <f t="shared" si="7"/>
        <v>#DIV/0!</v>
      </c>
      <c r="O25" s="6"/>
      <c r="P25" s="6">
        <f t="shared" si="8"/>
        <v>0</v>
      </c>
      <c r="Q25" s="6"/>
      <c r="R25" s="6">
        <f t="shared" si="9"/>
        <v>0</v>
      </c>
      <c r="S25" s="6"/>
      <c r="T25" s="7">
        <f t="shared" si="10"/>
        <v>0</v>
      </c>
      <c r="U25" s="7" t="str">
        <f t="shared" si="11"/>
        <v>#NUM!</v>
      </c>
      <c r="V25" s="8" t="str">
        <f t="shared" si="12"/>
        <v/>
      </c>
      <c r="W25" s="9" t="str">
        <f t="shared" si="13"/>
        <v/>
      </c>
    </row>
    <row r="26" ht="26.25" customHeight="1">
      <c r="A26" s="6"/>
      <c r="B26" s="6">
        <f t="shared" si="1"/>
        <v>0</v>
      </c>
      <c r="C26" s="6"/>
      <c r="D26" s="6">
        <f t="shared" si="2"/>
        <v>0</v>
      </c>
      <c r="E26" s="6"/>
      <c r="F26" s="6">
        <f t="shared" si="14"/>
        <v>-0.44365</v>
      </c>
      <c r="G26" s="6"/>
      <c r="H26" s="6">
        <f t="shared" si="4"/>
        <v>0</v>
      </c>
      <c r="I26" s="6"/>
      <c r="J26" s="6" t="str">
        <f t="shared" si="5"/>
        <v>#NUM!</v>
      </c>
      <c r="K26" s="6"/>
      <c r="L26" s="6">
        <f t="shared" si="6"/>
        <v>0</v>
      </c>
      <c r="M26" s="6"/>
      <c r="N26" s="6" t="str">
        <f t="shared" si="7"/>
        <v>#DIV/0!</v>
      </c>
      <c r="O26" s="6"/>
      <c r="P26" s="6">
        <f t="shared" si="8"/>
        <v>0</v>
      </c>
      <c r="Q26" s="6"/>
      <c r="R26" s="6">
        <f t="shared" si="9"/>
        <v>0</v>
      </c>
      <c r="S26" s="6"/>
      <c r="T26" s="7">
        <f t="shared" si="10"/>
        <v>0</v>
      </c>
      <c r="U26" s="7" t="str">
        <f t="shared" si="11"/>
        <v>#NUM!</v>
      </c>
      <c r="V26" s="8" t="str">
        <f t="shared" si="12"/>
        <v/>
      </c>
      <c r="W26" s="9" t="str">
        <f t="shared" si="13"/>
        <v/>
      </c>
    </row>
    <row r="27" ht="26.25" customHeight="1">
      <c r="A27" s="6"/>
      <c r="B27" s="6">
        <f t="shared" si="1"/>
        <v>0</v>
      </c>
      <c r="C27" s="6"/>
      <c r="D27" s="6">
        <f t="shared" si="2"/>
        <v>0</v>
      </c>
      <c r="E27" s="6"/>
      <c r="F27" s="6">
        <f t="shared" si="14"/>
        <v>-0.44365</v>
      </c>
      <c r="G27" s="6"/>
      <c r="H27" s="6">
        <f t="shared" si="4"/>
        <v>0</v>
      </c>
      <c r="I27" s="6"/>
      <c r="J27" s="6" t="str">
        <f t="shared" si="5"/>
        <v>#NUM!</v>
      </c>
      <c r="K27" s="6"/>
      <c r="L27" s="6">
        <f t="shared" si="6"/>
        <v>0</v>
      </c>
      <c r="M27" s="6"/>
      <c r="N27" s="6" t="str">
        <f t="shared" si="7"/>
        <v>#DIV/0!</v>
      </c>
      <c r="O27" s="6"/>
      <c r="P27" s="6">
        <f t="shared" si="8"/>
        <v>0</v>
      </c>
      <c r="Q27" s="6"/>
      <c r="R27" s="6">
        <f t="shared" si="9"/>
        <v>0</v>
      </c>
      <c r="S27" s="6"/>
      <c r="T27" s="7">
        <f t="shared" si="10"/>
        <v>0</v>
      </c>
      <c r="U27" s="7" t="str">
        <f t="shared" si="11"/>
        <v>#NUM!</v>
      </c>
      <c r="V27" s="8" t="str">
        <f t="shared" si="12"/>
        <v/>
      </c>
      <c r="W27" s="9" t="str">
        <f t="shared" si="13"/>
        <v/>
      </c>
    </row>
    <row r="28" ht="26.25" customHeight="1">
      <c r="A28" s="6"/>
      <c r="B28" s="6">
        <f t="shared" si="1"/>
        <v>0</v>
      </c>
      <c r="C28" s="6"/>
      <c r="D28" s="6">
        <f t="shared" si="2"/>
        <v>0</v>
      </c>
      <c r="E28" s="6"/>
      <c r="F28" s="6">
        <f t="shared" si="14"/>
        <v>-0.44365</v>
      </c>
      <c r="G28" s="6"/>
      <c r="H28" s="6">
        <f t="shared" si="4"/>
        <v>0</v>
      </c>
      <c r="I28" s="6"/>
      <c r="J28" s="6" t="str">
        <f t="shared" si="5"/>
        <v>#NUM!</v>
      </c>
      <c r="K28" s="6"/>
      <c r="L28" s="6">
        <f t="shared" si="6"/>
        <v>0</v>
      </c>
      <c r="M28" s="6"/>
      <c r="N28" s="6" t="str">
        <f t="shared" si="7"/>
        <v>#DIV/0!</v>
      </c>
      <c r="O28" s="6"/>
      <c r="P28" s="6">
        <f t="shared" si="8"/>
        <v>0</v>
      </c>
      <c r="Q28" s="6"/>
      <c r="R28" s="6">
        <f t="shared" si="9"/>
        <v>0</v>
      </c>
      <c r="S28" s="6"/>
      <c r="T28" s="7">
        <f t="shared" si="10"/>
        <v>0</v>
      </c>
      <c r="U28" s="7" t="str">
        <f t="shared" si="11"/>
        <v>#NUM!</v>
      </c>
      <c r="V28" s="8" t="str">
        <f t="shared" si="12"/>
        <v/>
      </c>
      <c r="W28" s="9" t="str">
        <f t="shared" si="13"/>
        <v/>
      </c>
    </row>
    <row r="29" ht="26.25" customHeight="1">
      <c r="A29" s="6"/>
      <c r="B29" s="6">
        <f t="shared" si="1"/>
        <v>0</v>
      </c>
      <c r="C29" s="6"/>
      <c r="D29" s="6">
        <f t="shared" si="2"/>
        <v>0</v>
      </c>
      <c r="E29" s="6"/>
      <c r="F29" s="6">
        <f t="shared" si="14"/>
        <v>-0.44365</v>
      </c>
      <c r="G29" s="6"/>
      <c r="H29" s="6">
        <f t="shared" si="4"/>
        <v>0</v>
      </c>
      <c r="I29" s="6"/>
      <c r="J29" s="6" t="str">
        <f t="shared" si="5"/>
        <v>#NUM!</v>
      </c>
      <c r="K29" s="6"/>
      <c r="L29" s="6">
        <f t="shared" si="6"/>
        <v>0</v>
      </c>
      <c r="M29" s="6"/>
      <c r="N29" s="6" t="str">
        <f t="shared" si="7"/>
        <v>#DIV/0!</v>
      </c>
      <c r="O29" s="6"/>
      <c r="P29" s="6">
        <f t="shared" si="8"/>
        <v>0</v>
      </c>
      <c r="Q29" s="6"/>
      <c r="R29" s="6">
        <f t="shared" si="9"/>
        <v>0</v>
      </c>
      <c r="S29" s="6"/>
      <c r="T29" s="7">
        <f t="shared" si="10"/>
        <v>0</v>
      </c>
      <c r="U29" s="7" t="str">
        <f t="shared" si="11"/>
        <v>#NUM!</v>
      </c>
      <c r="V29" s="8" t="str">
        <f t="shared" si="12"/>
        <v/>
      </c>
      <c r="W29" s="9" t="str">
        <f t="shared" si="13"/>
        <v/>
      </c>
    </row>
    <row r="30" ht="26.25" customHeight="1">
      <c r="A30" s="6"/>
      <c r="B30" s="6">
        <f t="shared" si="1"/>
        <v>0</v>
      </c>
      <c r="C30" s="6"/>
      <c r="D30" s="6">
        <f t="shared" si="2"/>
        <v>0</v>
      </c>
      <c r="E30" s="6"/>
      <c r="F30" s="6">
        <f t="shared" si="14"/>
        <v>-0.44365</v>
      </c>
      <c r="G30" s="6"/>
      <c r="H30" s="6">
        <f t="shared" si="4"/>
        <v>0</v>
      </c>
      <c r="I30" s="6"/>
      <c r="J30" s="6" t="str">
        <f t="shared" si="5"/>
        <v>#NUM!</v>
      </c>
      <c r="K30" s="6"/>
      <c r="L30" s="6">
        <f t="shared" si="6"/>
        <v>0</v>
      </c>
      <c r="M30" s="6"/>
      <c r="N30" s="6" t="str">
        <f t="shared" si="7"/>
        <v>#DIV/0!</v>
      </c>
      <c r="O30" s="6"/>
      <c r="P30" s="6">
        <f t="shared" si="8"/>
        <v>0</v>
      </c>
      <c r="Q30" s="6"/>
      <c r="R30" s="6">
        <f t="shared" si="9"/>
        <v>0</v>
      </c>
      <c r="S30" s="6"/>
      <c r="T30" s="7">
        <f t="shared" si="10"/>
        <v>0</v>
      </c>
      <c r="U30" s="7" t="str">
        <f t="shared" si="11"/>
        <v>#NUM!</v>
      </c>
      <c r="V30" s="8" t="str">
        <f t="shared" si="12"/>
        <v/>
      </c>
      <c r="W30" s="9" t="str">
        <f t="shared" si="13"/>
        <v/>
      </c>
    </row>
    <row r="31" ht="26.25" customHeight="1">
      <c r="A31" s="6"/>
      <c r="B31" s="6">
        <f t="shared" si="1"/>
        <v>0</v>
      </c>
      <c r="C31" s="6"/>
      <c r="D31" s="6">
        <f t="shared" si="2"/>
        <v>0</v>
      </c>
      <c r="E31" s="6"/>
      <c r="F31" s="6">
        <f t="shared" si="14"/>
        <v>-0.44365</v>
      </c>
      <c r="G31" s="6"/>
      <c r="H31" s="6">
        <f t="shared" si="4"/>
        <v>0</v>
      </c>
      <c r="I31" s="6"/>
      <c r="J31" s="6" t="str">
        <f t="shared" si="5"/>
        <v>#NUM!</v>
      </c>
      <c r="K31" s="6"/>
      <c r="L31" s="6">
        <f t="shared" si="6"/>
        <v>0</v>
      </c>
      <c r="M31" s="6"/>
      <c r="N31" s="6" t="str">
        <f t="shared" si="7"/>
        <v>#DIV/0!</v>
      </c>
      <c r="O31" s="6"/>
      <c r="P31" s="6">
        <f t="shared" si="8"/>
        <v>0</v>
      </c>
      <c r="Q31" s="6"/>
      <c r="R31" s="6">
        <f t="shared" si="9"/>
        <v>0</v>
      </c>
      <c r="S31" s="6"/>
      <c r="T31" s="7">
        <f t="shared" si="10"/>
        <v>0</v>
      </c>
      <c r="U31" s="7" t="str">
        <f t="shared" si="11"/>
        <v>#NUM!</v>
      </c>
      <c r="V31" s="8" t="str">
        <f t="shared" si="12"/>
        <v/>
      </c>
      <c r="W31" s="9" t="str">
        <f t="shared" si="13"/>
        <v/>
      </c>
    </row>
    <row r="32" ht="26.25" customHeight="1">
      <c r="A32" s="6"/>
      <c r="B32" s="6">
        <f t="shared" si="1"/>
        <v>0</v>
      </c>
      <c r="C32" s="6"/>
      <c r="D32" s="6">
        <f t="shared" si="2"/>
        <v>0</v>
      </c>
      <c r="E32" s="6"/>
      <c r="F32" s="6">
        <f t="shared" si="14"/>
        <v>-0.44365</v>
      </c>
      <c r="G32" s="6"/>
      <c r="H32" s="6">
        <f t="shared" si="4"/>
        <v>0</v>
      </c>
      <c r="I32" s="6"/>
      <c r="J32" s="6" t="str">
        <f t="shared" si="5"/>
        <v>#NUM!</v>
      </c>
      <c r="K32" s="6"/>
      <c r="L32" s="6">
        <f t="shared" si="6"/>
        <v>0</v>
      </c>
      <c r="M32" s="6"/>
      <c r="N32" s="6" t="str">
        <f t="shared" si="7"/>
        <v>#DIV/0!</v>
      </c>
      <c r="O32" s="6"/>
      <c r="P32" s="6">
        <f t="shared" si="8"/>
        <v>0</v>
      </c>
      <c r="Q32" s="6"/>
      <c r="R32" s="6">
        <f t="shared" si="9"/>
        <v>0</v>
      </c>
      <c r="S32" s="6"/>
      <c r="T32" s="7">
        <f t="shared" si="10"/>
        <v>0</v>
      </c>
      <c r="U32" s="7" t="str">
        <f t="shared" si="11"/>
        <v>#NUM!</v>
      </c>
      <c r="V32" s="8" t="str">
        <f t="shared" si="12"/>
        <v/>
      </c>
      <c r="W32" s="9" t="str">
        <f t="shared" si="13"/>
        <v/>
      </c>
    </row>
    <row r="33" ht="26.25" customHeight="1">
      <c r="A33" s="6"/>
      <c r="B33" s="6">
        <f t="shared" si="1"/>
        <v>0</v>
      </c>
      <c r="C33" s="6"/>
      <c r="D33" s="6">
        <f t="shared" si="2"/>
        <v>0</v>
      </c>
      <c r="E33" s="6"/>
      <c r="F33" s="6">
        <f t="shared" si="14"/>
        <v>-0.44365</v>
      </c>
      <c r="G33" s="6"/>
      <c r="H33" s="6">
        <f t="shared" si="4"/>
        <v>0</v>
      </c>
      <c r="I33" s="6"/>
      <c r="J33" s="6" t="str">
        <f t="shared" si="5"/>
        <v>#NUM!</v>
      </c>
      <c r="K33" s="6"/>
      <c r="L33" s="6">
        <f t="shared" si="6"/>
        <v>0</v>
      </c>
      <c r="M33" s="6"/>
      <c r="N33" s="6" t="str">
        <f t="shared" si="7"/>
        <v>#DIV/0!</v>
      </c>
      <c r="O33" s="6"/>
      <c r="P33" s="6">
        <f t="shared" si="8"/>
        <v>0</v>
      </c>
      <c r="Q33" s="6"/>
      <c r="R33" s="6">
        <f t="shared" si="9"/>
        <v>0</v>
      </c>
      <c r="S33" s="6"/>
      <c r="T33" s="7">
        <f t="shared" si="10"/>
        <v>0</v>
      </c>
      <c r="U33" s="7" t="str">
        <f t="shared" si="11"/>
        <v>#NUM!</v>
      </c>
      <c r="V33" s="8" t="str">
        <f t="shared" si="12"/>
        <v/>
      </c>
      <c r="W33" s="9" t="str">
        <f t="shared" si="13"/>
        <v/>
      </c>
    </row>
    <row r="34" ht="26.25" customHeight="1">
      <c r="A34" s="6"/>
      <c r="B34" s="6">
        <f t="shared" si="1"/>
        <v>0</v>
      </c>
      <c r="C34" s="6"/>
      <c r="D34" s="6">
        <f t="shared" si="2"/>
        <v>0</v>
      </c>
      <c r="E34" s="6"/>
      <c r="F34" s="6">
        <f t="shared" si="14"/>
        <v>-0.44365</v>
      </c>
      <c r="G34" s="6"/>
      <c r="H34" s="6">
        <f t="shared" si="4"/>
        <v>0</v>
      </c>
      <c r="I34" s="6"/>
      <c r="J34" s="6" t="str">
        <f t="shared" si="5"/>
        <v>#NUM!</v>
      </c>
      <c r="K34" s="6"/>
      <c r="L34" s="6">
        <f t="shared" si="6"/>
        <v>0</v>
      </c>
      <c r="M34" s="6"/>
      <c r="N34" s="6" t="str">
        <f t="shared" si="7"/>
        <v>#DIV/0!</v>
      </c>
      <c r="O34" s="6"/>
      <c r="P34" s="6">
        <f t="shared" si="8"/>
        <v>0</v>
      </c>
      <c r="Q34" s="6"/>
      <c r="R34" s="6">
        <f t="shared" si="9"/>
        <v>0</v>
      </c>
      <c r="S34" s="6"/>
      <c r="T34" s="7">
        <f t="shared" si="10"/>
        <v>0</v>
      </c>
      <c r="U34" s="7" t="str">
        <f t="shared" si="11"/>
        <v>#NUM!</v>
      </c>
      <c r="V34" s="8" t="str">
        <f t="shared" si="12"/>
        <v/>
      </c>
      <c r="W34" s="9" t="str">
        <f t="shared" si="13"/>
        <v/>
      </c>
    </row>
    <row r="35" ht="26.25" customHeight="1">
      <c r="A35" s="6"/>
      <c r="B35" s="6">
        <f t="shared" si="1"/>
        <v>0</v>
      </c>
      <c r="C35" s="6"/>
      <c r="D35" s="6">
        <f t="shared" si="2"/>
        <v>0</v>
      </c>
      <c r="E35" s="6"/>
      <c r="F35" s="6">
        <f t="shared" si="14"/>
        <v>-0.44365</v>
      </c>
      <c r="G35" s="6"/>
      <c r="H35" s="6">
        <f t="shared" si="4"/>
        <v>0</v>
      </c>
      <c r="I35" s="6"/>
      <c r="J35" s="6" t="str">
        <f t="shared" si="5"/>
        <v>#NUM!</v>
      </c>
      <c r="K35" s="6"/>
      <c r="L35" s="6">
        <f t="shared" si="6"/>
        <v>0</v>
      </c>
      <c r="M35" s="6"/>
      <c r="N35" s="6" t="str">
        <f t="shared" si="7"/>
        <v>#DIV/0!</v>
      </c>
      <c r="O35" s="6"/>
      <c r="P35" s="6">
        <f t="shared" si="8"/>
        <v>0</v>
      </c>
      <c r="Q35" s="6"/>
      <c r="R35" s="6">
        <f t="shared" si="9"/>
        <v>0</v>
      </c>
      <c r="S35" s="6"/>
      <c r="T35" s="7">
        <f t="shared" si="10"/>
        <v>0</v>
      </c>
      <c r="U35" s="7" t="str">
        <f t="shared" si="11"/>
        <v>#NUM!</v>
      </c>
      <c r="V35" s="8" t="str">
        <f t="shared" si="12"/>
        <v/>
      </c>
      <c r="W35" s="9" t="str">
        <f t="shared" si="13"/>
        <v/>
      </c>
    </row>
    <row r="36" ht="26.25" customHeight="1">
      <c r="A36" s="6"/>
      <c r="B36" s="6">
        <f t="shared" si="1"/>
        <v>0</v>
      </c>
      <c r="C36" s="6"/>
      <c r="D36" s="6">
        <f t="shared" si="2"/>
        <v>0</v>
      </c>
      <c r="E36" s="6"/>
      <c r="F36" s="6">
        <f t="shared" si="14"/>
        <v>-0.44365</v>
      </c>
      <c r="G36" s="6"/>
      <c r="H36" s="6">
        <f t="shared" si="4"/>
        <v>0</v>
      </c>
      <c r="I36" s="6"/>
      <c r="J36" s="6" t="str">
        <f t="shared" si="5"/>
        <v>#NUM!</v>
      </c>
      <c r="K36" s="6"/>
      <c r="L36" s="6">
        <f t="shared" si="6"/>
        <v>0</v>
      </c>
      <c r="M36" s="6"/>
      <c r="N36" s="6" t="str">
        <f t="shared" si="7"/>
        <v>#DIV/0!</v>
      </c>
      <c r="O36" s="6"/>
      <c r="P36" s="6">
        <f t="shared" si="8"/>
        <v>0</v>
      </c>
      <c r="Q36" s="6"/>
      <c r="R36" s="6">
        <f t="shared" si="9"/>
        <v>0</v>
      </c>
      <c r="S36" s="6"/>
      <c r="T36" s="7">
        <f t="shared" si="10"/>
        <v>0</v>
      </c>
      <c r="U36" s="7" t="str">
        <f t="shared" si="11"/>
        <v>#NUM!</v>
      </c>
      <c r="V36" s="8" t="str">
        <f t="shared" si="12"/>
        <v/>
      </c>
      <c r="W36" s="9" t="str">
        <f t="shared" si="13"/>
        <v/>
      </c>
    </row>
    <row r="37" ht="26.25" customHeight="1">
      <c r="A37" s="6"/>
      <c r="B37" s="6">
        <f t="shared" si="1"/>
        <v>0</v>
      </c>
      <c r="C37" s="6"/>
      <c r="D37" s="6">
        <f t="shared" si="2"/>
        <v>0</v>
      </c>
      <c r="E37" s="6"/>
      <c r="F37" s="6">
        <f t="shared" si="14"/>
        <v>-0.44365</v>
      </c>
      <c r="G37" s="6"/>
      <c r="H37" s="6">
        <f t="shared" si="4"/>
        <v>0</v>
      </c>
      <c r="I37" s="6"/>
      <c r="J37" s="6" t="str">
        <f t="shared" si="5"/>
        <v>#NUM!</v>
      </c>
      <c r="K37" s="6"/>
      <c r="L37" s="6">
        <f t="shared" si="6"/>
        <v>0</v>
      </c>
      <c r="M37" s="6"/>
      <c r="N37" s="6" t="str">
        <f t="shared" si="7"/>
        <v>#DIV/0!</v>
      </c>
      <c r="O37" s="6"/>
      <c r="P37" s="6">
        <f t="shared" si="8"/>
        <v>0</v>
      </c>
      <c r="Q37" s="6"/>
      <c r="R37" s="6">
        <f t="shared" si="9"/>
        <v>0</v>
      </c>
      <c r="S37" s="6"/>
      <c r="T37" s="7">
        <f t="shared" si="10"/>
        <v>0</v>
      </c>
      <c r="U37" s="7" t="str">
        <f t="shared" si="11"/>
        <v>#NUM!</v>
      </c>
      <c r="V37" s="8" t="str">
        <f t="shared" si="12"/>
        <v/>
      </c>
      <c r="W37" s="9" t="str">
        <f t="shared" si="13"/>
        <v/>
      </c>
    </row>
    <row r="38" ht="26.25" customHeight="1">
      <c r="A38" s="6"/>
      <c r="B38" s="6">
        <f t="shared" si="1"/>
        <v>0</v>
      </c>
      <c r="C38" s="6"/>
      <c r="D38" s="6">
        <f t="shared" si="2"/>
        <v>0</v>
      </c>
      <c r="E38" s="6"/>
      <c r="F38" s="6">
        <f t="shared" si="14"/>
        <v>-0.44365</v>
      </c>
      <c r="G38" s="6"/>
      <c r="H38" s="6">
        <f t="shared" si="4"/>
        <v>0</v>
      </c>
      <c r="I38" s="6"/>
      <c r="J38" s="6" t="str">
        <f t="shared" si="5"/>
        <v>#NUM!</v>
      </c>
      <c r="K38" s="6"/>
      <c r="L38" s="6">
        <f t="shared" si="6"/>
        <v>0</v>
      </c>
      <c r="M38" s="6"/>
      <c r="N38" s="6" t="str">
        <f t="shared" si="7"/>
        <v>#DIV/0!</v>
      </c>
      <c r="O38" s="6"/>
      <c r="P38" s="6">
        <f t="shared" si="8"/>
        <v>0</v>
      </c>
      <c r="Q38" s="6"/>
      <c r="R38" s="6">
        <f t="shared" si="9"/>
        <v>0</v>
      </c>
      <c r="S38" s="6"/>
      <c r="T38" s="7">
        <f t="shared" si="10"/>
        <v>0</v>
      </c>
      <c r="U38" s="7" t="str">
        <f t="shared" si="11"/>
        <v>#NUM!</v>
      </c>
      <c r="V38" s="8" t="str">
        <f t="shared" si="12"/>
        <v/>
      </c>
      <c r="W38" s="9" t="str">
        <f t="shared" si="13"/>
        <v/>
      </c>
    </row>
    <row r="39" ht="26.25" customHeight="1">
      <c r="A39" s="6"/>
      <c r="B39" s="6">
        <f t="shared" si="1"/>
        <v>0</v>
      </c>
      <c r="C39" s="6"/>
      <c r="D39" s="6">
        <f t="shared" si="2"/>
        <v>0</v>
      </c>
      <c r="E39" s="6"/>
      <c r="F39" s="6">
        <f t="shared" si="14"/>
        <v>-0.44365</v>
      </c>
      <c r="G39" s="6"/>
      <c r="H39" s="6">
        <f t="shared" si="4"/>
        <v>0</v>
      </c>
      <c r="I39" s="6"/>
      <c r="J39" s="6" t="str">
        <f t="shared" si="5"/>
        <v>#NUM!</v>
      </c>
      <c r="K39" s="6"/>
      <c r="L39" s="6">
        <f t="shared" si="6"/>
        <v>0</v>
      </c>
      <c r="M39" s="6"/>
      <c r="N39" s="6" t="str">
        <f t="shared" si="7"/>
        <v>#DIV/0!</v>
      </c>
      <c r="O39" s="6"/>
      <c r="P39" s="6">
        <f t="shared" si="8"/>
        <v>0</v>
      </c>
      <c r="Q39" s="6"/>
      <c r="R39" s="6">
        <f t="shared" si="9"/>
        <v>0</v>
      </c>
      <c r="S39" s="6"/>
      <c r="T39" s="7">
        <f t="shared" si="10"/>
        <v>0</v>
      </c>
      <c r="U39" s="7" t="str">
        <f t="shared" si="11"/>
        <v>#NUM!</v>
      </c>
      <c r="V39" s="8" t="str">
        <f t="shared" si="12"/>
        <v/>
      </c>
      <c r="W39" s="9" t="str">
        <f t="shared" si="13"/>
        <v/>
      </c>
    </row>
    <row r="40" ht="26.25" customHeight="1">
      <c r="A40" s="6"/>
      <c r="B40" s="6">
        <f t="shared" si="1"/>
        <v>0</v>
      </c>
      <c r="C40" s="6"/>
      <c r="D40" s="6">
        <f t="shared" si="2"/>
        <v>0</v>
      </c>
      <c r="E40" s="6"/>
      <c r="F40" s="6">
        <f t="shared" si="14"/>
        <v>-0.44365</v>
      </c>
      <c r="G40" s="6"/>
      <c r="H40" s="6">
        <f t="shared" si="4"/>
        <v>0</v>
      </c>
      <c r="I40" s="6"/>
      <c r="J40" s="6" t="str">
        <f t="shared" si="5"/>
        <v>#NUM!</v>
      </c>
      <c r="K40" s="6"/>
      <c r="L40" s="6">
        <f t="shared" si="6"/>
        <v>0</v>
      </c>
      <c r="M40" s="6"/>
      <c r="N40" s="6" t="str">
        <f t="shared" si="7"/>
        <v>#DIV/0!</v>
      </c>
      <c r="O40" s="6"/>
      <c r="P40" s="6">
        <f t="shared" si="8"/>
        <v>0</v>
      </c>
      <c r="Q40" s="6"/>
      <c r="R40" s="6">
        <f t="shared" si="9"/>
        <v>0</v>
      </c>
      <c r="S40" s="6"/>
      <c r="T40" s="7">
        <f t="shared" si="10"/>
        <v>0</v>
      </c>
      <c r="U40" s="7" t="str">
        <f t="shared" si="11"/>
        <v>#NUM!</v>
      </c>
      <c r="V40" s="8" t="str">
        <f t="shared" si="12"/>
        <v/>
      </c>
      <c r="W40" s="9" t="str">
        <f t="shared" si="13"/>
        <v/>
      </c>
    </row>
    <row r="41" ht="26.25" customHeight="1">
      <c r="A41" s="6"/>
      <c r="B41" s="6">
        <f t="shared" si="1"/>
        <v>0</v>
      </c>
      <c r="C41" s="6"/>
      <c r="D41" s="6">
        <f t="shared" si="2"/>
        <v>0</v>
      </c>
      <c r="E41" s="6"/>
      <c r="F41" s="6">
        <f t="shared" si="14"/>
        <v>-0.44365</v>
      </c>
      <c r="G41" s="6"/>
      <c r="H41" s="6">
        <f t="shared" si="4"/>
        <v>0</v>
      </c>
      <c r="I41" s="6"/>
      <c r="J41" s="6" t="str">
        <f t="shared" si="5"/>
        <v>#NUM!</v>
      </c>
      <c r="K41" s="6"/>
      <c r="L41" s="6">
        <f t="shared" si="6"/>
        <v>0</v>
      </c>
      <c r="M41" s="6"/>
      <c r="N41" s="6" t="str">
        <f t="shared" si="7"/>
        <v>#DIV/0!</v>
      </c>
      <c r="O41" s="6"/>
      <c r="P41" s="6">
        <f t="shared" si="8"/>
        <v>0</v>
      </c>
      <c r="Q41" s="6"/>
      <c r="R41" s="6">
        <f t="shared" si="9"/>
        <v>0</v>
      </c>
      <c r="S41" s="6"/>
      <c r="T41" s="7">
        <f t="shared" si="10"/>
        <v>0</v>
      </c>
      <c r="U41" s="7" t="str">
        <f t="shared" si="11"/>
        <v>#NUM!</v>
      </c>
      <c r="V41" s="8" t="str">
        <f t="shared" si="12"/>
        <v/>
      </c>
      <c r="W41" s="9" t="str">
        <f t="shared" si="13"/>
        <v/>
      </c>
    </row>
    <row r="42" ht="26.25" customHeight="1">
      <c r="A42" s="6"/>
      <c r="B42" s="6">
        <f t="shared" si="1"/>
        <v>0</v>
      </c>
      <c r="C42" s="6"/>
      <c r="D42" s="6">
        <f t="shared" si="2"/>
        <v>0</v>
      </c>
      <c r="E42" s="6"/>
      <c r="F42" s="6">
        <f t="shared" si="14"/>
        <v>-0.44365</v>
      </c>
      <c r="G42" s="6"/>
      <c r="H42" s="6">
        <f t="shared" si="4"/>
        <v>0</v>
      </c>
      <c r="I42" s="6"/>
      <c r="J42" s="6" t="str">
        <f t="shared" si="5"/>
        <v>#NUM!</v>
      </c>
      <c r="K42" s="6"/>
      <c r="L42" s="6">
        <f t="shared" si="6"/>
        <v>0</v>
      </c>
      <c r="M42" s="6"/>
      <c r="N42" s="6" t="str">
        <f t="shared" si="7"/>
        <v>#DIV/0!</v>
      </c>
      <c r="O42" s="6"/>
      <c r="P42" s="6">
        <f t="shared" si="8"/>
        <v>0</v>
      </c>
      <c r="Q42" s="6"/>
      <c r="R42" s="6">
        <f t="shared" si="9"/>
        <v>0</v>
      </c>
      <c r="S42" s="6"/>
      <c r="T42" s="7">
        <f t="shared" si="10"/>
        <v>0</v>
      </c>
      <c r="U42" s="7" t="str">
        <f t="shared" si="11"/>
        <v>#NUM!</v>
      </c>
      <c r="V42" s="8" t="str">
        <f t="shared" si="12"/>
        <v/>
      </c>
      <c r="W42" s="9" t="str">
        <f t="shared" si="13"/>
        <v/>
      </c>
    </row>
    <row r="43" ht="26.25" customHeight="1">
      <c r="A43" s="6"/>
      <c r="B43" s="6">
        <f t="shared" si="1"/>
        <v>0</v>
      </c>
      <c r="C43" s="6"/>
      <c r="D43" s="6">
        <f t="shared" si="2"/>
        <v>0</v>
      </c>
      <c r="E43" s="6"/>
      <c r="F43" s="6">
        <f t="shared" si="14"/>
        <v>-0.44365</v>
      </c>
      <c r="G43" s="6"/>
      <c r="H43" s="6">
        <f t="shared" si="4"/>
        <v>0</v>
      </c>
      <c r="I43" s="6"/>
      <c r="J43" s="6" t="str">
        <f t="shared" si="5"/>
        <v>#NUM!</v>
      </c>
      <c r="K43" s="6"/>
      <c r="L43" s="6">
        <f t="shared" si="6"/>
        <v>0</v>
      </c>
      <c r="M43" s="6"/>
      <c r="N43" s="6" t="str">
        <f t="shared" si="7"/>
        <v>#DIV/0!</v>
      </c>
      <c r="O43" s="6"/>
      <c r="P43" s="6">
        <f t="shared" si="8"/>
        <v>0</v>
      </c>
      <c r="Q43" s="6"/>
      <c r="R43" s="6">
        <f t="shared" si="9"/>
        <v>0</v>
      </c>
      <c r="S43" s="6"/>
      <c r="T43" s="7">
        <f t="shared" si="10"/>
        <v>0</v>
      </c>
      <c r="U43" s="7" t="str">
        <f t="shared" si="11"/>
        <v>#NUM!</v>
      </c>
      <c r="V43" s="8" t="str">
        <f t="shared" si="12"/>
        <v/>
      </c>
      <c r="W43" s="9" t="str">
        <f t="shared" si="13"/>
        <v/>
      </c>
    </row>
    <row r="44" ht="26.25" customHeight="1">
      <c r="A44" s="6"/>
      <c r="B44" s="6">
        <f t="shared" si="1"/>
        <v>0</v>
      </c>
      <c r="C44" s="6"/>
      <c r="D44" s="6">
        <f t="shared" si="2"/>
        <v>0</v>
      </c>
      <c r="E44" s="6"/>
      <c r="F44" s="6">
        <f t="shared" si="14"/>
        <v>-0.44365</v>
      </c>
      <c r="G44" s="6"/>
      <c r="H44" s="6">
        <f t="shared" si="4"/>
        <v>0</v>
      </c>
      <c r="I44" s="6"/>
      <c r="J44" s="6" t="str">
        <f t="shared" si="5"/>
        <v>#NUM!</v>
      </c>
      <c r="K44" s="6"/>
      <c r="L44" s="6">
        <f t="shared" si="6"/>
        <v>0</v>
      </c>
      <c r="M44" s="6"/>
      <c r="N44" s="6" t="str">
        <f t="shared" si="7"/>
        <v>#DIV/0!</v>
      </c>
      <c r="O44" s="6"/>
      <c r="P44" s="6">
        <f t="shared" si="8"/>
        <v>0</v>
      </c>
      <c r="Q44" s="6"/>
      <c r="R44" s="6">
        <f t="shared" si="9"/>
        <v>0</v>
      </c>
      <c r="S44" s="6"/>
      <c r="T44" s="7">
        <f t="shared" si="10"/>
        <v>0</v>
      </c>
      <c r="U44" s="7" t="str">
        <f t="shared" si="11"/>
        <v>#NUM!</v>
      </c>
      <c r="V44" s="8" t="str">
        <f t="shared" si="12"/>
        <v/>
      </c>
      <c r="W44" s="9" t="str">
        <f t="shared" si="13"/>
        <v/>
      </c>
    </row>
    <row r="45" ht="26.25" customHeight="1">
      <c r="A45" s="6"/>
      <c r="B45" s="6">
        <f t="shared" si="1"/>
        <v>0</v>
      </c>
      <c r="C45" s="6"/>
      <c r="D45" s="6">
        <f t="shared" si="2"/>
        <v>0</v>
      </c>
      <c r="E45" s="6"/>
      <c r="F45" s="6">
        <f t="shared" si="14"/>
        <v>-0.44365</v>
      </c>
      <c r="G45" s="6"/>
      <c r="H45" s="6">
        <f t="shared" si="4"/>
        <v>0</v>
      </c>
      <c r="I45" s="6"/>
      <c r="J45" s="6" t="str">
        <f t="shared" si="5"/>
        <v>#NUM!</v>
      </c>
      <c r="K45" s="6"/>
      <c r="L45" s="6">
        <f t="shared" si="6"/>
        <v>0</v>
      </c>
      <c r="M45" s="6"/>
      <c r="N45" s="6" t="str">
        <f t="shared" si="7"/>
        <v>#DIV/0!</v>
      </c>
      <c r="O45" s="6"/>
      <c r="P45" s="6">
        <f t="shared" si="8"/>
        <v>0</v>
      </c>
      <c r="Q45" s="6"/>
      <c r="R45" s="6">
        <f t="shared" si="9"/>
        <v>0</v>
      </c>
      <c r="S45" s="6"/>
      <c r="T45" s="7">
        <f t="shared" si="10"/>
        <v>0</v>
      </c>
      <c r="U45" s="7" t="str">
        <f t="shared" si="11"/>
        <v>#NUM!</v>
      </c>
      <c r="V45" s="8" t="str">
        <f t="shared" si="12"/>
        <v/>
      </c>
      <c r="W45" s="9" t="str">
        <f t="shared" si="13"/>
        <v/>
      </c>
    </row>
    <row r="46" ht="26.25" customHeight="1">
      <c r="A46" s="6"/>
      <c r="B46" s="6">
        <f t="shared" si="1"/>
        <v>0</v>
      </c>
      <c r="C46" s="6"/>
      <c r="D46" s="6">
        <f t="shared" si="2"/>
        <v>0</v>
      </c>
      <c r="E46" s="6"/>
      <c r="F46" s="6">
        <f t="shared" si="14"/>
        <v>-0.44365</v>
      </c>
      <c r="G46" s="6"/>
      <c r="H46" s="6">
        <f t="shared" si="4"/>
        <v>0</v>
      </c>
      <c r="I46" s="6"/>
      <c r="J46" s="6" t="str">
        <f t="shared" si="5"/>
        <v>#NUM!</v>
      </c>
      <c r="K46" s="6"/>
      <c r="L46" s="6">
        <f t="shared" si="6"/>
        <v>0</v>
      </c>
      <c r="M46" s="6"/>
      <c r="N46" s="6" t="str">
        <f t="shared" si="7"/>
        <v>#DIV/0!</v>
      </c>
      <c r="O46" s="6"/>
      <c r="P46" s="6">
        <f t="shared" si="8"/>
        <v>0</v>
      </c>
      <c r="Q46" s="6"/>
      <c r="R46" s="6">
        <f t="shared" si="9"/>
        <v>0</v>
      </c>
      <c r="S46" s="6"/>
      <c r="T46" s="7">
        <f t="shared" si="10"/>
        <v>0</v>
      </c>
      <c r="U46" s="7" t="str">
        <f t="shared" si="11"/>
        <v>#NUM!</v>
      </c>
      <c r="V46" s="8" t="str">
        <f t="shared" si="12"/>
        <v/>
      </c>
      <c r="W46" s="9" t="str">
        <f t="shared" si="13"/>
        <v/>
      </c>
    </row>
    <row r="47" ht="26.25" customHeight="1">
      <c r="A47" s="6"/>
      <c r="B47" s="6">
        <f t="shared" si="1"/>
        <v>0</v>
      </c>
      <c r="C47" s="6"/>
      <c r="D47" s="6">
        <f t="shared" si="2"/>
        <v>0</v>
      </c>
      <c r="E47" s="6"/>
      <c r="F47" s="6">
        <f t="shared" si="14"/>
        <v>-0.44365</v>
      </c>
      <c r="G47" s="6"/>
      <c r="H47" s="6">
        <f t="shared" si="4"/>
        <v>0</v>
      </c>
      <c r="I47" s="6"/>
      <c r="J47" s="6" t="str">
        <f t="shared" si="5"/>
        <v>#NUM!</v>
      </c>
      <c r="K47" s="6"/>
      <c r="L47" s="6">
        <f t="shared" si="6"/>
        <v>0</v>
      </c>
      <c r="M47" s="6"/>
      <c r="N47" s="6" t="str">
        <f t="shared" si="7"/>
        <v>#DIV/0!</v>
      </c>
      <c r="O47" s="6"/>
      <c r="P47" s="6">
        <f t="shared" si="8"/>
        <v>0</v>
      </c>
      <c r="Q47" s="6"/>
      <c r="R47" s="6">
        <f t="shared" si="9"/>
        <v>0</v>
      </c>
      <c r="S47" s="6"/>
      <c r="T47" s="7">
        <f t="shared" si="10"/>
        <v>0</v>
      </c>
      <c r="U47" s="7" t="str">
        <f t="shared" si="11"/>
        <v>#NUM!</v>
      </c>
      <c r="V47" s="8" t="str">
        <f t="shared" si="12"/>
        <v/>
      </c>
      <c r="W47" s="9" t="str">
        <f t="shared" si="13"/>
        <v/>
      </c>
    </row>
    <row r="48" ht="26.25" customHeight="1">
      <c r="A48" s="6"/>
      <c r="B48" s="6">
        <f t="shared" si="1"/>
        <v>0</v>
      </c>
      <c r="C48" s="6"/>
      <c r="D48" s="6">
        <f t="shared" si="2"/>
        <v>0</v>
      </c>
      <c r="E48" s="6"/>
      <c r="F48" s="6">
        <f t="shared" si="14"/>
        <v>-0.44365</v>
      </c>
      <c r="G48" s="6"/>
      <c r="H48" s="6">
        <f t="shared" si="4"/>
        <v>0</v>
      </c>
      <c r="I48" s="6"/>
      <c r="J48" s="6" t="str">
        <f t="shared" si="5"/>
        <v>#NUM!</v>
      </c>
      <c r="K48" s="6"/>
      <c r="L48" s="6">
        <f t="shared" si="6"/>
        <v>0</v>
      </c>
      <c r="M48" s="6"/>
      <c r="N48" s="6" t="str">
        <f t="shared" si="7"/>
        <v>#DIV/0!</v>
      </c>
      <c r="O48" s="6"/>
      <c r="P48" s="6">
        <f t="shared" si="8"/>
        <v>0</v>
      </c>
      <c r="Q48" s="6"/>
      <c r="R48" s="6">
        <f t="shared" si="9"/>
        <v>0</v>
      </c>
      <c r="S48" s="6"/>
      <c r="T48" s="7">
        <f t="shared" si="10"/>
        <v>0</v>
      </c>
      <c r="U48" s="7" t="str">
        <f t="shared" si="11"/>
        <v>#NUM!</v>
      </c>
      <c r="V48" s="8" t="str">
        <f t="shared" si="12"/>
        <v/>
      </c>
      <c r="W48" s="9" t="str">
        <f t="shared" si="13"/>
        <v/>
      </c>
    </row>
    <row r="49" ht="26.25" customHeight="1">
      <c r="A49" s="6"/>
      <c r="B49" s="6">
        <f t="shared" si="1"/>
        <v>0</v>
      </c>
      <c r="C49" s="6"/>
      <c r="D49" s="6">
        <f t="shared" si="2"/>
        <v>0</v>
      </c>
      <c r="E49" s="6"/>
      <c r="F49" s="6">
        <f t="shared" si="14"/>
        <v>-0.44365</v>
      </c>
      <c r="G49" s="6"/>
      <c r="H49" s="6">
        <f t="shared" si="4"/>
        <v>0</v>
      </c>
      <c r="I49" s="6"/>
      <c r="J49" s="6" t="str">
        <f t="shared" si="5"/>
        <v>#NUM!</v>
      </c>
      <c r="K49" s="6"/>
      <c r="L49" s="6">
        <f t="shared" si="6"/>
        <v>0</v>
      </c>
      <c r="M49" s="6"/>
      <c r="N49" s="6" t="str">
        <f t="shared" si="7"/>
        <v>#DIV/0!</v>
      </c>
      <c r="O49" s="6"/>
      <c r="P49" s="6">
        <f t="shared" si="8"/>
        <v>0</v>
      </c>
      <c r="Q49" s="6"/>
      <c r="R49" s="6">
        <f t="shared" si="9"/>
        <v>0</v>
      </c>
      <c r="S49" s="6"/>
      <c r="T49" s="7">
        <f t="shared" si="10"/>
        <v>0</v>
      </c>
      <c r="U49" s="7" t="str">
        <f t="shared" si="11"/>
        <v>#NUM!</v>
      </c>
      <c r="V49" s="8" t="str">
        <f t="shared" si="12"/>
        <v/>
      </c>
      <c r="W49" s="9" t="str">
        <f t="shared" si="13"/>
        <v/>
      </c>
    </row>
    <row r="50" ht="26.25" customHeight="1">
      <c r="A50" s="6"/>
      <c r="B50" s="6">
        <f t="shared" si="1"/>
        <v>0</v>
      </c>
      <c r="C50" s="6"/>
      <c r="D50" s="6">
        <f t="shared" si="2"/>
        <v>0</v>
      </c>
      <c r="E50" s="6"/>
      <c r="F50" s="6">
        <f t="shared" si="14"/>
        <v>-0.44365</v>
      </c>
      <c r="G50" s="6"/>
      <c r="H50" s="6">
        <f t="shared" si="4"/>
        <v>0</v>
      </c>
      <c r="I50" s="6"/>
      <c r="J50" s="6" t="str">
        <f t="shared" si="5"/>
        <v>#NUM!</v>
      </c>
      <c r="K50" s="6"/>
      <c r="L50" s="6">
        <f t="shared" si="6"/>
        <v>0</v>
      </c>
      <c r="M50" s="6"/>
      <c r="N50" s="6" t="str">
        <f t="shared" si="7"/>
        <v>#DIV/0!</v>
      </c>
      <c r="O50" s="6"/>
      <c r="P50" s="6">
        <f t="shared" si="8"/>
        <v>0</v>
      </c>
      <c r="Q50" s="6"/>
      <c r="R50" s="6">
        <f t="shared" si="9"/>
        <v>0</v>
      </c>
      <c r="S50" s="6"/>
      <c r="T50" s="7">
        <f t="shared" si="10"/>
        <v>0</v>
      </c>
      <c r="U50" s="7" t="str">
        <f t="shared" si="11"/>
        <v>#NUM!</v>
      </c>
      <c r="V50" s="8" t="str">
        <f t="shared" si="12"/>
        <v/>
      </c>
      <c r="W50" s="9" t="str">
        <f t="shared" si="13"/>
        <v/>
      </c>
    </row>
    <row r="51" ht="26.25" customHeight="1">
      <c r="A51" s="6"/>
      <c r="B51" s="6">
        <f t="shared" si="1"/>
        <v>0</v>
      </c>
      <c r="C51" s="6"/>
      <c r="D51" s="6">
        <f t="shared" si="2"/>
        <v>0</v>
      </c>
      <c r="E51" s="6"/>
      <c r="F51" s="6">
        <f t="shared" si="14"/>
        <v>-0.44365</v>
      </c>
      <c r="G51" s="6"/>
      <c r="H51" s="6">
        <f t="shared" si="4"/>
        <v>0</v>
      </c>
      <c r="I51" s="6"/>
      <c r="J51" s="6" t="str">
        <f t="shared" si="5"/>
        <v>#NUM!</v>
      </c>
      <c r="K51" s="6"/>
      <c r="L51" s="6">
        <f t="shared" si="6"/>
        <v>0</v>
      </c>
      <c r="M51" s="6"/>
      <c r="N51" s="6" t="str">
        <f t="shared" si="7"/>
        <v>#DIV/0!</v>
      </c>
      <c r="O51" s="6"/>
      <c r="P51" s="6">
        <f t="shared" si="8"/>
        <v>0</v>
      </c>
      <c r="Q51" s="6"/>
      <c r="R51" s="6">
        <f t="shared" si="9"/>
        <v>0</v>
      </c>
      <c r="S51" s="6"/>
      <c r="T51" s="7">
        <f t="shared" si="10"/>
        <v>0</v>
      </c>
      <c r="U51" s="7" t="str">
        <f t="shared" si="11"/>
        <v>#NUM!</v>
      </c>
      <c r="V51" s="8" t="str">
        <f t="shared" si="12"/>
        <v/>
      </c>
      <c r="W51" s="9" t="str">
        <f t="shared" si="13"/>
        <v/>
      </c>
    </row>
    <row r="52" ht="26.25" customHeight="1">
      <c r="A52" s="6"/>
      <c r="B52" s="6">
        <f t="shared" si="1"/>
        <v>0</v>
      </c>
      <c r="C52" s="6"/>
      <c r="D52" s="6">
        <f t="shared" si="2"/>
        <v>0</v>
      </c>
      <c r="E52" s="6"/>
      <c r="F52" s="6">
        <f t="shared" si="14"/>
        <v>-0.44365</v>
      </c>
      <c r="G52" s="6"/>
      <c r="H52" s="6">
        <f t="shared" si="4"/>
        <v>0</v>
      </c>
      <c r="I52" s="6"/>
      <c r="J52" s="6" t="str">
        <f t="shared" si="5"/>
        <v>#NUM!</v>
      </c>
      <c r="K52" s="6"/>
      <c r="L52" s="6">
        <f t="shared" si="6"/>
        <v>0</v>
      </c>
      <c r="M52" s="6"/>
      <c r="N52" s="6" t="str">
        <f t="shared" si="7"/>
        <v>#DIV/0!</v>
      </c>
      <c r="O52" s="6"/>
      <c r="P52" s="6">
        <f t="shared" si="8"/>
        <v>0</v>
      </c>
      <c r="Q52" s="6"/>
      <c r="R52" s="6">
        <f t="shared" si="9"/>
        <v>0</v>
      </c>
      <c r="S52" s="6"/>
      <c r="T52" s="7">
        <f t="shared" si="10"/>
        <v>0</v>
      </c>
      <c r="U52" s="7" t="str">
        <f t="shared" si="11"/>
        <v>#NUM!</v>
      </c>
      <c r="V52" s="8" t="str">
        <f t="shared" si="12"/>
        <v/>
      </c>
      <c r="W52" s="9" t="str">
        <f t="shared" si="13"/>
        <v/>
      </c>
    </row>
    <row r="53" ht="26.25" customHeight="1">
      <c r="A53" s="6"/>
      <c r="B53" s="6">
        <f t="shared" si="1"/>
        <v>0</v>
      </c>
      <c r="C53" s="6"/>
      <c r="D53" s="6">
        <f t="shared" si="2"/>
        <v>0</v>
      </c>
      <c r="E53" s="6"/>
      <c r="F53" s="6">
        <f t="shared" si="14"/>
        <v>-0.44365</v>
      </c>
      <c r="G53" s="6"/>
      <c r="H53" s="6">
        <f t="shared" si="4"/>
        <v>0</v>
      </c>
      <c r="I53" s="6"/>
      <c r="J53" s="6" t="str">
        <f t="shared" si="5"/>
        <v>#NUM!</v>
      </c>
      <c r="K53" s="6"/>
      <c r="L53" s="6">
        <f t="shared" si="6"/>
        <v>0</v>
      </c>
      <c r="M53" s="6"/>
      <c r="N53" s="6" t="str">
        <f t="shared" si="7"/>
        <v>#DIV/0!</v>
      </c>
      <c r="O53" s="6"/>
      <c r="P53" s="6">
        <f t="shared" si="8"/>
        <v>0</v>
      </c>
      <c r="Q53" s="6"/>
      <c r="R53" s="6">
        <f t="shared" si="9"/>
        <v>0</v>
      </c>
      <c r="S53" s="6"/>
      <c r="T53" s="7">
        <f t="shared" si="10"/>
        <v>0</v>
      </c>
      <c r="U53" s="7" t="str">
        <f t="shared" si="11"/>
        <v>#NUM!</v>
      </c>
      <c r="V53" s="8" t="str">
        <f t="shared" si="12"/>
        <v/>
      </c>
      <c r="W53" s="9" t="str">
        <f t="shared" si="13"/>
        <v/>
      </c>
    </row>
    <row r="54" ht="26.25" customHeight="1">
      <c r="A54" s="6"/>
      <c r="B54" s="6">
        <f t="shared" si="1"/>
        <v>0</v>
      </c>
      <c r="C54" s="6"/>
      <c r="D54" s="6">
        <f t="shared" si="2"/>
        <v>0</v>
      </c>
      <c r="E54" s="6"/>
      <c r="F54" s="6">
        <f t="shared" si="14"/>
        <v>-0.44365</v>
      </c>
      <c r="G54" s="6"/>
      <c r="H54" s="6">
        <f t="shared" si="4"/>
        <v>0</v>
      </c>
      <c r="I54" s="6"/>
      <c r="J54" s="6" t="str">
        <f t="shared" si="5"/>
        <v>#NUM!</v>
      </c>
      <c r="K54" s="6"/>
      <c r="L54" s="6">
        <f t="shared" si="6"/>
        <v>0</v>
      </c>
      <c r="M54" s="6"/>
      <c r="N54" s="6" t="str">
        <f t="shared" si="7"/>
        <v>#DIV/0!</v>
      </c>
      <c r="O54" s="6"/>
      <c r="P54" s="6">
        <f t="shared" si="8"/>
        <v>0</v>
      </c>
      <c r="Q54" s="6"/>
      <c r="R54" s="6">
        <f t="shared" si="9"/>
        <v>0</v>
      </c>
      <c r="S54" s="6"/>
      <c r="T54" s="7">
        <f t="shared" si="10"/>
        <v>0</v>
      </c>
      <c r="U54" s="7" t="str">
        <f t="shared" si="11"/>
        <v>#NUM!</v>
      </c>
      <c r="V54" s="8" t="str">
        <f t="shared" si="12"/>
        <v/>
      </c>
      <c r="W54" s="9" t="str">
        <f t="shared" si="13"/>
        <v/>
      </c>
    </row>
    <row r="55" ht="26.25" customHeight="1">
      <c r="A55" s="6"/>
      <c r="B55" s="6">
        <f t="shared" si="1"/>
        <v>0</v>
      </c>
      <c r="C55" s="6"/>
      <c r="D55" s="6">
        <f t="shared" si="2"/>
        <v>0</v>
      </c>
      <c r="E55" s="6"/>
      <c r="F55" s="6">
        <f t="shared" si="14"/>
        <v>-0.44365</v>
      </c>
      <c r="G55" s="6"/>
      <c r="H55" s="6">
        <f t="shared" si="4"/>
        <v>0</v>
      </c>
      <c r="I55" s="6"/>
      <c r="J55" s="6" t="str">
        <f t="shared" si="5"/>
        <v>#NUM!</v>
      </c>
      <c r="K55" s="6"/>
      <c r="L55" s="6">
        <f t="shared" si="6"/>
        <v>0</v>
      </c>
      <c r="M55" s="6"/>
      <c r="N55" s="6" t="str">
        <f t="shared" si="7"/>
        <v>#DIV/0!</v>
      </c>
      <c r="O55" s="6"/>
      <c r="P55" s="6">
        <f t="shared" si="8"/>
        <v>0</v>
      </c>
      <c r="Q55" s="6"/>
      <c r="R55" s="6">
        <f t="shared" si="9"/>
        <v>0</v>
      </c>
      <c r="S55" s="6"/>
      <c r="T55" s="7">
        <f t="shared" si="10"/>
        <v>0</v>
      </c>
      <c r="U55" s="7" t="str">
        <f t="shared" si="11"/>
        <v>#NUM!</v>
      </c>
      <c r="V55" s="8" t="str">
        <f t="shared" si="12"/>
        <v/>
      </c>
      <c r="W55" s="9" t="str">
        <f t="shared" si="13"/>
        <v/>
      </c>
    </row>
    <row r="56" ht="26.25" customHeight="1">
      <c r="A56" s="6"/>
      <c r="B56" s="6">
        <f t="shared" si="1"/>
        <v>0</v>
      </c>
      <c r="C56" s="6"/>
      <c r="D56" s="6">
        <f t="shared" si="2"/>
        <v>0</v>
      </c>
      <c r="E56" s="6"/>
      <c r="F56" s="6">
        <f t="shared" si="14"/>
        <v>-0.44365</v>
      </c>
      <c r="G56" s="6"/>
      <c r="H56" s="6">
        <f t="shared" si="4"/>
        <v>0</v>
      </c>
      <c r="I56" s="6"/>
      <c r="J56" s="6" t="str">
        <f t="shared" si="5"/>
        <v>#NUM!</v>
      </c>
      <c r="K56" s="6"/>
      <c r="L56" s="6">
        <f t="shared" si="6"/>
        <v>0</v>
      </c>
      <c r="M56" s="6"/>
      <c r="N56" s="6" t="str">
        <f t="shared" si="7"/>
        <v>#DIV/0!</v>
      </c>
      <c r="O56" s="6"/>
      <c r="P56" s="6">
        <f t="shared" si="8"/>
        <v>0</v>
      </c>
      <c r="Q56" s="6"/>
      <c r="R56" s="6">
        <f t="shared" si="9"/>
        <v>0</v>
      </c>
      <c r="S56" s="6"/>
      <c r="T56" s="7">
        <f t="shared" si="10"/>
        <v>0</v>
      </c>
      <c r="U56" s="7" t="str">
        <f t="shared" si="11"/>
        <v>#NUM!</v>
      </c>
      <c r="V56" s="8" t="str">
        <f t="shared" si="12"/>
        <v/>
      </c>
      <c r="W56" s="9" t="str">
        <f t="shared" si="13"/>
        <v/>
      </c>
    </row>
    <row r="57" ht="26.25" customHeight="1">
      <c r="A57" s="6"/>
      <c r="B57" s="6">
        <f t="shared" si="1"/>
        <v>0</v>
      </c>
      <c r="C57" s="6"/>
      <c r="D57" s="6">
        <f t="shared" si="2"/>
        <v>0</v>
      </c>
      <c r="E57" s="6"/>
      <c r="F57" s="6">
        <f t="shared" si="14"/>
        <v>-0.44365</v>
      </c>
      <c r="G57" s="6"/>
      <c r="H57" s="6">
        <f t="shared" si="4"/>
        <v>0</v>
      </c>
      <c r="I57" s="6"/>
      <c r="J57" s="6" t="str">
        <f t="shared" si="5"/>
        <v>#NUM!</v>
      </c>
      <c r="K57" s="6"/>
      <c r="L57" s="6">
        <f t="shared" si="6"/>
        <v>0</v>
      </c>
      <c r="M57" s="6"/>
      <c r="N57" s="6" t="str">
        <f t="shared" si="7"/>
        <v>#DIV/0!</v>
      </c>
      <c r="O57" s="6"/>
      <c r="P57" s="6">
        <f t="shared" si="8"/>
        <v>0</v>
      </c>
      <c r="Q57" s="6"/>
      <c r="R57" s="6">
        <f t="shared" si="9"/>
        <v>0</v>
      </c>
      <c r="S57" s="6"/>
      <c r="T57" s="7">
        <f t="shared" si="10"/>
        <v>0</v>
      </c>
      <c r="U57" s="7" t="str">
        <f t="shared" si="11"/>
        <v>#NUM!</v>
      </c>
      <c r="V57" s="8" t="str">
        <f t="shared" si="12"/>
        <v/>
      </c>
      <c r="W57" s="9" t="str">
        <f t="shared" si="13"/>
        <v/>
      </c>
    </row>
    <row r="58" ht="26.25" customHeight="1">
      <c r="A58" s="6"/>
      <c r="B58" s="6">
        <f t="shared" si="1"/>
        <v>0</v>
      </c>
      <c r="C58" s="6"/>
      <c r="D58" s="6">
        <f t="shared" si="2"/>
        <v>0</v>
      </c>
      <c r="E58" s="6"/>
      <c r="F58" s="6">
        <f t="shared" si="14"/>
        <v>-0.44365</v>
      </c>
      <c r="G58" s="6"/>
      <c r="H58" s="6">
        <f t="shared" si="4"/>
        <v>0</v>
      </c>
      <c r="I58" s="6"/>
      <c r="J58" s="6" t="str">
        <f t="shared" si="5"/>
        <v>#NUM!</v>
      </c>
      <c r="K58" s="6"/>
      <c r="L58" s="6">
        <f t="shared" si="6"/>
        <v>0</v>
      </c>
      <c r="M58" s="6"/>
      <c r="N58" s="6" t="str">
        <f t="shared" si="7"/>
        <v>#DIV/0!</v>
      </c>
      <c r="O58" s="6"/>
      <c r="P58" s="6">
        <f t="shared" si="8"/>
        <v>0</v>
      </c>
      <c r="Q58" s="6"/>
      <c r="R58" s="6">
        <f t="shared" si="9"/>
        <v>0</v>
      </c>
      <c r="S58" s="6"/>
      <c r="T58" s="7">
        <f t="shared" si="10"/>
        <v>0</v>
      </c>
      <c r="U58" s="7" t="str">
        <f t="shared" si="11"/>
        <v>#NUM!</v>
      </c>
      <c r="V58" s="8" t="str">
        <f t="shared" si="12"/>
        <v/>
      </c>
      <c r="W58" s="9" t="str">
        <f t="shared" si="13"/>
        <v/>
      </c>
    </row>
    <row r="59" ht="26.25" customHeight="1">
      <c r="A59" s="6"/>
      <c r="B59" s="6">
        <f t="shared" si="1"/>
        <v>0</v>
      </c>
      <c r="C59" s="6"/>
      <c r="D59" s="6">
        <f t="shared" si="2"/>
        <v>0</v>
      </c>
      <c r="E59" s="6"/>
      <c r="F59" s="6">
        <f t="shared" si="14"/>
        <v>-0.44365</v>
      </c>
      <c r="G59" s="6"/>
      <c r="H59" s="6">
        <f t="shared" si="4"/>
        <v>0</v>
      </c>
      <c r="I59" s="6"/>
      <c r="J59" s="6" t="str">
        <f t="shared" si="5"/>
        <v>#NUM!</v>
      </c>
      <c r="K59" s="6"/>
      <c r="L59" s="6">
        <f t="shared" si="6"/>
        <v>0</v>
      </c>
      <c r="M59" s="6"/>
      <c r="N59" s="6" t="str">
        <f t="shared" si="7"/>
        <v>#DIV/0!</v>
      </c>
      <c r="O59" s="6"/>
      <c r="P59" s="6">
        <f t="shared" si="8"/>
        <v>0</v>
      </c>
      <c r="Q59" s="6"/>
      <c r="R59" s="6">
        <f t="shared" si="9"/>
        <v>0</v>
      </c>
      <c r="S59" s="6"/>
      <c r="T59" s="7">
        <f t="shared" si="10"/>
        <v>0</v>
      </c>
      <c r="U59" s="7" t="str">
        <f t="shared" si="11"/>
        <v>#NUM!</v>
      </c>
      <c r="V59" s="8" t="str">
        <f t="shared" si="12"/>
        <v/>
      </c>
      <c r="W59" s="9" t="str">
        <f t="shared" si="13"/>
        <v/>
      </c>
    </row>
    <row r="60" ht="26.25" customHeight="1">
      <c r="A60" s="6"/>
      <c r="B60" s="6">
        <f t="shared" si="1"/>
        <v>0</v>
      </c>
      <c r="C60" s="6"/>
      <c r="D60" s="6">
        <f t="shared" si="2"/>
        <v>0</v>
      </c>
      <c r="E60" s="6"/>
      <c r="F60" s="6">
        <f t="shared" si="14"/>
        <v>-0.44365</v>
      </c>
      <c r="G60" s="6"/>
      <c r="H60" s="6">
        <f t="shared" si="4"/>
        <v>0</v>
      </c>
      <c r="I60" s="6"/>
      <c r="J60" s="6" t="str">
        <f t="shared" si="5"/>
        <v>#NUM!</v>
      </c>
      <c r="K60" s="6"/>
      <c r="L60" s="6">
        <f t="shared" si="6"/>
        <v>0</v>
      </c>
      <c r="M60" s="6"/>
      <c r="N60" s="6" t="str">
        <f t="shared" si="7"/>
        <v>#DIV/0!</v>
      </c>
      <c r="O60" s="6"/>
      <c r="P60" s="6">
        <f t="shared" si="8"/>
        <v>0</v>
      </c>
      <c r="Q60" s="6"/>
      <c r="R60" s="6">
        <f t="shared" si="9"/>
        <v>0</v>
      </c>
      <c r="S60" s="6"/>
      <c r="T60" s="7">
        <f t="shared" si="10"/>
        <v>0</v>
      </c>
      <c r="U60" s="7" t="str">
        <f t="shared" si="11"/>
        <v>#NUM!</v>
      </c>
      <c r="V60" s="8" t="str">
        <f t="shared" si="12"/>
        <v/>
      </c>
      <c r="W60" s="9" t="str">
        <f t="shared" si="13"/>
        <v/>
      </c>
    </row>
    <row r="61" ht="26.25" customHeight="1">
      <c r="A61" s="6"/>
      <c r="B61" s="6">
        <f t="shared" si="1"/>
        <v>0</v>
      </c>
      <c r="C61" s="6"/>
      <c r="D61" s="6">
        <f t="shared" si="2"/>
        <v>0</v>
      </c>
      <c r="E61" s="6"/>
      <c r="F61" s="6">
        <f t="shared" si="14"/>
        <v>-0.44365</v>
      </c>
      <c r="G61" s="6"/>
      <c r="H61" s="6">
        <f t="shared" si="4"/>
        <v>0</v>
      </c>
      <c r="I61" s="6"/>
      <c r="J61" s="6" t="str">
        <f t="shared" si="5"/>
        <v>#NUM!</v>
      </c>
      <c r="K61" s="6"/>
      <c r="L61" s="6">
        <f t="shared" si="6"/>
        <v>0</v>
      </c>
      <c r="M61" s="6"/>
      <c r="N61" s="6" t="str">
        <f t="shared" si="7"/>
        <v>#DIV/0!</v>
      </c>
      <c r="O61" s="6"/>
      <c r="P61" s="6">
        <f t="shared" si="8"/>
        <v>0</v>
      </c>
      <c r="Q61" s="6"/>
      <c r="R61" s="6">
        <f t="shared" si="9"/>
        <v>0</v>
      </c>
      <c r="S61" s="6"/>
      <c r="T61" s="7">
        <f t="shared" si="10"/>
        <v>0</v>
      </c>
      <c r="U61" s="7" t="str">
        <f t="shared" si="11"/>
        <v>#NUM!</v>
      </c>
      <c r="V61" s="8" t="str">
        <f t="shared" si="12"/>
        <v/>
      </c>
      <c r="W61" s="9" t="str">
        <f t="shared" si="13"/>
        <v/>
      </c>
    </row>
    <row r="62" ht="26.25" customHeight="1">
      <c r="A62" s="6"/>
      <c r="B62" s="6">
        <f t="shared" si="1"/>
        <v>0</v>
      </c>
      <c r="C62" s="6"/>
      <c r="D62" s="6">
        <f t="shared" si="2"/>
        <v>0</v>
      </c>
      <c r="E62" s="6"/>
      <c r="F62" s="6">
        <f t="shared" si="14"/>
        <v>-0.44365</v>
      </c>
      <c r="G62" s="6"/>
      <c r="H62" s="6">
        <f t="shared" si="4"/>
        <v>0</v>
      </c>
      <c r="I62" s="6"/>
      <c r="J62" s="6" t="str">
        <f t="shared" si="5"/>
        <v>#NUM!</v>
      </c>
      <c r="K62" s="6"/>
      <c r="L62" s="6">
        <f t="shared" si="6"/>
        <v>0</v>
      </c>
      <c r="M62" s="6"/>
      <c r="N62" s="6" t="str">
        <f t="shared" si="7"/>
        <v>#DIV/0!</v>
      </c>
      <c r="O62" s="6"/>
      <c r="P62" s="6">
        <f t="shared" si="8"/>
        <v>0</v>
      </c>
      <c r="Q62" s="6"/>
      <c r="R62" s="6">
        <f t="shared" si="9"/>
        <v>0</v>
      </c>
      <c r="S62" s="6"/>
      <c r="T62" s="7">
        <f t="shared" si="10"/>
        <v>0</v>
      </c>
      <c r="U62" s="7" t="str">
        <f t="shared" si="11"/>
        <v>#NUM!</v>
      </c>
      <c r="V62" s="8" t="str">
        <f t="shared" si="12"/>
        <v/>
      </c>
      <c r="W62" s="9" t="str">
        <f t="shared" si="13"/>
        <v/>
      </c>
    </row>
    <row r="63" ht="26.25" customHeight="1">
      <c r="A63" s="6"/>
      <c r="B63" s="6">
        <f t="shared" si="1"/>
        <v>0</v>
      </c>
      <c r="C63" s="6"/>
      <c r="D63" s="6">
        <f t="shared" si="2"/>
        <v>0</v>
      </c>
      <c r="E63" s="6"/>
      <c r="F63" s="6">
        <f t="shared" si="14"/>
        <v>-0.44365</v>
      </c>
      <c r="G63" s="6"/>
      <c r="H63" s="6">
        <f t="shared" si="4"/>
        <v>0</v>
      </c>
      <c r="I63" s="6"/>
      <c r="J63" s="6" t="str">
        <f t="shared" si="5"/>
        <v>#NUM!</v>
      </c>
      <c r="K63" s="6"/>
      <c r="L63" s="6">
        <f t="shared" si="6"/>
        <v>0</v>
      </c>
      <c r="M63" s="6"/>
      <c r="N63" s="6" t="str">
        <f t="shared" si="7"/>
        <v>#DIV/0!</v>
      </c>
      <c r="O63" s="6"/>
      <c r="P63" s="6">
        <f t="shared" si="8"/>
        <v>0</v>
      </c>
      <c r="Q63" s="6"/>
      <c r="R63" s="6">
        <f t="shared" si="9"/>
        <v>0</v>
      </c>
      <c r="S63" s="6"/>
      <c r="T63" s="7">
        <f t="shared" si="10"/>
        <v>0</v>
      </c>
      <c r="U63" s="7" t="str">
        <f t="shared" si="11"/>
        <v>#NUM!</v>
      </c>
      <c r="V63" s="8" t="str">
        <f t="shared" si="12"/>
        <v/>
      </c>
      <c r="W63" s="9" t="str">
        <f t="shared" si="13"/>
        <v/>
      </c>
    </row>
    <row r="64" ht="26.25" customHeight="1">
      <c r="A64" s="6"/>
      <c r="B64" s="6">
        <f t="shared" si="1"/>
        <v>0</v>
      </c>
      <c r="C64" s="6"/>
      <c r="D64" s="6">
        <f t="shared" si="2"/>
        <v>0</v>
      </c>
      <c r="E64" s="6"/>
      <c r="F64" s="6">
        <f t="shared" si="14"/>
        <v>-0.44365</v>
      </c>
      <c r="G64" s="6"/>
      <c r="H64" s="6">
        <f t="shared" si="4"/>
        <v>0</v>
      </c>
      <c r="I64" s="6"/>
      <c r="J64" s="6" t="str">
        <f t="shared" si="5"/>
        <v>#NUM!</v>
      </c>
      <c r="K64" s="6"/>
      <c r="L64" s="6">
        <f t="shared" si="6"/>
        <v>0</v>
      </c>
      <c r="M64" s="6"/>
      <c r="N64" s="6" t="str">
        <f t="shared" si="7"/>
        <v>#DIV/0!</v>
      </c>
      <c r="O64" s="6"/>
      <c r="P64" s="6">
        <f t="shared" si="8"/>
        <v>0</v>
      </c>
      <c r="Q64" s="6"/>
      <c r="R64" s="6">
        <f t="shared" si="9"/>
        <v>0</v>
      </c>
      <c r="S64" s="6"/>
      <c r="T64" s="7">
        <f t="shared" si="10"/>
        <v>0</v>
      </c>
      <c r="U64" s="7" t="str">
        <f t="shared" si="11"/>
        <v>#NUM!</v>
      </c>
      <c r="V64" s="8" t="str">
        <f t="shared" si="12"/>
        <v/>
      </c>
      <c r="W64" s="9" t="str">
        <f t="shared" si="13"/>
        <v/>
      </c>
    </row>
    <row r="65" ht="26.25" customHeight="1">
      <c r="A65" s="6"/>
      <c r="B65" s="6">
        <f t="shared" si="1"/>
        <v>0</v>
      </c>
      <c r="C65" s="6"/>
      <c r="D65" s="6">
        <f t="shared" si="2"/>
        <v>0</v>
      </c>
      <c r="E65" s="6"/>
      <c r="F65" s="6">
        <f t="shared" si="14"/>
        <v>-0.44365</v>
      </c>
      <c r="G65" s="6"/>
      <c r="H65" s="6">
        <f t="shared" si="4"/>
        <v>0</v>
      </c>
      <c r="I65" s="6"/>
      <c r="J65" s="6" t="str">
        <f t="shared" si="5"/>
        <v>#NUM!</v>
      </c>
      <c r="K65" s="6"/>
      <c r="L65" s="6">
        <f t="shared" si="6"/>
        <v>0</v>
      </c>
      <c r="M65" s="6"/>
      <c r="N65" s="6" t="str">
        <f t="shared" si="7"/>
        <v>#DIV/0!</v>
      </c>
      <c r="O65" s="6"/>
      <c r="P65" s="6">
        <f t="shared" si="8"/>
        <v>0</v>
      </c>
      <c r="Q65" s="6"/>
      <c r="R65" s="6">
        <f t="shared" si="9"/>
        <v>0</v>
      </c>
      <c r="S65" s="6"/>
      <c r="T65" s="7">
        <f t="shared" si="10"/>
        <v>0</v>
      </c>
      <c r="U65" s="7" t="str">
        <f t="shared" si="11"/>
        <v>#NUM!</v>
      </c>
      <c r="V65" s="8" t="str">
        <f t="shared" si="12"/>
        <v/>
      </c>
      <c r="W65" s="9" t="str">
        <f t="shared" si="13"/>
        <v/>
      </c>
    </row>
    <row r="66" ht="26.25" customHeight="1">
      <c r="A66" s="6"/>
      <c r="B66" s="6">
        <f t="shared" si="1"/>
        <v>0</v>
      </c>
      <c r="C66" s="6"/>
      <c r="D66" s="6">
        <f t="shared" si="2"/>
        <v>0</v>
      </c>
      <c r="E66" s="6"/>
      <c r="F66" s="6">
        <f t="shared" si="14"/>
        <v>-0.44365</v>
      </c>
      <c r="G66" s="6"/>
      <c r="H66" s="6">
        <f t="shared" si="4"/>
        <v>0</v>
      </c>
      <c r="I66" s="6"/>
      <c r="J66" s="6" t="str">
        <f t="shared" si="5"/>
        <v>#NUM!</v>
      </c>
      <c r="K66" s="6"/>
      <c r="L66" s="6">
        <f t="shared" si="6"/>
        <v>0</v>
      </c>
      <c r="M66" s="6"/>
      <c r="N66" s="6" t="str">
        <f t="shared" si="7"/>
        <v>#DIV/0!</v>
      </c>
      <c r="O66" s="6"/>
      <c r="P66" s="6">
        <f t="shared" si="8"/>
        <v>0</v>
      </c>
      <c r="Q66" s="6"/>
      <c r="R66" s="6">
        <f t="shared" si="9"/>
        <v>0</v>
      </c>
      <c r="S66" s="6"/>
      <c r="T66" s="7">
        <f t="shared" si="10"/>
        <v>0</v>
      </c>
      <c r="U66" s="7" t="str">
        <f t="shared" si="11"/>
        <v>#NUM!</v>
      </c>
      <c r="V66" s="8" t="str">
        <f t="shared" si="12"/>
        <v/>
      </c>
      <c r="W66" s="9" t="str">
        <f t="shared" si="13"/>
        <v/>
      </c>
    </row>
    <row r="67" ht="26.25" customHeight="1">
      <c r="A67" s="6"/>
      <c r="B67" s="6">
        <f t="shared" si="1"/>
        <v>0</v>
      </c>
      <c r="C67" s="6"/>
      <c r="D67" s="6">
        <f t="shared" si="2"/>
        <v>0</v>
      </c>
      <c r="E67" s="6"/>
      <c r="F67" s="6">
        <f t="shared" si="14"/>
        <v>-0.44365</v>
      </c>
      <c r="G67" s="6"/>
      <c r="H67" s="6">
        <f t="shared" si="4"/>
        <v>0</v>
      </c>
      <c r="I67" s="6"/>
      <c r="J67" s="6" t="str">
        <f t="shared" si="5"/>
        <v>#NUM!</v>
      </c>
      <c r="K67" s="6"/>
      <c r="L67" s="6">
        <f t="shared" si="6"/>
        <v>0</v>
      </c>
      <c r="M67" s="6"/>
      <c r="N67" s="6" t="str">
        <f t="shared" si="7"/>
        <v>#DIV/0!</v>
      </c>
      <c r="O67" s="6"/>
      <c r="P67" s="6">
        <f t="shared" si="8"/>
        <v>0</v>
      </c>
      <c r="Q67" s="6"/>
      <c r="R67" s="6">
        <f t="shared" si="9"/>
        <v>0</v>
      </c>
      <c r="S67" s="6"/>
      <c r="T67" s="7">
        <f t="shared" si="10"/>
        <v>0</v>
      </c>
      <c r="U67" s="7" t="str">
        <f t="shared" si="11"/>
        <v>#NUM!</v>
      </c>
      <c r="V67" s="8" t="str">
        <f t="shared" si="12"/>
        <v/>
      </c>
      <c r="W67" s="9" t="str">
        <f t="shared" si="13"/>
        <v/>
      </c>
    </row>
    <row r="68" ht="26.25" customHeight="1">
      <c r="A68" s="6"/>
      <c r="B68" s="6">
        <f t="shared" si="1"/>
        <v>0</v>
      </c>
      <c r="C68" s="6"/>
      <c r="D68" s="6">
        <f t="shared" si="2"/>
        <v>0</v>
      </c>
      <c r="E68" s="6"/>
      <c r="F68" s="6">
        <f t="shared" si="14"/>
        <v>-0.44365</v>
      </c>
      <c r="G68" s="6"/>
      <c r="H68" s="6">
        <f t="shared" si="4"/>
        <v>0</v>
      </c>
      <c r="I68" s="6"/>
      <c r="J68" s="6" t="str">
        <f t="shared" si="5"/>
        <v>#NUM!</v>
      </c>
      <c r="K68" s="6"/>
      <c r="L68" s="6">
        <f t="shared" si="6"/>
        <v>0</v>
      </c>
      <c r="M68" s="6"/>
      <c r="N68" s="6" t="str">
        <f t="shared" si="7"/>
        <v>#DIV/0!</v>
      </c>
      <c r="O68" s="6"/>
      <c r="P68" s="6">
        <f t="shared" si="8"/>
        <v>0</v>
      </c>
      <c r="Q68" s="6"/>
      <c r="R68" s="6">
        <f t="shared" si="9"/>
        <v>0</v>
      </c>
      <c r="S68" s="6"/>
      <c r="T68" s="7">
        <f t="shared" si="10"/>
        <v>0</v>
      </c>
      <c r="U68" s="7" t="str">
        <f t="shared" si="11"/>
        <v>#NUM!</v>
      </c>
      <c r="V68" s="8" t="str">
        <f t="shared" si="12"/>
        <v/>
      </c>
      <c r="W68" s="9" t="str">
        <f t="shared" si="13"/>
        <v/>
      </c>
    </row>
    <row r="69" ht="26.25" customHeight="1">
      <c r="A69" s="6"/>
      <c r="B69" s="6">
        <f t="shared" si="1"/>
        <v>0</v>
      </c>
      <c r="C69" s="6"/>
      <c r="D69" s="6">
        <f t="shared" si="2"/>
        <v>0</v>
      </c>
      <c r="E69" s="6"/>
      <c r="F69" s="6">
        <f t="shared" si="14"/>
        <v>-0.44365</v>
      </c>
      <c r="G69" s="6"/>
      <c r="H69" s="6">
        <f t="shared" si="4"/>
        <v>0</v>
      </c>
      <c r="I69" s="6"/>
      <c r="J69" s="6" t="str">
        <f t="shared" si="5"/>
        <v>#NUM!</v>
      </c>
      <c r="K69" s="6"/>
      <c r="L69" s="6">
        <f t="shared" si="6"/>
        <v>0</v>
      </c>
      <c r="M69" s="6"/>
      <c r="N69" s="6" t="str">
        <f t="shared" si="7"/>
        <v>#DIV/0!</v>
      </c>
      <c r="O69" s="6"/>
      <c r="P69" s="6">
        <f t="shared" si="8"/>
        <v>0</v>
      </c>
      <c r="Q69" s="6"/>
      <c r="R69" s="6">
        <f t="shared" si="9"/>
        <v>0</v>
      </c>
      <c r="S69" s="6"/>
      <c r="T69" s="7">
        <f t="shared" si="10"/>
        <v>0</v>
      </c>
      <c r="U69" s="7" t="str">
        <f t="shared" si="11"/>
        <v>#NUM!</v>
      </c>
      <c r="V69" s="8" t="str">
        <f t="shared" si="12"/>
        <v/>
      </c>
      <c r="W69" s="9" t="str">
        <f t="shared" si="13"/>
        <v/>
      </c>
    </row>
    <row r="70" ht="26.25" customHeight="1">
      <c r="A70" s="6"/>
      <c r="B70" s="6">
        <f t="shared" si="1"/>
        <v>0</v>
      </c>
      <c r="C70" s="6"/>
      <c r="D70" s="6">
        <f t="shared" si="2"/>
        <v>0</v>
      </c>
      <c r="E70" s="6"/>
      <c r="F70" s="6">
        <f t="shared" si="14"/>
        <v>-0.44365</v>
      </c>
      <c r="G70" s="6"/>
      <c r="H70" s="6">
        <f t="shared" si="4"/>
        <v>0</v>
      </c>
      <c r="I70" s="6"/>
      <c r="J70" s="6" t="str">
        <f t="shared" si="5"/>
        <v>#NUM!</v>
      </c>
      <c r="K70" s="6"/>
      <c r="L70" s="6">
        <f t="shared" si="6"/>
        <v>0</v>
      </c>
      <c r="M70" s="6"/>
      <c r="N70" s="6" t="str">
        <f t="shared" si="7"/>
        <v>#DIV/0!</v>
      </c>
      <c r="O70" s="6"/>
      <c r="P70" s="6">
        <f t="shared" si="8"/>
        <v>0</v>
      </c>
      <c r="Q70" s="6"/>
      <c r="R70" s="6">
        <f t="shared" si="9"/>
        <v>0</v>
      </c>
      <c r="S70" s="6"/>
      <c r="T70" s="7">
        <f t="shared" si="10"/>
        <v>0</v>
      </c>
      <c r="U70" s="7" t="str">
        <f t="shared" si="11"/>
        <v>#NUM!</v>
      </c>
      <c r="V70" s="8" t="str">
        <f t="shared" si="12"/>
        <v/>
      </c>
      <c r="W70" s="9" t="str">
        <f t="shared" si="13"/>
        <v/>
      </c>
    </row>
    <row r="71" ht="26.25" customHeight="1">
      <c r="A71" s="6"/>
      <c r="B71" s="6">
        <f t="shared" si="1"/>
        <v>0</v>
      </c>
      <c r="C71" s="6"/>
      <c r="D71" s="6">
        <f t="shared" si="2"/>
        <v>0</v>
      </c>
      <c r="E71" s="6"/>
      <c r="F71" s="6">
        <f t="shared" si="14"/>
        <v>-0.44365</v>
      </c>
      <c r="G71" s="6"/>
      <c r="H71" s="6">
        <f t="shared" si="4"/>
        <v>0</v>
      </c>
      <c r="I71" s="6"/>
      <c r="J71" s="6" t="str">
        <f t="shared" si="5"/>
        <v>#NUM!</v>
      </c>
      <c r="K71" s="6"/>
      <c r="L71" s="6">
        <f t="shared" si="6"/>
        <v>0</v>
      </c>
      <c r="M71" s="6"/>
      <c r="N71" s="6" t="str">
        <f t="shared" si="7"/>
        <v>#DIV/0!</v>
      </c>
      <c r="O71" s="6"/>
      <c r="P71" s="6">
        <f t="shared" si="8"/>
        <v>0</v>
      </c>
      <c r="Q71" s="6"/>
      <c r="R71" s="6">
        <f t="shared" si="9"/>
        <v>0</v>
      </c>
      <c r="S71" s="6"/>
      <c r="T71" s="7">
        <f t="shared" si="10"/>
        <v>0</v>
      </c>
      <c r="U71" s="7" t="str">
        <f t="shared" si="11"/>
        <v>#NUM!</v>
      </c>
      <c r="V71" s="8" t="str">
        <f t="shared" si="12"/>
        <v/>
      </c>
      <c r="W71" s="9" t="str">
        <f t="shared" si="13"/>
        <v/>
      </c>
    </row>
    <row r="72" ht="26.25" customHeight="1">
      <c r="A72" s="6"/>
      <c r="B72" s="6">
        <f t="shared" si="1"/>
        <v>0</v>
      </c>
      <c r="C72" s="6"/>
      <c r="D72" s="6">
        <f t="shared" si="2"/>
        <v>0</v>
      </c>
      <c r="E72" s="6"/>
      <c r="F72" s="6">
        <f t="shared" si="14"/>
        <v>-0.44365</v>
      </c>
      <c r="G72" s="6"/>
      <c r="H72" s="6">
        <f t="shared" si="4"/>
        <v>0</v>
      </c>
      <c r="I72" s="6"/>
      <c r="J72" s="6" t="str">
        <f t="shared" si="5"/>
        <v>#NUM!</v>
      </c>
      <c r="K72" s="6"/>
      <c r="L72" s="6">
        <f t="shared" si="6"/>
        <v>0</v>
      </c>
      <c r="M72" s="6"/>
      <c r="N72" s="6" t="str">
        <f t="shared" si="7"/>
        <v>#DIV/0!</v>
      </c>
      <c r="O72" s="6"/>
      <c r="P72" s="6">
        <f t="shared" si="8"/>
        <v>0</v>
      </c>
      <c r="Q72" s="6"/>
      <c r="R72" s="6">
        <f t="shared" si="9"/>
        <v>0</v>
      </c>
      <c r="S72" s="6"/>
      <c r="T72" s="7">
        <f t="shared" si="10"/>
        <v>0</v>
      </c>
      <c r="U72" s="7" t="str">
        <f t="shared" si="11"/>
        <v>#NUM!</v>
      </c>
      <c r="V72" s="8" t="str">
        <f t="shared" si="12"/>
        <v/>
      </c>
      <c r="W72" s="9" t="str">
        <f t="shared" si="13"/>
        <v/>
      </c>
    </row>
    <row r="73" ht="26.25" customHeight="1">
      <c r="A73" s="6"/>
      <c r="B73" s="6">
        <f t="shared" si="1"/>
        <v>0</v>
      </c>
      <c r="C73" s="6"/>
      <c r="D73" s="6">
        <f t="shared" si="2"/>
        <v>0</v>
      </c>
      <c r="E73" s="6"/>
      <c r="F73" s="6">
        <f t="shared" si="14"/>
        <v>-0.44365</v>
      </c>
      <c r="G73" s="6"/>
      <c r="H73" s="6">
        <f t="shared" si="4"/>
        <v>0</v>
      </c>
      <c r="I73" s="6"/>
      <c r="J73" s="6" t="str">
        <f t="shared" si="5"/>
        <v>#NUM!</v>
      </c>
      <c r="K73" s="6"/>
      <c r="L73" s="6">
        <f t="shared" si="6"/>
        <v>0</v>
      </c>
      <c r="M73" s="6"/>
      <c r="N73" s="6" t="str">
        <f t="shared" si="7"/>
        <v>#DIV/0!</v>
      </c>
      <c r="O73" s="6"/>
      <c r="P73" s="6">
        <f t="shared" si="8"/>
        <v>0</v>
      </c>
      <c r="Q73" s="6"/>
      <c r="R73" s="6">
        <f t="shared" si="9"/>
        <v>0</v>
      </c>
      <c r="S73" s="6"/>
      <c r="T73" s="7">
        <f t="shared" si="10"/>
        <v>0</v>
      </c>
      <c r="U73" s="7" t="str">
        <f t="shared" si="11"/>
        <v>#NUM!</v>
      </c>
      <c r="V73" s="8" t="str">
        <f t="shared" si="12"/>
        <v/>
      </c>
      <c r="W73" s="9" t="str">
        <f t="shared" si="13"/>
        <v/>
      </c>
    </row>
    <row r="74" ht="26.25" customHeight="1">
      <c r="A74" s="6"/>
      <c r="B74" s="6">
        <f t="shared" si="1"/>
        <v>0</v>
      </c>
      <c r="C74" s="6"/>
      <c r="D74" s="6">
        <f t="shared" si="2"/>
        <v>0</v>
      </c>
      <c r="E74" s="6"/>
      <c r="F74" s="6">
        <f t="shared" si="14"/>
        <v>-0.44365</v>
      </c>
      <c r="G74" s="6"/>
      <c r="H74" s="6">
        <f t="shared" si="4"/>
        <v>0</v>
      </c>
      <c r="I74" s="6"/>
      <c r="J74" s="6" t="str">
        <f t="shared" si="5"/>
        <v>#NUM!</v>
      </c>
      <c r="K74" s="6"/>
      <c r="L74" s="6">
        <f t="shared" si="6"/>
        <v>0</v>
      </c>
      <c r="M74" s="6"/>
      <c r="N74" s="6" t="str">
        <f t="shared" si="7"/>
        <v>#DIV/0!</v>
      </c>
      <c r="O74" s="6"/>
      <c r="P74" s="6">
        <f t="shared" si="8"/>
        <v>0</v>
      </c>
      <c r="Q74" s="6"/>
      <c r="R74" s="6">
        <f t="shared" si="9"/>
        <v>0</v>
      </c>
      <c r="S74" s="6"/>
      <c r="T74" s="7">
        <f t="shared" si="10"/>
        <v>0</v>
      </c>
      <c r="U74" s="7" t="str">
        <f t="shared" si="11"/>
        <v>#NUM!</v>
      </c>
      <c r="V74" s="8" t="str">
        <f t="shared" si="12"/>
        <v/>
      </c>
      <c r="W74" s="9" t="str">
        <f t="shared" si="13"/>
        <v/>
      </c>
    </row>
    <row r="75" ht="26.25" customHeight="1">
      <c r="A75" s="6"/>
      <c r="B75" s="6">
        <f t="shared" si="1"/>
        <v>0</v>
      </c>
      <c r="C75" s="6"/>
      <c r="D75" s="6">
        <f t="shared" si="2"/>
        <v>0</v>
      </c>
      <c r="E75" s="6"/>
      <c r="F75" s="6">
        <f t="shared" si="14"/>
        <v>-0.44365</v>
      </c>
      <c r="G75" s="6"/>
      <c r="H75" s="6">
        <f t="shared" si="4"/>
        <v>0</v>
      </c>
      <c r="I75" s="6"/>
      <c r="J75" s="6" t="str">
        <f t="shared" si="5"/>
        <v>#NUM!</v>
      </c>
      <c r="K75" s="6"/>
      <c r="L75" s="6">
        <f t="shared" si="6"/>
        <v>0</v>
      </c>
      <c r="M75" s="6"/>
      <c r="N75" s="6" t="str">
        <f t="shared" si="7"/>
        <v>#DIV/0!</v>
      </c>
      <c r="O75" s="6"/>
      <c r="P75" s="6">
        <f t="shared" si="8"/>
        <v>0</v>
      </c>
      <c r="Q75" s="6"/>
      <c r="R75" s="6">
        <f t="shared" si="9"/>
        <v>0</v>
      </c>
      <c r="S75" s="6"/>
      <c r="T75" s="7">
        <f t="shared" si="10"/>
        <v>0</v>
      </c>
      <c r="U75" s="7" t="str">
        <f t="shared" si="11"/>
        <v>#NUM!</v>
      </c>
      <c r="V75" s="8" t="str">
        <f t="shared" si="12"/>
        <v/>
      </c>
      <c r="W75" s="9" t="str">
        <f t="shared" si="13"/>
        <v/>
      </c>
    </row>
    <row r="76" ht="26.25" customHeight="1">
      <c r="A76" s="6"/>
      <c r="B76" s="6">
        <f t="shared" si="1"/>
        <v>0</v>
      </c>
      <c r="C76" s="6"/>
      <c r="D76" s="6">
        <f t="shared" si="2"/>
        <v>0</v>
      </c>
      <c r="E76" s="6"/>
      <c r="F76" s="6">
        <f t="shared" si="14"/>
        <v>-0.44365</v>
      </c>
      <c r="G76" s="6"/>
      <c r="H76" s="6">
        <f t="shared" si="4"/>
        <v>0</v>
      </c>
      <c r="I76" s="6"/>
      <c r="J76" s="6" t="str">
        <f t="shared" si="5"/>
        <v>#NUM!</v>
      </c>
      <c r="K76" s="6"/>
      <c r="L76" s="6">
        <f t="shared" si="6"/>
        <v>0</v>
      </c>
      <c r="M76" s="6"/>
      <c r="N76" s="6" t="str">
        <f t="shared" si="7"/>
        <v>#DIV/0!</v>
      </c>
      <c r="O76" s="6"/>
      <c r="P76" s="6">
        <f t="shared" si="8"/>
        <v>0</v>
      </c>
      <c r="Q76" s="6"/>
      <c r="R76" s="6">
        <f t="shared" si="9"/>
        <v>0</v>
      </c>
      <c r="S76" s="6"/>
      <c r="T76" s="7">
        <f t="shared" si="10"/>
        <v>0</v>
      </c>
      <c r="U76" s="7" t="str">
        <f t="shared" si="11"/>
        <v>#NUM!</v>
      </c>
      <c r="V76" s="8" t="str">
        <f t="shared" si="12"/>
        <v/>
      </c>
      <c r="W76" s="9" t="str">
        <f t="shared" si="13"/>
        <v/>
      </c>
    </row>
    <row r="77" ht="26.25" customHeight="1">
      <c r="A77" s="6"/>
      <c r="B77" s="6">
        <f t="shared" si="1"/>
        <v>0</v>
      </c>
      <c r="C77" s="6"/>
      <c r="D77" s="6">
        <f t="shared" si="2"/>
        <v>0</v>
      </c>
      <c r="E77" s="6"/>
      <c r="F77" s="6">
        <f t="shared" si="14"/>
        <v>-0.44365</v>
      </c>
      <c r="G77" s="6"/>
      <c r="H77" s="6">
        <f t="shared" si="4"/>
        <v>0</v>
      </c>
      <c r="I77" s="6"/>
      <c r="J77" s="6" t="str">
        <f t="shared" si="5"/>
        <v>#NUM!</v>
      </c>
      <c r="K77" s="6"/>
      <c r="L77" s="6">
        <f t="shared" si="6"/>
        <v>0</v>
      </c>
      <c r="M77" s="6"/>
      <c r="N77" s="6" t="str">
        <f t="shared" si="7"/>
        <v>#DIV/0!</v>
      </c>
      <c r="O77" s="6"/>
      <c r="P77" s="6">
        <f t="shared" si="8"/>
        <v>0</v>
      </c>
      <c r="Q77" s="6"/>
      <c r="R77" s="6">
        <f t="shared" si="9"/>
        <v>0</v>
      </c>
      <c r="S77" s="6"/>
      <c r="T77" s="7">
        <f t="shared" si="10"/>
        <v>0</v>
      </c>
      <c r="U77" s="7" t="str">
        <f t="shared" si="11"/>
        <v>#NUM!</v>
      </c>
      <c r="V77" s="8" t="str">
        <f t="shared" si="12"/>
        <v/>
      </c>
      <c r="W77" s="9" t="str">
        <f t="shared" si="13"/>
        <v/>
      </c>
    </row>
    <row r="78" ht="26.25" customHeight="1">
      <c r="A78" s="6"/>
      <c r="B78" s="6">
        <f t="shared" si="1"/>
        <v>0</v>
      </c>
      <c r="C78" s="6"/>
      <c r="D78" s="6">
        <f t="shared" si="2"/>
        <v>0</v>
      </c>
      <c r="E78" s="6"/>
      <c r="F78" s="6">
        <f t="shared" si="14"/>
        <v>-0.44365</v>
      </c>
      <c r="G78" s="6"/>
      <c r="H78" s="6">
        <f t="shared" si="4"/>
        <v>0</v>
      </c>
      <c r="I78" s="6"/>
      <c r="J78" s="6" t="str">
        <f t="shared" si="5"/>
        <v>#NUM!</v>
      </c>
      <c r="K78" s="6"/>
      <c r="L78" s="6">
        <f t="shared" si="6"/>
        <v>0</v>
      </c>
      <c r="M78" s="6"/>
      <c r="N78" s="6" t="str">
        <f t="shared" si="7"/>
        <v>#DIV/0!</v>
      </c>
      <c r="O78" s="6"/>
      <c r="P78" s="6">
        <f t="shared" si="8"/>
        <v>0</v>
      </c>
      <c r="Q78" s="6"/>
      <c r="R78" s="6">
        <f t="shared" si="9"/>
        <v>0</v>
      </c>
      <c r="S78" s="6"/>
      <c r="T78" s="7">
        <f t="shared" si="10"/>
        <v>0</v>
      </c>
      <c r="U78" s="7" t="str">
        <f t="shared" si="11"/>
        <v>#NUM!</v>
      </c>
      <c r="V78" s="8" t="str">
        <f t="shared" si="12"/>
        <v/>
      </c>
      <c r="W78" s="9" t="str">
        <f t="shared" si="13"/>
        <v/>
      </c>
    </row>
    <row r="79" ht="26.25" customHeight="1">
      <c r="A79" s="6"/>
      <c r="B79" s="6">
        <f t="shared" si="1"/>
        <v>0</v>
      </c>
      <c r="C79" s="6"/>
      <c r="D79" s="6">
        <f t="shared" si="2"/>
        <v>0</v>
      </c>
      <c r="E79" s="6"/>
      <c r="F79" s="6">
        <f t="shared" si="14"/>
        <v>-0.44365</v>
      </c>
      <c r="G79" s="6"/>
      <c r="H79" s="6">
        <f t="shared" si="4"/>
        <v>0</v>
      </c>
      <c r="I79" s="6"/>
      <c r="J79" s="6" t="str">
        <f t="shared" si="5"/>
        <v>#NUM!</v>
      </c>
      <c r="K79" s="6"/>
      <c r="L79" s="6">
        <f t="shared" si="6"/>
        <v>0</v>
      </c>
      <c r="M79" s="6"/>
      <c r="N79" s="6" t="str">
        <f t="shared" si="7"/>
        <v>#DIV/0!</v>
      </c>
      <c r="O79" s="6"/>
      <c r="P79" s="6">
        <f t="shared" si="8"/>
        <v>0</v>
      </c>
      <c r="Q79" s="6"/>
      <c r="R79" s="6">
        <f t="shared" si="9"/>
        <v>0</v>
      </c>
      <c r="S79" s="6"/>
      <c r="T79" s="7">
        <f t="shared" si="10"/>
        <v>0</v>
      </c>
      <c r="U79" s="7" t="str">
        <f t="shared" si="11"/>
        <v>#NUM!</v>
      </c>
      <c r="V79" s="8" t="str">
        <f t="shared" si="12"/>
        <v/>
      </c>
      <c r="W79" s="9" t="str">
        <f t="shared" si="13"/>
        <v/>
      </c>
    </row>
    <row r="80" ht="26.25" customHeight="1">
      <c r="A80" s="6"/>
      <c r="B80" s="6">
        <f t="shared" si="1"/>
        <v>0</v>
      </c>
      <c r="C80" s="6"/>
      <c r="D80" s="6">
        <f t="shared" si="2"/>
        <v>0</v>
      </c>
      <c r="E80" s="6"/>
      <c r="F80" s="6">
        <f t="shared" si="14"/>
        <v>-0.44365</v>
      </c>
      <c r="G80" s="6"/>
      <c r="H80" s="6">
        <f t="shared" si="4"/>
        <v>0</v>
      </c>
      <c r="I80" s="6"/>
      <c r="J80" s="6" t="str">
        <f t="shared" si="5"/>
        <v>#NUM!</v>
      </c>
      <c r="K80" s="6"/>
      <c r="L80" s="6">
        <f t="shared" si="6"/>
        <v>0</v>
      </c>
      <c r="M80" s="6"/>
      <c r="N80" s="6" t="str">
        <f t="shared" si="7"/>
        <v>#DIV/0!</v>
      </c>
      <c r="O80" s="6"/>
      <c r="P80" s="6">
        <f t="shared" si="8"/>
        <v>0</v>
      </c>
      <c r="Q80" s="6"/>
      <c r="R80" s="6">
        <f t="shared" si="9"/>
        <v>0</v>
      </c>
      <c r="S80" s="6"/>
      <c r="T80" s="7">
        <f t="shared" si="10"/>
        <v>0</v>
      </c>
      <c r="U80" s="7" t="str">
        <f t="shared" si="11"/>
        <v>#NUM!</v>
      </c>
      <c r="V80" s="8" t="str">
        <f t="shared" si="12"/>
        <v/>
      </c>
      <c r="W80" s="9" t="str">
        <f t="shared" si="13"/>
        <v/>
      </c>
    </row>
    <row r="81" ht="26.25" customHeight="1">
      <c r="A81" s="6"/>
      <c r="B81" s="6">
        <f t="shared" si="1"/>
        <v>0</v>
      </c>
      <c r="C81" s="6"/>
      <c r="D81" s="6">
        <f t="shared" si="2"/>
        <v>0</v>
      </c>
      <c r="E81" s="6"/>
      <c r="F81" s="6">
        <f t="shared" si="14"/>
        <v>-0.44365</v>
      </c>
      <c r="G81" s="6"/>
      <c r="H81" s="6">
        <f t="shared" si="4"/>
        <v>0</v>
      </c>
      <c r="I81" s="6"/>
      <c r="J81" s="6" t="str">
        <f t="shared" si="5"/>
        <v>#NUM!</v>
      </c>
      <c r="K81" s="6"/>
      <c r="L81" s="6">
        <f t="shared" si="6"/>
        <v>0</v>
      </c>
      <c r="M81" s="6"/>
      <c r="N81" s="6" t="str">
        <f t="shared" si="7"/>
        <v>#DIV/0!</v>
      </c>
      <c r="O81" s="6"/>
      <c r="P81" s="6">
        <f t="shared" si="8"/>
        <v>0</v>
      </c>
      <c r="Q81" s="6"/>
      <c r="R81" s="6">
        <f t="shared" si="9"/>
        <v>0</v>
      </c>
      <c r="S81" s="6"/>
      <c r="T81" s="7">
        <f t="shared" si="10"/>
        <v>0</v>
      </c>
      <c r="U81" s="7" t="str">
        <f t="shared" si="11"/>
        <v>#NUM!</v>
      </c>
      <c r="V81" s="8" t="str">
        <f t="shared" si="12"/>
        <v/>
      </c>
      <c r="W81" s="9" t="str">
        <f t="shared" si="13"/>
        <v/>
      </c>
    </row>
    <row r="82" ht="26.25" customHeight="1">
      <c r="A82" s="6"/>
      <c r="B82" s="6">
        <f t="shared" si="1"/>
        <v>0</v>
      </c>
      <c r="C82" s="6"/>
      <c r="D82" s="6">
        <f t="shared" si="2"/>
        <v>0</v>
      </c>
      <c r="E82" s="6"/>
      <c r="F82" s="6">
        <f t="shared" si="14"/>
        <v>-0.44365</v>
      </c>
      <c r="G82" s="6"/>
      <c r="H82" s="6">
        <f t="shared" si="4"/>
        <v>0</v>
      </c>
      <c r="I82" s="6"/>
      <c r="J82" s="6" t="str">
        <f t="shared" si="5"/>
        <v>#NUM!</v>
      </c>
      <c r="K82" s="6"/>
      <c r="L82" s="6">
        <f t="shared" si="6"/>
        <v>0</v>
      </c>
      <c r="M82" s="6"/>
      <c r="N82" s="6" t="str">
        <f t="shared" si="7"/>
        <v>#DIV/0!</v>
      </c>
      <c r="O82" s="6"/>
      <c r="P82" s="6">
        <f t="shared" si="8"/>
        <v>0</v>
      </c>
      <c r="Q82" s="6"/>
      <c r="R82" s="6">
        <f t="shared" si="9"/>
        <v>0</v>
      </c>
      <c r="S82" s="6"/>
      <c r="T82" s="7">
        <f t="shared" si="10"/>
        <v>0</v>
      </c>
      <c r="U82" s="7" t="str">
        <f t="shared" si="11"/>
        <v>#NUM!</v>
      </c>
      <c r="V82" s="8" t="str">
        <f t="shared" si="12"/>
        <v/>
      </c>
      <c r="W82" s="9" t="str">
        <f t="shared" si="13"/>
        <v/>
      </c>
    </row>
    <row r="83" ht="26.25" customHeight="1">
      <c r="A83" s="6"/>
      <c r="B83" s="6">
        <f t="shared" si="1"/>
        <v>0</v>
      </c>
      <c r="C83" s="6"/>
      <c r="D83" s="6">
        <f t="shared" si="2"/>
        <v>0</v>
      </c>
      <c r="E83" s="6"/>
      <c r="F83" s="6">
        <f t="shared" si="14"/>
        <v>-0.44365</v>
      </c>
      <c r="G83" s="6"/>
      <c r="H83" s="6">
        <f t="shared" si="4"/>
        <v>0</v>
      </c>
      <c r="I83" s="6"/>
      <c r="J83" s="6" t="str">
        <f t="shared" si="5"/>
        <v>#NUM!</v>
      </c>
      <c r="K83" s="6"/>
      <c r="L83" s="6">
        <f t="shared" si="6"/>
        <v>0</v>
      </c>
      <c r="M83" s="6"/>
      <c r="N83" s="6" t="str">
        <f t="shared" si="7"/>
        <v>#DIV/0!</v>
      </c>
      <c r="O83" s="6"/>
      <c r="P83" s="6">
        <f t="shared" si="8"/>
        <v>0</v>
      </c>
      <c r="Q83" s="6"/>
      <c r="R83" s="6">
        <f t="shared" si="9"/>
        <v>0</v>
      </c>
      <c r="S83" s="6"/>
      <c r="T83" s="7">
        <f t="shared" si="10"/>
        <v>0</v>
      </c>
      <c r="U83" s="7" t="str">
        <f t="shared" si="11"/>
        <v>#NUM!</v>
      </c>
      <c r="V83" s="8" t="str">
        <f t="shared" si="12"/>
        <v/>
      </c>
      <c r="W83" s="9" t="str">
        <f t="shared" si="13"/>
        <v/>
      </c>
    </row>
    <row r="84" ht="26.25" customHeight="1">
      <c r="A84" s="6"/>
      <c r="B84" s="6">
        <f t="shared" si="1"/>
        <v>0</v>
      </c>
      <c r="C84" s="6"/>
      <c r="D84" s="6">
        <f t="shared" si="2"/>
        <v>0</v>
      </c>
      <c r="E84" s="6"/>
      <c r="F84" s="6">
        <f t="shared" si="14"/>
        <v>-0.44365</v>
      </c>
      <c r="G84" s="6"/>
      <c r="H84" s="6">
        <f t="shared" si="4"/>
        <v>0</v>
      </c>
      <c r="I84" s="6"/>
      <c r="J84" s="6" t="str">
        <f t="shared" si="5"/>
        <v>#NUM!</v>
      </c>
      <c r="K84" s="6"/>
      <c r="L84" s="6">
        <f t="shared" si="6"/>
        <v>0</v>
      </c>
      <c r="M84" s="6"/>
      <c r="N84" s="6" t="str">
        <f t="shared" si="7"/>
        <v>#DIV/0!</v>
      </c>
      <c r="O84" s="6"/>
      <c r="P84" s="6">
        <f t="shared" si="8"/>
        <v>0</v>
      </c>
      <c r="Q84" s="6"/>
      <c r="R84" s="6">
        <f t="shared" si="9"/>
        <v>0</v>
      </c>
      <c r="S84" s="6"/>
      <c r="T84" s="7">
        <f t="shared" si="10"/>
        <v>0</v>
      </c>
      <c r="U84" s="7" t="str">
        <f t="shared" si="11"/>
        <v>#NUM!</v>
      </c>
      <c r="V84" s="8" t="str">
        <f t="shared" si="12"/>
        <v/>
      </c>
      <c r="W84" s="9" t="str">
        <f t="shared" si="13"/>
        <v/>
      </c>
    </row>
    <row r="85" ht="26.25" customHeight="1">
      <c r="A85" s="6"/>
      <c r="B85" s="6">
        <f t="shared" si="1"/>
        <v>0</v>
      </c>
      <c r="C85" s="6"/>
      <c r="D85" s="6">
        <f t="shared" si="2"/>
        <v>0</v>
      </c>
      <c r="E85" s="6"/>
      <c r="F85" s="6">
        <f t="shared" si="14"/>
        <v>-0.44365</v>
      </c>
      <c r="G85" s="6"/>
      <c r="H85" s="6">
        <f t="shared" si="4"/>
        <v>0</v>
      </c>
      <c r="I85" s="6"/>
      <c r="J85" s="6" t="str">
        <f t="shared" si="5"/>
        <v>#NUM!</v>
      </c>
      <c r="K85" s="6"/>
      <c r="L85" s="6">
        <f t="shared" si="6"/>
        <v>0</v>
      </c>
      <c r="M85" s="6"/>
      <c r="N85" s="6" t="str">
        <f t="shared" si="7"/>
        <v>#DIV/0!</v>
      </c>
      <c r="O85" s="6"/>
      <c r="P85" s="6">
        <f t="shared" si="8"/>
        <v>0</v>
      </c>
      <c r="Q85" s="6"/>
      <c r="R85" s="6">
        <f t="shared" si="9"/>
        <v>0</v>
      </c>
      <c r="S85" s="6"/>
      <c r="T85" s="7">
        <f t="shared" si="10"/>
        <v>0</v>
      </c>
      <c r="U85" s="7" t="str">
        <f t="shared" si="11"/>
        <v>#NUM!</v>
      </c>
      <c r="V85" s="8" t="str">
        <f t="shared" si="12"/>
        <v/>
      </c>
      <c r="W85" s="9" t="str">
        <f t="shared" si="13"/>
        <v/>
      </c>
    </row>
    <row r="86" ht="26.25" customHeight="1">
      <c r="A86" s="6"/>
      <c r="B86" s="6">
        <f t="shared" si="1"/>
        <v>0</v>
      </c>
      <c r="C86" s="6"/>
      <c r="D86" s="6">
        <f t="shared" si="2"/>
        <v>0</v>
      </c>
      <c r="E86" s="6"/>
      <c r="F86" s="6">
        <f t="shared" si="14"/>
        <v>-0.44365</v>
      </c>
      <c r="G86" s="6"/>
      <c r="H86" s="6">
        <f t="shared" si="4"/>
        <v>0</v>
      </c>
      <c r="I86" s="6"/>
      <c r="J86" s="6" t="str">
        <f t="shared" si="5"/>
        <v>#NUM!</v>
      </c>
      <c r="K86" s="6"/>
      <c r="L86" s="6">
        <f t="shared" si="6"/>
        <v>0</v>
      </c>
      <c r="M86" s="6"/>
      <c r="N86" s="6" t="str">
        <f t="shared" si="7"/>
        <v>#DIV/0!</v>
      </c>
      <c r="O86" s="6"/>
      <c r="P86" s="6">
        <f t="shared" si="8"/>
        <v>0</v>
      </c>
      <c r="Q86" s="6"/>
      <c r="R86" s="6">
        <f t="shared" si="9"/>
        <v>0</v>
      </c>
      <c r="S86" s="6"/>
      <c r="T86" s="7">
        <f t="shared" si="10"/>
        <v>0</v>
      </c>
      <c r="U86" s="7" t="str">
        <f t="shared" si="11"/>
        <v>#NUM!</v>
      </c>
      <c r="V86" s="8" t="str">
        <f t="shared" si="12"/>
        <v/>
      </c>
      <c r="W86" s="9" t="str">
        <f t="shared" si="13"/>
        <v/>
      </c>
    </row>
    <row r="87" ht="26.25" customHeight="1">
      <c r="A87" s="6"/>
      <c r="B87" s="6">
        <f t="shared" si="1"/>
        <v>0</v>
      </c>
      <c r="C87" s="6"/>
      <c r="D87" s="6">
        <f t="shared" si="2"/>
        <v>0</v>
      </c>
      <c r="E87" s="6"/>
      <c r="F87" s="6">
        <f t="shared" si="14"/>
        <v>-0.44365</v>
      </c>
      <c r="G87" s="6"/>
      <c r="H87" s="6">
        <f t="shared" si="4"/>
        <v>0</v>
      </c>
      <c r="I87" s="6"/>
      <c r="J87" s="6" t="str">
        <f t="shared" si="5"/>
        <v>#NUM!</v>
      </c>
      <c r="K87" s="6"/>
      <c r="L87" s="6">
        <f t="shared" si="6"/>
        <v>0</v>
      </c>
      <c r="M87" s="6"/>
      <c r="N87" s="6" t="str">
        <f t="shared" si="7"/>
        <v>#DIV/0!</v>
      </c>
      <c r="O87" s="6"/>
      <c r="P87" s="6">
        <f t="shared" si="8"/>
        <v>0</v>
      </c>
      <c r="Q87" s="6"/>
      <c r="R87" s="6">
        <f t="shared" si="9"/>
        <v>0</v>
      </c>
      <c r="S87" s="6"/>
      <c r="T87" s="7">
        <f t="shared" si="10"/>
        <v>0</v>
      </c>
      <c r="U87" s="7" t="str">
        <f t="shared" si="11"/>
        <v>#NUM!</v>
      </c>
      <c r="V87" s="8" t="str">
        <f t="shared" si="12"/>
        <v/>
      </c>
      <c r="W87" s="9" t="str">
        <f t="shared" si="13"/>
        <v/>
      </c>
    </row>
    <row r="88" ht="26.25" customHeight="1">
      <c r="A88" s="6"/>
      <c r="B88" s="6">
        <f t="shared" si="1"/>
        <v>0</v>
      </c>
      <c r="C88" s="6"/>
      <c r="D88" s="6">
        <f t="shared" si="2"/>
        <v>0</v>
      </c>
      <c r="E88" s="6"/>
      <c r="F88" s="6">
        <f t="shared" si="14"/>
        <v>-0.44365</v>
      </c>
      <c r="G88" s="6"/>
      <c r="H88" s="6">
        <f t="shared" si="4"/>
        <v>0</v>
      </c>
      <c r="I88" s="6"/>
      <c r="J88" s="6" t="str">
        <f t="shared" si="5"/>
        <v>#NUM!</v>
      </c>
      <c r="K88" s="6"/>
      <c r="L88" s="6">
        <f t="shared" si="6"/>
        <v>0</v>
      </c>
      <c r="M88" s="6"/>
      <c r="N88" s="6" t="str">
        <f t="shared" si="7"/>
        <v>#DIV/0!</v>
      </c>
      <c r="O88" s="6"/>
      <c r="P88" s="6">
        <f t="shared" si="8"/>
        <v>0</v>
      </c>
      <c r="Q88" s="6"/>
      <c r="R88" s="6">
        <f t="shared" si="9"/>
        <v>0</v>
      </c>
      <c r="S88" s="6"/>
      <c r="T88" s="7">
        <f t="shared" si="10"/>
        <v>0</v>
      </c>
      <c r="U88" s="7" t="str">
        <f t="shared" si="11"/>
        <v>#NUM!</v>
      </c>
      <c r="V88" s="8" t="str">
        <f t="shared" si="12"/>
        <v/>
      </c>
      <c r="W88" s="9" t="str">
        <f t="shared" si="13"/>
        <v/>
      </c>
    </row>
    <row r="89" ht="26.25" customHeight="1">
      <c r="A89" s="6"/>
      <c r="B89" s="6">
        <f t="shared" si="1"/>
        <v>0</v>
      </c>
      <c r="C89" s="6"/>
      <c r="D89" s="6">
        <f t="shared" si="2"/>
        <v>0</v>
      </c>
      <c r="E89" s="6"/>
      <c r="F89" s="6">
        <f t="shared" si="14"/>
        <v>-0.44365</v>
      </c>
      <c r="G89" s="6"/>
      <c r="H89" s="6">
        <f t="shared" si="4"/>
        <v>0</v>
      </c>
      <c r="I89" s="6"/>
      <c r="J89" s="6" t="str">
        <f t="shared" si="5"/>
        <v>#NUM!</v>
      </c>
      <c r="K89" s="6"/>
      <c r="L89" s="6">
        <f t="shared" si="6"/>
        <v>0</v>
      </c>
      <c r="M89" s="6"/>
      <c r="N89" s="6" t="str">
        <f t="shared" si="7"/>
        <v>#DIV/0!</v>
      </c>
      <c r="O89" s="6"/>
      <c r="P89" s="6">
        <f t="shared" si="8"/>
        <v>0</v>
      </c>
      <c r="Q89" s="6"/>
      <c r="R89" s="6">
        <f t="shared" si="9"/>
        <v>0</v>
      </c>
      <c r="S89" s="6"/>
      <c r="T89" s="7">
        <f t="shared" si="10"/>
        <v>0</v>
      </c>
      <c r="U89" s="7" t="str">
        <f t="shared" si="11"/>
        <v>#NUM!</v>
      </c>
      <c r="V89" s="8" t="str">
        <f t="shared" si="12"/>
        <v/>
      </c>
      <c r="W89" s="9" t="str">
        <f t="shared" si="13"/>
        <v/>
      </c>
    </row>
    <row r="90" ht="26.25" customHeight="1">
      <c r="A90" s="6"/>
      <c r="B90" s="6">
        <f t="shared" si="1"/>
        <v>0</v>
      </c>
      <c r="C90" s="6"/>
      <c r="D90" s="6">
        <f t="shared" si="2"/>
        <v>0</v>
      </c>
      <c r="E90" s="6"/>
      <c r="F90" s="6">
        <f t="shared" si="14"/>
        <v>-0.44365</v>
      </c>
      <c r="G90" s="6"/>
      <c r="H90" s="6">
        <f t="shared" si="4"/>
        <v>0</v>
      </c>
      <c r="I90" s="6"/>
      <c r="J90" s="6" t="str">
        <f t="shared" si="5"/>
        <v>#NUM!</v>
      </c>
      <c r="K90" s="6"/>
      <c r="L90" s="6">
        <f t="shared" si="6"/>
        <v>0</v>
      </c>
      <c r="M90" s="6"/>
      <c r="N90" s="6" t="str">
        <f t="shared" si="7"/>
        <v>#DIV/0!</v>
      </c>
      <c r="O90" s="6"/>
      <c r="P90" s="6">
        <f t="shared" si="8"/>
        <v>0</v>
      </c>
      <c r="Q90" s="6"/>
      <c r="R90" s="6">
        <f t="shared" si="9"/>
        <v>0</v>
      </c>
      <c r="S90" s="6"/>
      <c r="T90" s="7">
        <f t="shared" si="10"/>
        <v>0</v>
      </c>
      <c r="U90" s="7" t="str">
        <f t="shared" si="11"/>
        <v>#NUM!</v>
      </c>
      <c r="V90" s="8" t="str">
        <f t="shared" si="12"/>
        <v/>
      </c>
      <c r="W90" s="9" t="str">
        <f t="shared" si="13"/>
        <v/>
      </c>
    </row>
    <row r="91" ht="26.25" customHeight="1">
      <c r="A91" s="6"/>
      <c r="B91" s="6">
        <f t="shared" si="1"/>
        <v>0</v>
      </c>
      <c r="C91" s="6"/>
      <c r="D91" s="6">
        <f t="shared" si="2"/>
        <v>0</v>
      </c>
      <c r="E91" s="6"/>
      <c r="F91" s="6">
        <f t="shared" si="14"/>
        <v>-0.44365</v>
      </c>
      <c r="G91" s="6"/>
      <c r="H91" s="6">
        <f t="shared" si="4"/>
        <v>0</v>
      </c>
      <c r="I91" s="6"/>
      <c r="J91" s="6" t="str">
        <f t="shared" si="5"/>
        <v>#NUM!</v>
      </c>
      <c r="K91" s="6"/>
      <c r="L91" s="6">
        <f t="shared" si="6"/>
        <v>0</v>
      </c>
      <c r="M91" s="6"/>
      <c r="N91" s="6" t="str">
        <f t="shared" si="7"/>
        <v>#DIV/0!</v>
      </c>
      <c r="O91" s="6"/>
      <c r="P91" s="6">
        <f t="shared" si="8"/>
        <v>0</v>
      </c>
      <c r="Q91" s="6"/>
      <c r="R91" s="6">
        <f t="shared" si="9"/>
        <v>0</v>
      </c>
      <c r="S91" s="6"/>
      <c r="T91" s="7">
        <f t="shared" si="10"/>
        <v>0</v>
      </c>
      <c r="U91" s="7" t="str">
        <f t="shared" si="11"/>
        <v>#NUM!</v>
      </c>
      <c r="V91" s="8" t="str">
        <f t="shared" si="12"/>
        <v/>
      </c>
      <c r="W91" s="9" t="str">
        <f t="shared" si="13"/>
        <v/>
      </c>
    </row>
    <row r="92" ht="26.25" customHeight="1">
      <c r="A92" s="6"/>
      <c r="B92" s="6">
        <f t="shared" si="1"/>
        <v>0</v>
      </c>
      <c r="C92" s="6"/>
      <c r="D92" s="6">
        <f t="shared" si="2"/>
        <v>0</v>
      </c>
      <c r="E92" s="6"/>
      <c r="F92" s="6">
        <f t="shared" si="14"/>
        <v>-0.44365</v>
      </c>
      <c r="G92" s="6"/>
      <c r="H92" s="6">
        <f t="shared" si="4"/>
        <v>0</v>
      </c>
      <c r="I92" s="6"/>
      <c r="J92" s="6" t="str">
        <f t="shared" si="5"/>
        <v>#NUM!</v>
      </c>
      <c r="K92" s="6"/>
      <c r="L92" s="6">
        <f t="shared" si="6"/>
        <v>0</v>
      </c>
      <c r="M92" s="6"/>
      <c r="N92" s="6" t="str">
        <f t="shared" si="7"/>
        <v>#DIV/0!</v>
      </c>
      <c r="O92" s="6"/>
      <c r="P92" s="6">
        <f t="shared" si="8"/>
        <v>0</v>
      </c>
      <c r="Q92" s="6"/>
      <c r="R92" s="6">
        <f t="shared" si="9"/>
        <v>0</v>
      </c>
      <c r="S92" s="6"/>
      <c r="T92" s="7">
        <f t="shared" si="10"/>
        <v>0</v>
      </c>
      <c r="U92" s="7" t="str">
        <f t="shared" si="11"/>
        <v>#NUM!</v>
      </c>
      <c r="V92" s="8" t="str">
        <f t="shared" si="12"/>
        <v/>
      </c>
      <c r="W92" s="9" t="str">
        <f t="shared" si="13"/>
        <v/>
      </c>
    </row>
    <row r="93" ht="26.25" customHeight="1">
      <c r="A93" s="6"/>
      <c r="B93" s="6">
        <f t="shared" si="1"/>
        <v>0</v>
      </c>
      <c r="C93" s="6"/>
      <c r="D93" s="6">
        <f t="shared" si="2"/>
        <v>0</v>
      </c>
      <c r="E93" s="6"/>
      <c r="F93" s="6">
        <f t="shared" si="14"/>
        <v>-0.44365</v>
      </c>
      <c r="G93" s="6"/>
      <c r="H93" s="6">
        <f t="shared" si="4"/>
        <v>0</v>
      </c>
      <c r="I93" s="6"/>
      <c r="J93" s="6" t="str">
        <f t="shared" si="5"/>
        <v>#NUM!</v>
      </c>
      <c r="K93" s="6"/>
      <c r="L93" s="6">
        <f t="shared" si="6"/>
        <v>0</v>
      </c>
      <c r="M93" s="6"/>
      <c r="N93" s="6" t="str">
        <f t="shared" si="7"/>
        <v>#DIV/0!</v>
      </c>
      <c r="O93" s="6"/>
      <c r="P93" s="6">
        <f t="shared" si="8"/>
        <v>0</v>
      </c>
      <c r="Q93" s="6"/>
      <c r="R93" s="6">
        <f t="shared" si="9"/>
        <v>0</v>
      </c>
      <c r="S93" s="6"/>
      <c r="T93" s="7">
        <f t="shared" si="10"/>
        <v>0</v>
      </c>
      <c r="U93" s="7" t="str">
        <f t="shared" si="11"/>
        <v>#NUM!</v>
      </c>
      <c r="V93" s="8" t="str">
        <f t="shared" si="12"/>
        <v/>
      </c>
      <c r="W93" s="9" t="str">
        <f t="shared" si="13"/>
        <v/>
      </c>
    </row>
    <row r="94" ht="26.25" customHeight="1">
      <c r="A94" s="6"/>
      <c r="B94" s="6">
        <f t="shared" si="1"/>
        <v>0</v>
      </c>
      <c r="C94" s="6"/>
      <c r="D94" s="6">
        <f t="shared" si="2"/>
        <v>0</v>
      </c>
      <c r="E94" s="6"/>
      <c r="F94" s="6">
        <f t="shared" si="14"/>
        <v>-0.44365</v>
      </c>
      <c r="G94" s="6"/>
      <c r="H94" s="6">
        <f t="shared" si="4"/>
        <v>0</v>
      </c>
      <c r="I94" s="6"/>
      <c r="J94" s="6" t="str">
        <f t="shared" si="5"/>
        <v>#NUM!</v>
      </c>
      <c r="K94" s="6"/>
      <c r="L94" s="6">
        <f t="shared" si="6"/>
        <v>0</v>
      </c>
      <c r="M94" s="6"/>
      <c r="N94" s="6" t="str">
        <f t="shared" si="7"/>
        <v>#DIV/0!</v>
      </c>
      <c r="O94" s="6"/>
      <c r="P94" s="6">
        <f t="shared" si="8"/>
        <v>0</v>
      </c>
      <c r="Q94" s="6"/>
      <c r="R94" s="6">
        <f t="shared" si="9"/>
        <v>0</v>
      </c>
      <c r="S94" s="6"/>
      <c r="T94" s="7">
        <f t="shared" si="10"/>
        <v>0</v>
      </c>
      <c r="U94" s="7" t="str">
        <f t="shared" si="11"/>
        <v>#NUM!</v>
      </c>
      <c r="V94" s="8" t="str">
        <f t="shared" si="12"/>
        <v/>
      </c>
      <c r="W94" s="9" t="str">
        <f t="shared" si="13"/>
        <v/>
      </c>
    </row>
    <row r="95" ht="26.25" customHeight="1">
      <c r="A95" s="6"/>
      <c r="B95" s="6">
        <f t="shared" si="1"/>
        <v>0</v>
      </c>
      <c r="C95" s="6"/>
      <c r="D95" s="6">
        <f t="shared" si="2"/>
        <v>0</v>
      </c>
      <c r="E95" s="6"/>
      <c r="F95" s="6">
        <f t="shared" si="14"/>
        <v>-0.44365</v>
      </c>
      <c r="G95" s="6"/>
      <c r="H95" s="6">
        <f t="shared" si="4"/>
        <v>0</v>
      </c>
      <c r="I95" s="6"/>
      <c r="J95" s="6" t="str">
        <f t="shared" si="5"/>
        <v>#NUM!</v>
      </c>
      <c r="K95" s="6"/>
      <c r="L95" s="6">
        <f t="shared" si="6"/>
        <v>0</v>
      </c>
      <c r="M95" s="6"/>
      <c r="N95" s="6" t="str">
        <f t="shared" si="7"/>
        <v>#DIV/0!</v>
      </c>
      <c r="O95" s="6"/>
      <c r="P95" s="6">
        <f t="shared" si="8"/>
        <v>0</v>
      </c>
      <c r="Q95" s="6"/>
      <c r="R95" s="6">
        <f t="shared" si="9"/>
        <v>0</v>
      </c>
      <c r="S95" s="6"/>
      <c r="T95" s="7">
        <f t="shared" si="10"/>
        <v>0</v>
      </c>
      <c r="U95" s="7" t="str">
        <f t="shared" si="11"/>
        <v>#NUM!</v>
      </c>
      <c r="V95" s="8" t="str">
        <f t="shared" si="12"/>
        <v/>
      </c>
      <c r="W95" s="9" t="str">
        <f t="shared" si="13"/>
        <v/>
      </c>
    </row>
    <row r="96" ht="26.25" customHeight="1">
      <c r="A96" s="6"/>
      <c r="B96" s="6">
        <f t="shared" si="1"/>
        <v>0</v>
      </c>
      <c r="C96" s="6"/>
      <c r="D96" s="6">
        <f t="shared" si="2"/>
        <v>0</v>
      </c>
      <c r="E96" s="6"/>
      <c r="F96" s="6">
        <f t="shared" si="14"/>
        <v>-0.44365</v>
      </c>
      <c r="G96" s="6"/>
      <c r="H96" s="6">
        <f t="shared" si="4"/>
        <v>0</v>
      </c>
      <c r="I96" s="6"/>
      <c r="J96" s="6" t="str">
        <f t="shared" si="5"/>
        <v>#NUM!</v>
      </c>
      <c r="K96" s="6"/>
      <c r="L96" s="6">
        <f t="shared" si="6"/>
        <v>0</v>
      </c>
      <c r="M96" s="6"/>
      <c r="N96" s="6" t="str">
        <f t="shared" si="7"/>
        <v>#DIV/0!</v>
      </c>
      <c r="O96" s="6"/>
      <c r="P96" s="6">
        <f t="shared" si="8"/>
        <v>0</v>
      </c>
      <c r="Q96" s="6"/>
      <c r="R96" s="6">
        <f t="shared" si="9"/>
        <v>0</v>
      </c>
      <c r="S96" s="6"/>
      <c r="T96" s="7">
        <f t="shared" si="10"/>
        <v>0</v>
      </c>
      <c r="U96" s="7" t="str">
        <f t="shared" si="11"/>
        <v>#NUM!</v>
      </c>
      <c r="V96" s="8" t="str">
        <f t="shared" si="12"/>
        <v/>
      </c>
      <c r="W96" s="9" t="str">
        <f t="shared" si="13"/>
        <v/>
      </c>
    </row>
    <row r="97" ht="26.25" customHeight="1">
      <c r="A97" s="6"/>
      <c r="B97" s="6">
        <f t="shared" si="1"/>
        <v>0</v>
      </c>
      <c r="C97" s="6"/>
      <c r="D97" s="6">
        <f t="shared" si="2"/>
        <v>0</v>
      </c>
      <c r="E97" s="6"/>
      <c r="F97" s="6">
        <f t="shared" si="14"/>
        <v>-0.44365</v>
      </c>
      <c r="G97" s="6"/>
      <c r="H97" s="6">
        <f t="shared" si="4"/>
        <v>0</v>
      </c>
      <c r="I97" s="6"/>
      <c r="J97" s="6" t="str">
        <f t="shared" si="5"/>
        <v>#NUM!</v>
      </c>
      <c r="K97" s="6"/>
      <c r="L97" s="6">
        <f t="shared" si="6"/>
        <v>0</v>
      </c>
      <c r="M97" s="6"/>
      <c r="N97" s="6" t="str">
        <f t="shared" si="7"/>
        <v>#DIV/0!</v>
      </c>
      <c r="O97" s="6"/>
      <c r="P97" s="6">
        <f t="shared" si="8"/>
        <v>0</v>
      </c>
      <c r="Q97" s="6"/>
      <c r="R97" s="6">
        <f t="shared" si="9"/>
        <v>0</v>
      </c>
      <c r="S97" s="6"/>
      <c r="T97" s="7">
        <f t="shared" si="10"/>
        <v>0</v>
      </c>
      <c r="U97" s="7" t="str">
        <f t="shared" si="11"/>
        <v>#NUM!</v>
      </c>
      <c r="V97" s="8" t="str">
        <f t="shared" si="12"/>
        <v/>
      </c>
      <c r="W97" s="9" t="str">
        <f t="shared" si="13"/>
        <v/>
      </c>
    </row>
    <row r="98" ht="26.25" customHeight="1">
      <c r="A98" s="6"/>
      <c r="B98" s="6">
        <f t="shared" si="1"/>
        <v>0</v>
      </c>
      <c r="C98" s="6"/>
      <c r="D98" s="6">
        <f t="shared" si="2"/>
        <v>0</v>
      </c>
      <c r="E98" s="6"/>
      <c r="F98" s="6">
        <f t="shared" si="14"/>
        <v>-0.44365</v>
      </c>
      <c r="G98" s="6"/>
      <c r="H98" s="6">
        <f t="shared" si="4"/>
        <v>0</v>
      </c>
      <c r="I98" s="6"/>
      <c r="J98" s="6" t="str">
        <f t="shared" si="5"/>
        <v>#NUM!</v>
      </c>
      <c r="K98" s="6"/>
      <c r="L98" s="6">
        <f t="shared" si="6"/>
        <v>0</v>
      </c>
      <c r="M98" s="6"/>
      <c r="N98" s="6" t="str">
        <f t="shared" si="7"/>
        <v>#DIV/0!</v>
      </c>
      <c r="O98" s="6"/>
      <c r="P98" s="6">
        <f t="shared" si="8"/>
        <v>0</v>
      </c>
      <c r="Q98" s="6"/>
      <c r="R98" s="6">
        <f t="shared" si="9"/>
        <v>0</v>
      </c>
      <c r="S98" s="6"/>
      <c r="T98" s="7">
        <f t="shared" si="10"/>
        <v>0</v>
      </c>
      <c r="U98" s="7" t="str">
        <f t="shared" si="11"/>
        <v>#NUM!</v>
      </c>
      <c r="V98" s="8" t="str">
        <f t="shared" si="12"/>
        <v/>
      </c>
      <c r="W98" s="9" t="str">
        <f t="shared" si="13"/>
        <v/>
      </c>
    </row>
    <row r="99" ht="26.25" customHeight="1">
      <c r="A99" s="6"/>
      <c r="B99" s="6">
        <f t="shared" si="1"/>
        <v>0</v>
      </c>
      <c r="C99" s="6"/>
      <c r="D99" s="6">
        <f t="shared" si="2"/>
        <v>0</v>
      </c>
      <c r="E99" s="6"/>
      <c r="F99" s="6">
        <f t="shared" si="14"/>
        <v>-0.44365</v>
      </c>
      <c r="G99" s="6"/>
      <c r="H99" s="6">
        <f t="shared" si="4"/>
        <v>0</v>
      </c>
      <c r="I99" s="6"/>
      <c r="J99" s="6" t="str">
        <f t="shared" si="5"/>
        <v>#NUM!</v>
      </c>
      <c r="K99" s="6"/>
      <c r="L99" s="6">
        <f t="shared" si="6"/>
        <v>0</v>
      </c>
      <c r="M99" s="6"/>
      <c r="N99" s="6" t="str">
        <f t="shared" si="7"/>
        <v>#DIV/0!</v>
      </c>
      <c r="O99" s="6"/>
      <c r="P99" s="6">
        <f t="shared" si="8"/>
        <v>0</v>
      </c>
      <c r="Q99" s="6"/>
      <c r="R99" s="6">
        <f t="shared" si="9"/>
        <v>0</v>
      </c>
      <c r="S99" s="6"/>
      <c r="T99" s="7">
        <f t="shared" si="10"/>
        <v>0</v>
      </c>
      <c r="U99" s="7" t="str">
        <f t="shared" si="11"/>
        <v>#NUM!</v>
      </c>
      <c r="V99" s="8" t="str">
        <f t="shared" si="12"/>
        <v/>
      </c>
      <c r="W99" s="9" t="str">
        <f t="shared" si="13"/>
        <v/>
      </c>
    </row>
    <row r="100" ht="26.25" customHeight="1">
      <c r="A100" s="6"/>
      <c r="B100" s="6">
        <f t="shared" si="1"/>
        <v>0</v>
      </c>
      <c r="C100" s="6"/>
      <c r="D100" s="6">
        <f t="shared" si="2"/>
        <v>0</v>
      </c>
      <c r="E100" s="6"/>
      <c r="F100" s="6">
        <f t="shared" si="14"/>
        <v>-0.44365</v>
      </c>
      <c r="G100" s="6"/>
      <c r="H100" s="6">
        <f t="shared" si="4"/>
        <v>0</v>
      </c>
      <c r="I100" s="6"/>
      <c r="J100" s="6" t="str">
        <f t="shared" si="5"/>
        <v>#NUM!</v>
      </c>
      <c r="K100" s="6"/>
      <c r="L100" s="6">
        <f t="shared" si="6"/>
        <v>0</v>
      </c>
      <c r="M100" s="6"/>
      <c r="N100" s="6" t="str">
        <f t="shared" si="7"/>
        <v>#DIV/0!</v>
      </c>
      <c r="O100" s="6"/>
      <c r="P100" s="6">
        <f t="shared" si="8"/>
        <v>0</v>
      </c>
      <c r="Q100" s="6"/>
      <c r="R100" s="6">
        <f t="shared" si="9"/>
        <v>0</v>
      </c>
      <c r="S100" s="6"/>
      <c r="T100" s="7">
        <f t="shared" si="10"/>
        <v>0</v>
      </c>
      <c r="U100" s="7" t="str">
        <f t="shared" si="11"/>
        <v>#NUM!</v>
      </c>
      <c r="V100" s="8" t="str">
        <f t="shared" si="12"/>
        <v/>
      </c>
      <c r="W100" s="9" t="str">
        <f t="shared" si="13"/>
        <v/>
      </c>
    </row>
    <row r="101" ht="26.25" customHeight="1">
      <c r="A101" s="6"/>
      <c r="B101" s="6">
        <f t="shared" si="1"/>
        <v>0</v>
      </c>
      <c r="C101" s="6"/>
      <c r="D101" s="6">
        <f t="shared" si="2"/>
        <v>0</v>
      </c>
      <c r="E101" s="6"/>
      <c r="F101" s="6">
        <f t="shared" si="14"/>
        <v>-0.44365</v>
      </c>
      <c r="G101" s="6"/>
      <c r="H101" s="6">
        <f t="shared" si="4"/>
        <v>0</v>
      </c>
      <c r="I101" s="6"/>
      <c r="J101" s="6" t="str">
        <f t="shared" si="5"/>
        <v>#NUM!</v>
      </c>
      <c r="K101" s="6"/>
      <c r="L101" s="6">
        <f t="shared" si="6"/>
        <v>0</v>
      </c>
      <c r="M101" s="6"/>
      <c r="N101" s="6" t="str">
        <f t="shared" si="7"/>
        <v>#DIV/0!</v>
      </c>
      <c r="O101" s="6"/>
      <c r="P101" s="6">
        <f t="shared" si="8"/>
        <v>0</v>
      </c>
      <c r="Q101" s="6"/>
      <c r="R101" s="6">
        <f t="shared" si="9"/>
        <v>0</v>
      </c>
      <c r="S101" s="6"/>
      <c r="T101" s="7">
        <f t="shared" si="10"/>
        <v>0</v>
      </c>
      <c r="U101" s="7" t="str">
        <f t="shared" si="11"/>
        <v>#NUM!</v>
      </c>
      <c r="V101" s="8" t="str">
        <f t="shared" si="12"/>
        <v/>
      </c>
      <c r="W101" s="9" t="str">
        <f t="shared" si="13"/>
        <v/>
      </c>
    </row>
    <row r="102" ht="26.25" customHeight="1">
      <c r="A102" s="6"/>
      <c r="B102" s="6">
        <f t="shared" si="1"/>
        <v>0</v>
      </c>
      <c r="C102" s="6"/>
      <c r="D102" s="6">
        <f t="shared" si="2"/>
        <v>0</v>
      </c>
      <c r="E102" s="6"/>
      <c r="F102" s="6">
        <f t="shared" si="14"/>
        <v>-0.44365</v>
      </c>
      <c r="G102" s="6"/>
      <c r="H102" s="6">
        <f t="shared" si="4"/>
        <v>0</v>
      </c>
      <c r="I102" s="6"/>
      <c r="J102" s="6" t="str">
        <f t="shared" si="5"/>
        <v>#NUM!</v>
      </c>
      <c r="K102" s="6"/>
      <c r="L102" s="6">
        <f t="shared" si="6"/>
        <v>0</v>
      </c>
      <c r="M102" s="6"/>
      <c r="N102" s="6" t="str">
        <f t="shared" si="7"/>
        <v>#DIV/0!</v>
      </c>
      <c r="O102" s="6"/>
      <c r="P102" s="6">
        <f t="shared" si="8"/>
        <v>0</v>
      </c>
      <c r="Q102" s="6"/>
      <c r="R102" s="6">
        <f t="shared" si="9"/>
        <v>0</v>
      </c>
      <c r="S102" s="6"/>
      <c r="T102" s="7">
        <f t="shared" si="10"/>
        <v>0</v>
      </c>
      <c r="U102" s="7" t="str">
        <f t="shared" si="11"/>
        <v>#NUM!</v>
      </c>
      <c r="V102" s="8" t="str">
        <f t="shared" si="12"/>
        <v/>
      </c>
      <c r="W102" s="9" t="str">
        <f t="shared" si="13"/>
        <v/>
      </c>
    </row>
    <row r="103" ht="26.25" customHeight="1">
      <c r="A103" s="6"/>
      <c r="B103" s="6">
        <f t="shared" si="1"/>
        <v>0</v>
      </c>
      <c r="C103" s="6"/>
      <c r="D103" s="6">
        <f t="shared" si="2"/>
        <v>0</v>
      </c>
      <c r="E103" s="6"/>
      <c r="F103" s="6">
        <f t="shared" si="14"/>
        <v>-0.44365</v>
      </c>
      <c r="G103" s="6"/>
      <c r="H103" s="6">
        <f t="shared" si="4"/>
        <v>0</v>
      </c>
      <c r="I103" s="6"/>
      <c r="J103" s="6" t="str">
        <f t="shared" si="5"/>
        <v>#NUM!</v>
      </c>
      <c r="K103" s="6"/>
      <c r="L103" s="6">
        <f t="shared" si="6"/>
        <v>0</v>
      </c>
      <c r="M103" s="6"/>
      <c r="N103" s="6" t="str">
        <f t="shared" si="7"/>
        <v>#DIV/0!</v>
      </c>
      <c r="O103" s="6"/>
      <c r="P103" s="6">
        <f t="shared" si="8"/>
        <v>0</v>
      </c>
      <c r="Q103" s="6"/>
      <c r="R103" s="6">
        <f t="shared" si="9"/>
        <v>0</v>
      </c>
      <c r="S103" s="6"/>
      <c r="T103" s="7">
        <f t="shared" si="10"/>
        <v>0</v>
      </c>
      <c r="U103" s="7" t="str">
        <f t="shared" si="11"/>
        <v>#NUM!</v>
      </c>
      <c r="V103" s="8" t="str">
        <f t="shared" si="12"/>
        <v/>
      </c>
      <c r="W103" s="9" t="str">
        <f t="shared" si="13"/>
        <v/>
      </c>
    </row>
    <row r="104" ht="26.25" customHeight="1">
      <c r="A104" s="6"/>
      <c r="B104" s="6">
        <f t="shared" si="1"/>
        <v>0</v>
      </c>
      <c r="C104" s="6"/>
      <c r="D104" s="6">
        <f t="shared" si="2"/>
        <v>0</v>
      </c>
      <c r="E104" s="6"/>
      <c r="F104" s="6">
        <f t="shared" si="14"/>
        <v>-0.44365</v>
      </c>
      <c r="G104" s="6"/>
      <c r="H104" s="6">
        <f t="shared" si="4"/>
        <v>0</v>
      </c>
      <c r="I104" s="6"/>
      <c r="J104" s="6" t="str">
        <f t="shared" si="5"/>
        <v>#NUM!</v>
      </c>
      <c r="K104" s="6"/>
      <c r="L104" s="6">
        <f t="shared" si="6"/>
        <v>0</v>
      </c>
      <c r="M104" s="6"/>
      <c r="N104" s="6" t="str">
        <f t="shared" si="7"/>
        <v>#DIV/0!</v>
      </c>
      <c r="O104" s="6"/>
      <c r="P104" s="6">
        <f t="shared" si="8"/>
        <v>0</v>
      </c>
      <c r="Q104" s="6"/>
      <c r="R104" s="6">
        <f t="shared" si="9"/>
        <v>0</v>
      </c>
      <c r="S104" s="6"/>
      <c r="T104" s="7">
        <f t="shared" si="10"/>
        <v>0</v>
      </c>
      <c r="U104" s="7" t="str">
        <f t="shared" si="11"/>
        <v>#NUM!</v>
      </c>
      <c r="V104" s="8" t="str">
        <f t="shared" si="12"/>
        <v/>
      </c>
      <c r="W104" s="9" t="str">
        <f t="shared" si="13"/>
        <v/>
      </c>
    </row>
    <row r="105" ht="26.25" customHeight="1">
      <c r="A105" s="6"/>
      <c r="B105" s="6">
        <f t="shared" si="1"/>
        <v>0</v>
      </c>
      <c r="C105" s="6"/>
      <c r="D105" s="6">
        <f t="shared" si="2"/>
        <v>0</v>
      </c>
      <c r="E105" s="6"/>
      <c r="F105" s="6">
        <f t="shared" si="14"/>
        <v>-0.44365</v>
      </c>
      <c r="G105" s="6"/>
      <c r="H105" s="6">
        <f t="shared" si="4"/>
        <v>0</v>
      </c>
      <c r="I105" s="6"/>
      <c r="J105" s="6" t="str">
        <f t="shared" si="5"/>
        <v>#NUM!</v>
      </c>
      <c r="K105" s="6"/>
      <c r="L105" s="6">
        <f t="shared" si="6"/>
        <v>0</v>
      </c>
      <c r="M105" s="6"/>
      <c r="N105" s="6" t="str">
        <f t="shared" si="7"/>
        <v>#DIV/0!</v>
      </c>
      <c r="O105" s="6"/>
      <c r="P105" s="6">
        <f t="shared" si="8"/>
        <v>0</v>
      </c>
      <c r="Q105" s="6"/>
      <c r="R105" s="6">
        <f t="shared" si="9"/>
        <v>0</v>
      </c>
      <c r="S105" s="6"/>
      <c r="T105" s="7">
        <f t="shared" si="10"/>
        <v>0</v>
      </c>
      <c r="U105" s="7" t="str">
        <f t="shared" si="11"/>
        <v>#NUM!</v>
      </c>
      <c r="V105" s="8" t="str">
        <f t="shared" si="12"/>
        <v/>
      </c>
      <c r="W105" s="9" t="str">
        <f t="shared" si="13"/>
        <v/>
      </c>
    </row>
    <row r="106" ht="26.25" customHeight="1">
      <c r="A106" s="6"/>
      <c r="B106" s="6">
        <f t="shared" si="1"/>
        <v>0</v>
      </c>
      <c r="C106" s="6"/>
      <c r="D106" s="6">
        <f t="shared" si="2"/>
        <v>0</v>
      </c>
      <c r="E106" s="6"/>
      <c r="F106" s="6">
        <f t="shared" si="14"/>
        <v>-0.44365</v>
      </c>
      <c r="G106" s="6"/>
      <c r="H106" s="6">
        <f t="shared" si="4"/>
        <v>0</v>
      </c>
      <c r="I106" s="6"/>
      <c r="J106" s="6" t="str">
        <f t="shared" si="5"/>
        <v>#NUM!</v>
      </c>
      <c r="K106" s="6"/>
      <c r="L106" s="6">
        <f t="shared" si="6"/>
        <v>0</v>
      </c>
      <c r="M106" s="6"/>
      <c r="N106" s="6" t="str">
        <f t="shared" si="7"/>
        <v>#DIV/0!</v>
      </c>
      <c r="O106" s="6"/>
      <c r="P106" s="6">
        <f t="shared" si="8"/>
        <v>0</v>
      </c>
      <c r="Q106" s="6"/>
      <c r="R106" s="6">
        <f t="shared" si="9"/>
        <v>0</v>
      </c>
      <c r="S106" s="6"/>
      <c r="T106" s="7">
        <f t="shared" si="10"/>
        <v>0</v>
      </c>
      <c r="U106" s="7" t="str">
        <f t="shared" si="11"/>
        <v>#NUM!</v>
      </c>
      <c r="V106" s="8" t="str">
        <f t="shared" si="12"/>
        <v/>
      </c>
      <c r="W106" s="9" t="str">
        <f t="shared" si="13"/>
        <v/>
      </c>
    </row>
    <row r="107" ht="26.25" customHeight="1">
      <c r="A107" s="6"/>
      <c r="B107" s="6">
        <f t="shared" si="1"/>
        <v>0</v>
      </c>
      <c r="C107" s="6"/>
      <c r="D107" s="6">
        <f t="shared" si="2"/>
        <v>0</v>
      </c>
      <c r="E107" s="6"/>
      <c r="F107" s="6">
        <f t="shared" si="14"/>
        <v>-0.44365</v>
      </c>
      <c r="G107" s="6"/>
      <c r="H107" s="6">
        <f t="shared" si="4"/>
        <v>0</v>
      </c>
      <c r="I107" s="6"/>
      <c r="J107" s="6" t="str">
        <f t="shared" si="5"/>
        <v>#NUM!</v>
      </c>
      <c r="K107" s="6"/>
      <c r="L107" s="6">
        <f t="shared" si="6"/>
        <v>0</v>
      </c>
      <c r="M107" s="6"/>
      <c r="N107" s="6" t="str">
        <f t="shared" si="7"/>
        <v>#DIV/0!</v>
      </c>
      <c r="O107" s="6"/>
      <c r="P107" s="6">
        <f t="shared" si="8"/>
        <v>0</v>
      </c>
      <c r="Q107" s="6"/>
      <c r="R107" s="6">
        <f t="shared" si="9"/>
        <v>0</v>
      </c>
      <c r="S107" s="6"/>
      <c r="T107" s="7">
        <f t="shared" si="10"/>
        <v>0</v>
      </c>
      <c r="U107" s="7" t="str">
        <f t="shared" si="11"/>
        <v>#NUM!</v>
      </c>
      <c r="V107" s="8" t="str">
        <f t="shared" si="12"/>
        <v/>
      </c>
      <c r="W107" s="9" t="str">
        <f t="shared" si="13"/>
        <v/>
      </c>
    </row>
    <row r="108" ht="26.25" customHeight="1">
      <c r="A108" s="6"/>
      <c r="B108" s="6">
        <f t="shared" si="1"/>
        <v>0</v>
      </c>
      <c r="C108" s="6"/>
      <c r="D108" s="6">
        <f t="shared" si="2"/>
        <v>0</v>
      </c>
      <c r="E108" s="6"/>
      <c r="F108" s="6">
        <f t="shared" si="14"/>
        <v>-0.44365</v>
      </c>
      <c r="G108" s="6"/>
      <c r="H108" s="6">
        <f t="shared" si="4"/>
        <v>0</v>
      </c>
      <c r="I108" s="6"/>
      <c r="J108" s="6" t="str">
        <f t="shared" si="5"/>
        <v>#NUM!</v>
      </c>
      <c r="K108" s="6"/>
      <c r="L108" s="6">
        <f t="shared" si="6"/>
        <v>0</v>
      </c>
      <c r="M108" s="6"/>
      <c r="N108" s="6" t="str">
        <f t="shared" si="7"/>
        <v>#DIV/0!</v>
      </c>
      <c r="O108" s="6"/>
      <c r="P108" s="6">
        <f t="shared" si="8"/>
        <v>0</v>
      </c>
      <c r="Q108" s="6"/>
      <c r="R108" s="6">
        <f t="shared" si="9"/>
        <v>0</v>
      </c>
      <c r="S108" s="6"/>
      <c r="T108" s="7">
        <f t="shared" si="10"/>
        <v>0</v>
      </c>
      <c r="U108" s="7" t="str">
        <f t="shared" si="11"/>
        <v>#NUM!</v>
      </c>
      <c r="V108" s="8" t="str">
        <f t="shared" si="12"/>
        <v/>
      </c>
      <c r="W108" s="9" t="str">
        <f t="shared" si="13"/>
        <v/>
      </c>
    </row>
    <row r="109" ht="26.25" customHeight="1">
      <c r="A109" s="6"/>
      <c r="B109" s="6">
        <f t="shared" si="1"/>
        <v>0</v>
      </c>
      <c r="C109" s="6"/>
      <c r="D109" s="6">
        <f t="shared" si="2"/>
        <v>0</v>
      </c>
      <c r="E109" s="6"/>
      <c r="F109" s="6">
        <f t="shared" si="14"/>
        <v>-0.44365</v>
      </c>
      <c r="G109" s="6"/>
      <c r="H109" s="6">
        <f t="shared" si="4"/>
        <v>0</v>
      </c>
      <c r="I109" s="6"/>
      <c r="J109" s="6" t="str">
        <f t="shared" si="5"/>
        <v>#NUM!</v>
      </c>
      <c r="K109" s="6"/>
      <c r="L109" s="6">
        <f t="shared" si="6"/>
        <v>0</v>
      </c>
      <c r="M109" s="6"/>
      <c r="N109" s="6" t="str">
        <f t="shared" si="7"/>
        <v>#DIV/0!</v>
      </c>
      <c r="O109" s="6"/>
      <c r="P109" s="6">
        <f t="shared" si="8"/>
        <v>0</v>
      </c>
      <c r="Q109" s="6"/>
      <c r="R109" s="6">
        <f t="shared" si="9"/>
        <v>0</v>
      </c>
      <c r="S109" s="6"/>
      <c r="T109" s="7">
        <f t="shared" si="10"/>
        <v>0</v>
      </c>
      <c r="U109" s="7" t="str">
        <f t="shared" si="11"/>
        <v>#NUM!</v>
      </c>
      <c r="V109" s="8" t="str">
        <f t="shared" si="12"/>
        <v/>
      </c>
      <c r="W109" s="9" t="str">
        <f t="shared" si="13"/>
        <v/>
      </c>
    </row>
    <row r="110" ht="26.25" customHeight="1">
      <c r="A110" s="6"/>
      <c r="B110" s="6">
        <f t="shared" si="1"/>
        <v>0</v>
      </c>
      <c r="C110" s="6"/>
      <c r="D110" s="6">
        <f t="shared" si="2"/>
        <v>0</v>
      </c>
      <c r="E110" s="6"/>
      <c r="F110" s="6">
        <f t="shared" si="14"/>
        <v>-0.44365</v>
      </c>
      <c r="G110" s="6"/>
      <c r="H110" s="6">
        <f t="shared" si="4"/>
        <v>0</v>
      </c>
      <c r="I110" s="6"/>
      <c r="J110" s="6" t="str">
        <f t="shared" si="5"/>
        <v>#NUM!</v>
      </c>
      <c r="K110" s="6"/>
      <c r="L110" s="6">
        <f t="shared" si="6"/>
        <v>0</v>
      </c>
      <c r="M110" s="6"/>
      <c r="N110" s="6" t="str">
        <f t="shared" si="7"/>
        <v>#DIV/0!</v>
      </c>
      <c r="O110" s="6"/>
      <c r="P110" s="6">
        <f t="shared" si="8"/>
        <v>0</v>
      </c>
      <c r="Q110" s="6"/>
      <c r="R110" s="6">
        <f t="shared" si="9"/>
        <v>0</v>
      </c>
      <c r="S110" s="6"/>
      <c r="T110" s="7">
        <f t="shared" si="10"/>
        <v>0</v>
      </c>
      <c r="U110" s="7" t="str">
        <f t="shared" si="11"/>
        <v>#NUM!</v>
      </c>
      <c r="V110" s="8" t="str">
        <f t="shared" si="12"/>
        <v/>
      </c>
      <c r="W110" s="9" t="str">
        <f t="shared" si="13"/>
        <v/>
      </c>
    </row>
    <row r="111" ht="26.25" customHeight="1">
      <c r="A111" s="6"/>
      <c r="B111" s="6">
        <f t="shared" si="1"/>
        <v>0</v>
      </c>
      <c r="C111" s="6"/>
      <c r="D111" s="6">
        <f t="shared" si="2"/>
        <v>0</v>
      </c>
      <c r="E111" s="6"/>
      <c r="F111" s="6">
        <f t="shared" si="14"/>
        <v>-0.44365</v>
      </c>
      <c r="G111" s="6"/>
      <c r="H111" s="6">
        <f t="shared" si="4"/>
        <v>0</v>
      </c>
      <c r="I111" s="6"/>
      <c r="J111" s="6" t="str">
        <f t="shared" si="5"/>
        <v>#NUM!</v>
      </c>
      <c r="K111" s="6"/>
      <c r="L111" s="6">
        <f t="shared" si="6"/>
        <v>0</v>
      </c>
      <c r="M111" s="6"/>
      <c r="N111" s="6" t="str">
        <f t="shared" si="7"/>
        <v>#DIV/0!</v>
      </c>
      <c r="O111" s="6"/>
      <c r="P111" s="6">
        <f t="shared" si="8"/>
        <v>0</v>
      </c>
      <c r="Q111" s="6"/>
      <c r="R111" s="6">
        <f t="shared" si="9"/>
        <v>0</v>
      </c>
      <c r="S111" s="6"/>
      <c r="T111" s="7">
        <f t="shared" si="10"/>
        <v>0</v>
      </c>
      <c r="U111" s="7" t="str">
        <f t="shared" si="11"/>
        <v>#NUM!</v>
      </c>
      <c r="V111" s="8" t="str">
        <f t="shared" si="12"/>
        <v/>
      </c>
      <c r="W111" s="9" t="str">
        <f t="shared" si="13"/>
        <v/>
      </c>
    </row>
    <row r="112" ht="26.25" customHeight="1">
      <c r="A112" s="6"/>
      <c r="B112" s="6">
        <f t="shared" si="1"/>
        <v>0</v>
      </c>
      <c r="C112" s="6"/>
      <c r="D112" s="6">
        <f t="shared" si="2"/>
        <v>0</v>
      </c>
      <c r="E112" s="6"/>
      <c r="F112" s="6">
        <f t="shared" si="14"/>
        <v>-0.44365</v>
      </c>
      <c r="G112" s="6"/>
      <c r="H112" s="6">
        <f t="shared" si="4"/>
        <v>0</v>
      </c>
      <c r="I112" s="6"/>
      <c r="J112" s="6" t="str">
        <f t="shared" si="5"/>
        <v>#NUM!</v>
      </c>
      <c r="K112" s="6"/>
      <c r="L112" s="6">
        <f t="shared" si="6"/>
        <v>0</v>
      </c>
      <c r="M112" s="6"/>
      <c r="N112" s="6" t="str">
        <f t="shared" si="7"/>
        <v>#DIV/0!</v>
      </c>
      <c r="O112" s="6"/>
      <c r="P112" s="6">
        <f t="shared" si="8"/>
        <v>0</v>
      </c>
      <c r="Q112" s="6"/>
      <c r="R112" s="6">
        <f t="shared" si="9"/>
        <v>0</v>
      </c>
      <c r="S112" s="6"/>
      <c r="T112" s="7">
        <f t="shared" si="10"/>
        <v>0</v>
      </c>
      <c r="U112" s="7" t="str">
        <f t="shared" si="11"/>
        <v>#NUM!</v>
      </c>
      <c r="V112" s="8" t="str">
        <f t="shared" si="12"/>
        <v/>
      </c>
      <c r="W112" s="9" t="str">
        <f t="shared" si="13"/>
        <v/>
      </c>
    </row>
    <row r="113" ht="26.25" customHeight="1">
      <c r="A113" s="6"/>
      <c r="B113" s="6">
        <f t="shared" si="1"/>
        <v>0</v>
      </c>
      <c r="C113" s="6"/>
      <c r="D113" s="6">
        <f t="shared" si="2"/>
        <v>0</v>
      </c>
      <c r="E113" s="6"/>
      <c r="F113" s="6">
        <f t="shared" si="14"/>
        <v>-0.44365</v>
      </c>
      <c r="G113" s="6"/>
      <c r="H113" s="6">
        <f t="shared" si="4"/>
        <v>0</v>
      </c>
      <c r="I113" s="6"/>
      <c r="J113" s="6" t="str">
        <f t="shared" si="5"/>
        <v>#NUM!</v>
      </c>
      <c r="K113" s="6"/>
      <c r="L113" s="6">
        <f t="shared" si="6"/>
        <v>0</v>
      </c>
      <c r="M113" s="6"/>
      <c r="N113" s="6" t="str">
        <f t="shared" si="7"/>
        <v>#DIV/0!</v>
      </c>
      <c r="O113" s="6"/>
      <c r="P113" s="6">
        <f t="shared" si="8"/>
        <v>0</v>
      </c>
      <c r="Q113" s="6"/>
      <c r="R113" s="6">
        <f t="shared" si="9"/>
        <v>0</v>
      </c>
      <c r="S113" s="6"/>
      <c r="T113" s="7">
        <f t="shared" si="10"/>
        <v>0</v>
      </c>
      <c r="U113" s="7" t="str">
        <f t="shared" si="11"/>
        <v>#NUM!</v>
      </c>
      <c r="V113" s="8" t="str">
        <f t="shared" si="12"/>
        <v/>
      </c>
      <c r="W113" s="9" t="str">
        <f t="shared" si="13"/>
        <v/>
      </c>
    </row>
    <row r="114" ht="26.25" customHeight="1">
      <c r="A114" s="6"/>
      <c r="B114" s="6">
        <f t="shared" si="1"/>
        <v>0</v>
      </c>
      <c r="C114" s="6"/>
      <c r="D114" s="6">
        <f t="shared" si="2"/>
        <v>0</v>
      </c>
      <c r="E114" s="6"/>
      <c r="F114" s="6">
        <f t="shared" si="14"/>
        <v>-0.44365</v>
      </c>
      <c r="G114" s="6"/>
      <c r="H114" s="6">
        <f t="shared" si="4"/>
        <v>0</v>
      </c>
      <c r="I114" s="6"/>
      <c r="J114" s="6" t="str">
        <f t="shared" si="5"/>
        <v>#NUM!</v>
      </c>
      <c r="K114" s="6"/>
      <c r="L114" s="6">
        <f t="shared" si="6"/>
        <v>0</v>
      </c>
      <c r="M114" s="6"/>
      <c r="N114" s="6" t="str">
        <f t="shared" si="7"/>
        <v>#DIV/0!</v>
      </c>
      <c r="O114" s="6"/>
      <c r="P114" s="6">
        <f t="shared" si="8"/>
        <v>0</v>
      </c>
      <c r="Q114" s="6"/>
      <c r="R114" s="6">
        <f t="shared" si="9"/>
        <v>0</v>
      </c>
      <c r="S114" s="6"/>
      <c r="T114" s="7">
        <f t="shared" si="10"/>
        <v>0</v>
      </c>
      <c r="U114" s="7" t="str">
        <f t="shared" si="11"/>
        <v>#NUM!</v>
      </c>
      <c r="V114" s="8" t="str">
        <f t="shared" si="12"/>
        <v/>
      </c>
      <c r="W114" s="9" t="str">
        <f t="shared" si="13"/>
        <v/>
      </c>
    </row>
    <row r="115" ht="26.25" customHeight="1">
      <c r="A115" s="6"/>
      <c r="B115" s="6">
        <f t="shared" si="1"/>
        <v>0</v>
      </c>
      <c r="C115" s="6"/>
      <c r="D115" s="6">
        <f t="shared" si="2"/>
        <v>0</v>
      </c>
      <c r="E115" s="6"/>
      <c r="F115" s="6">
        <f t="shared" si="14"/>
        <v>-0.44365</v>
      </c>
      <c r="G115" s="6"/>
      <c r="H115" s="6">
        <f t="shared" si="4"/>
        <v>0</v>
      </c>
      <c r="I115" s="6"/>
      <c r="J115" s="6" t="str">
        <f t="shared" si="5"/>
        <v>#NUM!</v>
      </c>
      <c r="K115" s="6"/>
      <c r="L115" s="6">
        <f t="shared" si="6"/>
        <v>0</v>
      </c>
      <c r="M115" s="6"/>
      <c r="N115" s="6" t="str">
        <f t="shared" si="7"/>
        <v>#DIV/0!</v>
      </c>
      <c r="O115" s="6"/>
      <c r="P115" s="6">
        <f t="shared" si="8"/>
        <v>0</v>
      </c>
      <c r="Q115" s="6"/>
      <c r="R115" s="6">
        <f t="shared" si="9"/>
        <v>0</v>
      </c>
      <c r="S115" s="6"/>
      <c r="T115" s="7">
        <f t="shared" si="10"/>
        <v>0</v>
      </c>
      <c r="U115" s="7" t="str">
        <f t="shared" si="11"/>
        <v>#NUM!</v>
      </c>
      <c r="V115" s="8" t="str">
        <f t="shared" si="12"/>
        <v/>
      </c>
      <c r="W115" s="9" t="str">
        <f t="shared" si="13"/>
        <v/>
      </c>
    </row>
    <row r="116" ht="26.25" customHeight="1">
      <c r="A116" s="6"/>
      <c r="B116" s="6">
        <f t="shared" si="1"/>
        <v>0</v>
      </c>
      <c r="C116" s="6"/>
      <c r="D116" s="6">
        <f t="shared" si="2"/>
        <v>0</v>
      </c>
      <c r="E116" s="6"/>
      <c r="F116" s="6">
        <f t="shared" si="14"/>
        <v>-0.44365</v>
      </c>
      <c r="G116" s="6"/>
      <c r="H116" s="6">
        <f t="shared" si="4"/>
        <v>0</v>
      </c>
      <c r="I116" s="6"/>
      <c r="J116" s="6" t="str">
        <f t="shared" si="5"/>
        <v>#NUM!</v>
      </c>
      <c r="K116" s="6"/>
      <c r="L116" s="6">
        <f t="shared" si="6"/>
        <v>0</v>
      </c>
      <c r="M116" s="6"/>
      <c r="N116" s="6" t="str">
        <f t="shared" si="7"/>
        <v>#DIV/0!</v>
      </c>
      <c r="O116" s="6"/>
      <c r="P116" s="6">
        <f t="shared" si="8"/>
        <v>0</v>
      </c>
      <c r="Q116" s="6"/>
      <c r="R116" s="6">
        <f t="shared" si="9"/>
        <v>0</v>
      </c>
      <c r="S116" s="6"/>
      <c r="T116" s="7">
        <f t="shared" si="10"/>
        <v>0</v>
      </c>
      <c r="U116" s="7" t="str">
        <f t="shared" si="11"/>
        <v>#NUM!</v>
      </c>
      <c r="V116" s="8" t="str">
        <f t="shared" si="12"/>
        <v/>
      </c>
      <c r="W116" s="9" t="str">
        <f t="shared" si="13"/>
        <v/>
      </c>
    </row>
    <row r="117" ht="26.25" customHeight="1">
      <c r="A117" s="6"/>
      <c r="B117" s="6">
        <f t="shared" si="1"/>
        <v>0</v>
      </c>
      <c r="C117" s="6"/>
      <c r="D117" s="6">
        <f t="shared" si="2"/>
        <v>0</v>
      </c>
      <c r="E117" s="6"/>
      <c r="F117" s="6">
        <f t="shared" si="14"/>
        <v>-0.44365</v>
      </c>
      <c r="G117" s="6"/>
      <c r="H117" s="6">
        <f t="shared" si="4"/>
        <v>0</v>
      </c>
      <c r="I117" s="6"/>
      <c r="J117" s="6" t="str">
        <f t="shared" si="5"/>
        <v>#NUM!</v>
      </c>
      <c r="K117" s="6"/>
      <c r="L117" s="6">
        <f t="shared" si="6"/>
        <v>0</v>
      </c>
      <c r="M117" s="6"/>
      <c r="N117" s="6" t="str">
        <f t="shared" si="7"/>
        <v>#DIV/0!</v>
      </c>
      <c r="O117" s="6"/>
      <c r="P117" s="6">
        <f t="shared" si="8"/>
        <v>0</v>
      </c>
      <c r="Q117" s="6"/>
      <c r="R117" s="6">
        <f t="shared" si="9"/>
        <v>0</v>
      </c>
      <c r="S117" s="6"/>
      <c r="T117" s="7">
        <f t="shared" si="10"/>
        <v>0</v>
      </c>
      <c r="U117" s="7" t="str">
        <f t="shared" si="11"/>
        <v>#NUM!</v>
      </c>
      <c r="V117" s="8" t="str">
        <f t="shared" si="12"/>
        <v/>
      </c>
      <c r="W117" s="9" t="str">
        <f t="shared" si="13"/>
        <v/>
      </c>
    </row>
    <row r="118" ht="26.25" customHeight="1">
      <c r="A118" s="6"/>
      <c r="B118" s="6">
        <f t="shared" si="1"/>
        <v>0</v>
      </c>
      <c r="C118" s="6"/>
      <c r="D118" s="6">
        <f t="shared" si="2"/>
        <v>0</v>
      </c>
      <c r="E118" s="6"/>
      <c r="F118" s="6">
        <f t="shared" si="14"/>
        <v>-0.44365</v>
      </c>
      <c r="G118" s="6"/>
      <c r="H118" s="6">
        <f t="shared" si="4"/>
        <v>0</v>
      </c>
      <c r="I118" s="6"/>
      <c r="J118" s="6" t="str">
        <f t="shared" si="5"/>
        <v>#NUM!</v>
      </c>
      <c r="K118" s="6"/>
      <c r="L118" s="6">
        <f t="shared" si="6"/>
        <v>0</v>
      </c>
      <c r="M118" s="6"/>
      <c r="N118" s="6" t="str">
        <f t="shared" si="7"/>
        <v>#DIV/0!</v>
      </c>
      <c r="O118" s="6"/>
      <c r="P118" s="6">
        <f t="shared" si="8"/>
        <v>0</v>
      </c>
      <c r="Q118" s="6"/>
      <c r="R118" s="6">
        <f t="shared" si="9"/>
        <v>0</v>
      </c>
      <c r="S118" s="6"/>
      <c r="T118" s="7">
        <f t="shared" si="10"/>
        <v>0</v>
      </c>
      <c r="U118" s="7" t="str">
        <f t="shared" si="11"/>
        <v>#NUM!</v>
      </c>
      <c r="V118" s="8" t="str">
        <f t="shared" si="12"/>
        <v/>
      </c>
      <c r="W118" s="9" t="str">
        <f t="shared" si="13"/>
        <v/>
      </c>
    </row>
    <row r="119" ht="26.25" customHeight="1">
      <c r="A119" s="6"/>
      <c r="B119" s="6">
        <f t="shared" si="1"/>
        <v>0</v>
      </c>
      <c r="C119" s="6"/>
      <c r="D119" s="6">
        <f t="shared" si="2"/>
        <v>0</v>
      </c>
      <c r="E119" s="6"/>
      <c r="F119" s="6">
        <f t="shared" si="14"/>
        <v>-0.44365</v>
      </c>
      <c r="G119" s="6"/>
      <c r="H119" s="6">
        <f t="shared" si="4"/>
        <v>0</v>
      </c>
      <c r="I119" s="6"/>
      <c r="J119" s="6" t="str">
        <f t="shared" si="5"/>
        <v>#NUM!</v>
      </c>
      <c r="K119" s="6"/>
      <c r="L119" s="6">
        <f t="shared" si="6"/>
        <v>0</v>
      </c>
      <c r="M119" s="6"/>
      <c r="N119" s="6" t="str">
        <f t="shared" si="7"/>
        <v>#DIV/0!</v>
      </c>
      <c r="O119" s="6"/>
      <c r="P119" s="6">
        <f t="shared" si="8"/>
        <v>0</v>
      </c>
      <c r="Q119" s="6"/>
      <c r="R119" s="6">
        <f t="shared" si="9"/>
        <v>0</v>
      </c>
      <c r="S119" s="6"/>
      <c r="T119" s="7">
        <f t="shared" si="10"/>
        <v>0</v>
      </c>
      <c r="U119" s="7" t="str">
        <f t="shared" si="11"/>
        <v>#NUM!</v>
      </c>
      <c r="V119" s="8" t="str">
        <f t="shared" si="12"/>
        <v/>
      </c>
      <c r="W119" s="9" t="str">
        <f t="shared" si="13"/>
        <v/>
      </c>
    </row>
    <row r="120" ht="26.25" customHeight="1">
      <c r="A120" s="6"/>
      <c r="B120" s="6">
        <f t="shared" si="1"/>
        <v>0</v>
      </c>
      <c r="C120" s="6"/>
      <c r="D120" s="6">
        <f t="shared" si="2"/>
        <v>0</v>
      </c>
      <c r="E120" s="6"/>
      <c r="F120" s="6">
        <f t="shared" si="14"/>
        <v>-0.44365</v>
      </c>
      <c r="G120" s="6"/>
      <c r="H120" s="6">
        <f t="shared" si="4"/>
        <v>0</v>
      </c>
      <c r="I120" s="6"/>
      <c r="J120" s="6" t="str">
        <f t="shared" si="5"/>
        <v>#NUM!</v>
      </c>
      <c r="K120" s="6"/>
      <c r="L120" s="6">
        <f t="shared" si="6"/>
        <v>0</v>
      </c>
      <c r="M120" s="6"/>
      <c r="N120" s="6" t="str">
        <f t="shared" si="7"/>
        <v>#DIV/0!</v>
      </c>
      <c r="O120" s="6"/>
      <c r="P120" s="6">
        <f t="shared" si="8"/>
        <v>0</v>
      </c>
      <c r="Q120" s="6"/>
      <c r="R120" s="6">
        <f t="shared" si="9"/>
        <v>0</v>
      </c>
      <c r="S120" s="6"/>
      <c r="T120" s="7">
        <f t="shared" si="10"/>
        <v>0</v>
      </c>
      <c r="U120" s="7" t="str">
        <f t="shared" si="11"/>
        <v>#NUM!</v>
      </c>
      <c r="V120" s="8" t="str">
        <f t="shared" si="12"/>
        <v/>
      </c>
      <c r="W120" s="9" t="str">
        <f t="shared" si="13"/>
        <v/>
      </c>
    </row>
    <row r="121" ht="26.25" customHeight="1">
      <c r="A121" s="6"/>
      <c r="B121" s="6">
        <f t="shared" si="1"/>
        <v>0</v>
      </c>
      <c r="C121" s="6"/>
      <c r="D121" s="6">
        <f t="shared" si="2"/>
        <v>0</v>
      </c>
      <c r="E121" s="6"/>
      <c r="F121" s="6">
        <f t="shared" si="14"/>
        <v>-0.44365</v>
      </c>
      <c r="G121" s="6"/>
      <c r="H121" s="6">
        <f t="shared" si="4"/>
        <v>0</v>
      </c>
      <c r="I121" s="6"/>
      <c r="J121" s="6" t="str">
        <f t="shared" si="5"/>
        <v>#NUM!</v>
      </c>
      <c r="K121" s="6"/>
      <c r="L121" s="6">
        <f t="shared" si="6"/>
        <v>0</v>
      </c>
      <c r="M121" s="6"/>
      <c r="N121" s="6" t="str">
        <f t="shared" si="7"/>
        <v>#DIV/0!</v>
      </c>
      <c r="O121" s="6"/>
      <c r="P121" s="6">
        <f t="shared" si="8"/>
        <v>0</v>
      </c>
      <c r="Q121" s="6"/>
      <c r="R121" s="6">
        <f t="shared" si="9"/>
        <v>0</v>
      </c>
      <c r="S121" s="6"/>
      <c r="T121" s="7">
        <f t="shared" si="10"/>
        <v>0</v>
      </c>
      <c r="U121" s="7" t="str">
        <f t="shared" si="11"/>
        <v>#NUM!</v>
      </c>
      <c r="V121" s="8" t="str">
        <f t="shared" si="12"/>
        <v/>
      </c>
      <c r="W121" s="9" t="str">
        <f t="shared" si="13"/>
        <v/>
      </c>
    </row>
    <row r="122" ht="26.25" customHeight="1">
      <c r="A122" s="6"/>
      <c r="B122" s="6">
        <f t="shared" si="1"/>
        <v>0</v>
      </c>
      <c r="C122" s="6"/>
      <c r="D122" s="6">
        <f t="shared" si="2"/>
        <v>0</v>
      </c>
      <c r="E122" s="6"/>
      <c r="F122" s="6">
        <f t="shared" si="14"/>
        <v>-0.44365</v>
      </c>
      <c r="G122" s="6"/>
      <c r="H122" s="6">
        <f t="shared" si="4"/>
        <v>0</v>
      </c>
      <c r="I122" s="6"/>
      <c r="J122" s="6" t="str">
        <f t="shared" si="5"/>
        <v>#NUM!</v>
      </c>
      <c r="K122" s="6"/>
      <c r="L122" s="6">
        <f t="shared" si="6"/>
        <v>0</v>
      </c>
      <c r="M122" s="6"/>
      <c r="N122" s="6" t="str">
        <f t="shared" si="7"/>
        <v>#DIV/0!</v>
      </c>
      <c r="O122" s="6"/>
      <c r="P122" s="6">
        <f t="shared" si="8"/>
        <v>0</v>
      </c>
      <c r="Q122" s="6"/>
      <c r="R122" s="6">
        <f t="shared" si="9"/>
        <v>0</v>
      </c>
      <c r="S122" s="6"/>
      <c r="T122" s="7">
        <f t="shared" si="10"/>
        <v>0</v>
      </c>
      <c r="U122" s="7" t="str">
        <f t="shared" si="11"/>
        <v>#NUM!</v>
      </c>
      <c r="V122" s="8" t="str">
        <f t="shared" si="12"/>
        <v/>
      </c>
      <c r="W122" s="9" t="str">
        <f t="shared" si="13"/>
        <v/>
      </c>
    </row>
    <row r="123" ht="26.25" customHeight="1">
      <c r="A123" s="6"/>
      <c r="B123" s="6">
        <f t="shared" si="1"/>
        <v>0</v>
      </c>
      <c r="C123" s="6"/>
      <c r="D123" s="6">
        <f t="shared" si="2"/>
        <v>0</v>
      </c>
      <c r="E123" s="6"/>
      <c r="F123" s="6">
        <f t="shared" si="14"/>
        <v>-0.44365</v>
      </c>
      <c r="G123" s="6"/>
      <c r="H123" s="6">
        <f t="shared" si="4"/>
        <v>0</v>
      </c>
      <c r="I123" s="6"/>
      <c r="J123" s="6" t="str">
        <f t="shared" si="5"/>
        <v>#NUM!</v>
      </c>
      <c r="K123" s="6"/>
      <c r="L123" s="6">
        <f t="shared" si="6"/>
        <v>0</v>
      </c>
      <c r="M123" s="6"/>
      <c r="N123" s="6" t="str">
        <f t="shared" si="7"/>
        <v>#DIV/0!</v>
      </c>
      <c r="O123" s="6"/>
      <c r="P123" s="6">
        <f t="shared" si="8"/>
        <v>0</v>
      </c>
      <c r="Q123" s="6"/>
      <c r="R123" s="6">
        <f t="shared" si="9"/>
        <v>0</v>
      </c>
      <c r="S123" s="6"/>
      <c r="T123" s="7">
        <f t="shared" si="10"/>
        <v>0</v>
      </c>
      <c r="U123" s="7" t="str">
        <f t="shared" si="11"/>
        <v>#NUM!</v>
      </c>
      <c r="V123" s="8" t="str">
        <f t="shared" si="12"/>
        <v/>
      </c>
      <c r="W123" s="9" t="str">
        <f t="shared" si="13"/>
        <v/>
      </c>
    </row>
    <row r="124" ht="26.25" customHeight="1">
      <c r="A124" s="6"/>
      <c r="B124" s="6">
        <f t="shared" si="1"/>
        <v>0</v>
      </c>
      <c r="C124" s="6"/>
      <c r="D124" s="6">
        <f t="shared" si="2"/>
        <v>0</v>
      </c>
      <c r="E124" s="6"/>
      <c r="F124" s="6">
        <f t="shared" si="14"/>
        <v>-0.44365</v>
      </c>
      <c r="G124" s="6"/>
      <c r="H124" s="6">
        <f t="shared" si="4"/>
        <v>0</v>
      </c>
      <c r="I124" s="6"/>
      <c r="J124" s="6" t="str">
        <f t="shared" si="5"/>
        <v>#NUM!</v>
      </c>
      <c r="K124" s="6"/>
      <c r="L124" s="6">
        <f t="shared" si="6"/>
        <v>0</v>
      </c>
      <c r="M124" s="6"/>
      <c r="N124" s="6" t="str">
        <f t="shared" si="7"/>
        <v>#DIV/0!</v>
      </c>
      <c r="O124" s="6"/>
      <c r="P124" s="6">
        <f t="shared" si="8"/>
        <v>0</v>
      </c>
      <c r="Q124" s="6"/>
      <c r="R124" s="6">
        <f t="shared" si="9"/>
        <v>0</v>
      </c>
      <c r="S124" s="6"/>
      <c r="T124" s="7">
        <f t="shared" si="10"/>
        <v>0</v>
      </c>
      <c r="U124" s="7" t="str">
        <f t="shared" si="11"/>
        <v>#NUM!</v>
      </c>
      <c r="V124" s="8" t="str">
        <f t="shared" si="12"/>
        <v/>
      </c>
      <c r="W124" s="9" t="str">
        <f t="shared" si="13"/>
        <v/>
      </c>
    </row>
    <row r="125" ht="26.25" customHeight="1">
      <c r="A125" s="6"/>
      <c r="B125" s="6">
        <f t="shared" si="1"/>
        <v>0</v>
      </c>
      <c r="C125" s="6"/>
      <c r="D125" s="6">
        <f t="shared" si="2"/>
        <v>0</v>
      </c>
      <c r="E125" s="6"/>
      <c r="F125" s="6">
        <f t="shared" si="14"/>
        <v>-0.44365</v>
      </c>
      <c r="G125" s="6"/>
      <c r="H125" s="6">
        <f t="shared" si="4"/>
        <v>0</v>
      </c>
      <c r="I125" s="6"/>
      <c r="J125" s="6" t="str">
        <f t="shared" si="5"/>
        <v>#NUM!</v>
      </c>
      <c r="K125" s="6"/>
      <c r="L125" s="6">
        <f t="shared" si="6"/>
        <v>0</v>
      </c>
      <c r="M125" s="6"/>
      <c r="N125" s="6" t="str">
        <f t="shared" si="7"/>
        <v>#DIV/0!</v>
      </c>
      <c r="O125" s="6"/>
      <c r="P125" s="6">
        <f t="shared" si="8"/>
        <v>0</v>
      </c>
      <c r="Q125" s="6"/>
      <c r="R125" s="6">
        <f t="shared" si="9"/>
        <v>0</v>
      </c>
      <c r="S125" s="6"/>
      <c r="T125" s="7">
        <f t="shared" si="10"/>
        <v>0</v>
      </c>
      <c r="U125" s="7" t="str">
        <f t="shared" si="11"/>
        <v>#NUM!</v>
      </c>
      <c r="V125" s="8" t="str">
        <f t="shared" si="12"/>
        <v/>
      </c>
      <c r="W125" s="9" t="str">
        <f t="shared" si="13"/>
        <v/>
      </c>
    </row>
    <row r="126" ht="26.25" customHeight="1">
      <c r="A126" s="6"/>
      <c r="B126" s="6">
        <f t="shared" si="1"/>
        <v>0</v>
      </c>
      <c r="C126" s="6"/>
      <c r="D126" s="6">
        <f t="shared" si="2"/>
        <v>0</v>
      </c>
      <c r="E126" s="6"/>
      <c r="F126" s="6">
        <f t="shared" si="14"/>
        <v>-0.44365</v>
      </c>
      <c r="G126" s="6"/>
      <c r="H126" s="6">
        <f t="shared" si="4"/>
        <v>0</v>
      </c>
      <c r="I126" s="6"/>
      <c r="J126" s="6" t="str">
        <f t="shared" si="5"/>
        <v>#NUM!</v>
      </c>
      <c r="K126" s="6"/>
      <c r="L126" s="6">
        <f t="shared" si="6"/>
        <v>0</v>
      </c>
      <c r="M126" s="6"/>
      <c r="N126" s="6" t="str">
        <f t="shared" si="7"/>
        <v>#DIV/0!</v>
      </c>
      <c r="O126" s="6"/>
      <c r="P126" s="6">
        <f t="shared" si="8"/>
        <v>0</v>
      </c>
      <c r="Q126" s="6"/>
      <c r="R126" s="6">
        <f t="shared" si="9"/>
        <v>0</v>
      </c>
      <c r="S126" s="6"/>
      <c r="T126" s="7">
        <f t="shared" si="10"/>
        <v>0</v>
      </c>
      <c r="U126" s="7" t="str">
        <f t="shared" si="11"/>
        <v>#NUM!</v>
      </c>
      <c r="V126" s="8" t="str">
        <f t="shared" si="12"/>
        <v/>
      </c>
      <c r="W126" s="9" t="str">
        <f t="shared" si="13"/>
        <v/>
      </c>
    </row>
    <row r="127" ht="26.25" customHeight="1">
      <c r="A127" s="6"/>
      <c r="B127" s="6">
        <f t="shared" si="1"/>
        <v>0</v>
      </c>
      <c r="C127" s="6"/>
      <c r="D127" s="6">
        <f t="shared" si="2"/>
        <v>0</v>
      </c>
      <c r="E127" s="6"/>
      <c r="F127" s="6">
        <f t="shared" si="14"/>
        <v>-0.44365</v>
      </c>
      <c r="G127" s="6"/>
      <c r="H127" s="6">
        <f t="shared" si="4"/>
        <v>0</v>
      </c>
      <c r="I127" s="6"/>
      <c r="J127" s="6" t="str">
        <f t="shared" si="5"/>
        <v>#NUM!</v>
      </c>
      <c r="K127" s="6"/>
      <c r="L127" s="6">
        <f t="shared" si="6"/>
        <v>0</v>
      </c>
      <c r="M127" s="6"/>
      <c r="N127" s="6" t="str">
        <f t="shared" si="7"/>
        <v>#DIV/0!</v>
      </c>
      <c r="O127" s="6"/>
      <c r="P127" s="6">
        <f t="shared" si="8"/>
        <v>0</v>
      </c>
      <c r="Q127" s="6"/>
      <c r="R127" s="6">
        <f t="shared" si="9"/>
        <v>0</v>
      </c>
      <c r="S127" s="6"/>
      <c r="T127" s="7">
        <f t="shared" si="10"/>
        <v>0</v>
      </c>
      <c r="U127" s="7" t="str">
        <f t="shared" si="11"/>
        <v>#NUM!</v>
      </c>
      <c r="V127" s="8" t="str">
        <f t="shared" si="12"/>
        <v/>
      </c>
      <c r="W127" s="9" t="str">
        <f t="shared" si="13"/>
        <v/>
      </c>
    </row>
    <row r="128" ht="26.25" customHeight="1">
      <c r="A128" s="6"/>
      <c r="B128" s="6">
        <f t="shared" si="1"/>
        <v>0</v>
      </c>
      <c r="C128" s="6"/>
      <c r="D128" s="6">
        <f t="shared" si="2"/>
        <v>0</v>
      </c>
      <c r="E128" s="6"/>
      <c r="F128" s="6">
        <f t="shared" si="14"/>
        <v>-0.44365</v>
      </c>
      <c r="G128" s="6"/>
      <c r="H128" s="6">
        <f t="shared" si="4"/>
        <v>0</v>
      </c>
      <c r="I128" s="6"/>
      <c r="J128" s="6" t="str">
        <f t="shared" si="5"/>
        <v>#NUM!</v>
      </c>
      <c r="K128" s="6"/>
      <c r="L128" s="6">
        <f t="shared" si="6"/>
        <v>0</v>
      </c>
      <c r="M128" s="6"/>
      <c r="N128" s="6" t="str">
        <f t="shared" si="7"/>
        <v>#DIV/0!</v>
      </c>
      <c r="O128" s="6"/>
      <c r="P128" s="6">
        <f t="shared" si="8"/>
        <v>0</v>
      </c>
      <c r="Q128" s="6"/>
      <c r="R128" s="6">
        <f t="shared" si="9"/>
        <v>0</v>
      </c>
      <c r="S128" s="6"/>
      <c r="T128" s="7">
        <f t="shared" si="10"/>
        <v>0</v>
      </c>
      <c r="U128" s="7" t="str">
        <f t="shared" si="11"/>
        <v>#NUM!</v>
      </c>
      <c r="V128" s="8" t="str">
        <f t="shared" si="12"/>
        <v/>
      </c>
      <c r="W128" s="9" t="str">
        <f t="shared" si="13"/>
        <v/>
      </c>
    </row>
    <row r="129" ht="26.25" customHeight="1">
      <c r="A129" s="6"/>
      <c r="B129" s="6">
        <f t="shared" si="1"/>
        <v>0</v>
      </c>
      <c r="C129" s="6"/>
      <c r="D129" s="6">
        <f t="shared" si="2"/>
        <v>0</v>
      </c>
      <c r="E129" s="6"/>
      <c r="F129" s="6">
        <f t="shared" si="14"/>
        <v>-0.44365</v>
      </c>
      <c r="G129" s="6"/>
      <c r="H129" s="6">
        <f t="shared" si="4"/>
        <v>0</v>
      </c>
      <c r="I129" s="6"/>
      <c r="J129" s="6" t="str">
        <f t="shared" si="5"/>
        <v>#NUM!</v>
      </c>
      <c r="K129" s="6"/>
      <c r="L129" s="6">
        <f t="shared" si="6"/>
        <v>0</v>
      </c>
      <c r="M129" s="6"/>
      <c r="N129" s="6" t="str">
        <f t="shared" si="7"/>
        <v>#DIV/0!</v>
      </c>
      <c r="O129" s="6"/>
      <c r="P129" s="6">
        <f t="shared" si="8"/>
        <v>0</v>
      </c>
      <c r="Q129" s="6"/>
      <c r="R129" s="6">
        <f t="shared" si="9"/>
        <v>0</v>
      </c>
      <c r="S129" s="6"/>
      <c r="T129" s="7">
        <f t="shared" si="10"/>
        <v>0</v>
      </c>
      <c r="U129" s="7" t="str">
        <f t="shared" si="11"/>
        <v>#NUM!</v>
      </c>
      <c r="V129" s="8" t="str">
        <f t="shared" si="12"/>
        <v/>
      </c>
      <c r="W129" s="9" t="str">
        <f t="shared" si="13"/>
        <v/>
      </c>
    </row>
    <row r="130" ht="26.25" customHeight="1">
      <c r="A130" s="6"/>
      <c r="B130" s="6">
        <f t="shared" si="1"/>
        <v>0</v>
      </c>
      <c r="C130" s="6"/>
      <c r="D130" s="6">
        <f t="shared" si="2"/>
        <v>0</v>
      </c>
      <c r="E130" s="6"/>
      <c r="F130" s="6">
        <f t="shared" si="14"/>
        <v>-0.44365</v>
      </c>
      <c r="G130" s="6"/>
      <c r="H130" s="6">
        <f t="shared" si="4"/>
        <v>0</v>
      </c>
      <c r="I130" s="6"/>
      <c r="J130" s="6" t="str">
        <f t="shared" si="5"/>
        <v>#NUM!</v>
      </c>
      <c r="K130" s="6"/>
      <c r="L130" s="6">
        <f t="shared" si="6"/>
        <v>0</v>
      </c>
      <c r="M130" s="6"/>
      <c r="N130" s="6" t="str">
        <f t="shared" si="7"/>
        <v>#DIV/0!</v>
      </c>
      <c r="O130" s="6"/>
      <c r="P130" s="6">
        <f t="shared" si="8"/>
        <v>0</v>
      </c>
      <c r="Q130" s="6"/>
      <c r="R130" s="6">
        <f t="shared" si="9"/>
        <v>0</v>
      </c>
      <c r="S130" s="6"/>
      <c r="T130" s="7">
        <f t="shared" si="10"/>
        <v>0</v>
      </c>
      <c r="U130" s="7" t="str">
        <f t="shared" si="11"/>
        <v>#NUM!</v>
      </c>
      <c r="V130" s="8" t="str">
        <f t="shared" si="12"/>
        <v/>
      </c>
      <c r="W130" s="9" t="str">
        <f t="shared" si="13"/>
        <v/>
      </c>
    </row>
    <row r="131" ht="26.25" customHeight="1">
      <c r="A131" s="6"/>
      <c r="B131" s="6">
        <f t="shared" si="1"/>
        <v>0</v>
      </c>
      <c r="C131" s="6"/>
      <c r="D131" s="6">
        <f t="shared" si="2"/>
        <v>0</v>
      </c>
      <c r="E131" s="6"/>
      <c r="F131" s="6">
        <f t="shared" si="14"/>
        <v>-0.44365</v>
      </c>
      <c r="G131" s="6"/>
      <c r="H131" s="6">
        <f t="shared" si="4"/>
        <v>0</v>
      </c>
      <c r="I131" s="6"/>
      <c r="J131" s="6" t="str">
        <f t="shared" si="5"/>
        <v>#NUM!</v>
      </c>
      <c r="K131" s="6"/>
      <c r="L131" s="6">
        <f t="shared" si="6"/>
        <v>0</v>
      </c>
      <c r="M131" s="6"/>
      <c r="N131" s="6" t="str">
        <f t="shared" si="7"/>
        <v>#DIV/0!</v>
      </c>
      <c r="O131" s="6"/>
      <c r="P131" s="6">
        <f t="shared" si="8"/>
        <v>0</v>
      </c>
      <c r="Q131" s="6"/>
      <c r="R131" s="6">
        <f t="shared" si="9"/>
        <v>0</v>
      </c>
      <c r="S131" s="6"/>
      <c r="T131" s="7">
        <f t="shared" si="10"/>
        <v>0</v>
      </c>
      <c r="U131" s="7" t="str">
        <f t="shared" si="11"/>
        <v>#NUM!</v>
      </c>
      <c r="V131" s="8" t="str">
        <f t="shared" si="12"/>
        <v/>
      </c>
      <c r="W131" s="9" t="str">
        <f t="shared" si="13"/>
        <v/>
      </c>
    </row>
    <row r="132" ht="26.25" customHeight="1">
      <c r="A132" s="6"/>
      <c r="B132" s="6">
        <f t="shared" si="1"/>
        <v>0</v>
      </c>
      <c r="C132" s="6"/>
      <c r="D132" s="6">
        <f t="shared" si="2"/>
        <v>0</v>
      </c>
      <c r="E132" s="6"/>
      <c r="F132" s="6">
        <f t="shared" si="14"/>
        <v>-0.44365</v>
      </c>
      <c r="G132" s="6"/>
      <c r="H132" s="6">
        <f t="shared" si="4"/>
        <v>0</v>
      </c>
      <c r="I132" s="6"/>
      <c r="J132" s="6" t="str">
        <f t="shared" si="5"/>
        <v>#NUM!</v>
      </c>
      <c r="K132" s="6"/>
      <c r="L132" s="6">
        <f t="shared" si="6"/>
        <v>0</v>
      </c>
      <c r="M132" s="6"/>
      <c r="N132" s="6" t="str">
        <f t="shared" si="7"/>
        <v>#DIV/0!</v>
      </c>
      <c r="O132" s="6"/>
      <c r="P132" s="6">
        <f t="shared" si="8"/>
        <v>0</v>
      </c>
      <c r="Q132" s="6"/>
      <c r="R132" s="6">
        <f t="shared" si="9"/>
        <v>0</v>
      </c>
      <c r="S132" s="6"/>
      <c r="T132" s="7">
        <f t="shared" si="10"/>
        <v>0</v>
      </c>
      <c r="U132" s="7" t="str">
        <f t="shared" si="11"/>
        <v>#NUM!</v>
      </c>
      <c r="V132" s="8" t="str">
        <f t="shared" si="12"/>
        <v/>
      </c>
      <c r="W132" s="9" t="str">
        <f t="shared" si="13"/>
        <v/>
      </c>
    </row>
    <row r="133" ht="26.25" customHeight="1">
      <c r="A133" s="6"/>
      <c r="B133" s="6">
        <f t="shared" si="1"/>
        <v>0</v>
      </c>
      <c r="C133" s="6"/>
      <c r="D133" s="6">
        <f t="shared" si="2"/>
        <v>0</v>
      </c>
      <c r="E133" s="6"/>
      <c r="F133" s="6">
        <f t="shared" si="14"/>
        <v>-0.44365</v>
      </c>
      <c r="G133" s="6"/>
      <c r="H133" s="6">
        <f t="shared" si="4"/>
        <v>0</v>
      </c>
      <c r="I133" s="6"/>
      <c r="J133" s="6" t="str">
        <f t="shared" si="5"/>
        <v>#NUM!</v>
      </c>
      <c r="K133" s="6"/>
      <c r="L133" s="6">
        <f t="shared" si="6"/>
        <v>0</v>
      </c>
      <c r="M133" s="6"/>
      <c r="N133" s="6" t="str">
        <f t="shared" si="7"/>
        <v>#DIV/0!</v>
      </c>
      <c r="O133" s="6"/>
      <c r="P133" s="6">
        <f t="shared" si="8"/>
        <v>0</v>
      </c>
      <c r="Q133" s="6"/>
      <c r="R133" s="6">
        <f t="shared" si="9"/>
        <v>0</v>
      </c>
      <c r="S133" s="6"/>
      <c r="T133" s="7">
        <f t="shared" si="10"/>
        <v>0</v>
      </c>
      <c r="U133" s="7" t="str">
        <f t="shared" si="11"/>
        <v>#NUM!</v>
      </c>
      <c r="V133" s="8" t="str">
        <f t="shared" si="12"/>
        <v/>
      </c>
      <c r="W133" s="9" t="str">
        <f t="shared" si="13"/>
        <v/>
      </c>
    </row>
    <row r="134" ht="26.25" customHeight="1">
      <c r="A134" s="6"/>
      <c r="B134" s="6">
        <f t="shared" si="1"/>
        <v>0</v>
      </c>
      <c r="C134" s="6"/>
      <c r="D134" s="6">
        <f t="shared" si="2"/>
        <v>0</v>
      </c>
      <c r="E134" s="6"/>
      <c r="F134" s="6">
        <f t="shared" si="14"/>
        <v>-0.44365</v>
      </c>
      <c r="G134" s="6"/>
      <c r="H134" s="6">
        <f t="shared" si="4"/>
        <v>0</v>
      </c>
      <c r="I134" s="6"/>
      <c r="J134" s="6" t="str">
        <f t="shared" si="5"/>
        <v>#NUM!</v>
      </c>
      <c r="K134" s="6"/>
      <c r="L134" s="6">
        <f t="shared" si="6"/>
        <v>0</v>
      </c>
      <c r="M134" s="6"/>
      <c r="N134" s="6" t="str">
        <f t="shared" si="7"/>
        <v>#DIV/0!</v>
      </c>
      <c r="O134" s="6"/>
      <c r="P134" s="6">
        <f t="shared" si="8"/>
        <v>0</v>
      </c>
      <c r="Q134" s="6"/>
      <c r="R134" s="6">
        <f t="shared" si="9"/>
        <v>0</v>
      </c>
      <c r="S134" s="6"/>
      <c r="T134" s="7">
        <f t="shared" si="10"/>
        <v>0</v>
      </c>
      <c r="U134" s="7" t="str">
        <f t="shared" si="11"/>
        <v>#NUM!</v>
      </c>
      <c r="V134" s="8" t="str">
        <f t="shared" si="12"/>
        <v/>
      </c>
      <c r="W134" s="9" t="str">
        <f t="shared" si="13"/>
        <v/>
      </c>
    </row>
    <row r="135" ht="26.25" customHeight="1">
      <c r="A135" s="6"/>
      <c r="B135" s="6">
        <f t="shared" si="1"/>
        <v>0</v>
      </c>
      <c r="C135" s="6"/>
      <c r="D135" s="6">
        <f t="shared" si="2"/>
        <v>0</v>
      </c>
      <c r="E135" s="6"/>
      <c r="F135" s="6">
        <f t="shared" si="14"/>
        <v>-0.44365</v>
      </c>
      <c r="G135" s="6"/>
      <c r="H135" s="6">
        <f t="shared" si="4"/>
        <v>0</v>
      </c>
      <c r="I135" s="6"/>
      <c r="J135" s="6" t="str">
        <f t="shared" si="5"/>
        <v>#NUM!</v>
      </c>
      <c r="K135" s="6"/>
      <c r="L135" s="6">
        <f t="shared" si="6"/>
        <v>0</v>
      </c>
      <c r="M135" s="6"/>
      <c r="N135" s="6" t="str">
        <f t="shared" si="7"/>
        <v>#DIV/0!</v>
      </c>
      <c r="O135" s="6"/>
      <c r="P135" s="6">
        <f t="shared" si="8"/>
        <v>0</v>
      </c>
      <c r="Q135" s="6"/>
      <c r="R135" s="6">
        <f t="shared" si="9"/>
        <v>0</v>
      </c>
      <c r="S135" s="6"/>
      <c r="T135" s="7">
        <f t="shared" si="10"/>
        <v>0</v>
      </c>
      <c r="U135" s="7" t="str">
        <f t="shared" si="11"/>
        <v>#NUM!</v>
      </c>
      <c r="V135" s="8" t="str">
        <f t="shared" si="12"/>
        <v/>
      </c>
      <c r="W135" s="9" t="str">
        <f t="shared" si="13"/>
        <v/>
      </c>
    </row>
    <row r="136" ht="26.25" customHeight="1">
      <c r="A136" s="6"/>
      <c r="B136" s="6">
        <f t="shared" si="1"/>
        <v>0</v>
      </c>
      <c r="C136" s="6"/>
      <c r="D136" s="6">
        <f t="shared" si="2"/>
        <v>0</v>
      </c>
      <c r="E136" s="6"/>
      <c r="F136" s="6">
        <f t="shared" si="14"/>
        <v>-0.44365</v>
      </c>
      <c r="G136" s="6"/>
      <c r="H136" s="6">
        <f t="shared" si="4"/>
        <v>0</v>
      </c>
      <c r="I136" s="6"/>
      <c r="J136" s="6" t="str">
        <f t="shared" si="5"/>
        <v>#NUM!</v>
      </c>
      <c r="K136" s="6"/>
      <c r="L136" s="6">
        <f t="shared" si="6"/>
        <v>0</v>
      </c>
      <c r="M136" s="6"/>
      <c r="N136" s="6" t="str">
        <f t="shared" si="7"/>
        <v>#DIV/0!</v>
      </c>
      <c r="O136" s="6"/>
      <c r="P136" s="6">
        <f t="shared" si="8"/>
        <v>0</v>
      </c>
      <c r="Q136" s="6"/>
      <c r="R136" s="6">
        <f t="shared" si="9"/>
        <v>0</v>
      </c>
      <c r="S136" s="6"/>
      <c r="T136" s="7">
        <f t="shared" si="10"/>
        <v>0</v>
      </c>
      <c r="U136" s="7" t="str">
        <f t="shared" si="11"/>
        <v>#NUM!</v>
      </c>
      <c r="V136" s="8" t="str">
        <f t="shared" si="12"/>
        <v/>
      </c>
      <c r="W136" s="9" t="str">
        <f t="shared" si="13"/>
        <v/>
      </c>
    </row>
    <row r="137" ht="26.25" customHeight="1">
      <c r="A137" s="6"/>
      <c r="B137" s="6">
        <f t="shared" si="1"/>
        <v>0</v>
      </c>
      <c r="C137" s="6"/>
      <c r="D137" s="6">
        <f t="shared" si="2"/>
        <v>0</v>
      </c>
      <c r="E137" s="6"/>
      <c r="F137" s="6">
        <f t="shared" si="14"/>
        <v>-0.44365</v>
      </c>
      <c r="G137" s="6"/>
      <c r="H137" s="6">
        <f t="shared" si="4"/>
        <v>0</v>
      </c>
      <c r="I137" s="6"/>
      <c r="J137" s="6" t="str">
        <f t="shared" si="5"/>
        <v>#NUM!</v>
      </c>
      <c r="K137" s="6"/>
      <c r="L137" s="6">
        <f t="shared" si="6"/>
        <v>0</v>
      </c>
      <c r="M137" s="6"/>
      <c r="N137" s="6" t="str">
        <f t="shared" si="7"/>
        <v>#DIV/0!</v>
      </c>
      <c r="O137" s="6"/>
      <c r="P137" s="6">
        <f t="shared" si="8"/>
        <v>0</v>
      </c>
      <c r="Q137" s="6"/>
      <c r="R137" s="6">
        <f t="shared" si="9"/>
        <v>0</v>
      </c>
      <c r="S137" s="6"/>
      <c r="T137" s="7">
        <f t="shared" si="10"/>
        <v>0</v>
      </c>
      <c r="U137" s="7" t="str">
        <f t="shared" si="11"/>
        <v>#NUM!</v>
      </c>
      <c r="V137" s="8" t="str">
        <f t="shared" si="12"/>
        <v/>
      </c>
      <c r="W137" s="9" t="str">
        <f t="shared" si="13"/>
        <v/>
      </c>
    </row>
    <row r="138" ht="26.25" customHeight="1">
      <c r="A138" s="6"/>
      <c r="B138" s="6">
        <f t="shared" si="1"/>
        <v>0</v>
      </c>
      <c r="C138" s="6"/>
      <c r="D138" s="6">
        <f t="shared" si="2"/>
        <v>0</v>
      </c>
      <c r="E138" s="6"/>
      <c r="F138" s="6">
        <f t="shared" si="14"/>
        <v>-0.44365</v>
      </c>
      <c r="G138" s="6"/>
      <c r="H138" s="6">
        <f t="shared" si="4"/>
        <v>0</v>
      </c>
      <c r="I138" s="6"/>
      <c r="J138" s="6" t="str">
        <f t="shared" si="5"/>
        <v>#NUM!</v>
      </c>
      <c r="K138" s="6"/>
      <c r="L138" s="6">
        <f t="shared" si="6"/>
        <v>0</v>
      </c>
      <c r="M138" s="6"/>
      <c r="N138" s="6" t="str">
        <f t="shared" si="7"/>
        <v>#DIV/0!</v>
      </c>
      <c r="O138" s="6"/>
      <c r="P138" s="6">
        <f t="shared" si="8"/>
        <v>0</v>
      </c>
      <c r="Q138" s="6"/>
      <c r="R138" s="6">
        <f t="shared" si="9"/>
        <v>0</v>
      </c>
      <c r="S138" s="6"/>
      <c r="T138" s="7">
        <f t="shared" si="10"/>
        <v>0</v>
      </c>
      <c r="U138" s="7" t="str">
        <f t="shared" si="11"/>
        <v>#NUM!</v>
      </c>
      <c r="V138" s="8" t="str">
        <f t="shared" si="12"/>
        <v/>
      </c>
      <c r="W138" s="9" t="str">
        <f t="shared" si="13"/>
        <v/>
      </c>
    </row>
    <row r="139" ht="26.25" customHeight="1">
      <c r="A139" s="6"/>
      <c r="B139" s="6">
        <f t="shared" si="1"/>
        <v>0</v>
      </c>
      <c r="C139" s="6"/>
      <c r="D139" s="6">
        <f t="shared" si="2"/>
        <v>0</v>
      </c>
      <c r="E139" s="6"/>
      <c r="F139" s="6">
        <f t="shared" si="14"/>
        <v>-0.44365</v>
      </c>
      <c r="G139" s="6"/>
      <c r="H139" s="6">
        <f t="shared" si="4"/>
        <v>0</v>
      </c>
      <c r="I139" s="6"/>
      <c r="J139" s="6" t="str">
        <f t="shared" si="5"/>
        <v>#NUM!</v>
      </c>
      <c r="K139" s="6"/>
      <c r="L139" s="6">
        <f t="shared" si="6"/>
        <v>0</v>
      </c>
      <c r="M139" s="6"/>
      <c r="N139" s="6" t="str">
        <f t="shared" si="7"/>
        <v>#DIV/0!</v>
      </c>
      <c r="O139" s="6"/>
      <c r="P139" s="6">
        <f t="shared" si="8"/>
        <v>0</v>
      </c>
      <c r="Q139" s="6"/>
      <c r="R139" s="6">
        <f t="shared" si="9"/>
        <v>0</v>
      </c>
      <c r="S139" s="6"/>
      <c r="T139" s="7">
        <f t="shared" si="10"/>
        <v>0</v>
      </c>
      <c r="U139" s="7" t="str">
        <f t="shared" si="11"/>
        <v>#NUM!</v>
      </c>
      <c r="V139" s="8" t="str">
        <f t="shared" si="12"/>
        <v/>
      </c>
      <c r="W139" s="9" t="str">
        <f t="shared" si="13"/>
        <v/>
      </c>
    </row>
    <row r="140" ht="26.25" customHeight="1">
      <c r="A140" s="6"/>
      <c r="B140" s="6">
        <f t="shared" si="1"/>
        <v>0</v>
      </c>
      <c r="C140" s="6"/>
      <c r="D140" s="6">
        <f t="shared" si="2"/>
        <v>0</v>
      </c>
      <c r="E140" s="6"/>
      <c r="F140" s="6">
        <f t="shared" si="14"/>
        <v>-0.44365</v>
      </c>
      <c r="G140" s="6"/>
      <c r="H140" s="6">
        <f t="shared" si="4"/>
        <v>0</v>
      </c>
      <c r="I140" s="6"/>
      <c r="J140" s="6" t="str">
        <f t="shared" si="5"/>
        <v>#NUM!</v>
      </c>
      <c r="K140" s="6"/>
      <c r="L140" s="6">
        <f t="shared" si="6"/>
        <v>0</v>
      </c>
      <c r="M140" s="6"/>
      <c r="N140" s="6" t="str">
        <f t="shared" si="7"/>
        <v>#DIV/0!</v>
      </c>
      <c r="O140" s="6"/>
      <c r="P140" s="6">
        <f t="shared" si="8"/>
        <v>0</v>
      </c>
      <c r="Q140" s="6"/>
      <c r="R140" s="6">
        <f t="shared" si="9"/>
        <v>0</v>
      </c>
      <c r="S140" s="6"/>
      <c r="T140" s="7">
        <f t="shared" si="10"/>
        <v>0</v>
      </c>
      <c r="U140" s="7" t="str">
        <f t="shared" si="11"/>
        <v>#NUM!</v>
      </c>
      <c r="V140" s="8" t="str">
        <f t="shared" si="12"/>
        <v/>
      </c>
      <c r="W140" s="9" t="str">
        <f t="shared" si="13"/>
        <v/>
      </c>
    </row>
    <row r="141" ht="26.25" customHeight="1">
      <c r="A141" s="6"/>
      <c r="B141" s="6">
        <f t="shared" si="1"/>
        <v>0</v>
      </c>
      <c r="C141" s="6"/>
      <c r="D141" s="6">
        <f t="shared" si="2"/>
        <v>0</v>
      </c>
      <c r="E141" s="6"/>
      <c r="F141" s="6">
        <f t="shared" si="14"/>
        <v>-0.44365</v>
      </c>
      <c r="G141" s="6"/>
      <c r="H141" s="6">
        <f t="shared" si="4"/>
        <v>0</v>
      </c>
      <c r="I141" s="6"/>
      <c r="J141" s="6" t="str">
        <f t="shared" si="5"/>
        <v>#NUM!</v>
      </c>
      <c r="K141" s="6"/>
      <c r="L141" s="6">
        <f t="shared" si="6"/>
        <v>0</v>
      </c>
      <c r="M141" s="6"/>
      <c r="N141" s="6" t="str">
        <f t="shared" si="7"/>
        <v>#DIV/0!</v>
      </c>
      <c r="O141" s="6"/>
      <c r="P141" s="6">
        <f t="shared" si="8"/>
        <v>0</v>
      </c>
      <c r="Q141" s="6"/>
      <c r="R141" s="6">
        <f t="shared" si="9"/>
        <v>0</v>
      </c>
      <c r="S141" s="6"/>
      <c r="T141" s="7">
        <f t="shared" si="10"/>
        <v>0</v>
      </c>
      <c r="U141" s="7" t="str">
        <f t="shared" si="11"/>
        <v>#NUM!</v>
      </c>
      <c r="V141" s="8" t="str">
        <f t="shared" si="12"/>
        <v/>
      </c>
      <c r="W141" s="9" t="str">
        <f t="shared" si="13"/>
        <v/>
      </c>
    </row>
    <row r="142" ht="26.25" customHeight="1">
      <c r="A142" s="6"/>
      <c r="B142" s="6">
        <f t="shared" si="1"/>
        <v>0</v>
      </c>
      <c r="C142" s="6"/>
      <c r="D142" s="6">
        <f t="shared" si="2"/>
        <v>0</v>
      </c>
      <c r="E142" s="6"/>
      <c r="F142" s="6">
        <f t="shared" si="14"/>
        <v>-0.44365</v>
      </c>
      <c r="G142" s="6"/>
      <c r="H142" s="6">
        <f t="shared" si="4"/>
        <v>0</v>
      </c>
      <c r="I142" s="6"/>
      <c r="J142" s="6" t="str">
        <f t="shared" si="5"/>
        <v>#NUM!</v>
      </c>
      <c r="K142" s="6"/>
      <c r="L142" s="6">
        <f t="shared" si="6"/>
        <v>0</v>
      </c>
      <c r="M142" s="6"/>
      <c r="N142" s="6" t="str">
        <f t="shared" si="7"/>
        <v>#DIV/0!</v>
      </c>
      <c r="O142" s="6"/>
      <c r="P142" s="6">
        <f t="shared" si="8"/>
        <v>0</v>
      </c>
      <c r="Q142" s="6"/>
      <c r="R142" s="6">
        <f t="shared" si="9"/>
        <v>0</v>
      </c>
      <c r="S142" s="6"/>
      <c r="T142" s="7">
        <f t="shared" si="10"/>
        <v>0</v>
      </c>
      <c r="U142" s="7" t="str">
        <f t="shared" si="11"/>
        <v>#NUM!</v>
      </c>
      <c r="V142" s="8" t="str">
        <f t="shared" si="12"/>
        <v/>
      </c>
      <c r="W142" s="9" t="str">
        <f t="shared" si="13"/>
        <v/>
      </c>
    </row>
    <row r="143" ht="26.25" customHeight="1">
      <c r="A143" s="6"/>
      <c r="B143" s="6">
        <f t="shared" si="1"/>
        <v>0</v>
      </c>
      <c r="C143" s="6"/>
      <c r="D143" s="6">
        <f t="shared" si="2"/>
        <v>0</v>
      </c>
      <c r="E143" s="6"/>
      <c r="F143" s="6">
        <f t="shared" si="14"/>
        <v>-0.44365</v>
      </c>
      <c r="G143" s="6"/>
      <c r="H143" s="6">
        <f t="shared" si="4"/>
        <v>0</v>
      </c>
      <c r="I143" s="6"/>
      <c r="J143" s="6" t="str">
        <f t="shared" si="5"/>
        <v>#NUM!</v>
      </c>
      <c r="K143" s="6"/>
      <c r="L143" s="6">
        <f t="shared" si="6"/>
        <v>0</v>
      </c>
      <c r="M143" s="6"/>
      <c r="N143" s="6" t="str">
        <f t="shared" si="7"/>
        <v>#DIV/0!</v>
      </c>
      <c r="O143" s="6"/>
      <c r="P143" s="6">
        <f t="shared" si="8"/>
        <v>0</v>
      </c>
      <c r="Q143" s="6"/>
      <c r="R143" s="6">
        <f t="shared" si="9"/>
        <v>0</v>
      </c>
      <c r="S143" s="6"/>
      <c r="T143" s="7">
        <f t="shared" si="10"/>
        <v>0</v>
      </c>
      <c r="U143" s="7" t="str">
        <f t="shared" si="11"/>
        <v>#NUM!</v>
      </c>
      <c r="V143" s="8" t="str">
        <f t="shared" si="12"/>
        <v/>
      </c>
      <c r="W143" s="9" t="str">
        <f t="shared" si="13"/>
        <v/>
      </c>
    </row>
    <row r="144" ht="26.25" customHeight="1">
      <c r="A144" s="6"/>
      <c r="B144" s="6">
        <f t="shared" si="1"/>
        <v>0</v>
      </c>
      <c r="C144" s="6"/>
      <c r="D144" s="6">
        <f t="shared" si="2"/>
        <v>0</v>
      </c>
      <c r="E144" s="6"/>
      <c r="F144" s="6">
        <f t="shared" si="14"/>
        <v>-0.44365</v>
      </c>
      <c r="G144" s="6"/>
      <c r="H144" s="6">
        <f t="shared" si="4"/>
        <v>0</v>
      </c>
      <c r="I144" s="6"/>
      <c r="J144" s="6" t="str">
        <f t="shared" si="5"/>
        <v>#NUM!</v>
      </c>
      <c r="K144" s="6"/>
      <c r="L144" s="6">
        <f t="shared" si="6"/>
        <v>0</v>
      </c>
      <c r="M144" s="6"/>
      <c r="N144" s="6" t="str">
        <f t="shared" si="7"/>
        <v>#DIV/0!</v>
      </c>
      <c r="O144" s="6"/>
      <c r="P144" s="6">
        <f t="shared" si="8"/>
        <v>0</v>
      </c>
      <c r="Q144" s="6"/>
      <c r="R144" s="6">
        <f t="shared" si="9"/>
        <v>0</v>
      </c>
      <c r="S144" s="6"/>
      <c r="T144" s="7">
        <f t="shared" si="10"/>
        <v>0</v>
      </c>
      <c r="U144" s="7" t="str">
        <f t="shared" si="11"/>
        <v>#NUM!</v>
      </c>
      <c r="V144" s="8" t="str">
        <f t="shared" si="12"/>
        <v/>
      </c>
      <c r="W144" s="9" t="str">
        <f t="shared" si="13"/>
        <v/>
      </c>
    </row>
    <row r="145" ht="26.25" customHeight="1">
      <c r="A145" s="6"/>
      <c r="B145" s="6">
        <f t="shared" si="1"/>
        <v>0</v>
      </c>
      <c r="C145" s="6"/>
      <c r="D145" s="6">
        <f t="shared" si="2"/>
        <v>0</v>
      </c>
      <c r="E145" s="6"/>
      <c r="F145" s="6">
        <f t="shared" si="14"/>
        <v>-0.44365</v>
      </c>
      <c r="G145" s="6"/>
      <c r="H145" s="6">
        <f t="shared" si="4"/>
        <v>0</v>
      </c>
      <c r="I145" s="6"/>
      <c r="J145" s="6" t="str">
        <f t="shared" si="5"/>
        <v>#NUM!</v>
      </c>
      <c r="K145" s="6"/>
      <c r="L145" s="6">
        <f t="shared" si="6"/>
        <v>0</v>
      </c>
      <c r="M145" s="6"/>
      <c r="N145" s="6" t="str">
        <f t="shared" si="7"/>
        <v>#DIV/0!</v>
      </c>
      <c r="O145" s="6"/>
      <c r="P145" s="6">
        <f t="shared" si="8"/>
        <v>0</v>
      </c>
      <c r="Q145" s="6"/>
      <c r="R145" s="6">
        <f t="shared" si="9"/>
        <v>0</v>
      </c>
      <c r="S145" s="6"/>
      <c r="T145" s="7">
        <f t="shared" si="10"/>
        <v>0</v>
      </c>
      <c r="U145" s="7" t="str">
        <f t="shared" si="11"/>
        <v>#NUM!</v>
      </c>
      <c r="V145" s="8" t="str">
        <f t="shared" si="12"/>
        <v/>
      </c>
      <c r="W145" s="9" t="str">
        <f t="shared" si="13"/>
        <v/>
      </c>
    </row>
    <row r="146" ht="26.25" customHeight="1">
      <c r="A146" s="6"/>
      <c r="B146" s="6">
        <f t="shared" si="1"/>
        <v>0</v>
      </c>
      <c r="C146" s="6"/>
      <c r="D146" s="6">
        <f t="shared" si="2"/>
        <v>0</v>
      </c>
      <c r="E146" s="6"/>
      <c r="F146" s="6">
        <f t="shared" si="14"/>
        <v>-0.44365</v>
      </c>
      <c r="G146" s="6"/>
      <c r="H146" s="6">
        <f t="shared" si="4"/>
        <v>0</v>
      </c>
      <c r="I146" s="6"/>
      <c r="J146" s="6" t="str">
        <f t="shared" si="5"/>
        <v>#NUM!</v>
      </c>
      <c r="K146" s="6"/>
      <c r="L146" s="6">
        <f t="shared" si="6"/>
        <v>0</v>
      </c>
      <c r="M146" s="6"/>
      <c r="N146" s="6" t="str">
        <f t="shared" si="7"/>
        <v>#DIV/0!</v>
      </c>
      <c r="O146" s="6"/>
      <c r="P146" s="6">
        <f t="shared" si="8"/>
        <v>0</v>
      </c>
      <c r="Q146" s="6"/>
      <c r="R146" s="6">
        <f t="shared" si="9"/>
        <v>0</v>
      </c>
      <c r="S146" s="6"/>
      <c r="T146" s="7">
        <f t="shared" si="10"/>
        <v>0</v>
      </c>
      <c r="U146" s="7" t="str">
        <f t="shared" si="11"/>
        <v>#NUM!</v>
      </c>
      <c r="V146" s="8" t="str">
        <f t="shared" si="12"/>
        <v/>
      </c>
      <c r="W146" s="9" t="str">
        <f t="shared" si="13"/>
        <v/>
      </c>
    </row>
    <row r="147" ht="26.25" customHeight="1">
      <c r="A147" s="6"/>
      <c r="B147" s="6">
        <f t="shared" si="1"/>
        <v>0</v>
      </c>
      <c r="C147" s="6"/>
      <c r="D147" s="6">
        <f t="shared" si="2"/>
        <v>0</v>
      </c>
      <c r="E147" s="6"/>
      <c r="F147" s="6">
        <f t="shared" si="14"/>
        <v>-0.44365</v>
      </c>
      <c r="G147" s="6"/>
      <c r="H147" s="6">
        <f t="shared" si="4"/>
        <v>0</v>
      </c>
      <c r="I147" s="6"/>
      <c r="J147" s="6" t="str">
        <f t="shared" si="5"/>
        <v>#NUM!</v>
      </c>
      <c r="K147" s="6"/>
      <c r="L147" s="6">
        <f t="shared" si="6"/>
        <v>0</v>
      </c>
      <c r="M147" s="6"/>
      <c r="N147" s="6" t="str">
        <f t="shared" si="7"/>
        <v>#DIV/0!</v>
      </c>
      <c r="O147" s="6"/>
      <c r="P147" s="6">
        <f t="shared" si="8"/>
        <v>0</v>
      </c>
      <c r="Q147" s="6"/>
      <c r="R147" s="6">
        <f t="shared" si="9"/>
        <v>0</v>
      </c>
      <c r="S147" s="6"/>
      <c r="T147" s="7">
        <f t="shared" si="10"/>
        <v>0</v>
      </c>
      <c r="U147" s="7" t="str">
        <f t="shared" si="11"/>
        <v>#NUM!</v>
      </c>
      <c r="V147" s="8" t="str">
        <f t="shared" si="12"/>
        <v/>
      </c>
      <c r="W147" s="9" t="str">
        <f t="shared" si="13"/>
        <v/>
      </c>
    </row>
    <row r="148" ht="26.25" customHeight="1">
      <c r="A148" s="6"/>
      <c r="B148" s="6">
        <f t="shared" si="1"/>
        <v>0</v>
      </c>
      <c r="C148" s="6"/>
      <c r="D148" s="6">
        <f t="shared" si="2"/>
        <v>0</v>
      </c>
      <c r="E148" s="6"/>
      <c r="F148" s="6">
        <f t="shared" si="14"/>
        <v>-0.44365</v>
      </c>
      <c r="G148" s="6"/>
      <c r="H148" s="6">
        <f t="shared" si="4"/>
        <v>0</v>
      </c>
      <c r="I148" s="6"/>
      <c r="J148" s="6" t="str">
        <f t="shared" si="5"/>
        <v>#NUM!</v>
      </c>
      <c r="K148" s="6"/>
      <c r="L148" s="6">
        <f t="shared" si="6"/>
        <v>0</v>
      </c>
      <c r="M148" s="6"/>
      <c r="N148" s="6" t="str">
        <f t="shared" si="7"/>
        <v>#DIV/0!</v>
      </c>
      <c r="O148" s="6"/>
      <c r="P148" s="6">
        <f t="shared" si="8"/>
        <v>0</v>
      </c>
      <c r="Q148" s="6"/>
      <c r="R148" s="6">
        <f t="shared" si="9"/>
        <v>0</v>
      </c>
      <c r="S148" s="6"/>
      <c r="T148" s="7">
        <f t="shared" si="10"/>
        <v>0</v>
      </c>
      <c r="U148" s="7" t="str">
        <f t="shared" si="11"/>
        <v>#NUM!</v>
      </c>
      <c r="V148" s="8" t="str">
        <f t="shared" si="12"/>
        <v/>
      </c>
      <c r="W148" s="9" t="str">
        <f t="shared" si="13"/>
        <v/>
      </c>
    </row>
    <row r="149" ht="26.25" customHeight="1">
      <c r="A149" s="6"/>
      <c r="B149" s="6">
        <f t="shared" si="1"/>
        <v>0</v>
      </c>
      <c r="C149" s="6"/>
      <c r="D149" s="6">
        <f t="shared" si="2"/>
        <v>0</v>
      </c>
      <c r="E149" s="6"/>
      <c r="F149" s="6">
        <f t="shared" si="14"/>
        <v>-0.44365</v>
      </c>
      <c r="G149" s="6"/>
      <c r="H149" s="6">
        <f t="shared" si="4"/>
        <v>0</v>
      </c>
      <c r="I149" s="6"/>
      <c r="J149" s="6" t="str">
        <f t="shared" si="5"/>
        <v>#NUM!</v>
      </c>
      <c r="K149" s="6"/>
      <c r="L149" s="6">
        <f t="shared" si="6"/>
        <v>0</v>
      </c>
      <c r="M149" s="6"/>
      <c r="N149" s="6" t="str">
        <f t="shared" si="7"/>
        <v>#DIV/0!</v>
      </c>
      <c r="O149" s="6"/>
      <c r="P149" s="6">
        <f t="shared" si="8"/>
        <v>0</v>
      </c>
      <c r="Q149" s="6"/>
      <c r="R149" s="6">
        <f t="shared" si="9"/>
        <v>0</v>
      </c>
      <c r="S149" s="6"/>
      <c r="T149" s="7">
        <f t="shared" si="10"/>
        <v>0</v>
      </c>
      <c r="U149" s="7" t="str">
        <f t="shared" si="11"/>
        <v>#NUM!</v>
      </c>
      <c r="V149" s="8" t="str">
        <f t="shared" si="12"/>
        <v/>
      </c>
      <c r="W149" s="9" t="str">
        <f t="shared" si="13"/>
        <v/>
      </c>
    </row>
    <row r="150" ht="26.25" customHeight="1">
      <c r="A150" s="6"/>
      <c r="B150" s="6">
        <f t="shared" si="1"/>
        <v>0</v>
      </c>
      <c r="C150" s="6"/>
      <c r="D150" s="6">
        <f t="shared" si="2"/>
        <v>0</v>
      </c>
      <c r="E150" s="6"/>
      <c r="F150" s="6">
        <f t="shared" si="14"/>
        <v>-0.44365</v>
      </c>
      <c r="G150" s="6"/>
      <c r="H150" s="6">
        <f t="shared" si="4"/>
        <v>0</v>
      </c>
      <c r="I150" s="6"/>
      <c r="J150" s="6" t="str">
        <f t="shared" si="5"/>
        <v>#NUM!</v>
      </c>
      <c r="K150" s="6"/>
      <c r="L150" s="6">
        <f t="shared" si="6"/>
        <v>0</v>
      </c>
      <c r="M150" s="6"/>
      <c r="N150" s="6" t="str">
        <f t="shared" si="7"/>
        <v>#DIV/0!</v>
      </c>
      <c r="O150" s="6"/>
      <c r="P150" s="6">
        <f t="shared" si="8"/>
        <v>0</v>
      </c>
      <c r="Q150" s="6"/>
      <c r="R150" s="6">
        <f t="shared" si="9"/>
        <v>0</v>
      </c>
      <c r="S150" s="6"/>
      <c r="T150" s="7">
        <f t="shared" si="10"/>
        <v>0</v>
      </c>
      <c r="U150" s="7" t="str">
        <f t="shared" si="11"/>
        <v>#NUM!</v>
      </c>
      <c r="V150" s="8" t="str">
        <f t="shared" si="12"/>
        <v/>
      </c>
      <c r="W150" s="9" t="str">
        <f t="shared" si="13"/>
        <v/>
      </c>
    </row>
    <row r="151" ht="26.25" customHeight="1">
      <c r="A151" s="6"/>
      <c r="B151" s="6">
        <f t="shared" si="1"/>
        <v>0</v>
      </c>
      <c r="C151" s="6"/>
      <c r="D151" s="6">
        <f t="shared" si="2"/>
        <v>0</v>
      </c>
      <c r="E151" s="6"/>
      <c r="F151" s="6">
        <f t="shared" si="14"/>
        <v>-0.44365</v>
      </c>
      <c r="G151" s="6"/>
      <c r="H151" s="6">
        <f t="shared" si="4"/>
        <v>0</v>
      </c>
      <c r="I151" s="6"/>
      <c r="J151" s="6" t="str">
        <f t="shared" si="5"/>
        <v>#NUM!</v>
      </c>
      <c r="K151" s="6"/>
      <c r="L151" s="6">
        <f t="shared" si="6"/>
        <v>0</v>
      </c>
      <c r="M151" s="6"/>
      <c r="N151" s="6" t="str">
        <f t="shared" si="7"/>
        <v>#DIV/0!</v>
      </c>
      <c r="O151" s="6"/>
      <c r="P151" s="6">
        <f t="shared" si="8"/>
        <v>0</v>
      </c>
      <c r="Q151" s="6"/>
      <c r="R151" s="6">
        <f t="shared" si="9"/>
        <v>0</v>
      </c>
      <c r="S151" s="6"/>
      <c r="T151" s="7">
        <f t="shared" si="10"/>
        <v>0</v>
      </c>
      <c r="U151" s="7" t="str">
        <f t="shared" si="11"/>
        <v>#NUM!</v>
      </c>
      <c r="V151" s="8" t="str">
        <f t="shared" si="12"/>
        <v/>
      </c>
      <c r="W151" s="9" t="str">
        <f t="shared" si="13"/>
        <v/>
      </c>
    </row>
    <row r="152" ht="26.25" customHeight="1">
      <c r="A152" s="6"/>
      <c r="B152" s="6">
        <f t="shared" si="1"/>
        <v>0</v>
      </c>
      <c r="C152" s="6"/>
      <c r="D152" s="6">
        <f t="shared" si="2"/>
        <v>0</v>
      </c>
      <c r="E152" s="6"/>
      <c r="F152" s="6">
        <f t="shared" si="14"/>
        <v>-0.44365</v>
      </c>
      <c r="G152" s="6"/>
      <c r="H152" s="6">
        <f t="shared" si="4"/>
        <v>0</v>
      </c>
      <c r="I152" s="6"/>
      <c r="J152" s="6" t="str">
        <f t="shared" si="5"/>
        <v>#NUM!</v>
      </c>
      <c r="K152" s="6"/>
      <c r="L152" s="6">
        <f t="shared" si="6"/>
        <v>0</v>
      </c>
      <c r="M152" s="6"/>
      <c r="N152" s="6" t="str">
        <f t="shared" si="7"/>
        <v>#DIV/0!</v>
      </c>
      <c r="O152" s="6"/>
      <c r="P152" s="6">
        <f t="shared" si="8"/>
        <v>0</v>
      </c>
      <c r="Q152" s="6"/>
      <c r="R152" s="6">
        <f t="shared" si="9"/>
        <v>0</v>
      </c>
      <c r="S152" s="6"/>
      <c r="T152" s="7">
        <f t="shared" si="10"/>
        <v>0</v>
      </c>
      <c r="U152" s="7" t="str">
        <f t="shared" si="11"/>
        <v>#NUM!</v>
      </c>
      <c r="V152" s="8" t="str">
        <f t="shared" si="12"/>
        <v/>
      </c>
      <c r="W152" s="9" t="str">
        <f t="shared" si="13"/>
        <v/>
      </c>
    </row>
    <row r="153" ht="26.25" customHeight="1">
      <c r="A153" s="6"/>
      <c r="B153" s="6">
        <f t="shared" si="1"/>
        <v>0</v>
      </c>
      <c r="C153" s="6"/>
      <c r="D153" s="6">
        <f t="shared" si="2"/>
        <v>0</v>
      </c>
      <c r="E153" s="6"/>
      <c r="F153" s="6">
        <f t="shared" si="14"/>
        <v>-0.44365</v>
      </c>
      <c r="G153" s="6"/>
      <c r="H153" s="6">
        <f t="shared" si="4"/>
        <v>0</v>
      </c>
      <c r="I153" s="6"/>
      <c r="J153" s="6" t="str">
        <f t="shared" si="5"/>
        <v>#NUM!</v>
      </c>
      <c r="K153" s="6"/>
      <c r="L153" s="6">
        <f t="shared" si="6"/>
        <v>0</v>
      </c>
      <c r="M153" s="6"/>
      <c r="N153" s="6" t="str">
        <f t="shared" si="7"/>
        <v>#DIV/0!</v>
      </c>
      <c r="O153" s="6"/>
      <c r="P153" s="6">
        <f t="shared" si="8"/>
        <v>0</v>
      </c>
      <c r="Q153" s="6"/>
      <c r="R153" s="6">
        <f t="shared" si="9"/>
        <v>0</v>
      </c>
      <c r="S153" s="6"/>
      <c r="T153" s="7">
        <f t="shared" si="10"/>
        <v>0</v>
      </c>
      <c r="U153" s="7" t="str">
        <f t="shared" si="11"/>
        <v>#NUM!</v>
      </c>
      <c r="V153" s="8" t="str">
        <f t="shared" si="12"/>
        <v/>
      </c>
      <c r="W153" s="9" t="str">
        <f t="shared" si="13"/>
        <v/>
      </c>
    </row>
    <row r="154" ht="26.25" customHeight="1">
      <c r="A154" s="6"/>
      <c r="B154" s="6">
        <f t="shared" si="1"/>
        <v>0</v>
      </c>
      <c r="C154" s="6"/>
      <c r="D154" s="6">
        <f t="shared" si="2"/>
        <v>0</v>
      </c>
      <c r="E154" s="6"/>
      <c r="F154" s="6">
        <f t="shared" si="14"/>
        <v>-0.44365</v>
      </c>
      <c r="G154" s="6"/>
      <c r="H154" s="6">
        <f t="shared" si="4"/>
        <v>0</v>
      </c>
      <c r="I154" s="6"/>
      <c r="J154" s="6" t="str">
        <f t="shared" si="5"/>
        <v>#NUM!</v>
      </c>
      <c r="K154" s="6"/>
      <c r="L154" s="6">
        <f t="shared" si="6"/>
        <v>0</v>
      </c>
      <c r="M154" s="6"/>
      <c r="N154" s="6" t="str">
        <f t="shared" si="7"/>
        <v>#DIV/0!</v>
      </c>
      <c r="O154" s="6"/>
      <c r="P154" s="6">
        <f t="shared" si="8"/>
        <v>0</v>
      </c>
      <c r="Q154" s="6"/>
      <c r="R154" s="6">
        <f t="shared" si="9"/>
        <v>0</v>
      </c>
      <c r="S154" s="6"/>
      <c r="T154" s="7">
        <f t="shared" si="10"/>
        <v>0</v>
      </c>
      <c r="U154" s="7" t="str">
        <f t="shared" si="11"/>
        <v>#NUM!</v>
      </c>
      <c r="V154" s="8" t="str">
        <f t="shared" si="12"/>
        <v/>
      </c>
      <c r="W154" s="9" t="str">
        <f t="shared" si="13"/>
        <v/>
      </c>
    </row>
    <row r="155" ht="26.25" customHeight="1">
      <c r="A155" s="6"/>
      <c r="B155" s="6">
        <f t="shared" si="1"/>
        <v>0</v>
      </c>
      <c r="C155" s="6"/>
      <c r="D155" s="6">
        <f t="shared" si="2"/>
        <v>0</v>
      </c>
      <c r="E155" s="6"/>
      <c r="F155" s="6">
        <f t="shared" si="14"/>
        <v>-0.44365</v>
      </c>
      <c r="G155" s="6"/>
      <c r="H155" s="6">
        <f t="shared" si="4"/>
        <v>0</v>
      </c>
      <c r="I155" s="6"/>
      <c r="J155" s="6" t="str">
        <f t="shared" si="5"/>
        <v>#NUM!</v>
      </c>
      <c r="K155" s="6"/>
      <c r="L155" s="6">
        <f t="shared" si="6"/>
        <v>0</v>
      </c>
      <c r="M155" s="6"/>
      <c r="N155" s="6" t="str">
        <f t="shared" si="7"/>
        <v>#DIV/0!</v>
      </c>
      <c r="O155" s="6"/>
      <c r="P155" s="6">
        <f t="shared" si="8"/>
        <v>0</v>
      </c>
      <c r="Q155" s="6"/>
      <c r="R155" s="6">
        <f t="shared" si="9"/>
        <v>0</v>
      </c>
      <c r="S155" s="6"/>
      <c r="T155" s="7">
        <f t="shared" si="10"/>
        <v>0</v>
      </c>
      <c r="U155" s="7" t="str">
        <f t="shared" si="11"/>
        <v>#NUM!</v>
      </c>
      <c r="V155" s="8" t="str">
        <f t="shared" si="12"/>
        <v/>
      </c>
      <c r="W155" s="9" t="str">
        <f t="shared" si="13"/>
        <v/>
      </c>
    </row>
    <row r="156" ht="26.25" customHeight="1">
      <c r="A156" s="6"/>
      <c r="B156" s="6">
        <f t="shared" si="1"/>
        <v>0</v>
      </c>
      <c r="C156" s="6"/>
      <c r="D156" s="6">
        <f t="shared" si="2"/>
        <v>0</v>
      </c>
      <c r="E156" s="6"/>
      <c r="F156" s="6">
        <f t="shared" si="14"/>
        <v>-0.44365</v>
      </c>
      <c r="G156" s="6"/>
      <c r="H156" s="6">
        <f t="shared" si="4"/>
        <v>0</v>
      </c>
      <c r="I156" s="6"/>
      <c r="J156" s="6" t="str">
        <f t="shared" si="5"/>
        <v>#NUM!</v>
      </c>
      <c r="K156" s="6"/>
      <c r="L156" s="6">
        <f t="shared" si="6"/>
        <v>0</v>
      </c>
      <c r="M156" s="6"/>
      <c r="N156" s="6" t="str">
        <f t="shared" si="7"/>
        <v>#DIV/0!</v>
      </c>
      <c r="O156" s="6"/>
      <c r="P156" s="6">
        <f t="shared" si="8"/>
        <v>0</v>
      </c>
      <c r="Q156" s="6"/>
      <c r="R156" s="6">
        <f t="shared" si="9"/>
        <v>0</v>
      </c>
      <c r="S156" s="6"/>
      <c r="T156" s="7">
        <f t="shared" si="10"/>
        <v>0</v>
      </c>
      <c r="U156" s="7" t="str">
        <f t="shared" si="11"/>
        <v>#NUM!</v>
      </c>
      <c r="V156" s="8" t="str">
        <f t="shared" si="12"/>
        <v/>
      </c>
      <c r="W156" s="9" t="str">
        <f t="shared" si="13"/>
        <v/>
      </c>
    </row>
    <row r="157" ht="26.25" customHeight="1">
      <c r="A157" s="6"/>
      <c r="B157" s="6">
        <f t="shared" si="1"/>
        <v>0</v>
      </c>
      <c r="C157" s="6"/>
      <c r="D157" s="6">
        <f t="shared" si="2"/>
        <v>0</v>
      </c>
      <c r="E157" s="6"/>
      <c r="F157" s="6">
        <f t="shared" si="14"/>
        <v>-0.44365</v>
      </c>
      <c r="G157" s="6"/>
      <c r="H157" s="6">
        <f t="shared" si="4"/>
        <v>0</v>
      </c>
      <c r="I157" s="6"/>
      <c r="J157" s="6" t="str">
        <f t="shared" si="5"/>
        <v>#NUM!</v>
      </c>
      <c r="K157" s="6"/>
      <c r="L157" s="6">
        <f t="shared" si="6"/>
        <v>0</v>
      </c>
      <c r="M157" s="6"/>
      <c r="N157" s="6" t="str">
        <f t="shared" si="7"/>
        <v>#DIV/0!</v>
      </c>
      <c r="O157" s="6"/>
      <c r="P157" s="6">
        <f t="shared" si="8"/>
        <v>0</v>
      </c>
      <c r="Q157" s="6"/>
      <c r="R157" s="6">
        <f t="shared" si="9"/>
        <v>0</v>
      </c>
      <c r="S157" s="6"/>
      <c r="T157" s="7">
        <f t="shared" si="10"/>
        <v>0</v>
      </c>
      <c r="U157" s="7" t="str">
        <f t="shared" si="11"/>
        <v>#NUM!</v>
      </c>
      <c r="V157" s="8" t="str">
        <f t="shared" si="12"/>
        <v/>
      </c>
      <c r="W157" s="9" t="str">
        <f t="shared" si="13"/>
        <v/>
      </c>
    </row>
    <row r="158" ht="26.25" customHeight="1">
      <c r="A158" s="6"/>
      <c r="B158" s="6">
        <f t="shared" si="1"/>
        <v>0</v>
      </c>
      <c r="C158" s="6"/>
      <c r="D158" s="6">
        <f t="shared" si="2"/>
        <v>0</v>
      </c>
      <c r="E158" s="6"/>
      <c r="F158" s="6">
        <f t="shared" si="14"/>
        <v>-0.44365</v>
      </c>
      <c r="G158" s="6"/>
      <c r="H158" s="6">
        <f t="shared" si="4"/>
        <v>0</v>
      </c>
      <c r="I158" s="6"/>
      <c r="J158" s="6" t="str">
        <f t="shared" si="5"/>
        <v>#NUM!</v>
      </c>
      <c r="K158" s="6"/>
      <c r="L158" s="6">
        <f t="shared" si="6"/>
        <v>0</v>
      </c>
      <c r="M158" s="6"/>
      <c r="N158" s="6" t="str">
        <f t="shared" si="7"/>
        <v>#DIV/0!</v>
      </c>
      <c r="O158" s="6"/>
      <c r="P158" s="6">
        <f t="shared" si="8"/>
        <v>0</v>
      </c>
      <c r="Q158" s="6"/>
      <c r="R158" s="6">
        <f t="shared" si="9"/>
        <v>0</v>
      </c>
      <c r="S158" s="6"/>
      <c r="T158" s="7">
        <f t="shared" si="10"/>
        <v>0</v>
      </c>
      <c r="U158" s="7" t="str">
        <f t="shared" si="11"/>
        <v>#NUM!</v>
      </c>
      <c r="V158" s="8" t="str">
        <f t="shared" si="12"/>
        <v/>
      </c>
      <c r="W158" s="9" t="str">
        <f t="shared" si="13"/>
        <v/>
      </c>
    </row>
    <row r="159" ht="26.25" customHeight="1">
      <c r="A159" s="6"/>
      <c r="B159" s="6">
        <f t="shared" si="1"/>
        <v>0</v>
      </c>
      <c r="C159" s="6"/>
      <c r="D159" s="6">
        <f t="shared" si="2"/>
        <v>0</v>
      </c>
      <c r="E159" s="6"/>
      <c r="F159" s="6">
        <f t="shared" si="14"/>
        <v>-0.44365</v>
      </c>
      <c r="G159" s="6"/>
      <c r="H159" s="6">
        <f t="shared" si="4"/>
        <v>0</v>
      </c>
      <c r="I159" s="6"/>
      <c r="J159" s="6" t="str">
        <f t="shared" si="5"/>
        <v>#NUM!</v>
      </c>
      <c r="K159" s="6"/>
      <c r="L159" s="6">
        <f t="shared" si="6"/>
        <v>0</v>
      </c>
      <c r="M159" s="6"/>
      <c r="N159" s="6" t="str">
        <f t="shared" si="7"/>
        <v>#DIV/0!</v>
      </c>
      <c r="O159" s="6"/>
      <c r="P159" s="6">
        <f t="shared" si="8"/>
        <v>0</v>
      </c>
      <c r="Q159" s="6"/>
      <c r="R159" s="6">
        <f t="shared" si="9"/>
        <v>0</v>
      </c>
      <c r="S159" s="6"/>
      <c r="T159" s="7">
        <f t="shared" si="10"/>
        <v>0</v>
      </c>
      <c r="U159" s="7" t="str">
        <f t="shared" si="11"/>
        <v>#NUM!</v>
      </c>
      <c r="V159" s="8" t="str">
        <f t="shared" si="12"/>
        <v/>
      </c>
      <c r="W159" s="9" t="str">
        <f t="shared" si="13"/>
        <v/>
      </c>
    </row>
    <row r="160" ht="26.25" customHeight="1">
      <c r="A160" s="6"/>
      <c r="B160" s="6">
        <f t="shared" si="1"/>
        <v>0</v>
      </c>
      <c r="C160" s="6"/>
      <c r="D160" s="6">
        <f t="shared" si="2"/>
        <v>0</v>
      </c>
      <c r="E160" s="6"/>
      <c r="F160" s="6">
        <f t="shared" si="14"/>
        <v>-0.44365</v>
      </c>
      <c r="G160" s="6"/>
      <c r="H160" s="6">
        <f t="shared" si="4"/>
        <v>0</v>
      </c>
      <c r="I160" s="6"/>
      <c r="J160" s="6" t="str">
        <f t="shared" si="5"/>
        <v>#NUM!</v>
      </c>
      <c r="K160" s="6"/>
      <c r="L160" s="6">
        <f t="shared" si="6"/>
        <v>0</v>
      </c>
      <c r="M160" s="6"/>
      <c r="N160" s="6" t="str">
        <f t="shared" si="7"/>
        <v>#DIV/0!</v>
      </c>
      <c r="O160" s="6"/>
      <c r="P160" s="6">
        <f t="shared" si="8"/>
        <v>0</v>
      </c>
      <c r="Q160" s="6"/>
      <c r="R160" s="6">
        <f t="shared" si="9"/>
        <v>0</v>
      </c>
      <c r="S160" s="6"/>
      <c r="T160" s="7">
        <f t="shared" si="10"/>
        <v>0</v>
      </c>
      <c r="U160" s="7" t="str">
        <f t="shared" si="11"/>
        <v>#NUM!</v>
      </c>
      <c r="V160" s="8" t="str">
        <f t="shared" si="12"/>
        <v/>
      </c>
      <c r="W160" s="9" t="str">
        <f t="shared" si="13"/>
        <v/>
      </c>
    </row>
    <row r="161" ht="26.25" customHeight="1">
      <c r="A161" s="6"/>
      <c r="B161" s="6">
        <f t="shared" si="1"/>
        <v>0</v>
      </c>
      <c r="C161" s="6"/>
      <c r="D161" s="6">
        <f t="shared" si="2"/>
        <v>0</v>
      </c>
      <c r="E161" s="6"/>
      <c r="F161" s="6">
        <f t="shared" si="14"/>
        <v>-0.44365</v>
      </c>
      <c r="G161" s="6"/>
      <c r="H161" s="6">
        <f t="shared" si="4"/>
        <v>0</v>
      </c>
      <c r="I161" s="6"/>
      <c r="J161" s="6" t="str">
        <f t="shared" si="5"/>
        <v>#NUM!</v>
      </c>
      <c r="K161" s="6"/>
      <c r="L161" s="6">
        <f t="shared" si="6"/>
        <v>0</v>
      </c>
      <c r="M161" s="6"/>
      <c r="N161" s="6" t="str">
        <f t="shared" si="7"/>
        <v>#DIV/0!</v>
      </c>
      <c r="O161" s="6"/>
      <c r="P161" s="6">
        <f t="shared" si="8"/>
        <v>0</v>
      </c>
      <c r="Q161" s="6"/>
      <c r="R161" s="6">
        <f t="shared" si="9"/>
        <v>0</v>
      </c>
      <c r="S161" s="6"/>
      <c r="T161" s="7">
        <f t="shared" si="10"/>
        <v>0</v>
      </c>
      <c r="U161" s="7" t="str">
        <f t="shared" si="11"/>
        <v>#NUM!</v>
      </c>
      <c r="V161" s="8" t="str">
        <f t="shared" si="12"/>
        <v/>
      </c>
      <c r="W161" s="9" t="str">
        <f t="shared" si="13"/>
        <v/>
      </c>
    </row>
    <row r="162" ht="26.25" customHeight="1">
      <c r="A162" s="6"/>
      <c r="B162" s="6">
        <f t="shared" si="1"/>
        <v>0</v>
      </c>
      <c r="C162" s="6"/>
      <c r="D162" s="6">
        <f t="shared" si="2"/>
        <v>0</v>
      </c>
      <c r="E162" s="6"/>
      <c r="F162" s="6">
        <f t="shared" si="14"/>
        <v>-0.44365</v>
      </c>
      <c r="G162" s="6"/>
      <c r="H162" s="6">
        <f t="shared" si="4"/>
        <v>0</v>
      </c>
      <c r="I162" s="6"/>
      <c r="J162" s="6" t="str">
        <f t="shared" si="5"/>
        <v>#NUM!</v>
      </c>
      <c r="K162" s="6"/>
      <c r="L162" s="6">
        <f t="shared" si="6"/>
        <v>0</v>
      </c>
      <c r="M162" s="6"/>
      <c r="N162" s="6" t="str">
        <f t="shared" si="7"/>
        <v>#DIV/0!</v>
      </c>
      <c r="O162" s="6"/>
      <c r="P162" s="6">
        <f t="shared" si="8"/>
        <v>0</v>
      </c>
      <c r="Q162" s="6"/>
      <c r="R162" s="6">
        <f t="shared" si="9"/>
        <v>0</v>
      </c>
      <c r="S162" s="6"/>
      <c r="T162" s="7">
        <f t="shared" si="10"/>
        <v>0</v>
      </c>
      <c r="U162" s="7" t="str">
        <f t="shared" si="11"/>
        <v>#NUM!</v>
      </c>
      <c r="V162" s="8" t="str">
        <f t="shared" si="12"/>
        <v/>
      </c>
      <c r="W162" s="9" t="str">
        <f t="shared" si="13"/>
        <v/>
      </c>
    </row>
    <row r="163" ht="26.25" customHeight="1">
      <c r="A163" s="6"/>
      <c r="B163" s="6">
        <f t="shared" si="1"/>
        <v>0</v>
      </c>
      <c r="C163" s="6"/>
      <c r="D163" s="6">
        <f t="shared" si="2"/>
        <v>0</v>
      </c>
      <c r="E163" s="6"/>
      <c r="F163" s="6">
        <f t="shared" si="14"/>
        <v>-0.44365</v>
      </c>
      <c r="G163" s="6"/>
      <c r="H163" s="6">
        <f t="shared" si="4"/>
        <v>0</v>
      </c>
      <c r="I163" s="6"/>
      <c r="J163" s="6" t="str">
        <f t="shared" si="5"/>
        <v>#NUM!</v>
      </c>
      <c r="K163" s="6"/>
      <c r="L163" s="6">
        <f t="shared" si="6"/>
        <v>0</v>
      </c>
      <c r="M163" s="6"/>
      <c r="N163" s="6" t="str">
        <f t="shared" si="7"/>
        <v>#DIV/0!</v>
      </c>
      <c r="O163" s="6"/>
      <c r="P163" s="6">
        <f t="shared" si="8"/>
        <v>0</v>
      </c>
      <c r="Q163" s="6"/>
      <c r="R163" s="6">
        <f t="shared" si="9"/>
        <v>0</v>
      </c>
      <c r="S163" s="6"/>
      <c r="T163" s="7">
        <f t="shared" si="10"/>
        <v>0</v>
      </c>
      <c r="U163" s="7" t="str">
        <f t="shared" si="11"/>
        <v>#NUM!</v>
      </c>
      <c r="V163" s="8" t="str">
        <f t="shared" si="12"/>
        <v/>
      </c>
      <c r="W163" s="9" t="str">
        <f t="shared" si="13"/>
        <v/>
      </c>
    </row>
    <row r="164" ht="26.25" customHeight="1">
      <c r="A164" s="6"/>
      <c r="B164" s="6">
        <f t="shared" si="1"/>
        <v>0</v>
      </c>
      <c r="C164" s="6"/>
      <c r="D164" s="6">
        <f t="shared" si="2"/>
        <v>0</v>
      </c>
      <c r="E164" s="6"/>
      <c r="F164" s="6">
        <f t="shared" si="14"/>
        <v>-0.44365</v>
      </c>
      <c r="G164" s="6"/>
      <c r="H164" s="6">
        <f t="shared" si="4"/>
        <v>0</v>
      </c>
      <c r="I164" s="6"/>
      <c r="J164" s="6" t="str">
        <f t="shared" si="5"/>
        <v>#NUM!</v>
      </c>
      <c r="K164" s="6"/>
      <c r="L164" s="6">
        <f t="shared" si="6"/>
        <v>0</v>
      </c>
      <c r="M164" s="6"/>
      <c r="N164" s="6" t="str">
        <f t="shared" si="7"/>
        <v>#DIV/0!</v>
      </c>
      <c r="O164" s="6"/>
      <c r="P164" s="6">
        <f t="shared" si="8"/>
        <v>0</v>
      </c>
      <c r="Q164" s="6"/>
      <c r="R164" s="6">
        <f t="shared" si="9"/>
        <v>0</v>
      </c>
      <c r="S164" s="6"/>
      <c r="T164" s="7">
        <f t="shared" si="10"/>
        <v>0</v>
      </c>
      <c r="U164" s="7" t="str">
        <f t="shared" si="11"/>
        <v>#NUM!</v>
      </c>
      <c r="V164" s="8" t="str">
        <f t="shared" si="12"/>
        <v/>
      </c>
      <c r="W164" s="9" t="str">
        <f t="shared" si="13"/>
        <v/>
      </c>
    </row>
    <row r="165" ht="26.25" customHeight="1">
      <c r="A165" s="6"/>
      <c r="B165" s="6">
        <f t="shared" si="1"/>
        <v>0</v>
      </c>
      <c r="C165" s="6"/>
      <c r="D165" s="6">
        <f t="shared" si="2"/>
        <v>0</v>
      </c>
      <c r="E165" s="6"/>
      <c r="F165" s="6">
        <f t="shared" si="14"/>
        <v>-0.44365</v>
      </c>
      <c r="G165" s="6"/>
      <c r="H165" s="6">
        <f t="shared" si="4"/>
        <v>0</v>
      </c>
      <c r="I165" s="6"/>
      <c r="J165" s="6" t="str">
        <f t="shared" si="5"/>
        <v>#NUM!</v>
      </c>
      <c r="K165" s="6"/>
      <c r="L165" s="6">
        <f t="shared" si="6"/>
        <v>0</v>
      </c>
      <c r="M165" s="6"/>
      <c r="N165" s="6" t="str">
        <f t="shared" si="7"/>
        <v>#DIV/0!</v>
      </c>
      <c r="O165" s="6"/>
      <c r="P165" s="6">
        <f t="shared" si="8"/>
        <v>0</v>
      </c>
      <c r="Q165" s="6"/>
      <c r="R165" s="6">
        <f t="shared" si="9"/>
        <v>0</v>
      </c>
      <c r="S165" s="6"/>
      <c r="T165" s="7">
        <f t="shared" si="10"/>
        <v>0</v>
      </c>
      <c r="U165" s="7" t="str">
        <f t="shared" si="11"/>
        <v>#NUM!</v>
      </c>
      <c r="V165" s="8" t="str">
        <f t="shared" si="12"/>
        <v/>
      </c>
      <c r="W165" s="9" t="str">
        <f t="shared" si="13"/>
        <v/>
      </c>
    </row>
    <row r="166" ht="26.25" customHeight="1">
      <c r="A166" s="6"/>
      <c r="B166" s="6">
        <f t="shared" si="1"/>
        <v>0</v>
      </c>
      <c r="C166" s="6"/>
      <c r="D166" s="6">
        <f t="shared" si="2"/>
        <v>0</v>
      </c>
      <c r="E166" s="6"/>
      <c r="F166" s="6">
        <f t="shared" si="14"/>
        <v>-0.44365</v>
      </c>
      <c r="G166" s="6"/>
      <c r="H166" s="6">
        <f t="shared" si="4"/>
        <v>0</v>
      </c>
      <c r="I166" s="6"/>
      <c r="J166" s="6" t="str">
        <f t="shared" si="5"/>
        <v>#NUM!</v>
      </c>
      <c r="K166" s="6"/>
      <c r="L166" s="6">
        <f t="shared" si="6"/>
        <v>0</v>
      </c>
      <c r="M166" s="6"/>
      <c r="N166" s="6" t="str">
        <f t="shared" si="7"/>
        <v>#DIV/0!</v>
      </c>
      <c r="O166" s="6"/>
      <c r="P166" s="6">
        <f t="shared" si="8"/>
        <v>0</v>
      </c>
      <c r="Q166" s="6"/>
      <c r="R166" s="6">
        <f t="shared" si="9"/>
        <v>0</v>
      </c>
      <c r="S166" s="6"/>
      <c r="T166" s="7">
        <f t="shared" si="10"/>
        <v>0</v>
      </c>
      <c r="U166" s="7" t="str">
        <f t="shared" si="11"/>
        <v>#NUM!</v>
      </c>
      <c r="V166" s="8" t="str">
        <f t="shared" si="12"/>
        <v/>
      </c>
      <c r="W166" s="9" t="str">
        <f t="shared" si="13"/>
        <v/>
      </c>
    </row>
    <row r="167" ht="26.25" customHeight="1">
      <c r="A167" s="6"/>
      <c r="B167" s="6">
        <f t="shared" si="1"/>
        <v>0</v>
      </c>
      <c r="C167" s="6"/>
      <c r="D167" s="6">
        <f t="shared" si="2"/>
        <v>0</v>
      </c>
      <c r="E167" s="6"/>
      <c r="F167" s="6">
        <f t="shared" si="14"/>
        <v>-0.44365</v>
      </c>
      <c r="G167" s="6"/>
      <c r="H167" s="6">
        <f t="shared" si="4"/>
        <v>0</v>
      </c>
      <c r="I167" s="6"/>
      <c r="J167" s="6" t="str">
        <f t="shared" si="5"/>
        <v>#NUM!</v>
      </c>
      <c r="K167" s="6"/>
      <c r="L167" s="6">
        <f t="shared" si="6"/>
        <v>0</v>
      </c>
      <c r="M167" s="6"/>
      <c r="N167" s="6" t="str">
        <f t="shared" si="7"/>
        <v>#DIV/0!</v>
      </c>
      <c r="O167" s="6"/>
      <c r="P167" s="6">
        <f t="shared" si="8"/>
        <v>0</v>
      </c>
      <c r="Q167" s="6"/>
      <c r="R167" s="6">
        <f t="shared" si="9"/>
        <v>0</v>
      </c>
      <c r="S167" s="6"/>
      <c r="T167" s="7">
        <f t="shared" si="10"/>
        <v>0</v>
      </c>
      <c r="U167" s="7" t="str">
        <f t="shared" si="11"/>
        <v>#NUM!</v>
      </c>
      <c r="V167" s="8" t="str">
        <f t="shared" si="12"/>
        <v/>
      </c>
      <c r="W167" s="9" t="str">
        <f t="shared" si="13"/>
        <v/>
      </c>
    </row>
    <row r="168" ht="26.25" customHeight="1">
      <c r="A168" s="6"/>
      <c r="B168" s="6">
        <f t="shared" si="1"/>
        <v>0</v>
      </c>
      <c r="C168" s="6"/>
      <c r="D168" s="6">
        <f t="shared" si="2"/>
        <v>0</v>
      </c>
      <c r="E168" s="6"/>
      <c r="F168" s="6">
        <f t="shared" si="14"/>
        <v>-0.44365</v>
      </c>
      <c r="G168" s="6"/>
      <c r="H168" s="6">
        <f t="shared" si="4"/>
        <v>0</v>
      </c>
      <c r="I168" s="6"/>
      <c r="J168" s="6" t="str">
        <f t="shared" si="5"/>
        <v>#NUM!</v>
      </c>
      <c r="K168" s="6"/>
      <c r="L168" s="6">
        <f t="shared" si="6"/>
        <v>0</v>
      </c>
      <c r="M168" s="6"/>
      <c r="N168" s="6" t="str">
        <f t="shared" si="7"/>
        <v>#DIV/0!</v>
      </c>
      <c r="O168" s="6"/>
      <c r="P168" s="6">
        <f t="shared" si="8"/>
        <v>0</v>
      </c>
      <c r="Q168" s="6"/>
      <c r="R168" s="6">
        <f t="shared" si="9"/>
        <v>0</v>
      </c>
      <c r="S168" s="6"/>
      <c r="T168" s="7">
        <f t="shared" si="10"/>
        <v>0</v>
      </c>
      <c r="U168" s="7" t="str">
        <f t="shared" si="11"/>
        <v>#NUM!</v>
      </c>
      <c r="V168" s="8" t="str">
        <f t="shared" si="12"/>
        <v/>
      </c>
      <c r="W168" s="9" t="str">
        <f t="shared" si="13"/>
        <v/>
      </c>
    </row>
    <row r="169" ht="26.25" customHeight="1">
      <c r="A169" s="6"/>
      <c r="B169" s="6">
        <f t="shared" si="1"/>
        <v>0</v>
      </c>
      <c r="C169" s="6"/>
      <c r="D169" s="6">
        <f t="shared" si="2"/>
        <v>0</v>
      </c>
      <c r="E169" s="6"/>
      <c r="F169" s="6">
        <f t="shared" si="14"/>
        <v>-0.44365</v>
      </c>
      <c r="G169" s="6"/>
      <c r="H169" s="6">
        <f t="shared" si="4"/>
        <v>0</v>
      </c>
      <c r="I169" s="6"/>
      <c r="J169" s="6" t="str">
        <f t="shared" si="5"/>
        <v>#NUM!</v>
      </c>
      <c r="K169" s="6"/>
      <c r="L169" s="6">
        <f t="shared" si="6"/>
        <v>0</v>
      </c>
      <c r="M169" s="6"/>
      <c r="N169" s="6" t="str">
        <f t="shared" si="7"/>
        <v>#DIV/0!</v>
      </c>
      <c r="O169" s="6"/>
      <c r="P169" s="6">
        <f t="shared" si="8"/>
        <v>0</v>
      </c>
      <c r="Q169" s="6"/>
      <c r="R169" s="6">
        <f t="shared" si="9"/>
        <v>0</v>
      </c>
      <c r="S169" s="6"/>
      <c r="T169" s="7">
        <f t="shared" si="10"/>
        <v>0</v>
      </c>
      <c r="U169" s="7" t="str">
        <f t="shared" si="11"/>
        <v>#NUM!</v>
      </c>
      <c r="V169" s="8" t="str">
        <f t="shared" si="12"/>
        <v/>
      </c>
      <c r="W169" s="9" t="str">
        <f t="shared" si="13"/>
        <v/>
      </c>
    </row>
    <row r="170" ht="26.25" customHeight="1">
      <c r="A170" s="6"/>
      <c r="B170" s="6">
        <f t="shared" si="1"/>
        <v>0</v>
      </c>
      <c r="C170" s="6"/>
      <c r="D170" s="6">
        <f t="shared" si="2"/>
        <v>0</v>
      </c>
      <c r="E170" s="6"/>
      <c r="F170" s="6">
        <f t="shared" si="14"/>
        <v>-0.44365</v>
      </c>
      <c r="G170" s="6"/>
      <c r="H170" s="6">
        <f t="shared" si="4"/>
        <v>0</v>
      </c>
      <c r="I170" s="6"/>
      <c r="J170" s="6" t="str">
        <f t="shared" si="5"/>
        <v>#NUM!</v>
      </c>
      <c r="K170" s="6"/>
      <c r="L170" s="6">
        <f t="shared" si="6"/>
        <v>0</v>
      </c>
      <c r="M170" s="6"/>
      <c r="N170" s="6" t="str">
        <f t="shared" si="7"/>
        <v>#DIV/0!</v>
      </c>
      <c r="O170" s="6"/>
      <c r="P170" s="6">
        <f t="shared" si="8"/>
        <v>0</v>
      </c>
      <c r="Q170" s="6"/>
      <c r="R170" s="6">
        <f t="shared" si="9"/>
        <v>0</v>
      </c>
      <c r="S170" s="6"/>
      <c r="T170" s="7">
        <f t="shared" si="10"/>
        <v>0</v>
      </c>
      <c r="U170" s="7" t="str">
        <f t="shared" si="11"/>
        <v>#NUM!</v>
      </c>
      <c r="V170" s="8" t="str">
        <f t="shared" si="12"/>
        <v/>
      </c>
      <c r="W170" s="9" t="str">
        <f t="shared" si="13"/>
        <v/>
      </c>
    </row>
    <row r="171" ht="26.25" customHeight="1">
      <c r="A171" s="6"/>
      <c r="B171" s="6">
        <f t="shared" si="1"/>
        <v>0</v>
      </c>
      <c r="C171" s="6"/>
      <c r="D171" s="6">
        <f t="shared" si="2"/>
        <v>0</v>
      </c>
      <c r="E171" s="6"/>
      <c r="F171" s="6">
        <f t="shared" si="14"/>
        <v>-0.44365</v>
      </c>
      <c r="G171" s="6"/>
      <c r="H171" s="6">
        <f t="shared" si="4"/>
        <v>0</v>
      </c>
      <c r="I171" s="6"/>
      <c r="J171" s="6" t="str">
        <f t="shared" si="5"/>
        <v>#NUM!</v>
      </c>
      <c r="K171" s="6"/>
      <c r="L171" s="6">
        <f t="shared" si="6"/>
        <v>0</v>
      </c>
      <c r="M171" s="6"/>
      <c r="N171" s="6" t="str">
        <f t="shared" si="7"/>
        <v>#DIV/0!</v>
      </c>
      <c r="O171" s="6"/>
      <c r="P171" s="6">
        <f t="shared" si="8"/>
        <v>0</v>
      </c>
      <c r="Q171" s="6"/>
      <c r="R171" s="6">
        <f t="shared" si="9"/>
        <v>0</v>
      </c>
      <c r="S171" s="6"/>
      <c r="T171" s="7">
        <f t="shared" si="10"/>
        <v>0</v>
      </c>
      <c r="U171" s="7" t="str">
        <f t="shared" si="11"/>
        <v>#NUM!</v>
      </c>
      <c r="V171" s="8" t="str">
        <f t="shared" si="12"/>
        <v/>
      </c>
      <c r="W171" s="9" t="str">
        <f t="shared" si="13"/>
        <v/>
      </c>
    </row>
    <row r="172" ht="26.25" customHeight="1">
      <c r="A172" s="6"/>
      <c r="B172" s="6">
        <f t="shared" si="1"/>
        <v>0</v>
      </c>
      <c r="C172" s="6"/>
      <c r="D172" s="6">
        <f t="shared" si="2"/>
        <v>0</v>
      </c>
      <c r="E172" s="6"/>
      <c r="F172" s="6">
        <f t="shared" si="14"/>
        <v>-0.44365</v>
      </c>
      <c r="G172" s="6"/>
      <c r="H172" s="6">
        <f t="shared" si="4"/>
        <v>0</v>
      </c>
      <c r="I172" s="6"/>
      <c r="J172" s="6" t="str">
        <f t="shared" si="5"/>
        <v>#NUM!</v>
      </c>
      <c r="K172" s="6"/>
      <c r="L172" s="6">
        <f t="shared" si="6"/>
        <v>0</v>
      </c>
      <c r="M172" s="6"/>
      <c r="N172" s="6" t="str">
        <f t="shared" si="7"/>
        <v>#DIV/0!</v>
      </c>
      <c r="O172" s="6"/>
      <c r="P172" s="6">
        <f t="shared" si="8"/>
        <v>0</v>
      </c>
      <c r="Q172" s="6"/>
      <c r="R172" s="6">
        <f t="shared" si="9"/>
        <v>0</v>
      </c>
      <c r="S172" s="6"/>
      <c r="T172" s="7">
        <f t="shared" si="10"/>
        <v>0</v>
      </c>
      <c r="U172" s="7" t="str">
        <f t="shared" si="11"/>
        <v>#NUM!</v>
      </c>
      <c r="V172" s="8" t="str">
        <f t="shared" si="12"/>
        <v/>
      </c>
      <c r="W172" s="9" t="str">
        <f t="shared" si="13"/>
        <v/>
      </c>
    </row>
    <row r="173" ht="26.25" customHeight="1">
      <c r="A173" s="6"/>
      <c r="B173" s="6">
        <f t="shared" si="1"/>
        <v>0</v>
      </c>
      <c r="C173" s="6"/>
      <c r="D173" s="6">
        <f t="shared" si="2"/>
        <v>0</v>
      </c>
      <c r="E173" s="6"/>
      <c r="F173" s="6">
        <f t="shared" si="14"/>
        <v>-0.44365</v>
      </c>
      <c r="G173" s="6"/>
      <c r="H173" s="6">
        <f t="shared" si="4"/>
        <v>0</v>
      </c>
      <c r="I173" s="6"/>
      <c r="J173" s="6" t="str">
        <f t="shared" si="5"/>
        <v>#NUM!</v>
      </c>
      <c r="K173" s="6"/>
      <c r="L173" s="6">
        <f t="shared" si="6"/>
        <v>0</v>
      </c>
      <c r="M173" s="6"/>
      <c r="N173" s="6" t="str">
        <f t="shared" si="7"/>
        <v>#DIV/0!</v>
      </c>
      <c r="O173" s="6"/>
      <c r="P173" s="6">
        <f t="shared" si="8"/>
        <v>0</v>
      </c>
      <c r="Q173" s="6"/>
      <c r="R173" s="6">
        <f t="shared" si="9"/>
        <v>0</v>
      </c>
      <c r="S173" s="6"/>
      <c r="T173" s="7">
        <f t="shared" si="10"/>
        <v>0</v>
      </c>
      <c r="U173" s="7" t="str">
        <f t="shared" si="11"/>
        <v>#NUM!</v>
      </c>
      <c r="V173" s="8" t="str">
        <f t="shared" si="12"/>
        <v/>
      </c>
      <c r="W173" s="9" t="str">
        <f t="shared" si="13"/>
        <v/>
      </c>
    </row>
    <row r="174" ht="26.25" customHeight="1">
      <c r="A174" s="6"/>
      <c r="B174" s="6">
        <f t="shared" si="1"/>
        <v>0</v>
      </c>
      <c r="C174" s="6"/>
      <c r="D174" s="6">
        <f t="shared" si="2"/>
        <v>0</v>
      </c>
      <c r="E174" s="6"/>
      <c r="F174" s="6">
        <f t="shared" si="14"/>
        <v>-0.44365</v>
      </c>
      <c r="G174" s="6"/>
      <c r="H174" s="6">
        <f t="shared" si="4"/>
        <v>0</v>
      </c>
      <c r="I174" s="6"/>
      <c r="J174" s="6" t="str">
        <f t="shared" si="5"/>
        <v>#NUM!</v>
      </c>
      <c r="K174" s="6"/>
      <c r="L174" s="6">
        <f t="shared" si="6"/>
        <v>0</v>
      </c>
      <c r="M174" s="6"/>
      <c r="N174" s="6" t="str">
        <f t="shared" si="7"/>
        <v>#DIV/0!</v>
      </c>
      <c r="O174" s="6"/>
      <c r="P174" s="6">
        <f t="shared" si="8"/>
        <v>0</v>
      </c>
      <c r="Q174" s="6"/>
      <c r="R174" s="6">
        <f t="shared" si="9"/>
        <v>0</v>
      </c>
      <c r="S174" s="6"/>
      <c r="T174" s="7">
        <f t="shared" si="10"/>
        <v>0</v>
      </c>
      <c r="U174" s="7" t="str">
        <f t="shared" si="11"/>
        <v>#NUM!</v>
      </c>
      <c r="V174" s="8" t="str">
        <f t="shared" si="12"/>
        <v/>
      </c>
      <c r="W174" s="9" t="str">
        <f t="shared" si="13"/>
        <v/>
      </c>
    </row>
    <row r="175" ht="26.25" customHeight="1">
      <c r="A175" s="6"/>
      <c r="B175" s="6">
        <f t="shared" si="1"/>
        <v>0</v>
      </c>
      <c r="C175" s="6"/>
      <c r="D175" s="6">
        <f t="shared" si="2"/>
        <v>0</v>
      </c>
      <c r="E175" s="6"/>
      <c r="F175" s="6">
        <f t="shared" si="14"/>
        <v>-0.44365</v>
      </c>
      <c r="G175" s="6"/>
      <c r="H175" s="6">
        <f t="shared" si="4"/>
        <v>0</v>
      </c>
      <c r="I175" s="6"/>
      <c r="J175" s="6" t="str">
        <f t="shared" si="5"/>
        <v>#NUM!</v>
      </c>
      <c r="K175" s="6"/>
      <c r="L175" s="6">
        <f t="shared" si="6"/>
        <v>0</v>
      </c>
      <c r="M175" s="6"/>
      <c r="N175" s="6" t="str">
        <f t="shared" si="7"/>
        <v>#DIV/0!</v>
      </c>
      <c r="O175" s="6"/>
      <c r="P175" s="6">
        <f t="shared" si="8"/>
        <v>0</v>
      </c>
      <c r="Q175" s="6"/>
      <c r="R175" s="6">
        <f t="shared" si="9"/>
        <v>0</v>
      </c>
      <c r="S175" s="6"/>
      <c r="T175" s="7">
        <f t="shared" si="10"/>
        <v>0</v>
      </c>
      <c r="U175" s="7" t="str">
        <f t="shared" si="11"/>
        <v>#NUM!</v>
      </c>
      <c r="V175" s="8" t="str">
        <f t="shared" si="12"/>
        <v/>
      </c>
      <c r="W175" s="9" t="str">
        <f t="shared" si="13"/>
        <v/>
      </c>
    </row>
    <row r="176" ht="26.25" customHeight="1">
      <c r="A176" s="6"/>
      <c r="B176" s="6">
        <f t="shared" si="1"/>
        <v>0</v>
      </c>
      <c r="C176" s="6"/>
      <c r="D176" s="6">
        <f t="shared" si="2"/>
        <v>0</v>
      </c>
      <c r="E176" s="6"/>
      <c r="F176" s="6">
        <f t="shared" si="14"/>
        <v>-0.44365</v>
      </c>
      <c r="G176" s="6"/>
      <c r="H176" s="6">
        <f t="shared" si="4"/>
        <v>0</v>
      </c>
      <c r="I176" s="6"/>
      <c r="J176" s="6" t="str">
        <f t="shared" si="5"/>
        <v>#NUM!</v>
      </c>
      <c r="K176" s="6"/>
      <c r="L176" s="6">
        <f t="shared" si="6"/>
        <v>0</v>
      </c>
      <c r="M176" s="6"/>
      <c r="N176" s="6" t="str">
        <f t="shared" si="7"/>
        <v>#DIV/0!</v>
      </c>
      <c r="O176" s="6"/>
      <c r="P176" s="6">
        <f t="shared" si="8"/>
        <v>0</v>
      </c>
      <c r="Q176" s="6"/>
      <c r="R176" s="6">
        <f t="shared" si="9"/>
        <v>0</v>
      </c>
      <c r="S176" s="6"/>
      <c r="T176" s="7">
        <f t="shared" si="10"/>
        <v>0</v>
      </c>
      <c r="U176" s="7" t="str">
        <f t="shared" si="11"/>
        <v>#NUM!</v>
      </c>
      <c r="V176" s="8" t="str">
        <f t="shared" si="12"/>
        <v/>
      </c>
      <c r="W176" s="9" t="str">
        <f t="shared" si="13"/>
        <v/>
      </c>
    </row>
    <row r="177" ht="26.25" customHeight="1">
      <c r="A177" s="6"/>
      <c r="B177" s="6">
        <f t="shared" si="1"/>
        <v>0</v>
      </c>
      <c r="C177" s="6"/>
      <c r="D177" s="6">
        <f t="shared" si="2"/>
        <v>0</v>
      </c>
      <c r="E177" s="6"/>
      <c r="F177" s="6">
        <f t="shared" si="14"/>
        <v>-0.44365</v>
      </c>
      <c r="G177" s="6"/>
      <c r="H177" s="6">
        <f t="shared" si="4"/>
        <v>0</v>
      </c>
      <c r="I177" s="6"/>
      <c r="J177" s="6" t="str">
        <f t="shared" si="5"/>
        <v>#NUM!</v>
      </c>
      <c r="K177" s="6"/>
      <c r="L177" s="6">
        <f t="shared" si="6"/>
        <v>0</v>
      </c>
      <c r="M177" s="6"/>
      <c r="N177" s="6" t="str">
        <f t="shared" si="7"/>
        <v>#DIV/0!</v>
      </c>
      <c r="O177" s="6"/>
      <c r="P177" s="6">
        <f t="shared" si="8"/>
        <v>0</v>
      </c>
      <c r="Q177" s="6"/>
      <c r="R177" s="6">
        <f t="shared" si="9"/>
        <v>0</v>
      </c>
      <c r="S177" s="6"/>
      <c r="T177" s="7">
        <f t="shared" si="10"/>
        <v>0</v>
      </c>
      <c r="U177" s="7" t="str">
        <f t="shared" si="11"/>
        <v>#NUM!</v>
      </c>
      <c r="V177" s="8" t="str">
        <f t="shared" si="12"/>
        <v/>
      </c>
      <c r="W177" s="9" t="str">
        <f t="shared" si="13"/>
        <v/>
      </c>
    </row>
    <row r="178" ht="26.25" customHeight="1">
      <c r="A178" s="6"/>
      <c r="B178" s="6">
        <f t="shared" si="1"/>
        <v>0</v>
      </c>
      <c r="C178" s="6"/>
      <c r="D178" s="6">
        <f t="shared" si="2"/>
        <v>0</v>
      </c>
      <c r="E178" s="6"/>
      <c r="F178" s="6">
        <f t="shared" si="14"/>
        <v>-0.44365</v>
      </c>
      <c r="G178" s="6"/>
      <c r="H178" s="6">
        <f t="shared" si="4"/>
        <v>0</v>
      </c>
      <c r="I178" s="6"/>
      <c r="J178" s="6" t="str">
        <f t="shared" si="5"/>
        <v>#NUM!</v>
      </c>
      <c r="K178" s="6"/>
      <c r="L178" s="6">
        <f t="shared" si="6"/>
        <v>0</v>
      </c>
      <c r="M178" s="6"/>
      <c r="N178" s="6" t="str">
        <f t="shared" si="7"/>
        <v>#DIV/0!</v>
      </c>
      <c r="O178" s="6"/>
      <c r="P178" s="6">
        <f t="shared" si="8"/>
        <v>0</v>
      </c>
      <c r="Q178" s="6"/>
      <c r="R178" s="6">
        <f t="shared" si="9"/>
        <v>0</v>
      </c>
      <c r="S178" s="6"/>
      <c r="T178" s="7">
        <f t="shared" si="10"/>
        <v>0</v>
      </c>
      <c r="U178" s="7" t="str">
        <f t="shared" si="11"/>
        <v>#NUM!</v>
      </c>
      <c r="V178" s="8" t="str">
        <f t="shared" si="12"/>
        <v/>
      </c>
      <c r="W178" s="9" t="str">
        <f t="shared" si="13"/>
        <v/>
      </c>
    </row>
    <row r="179" ht="26.25" customHeight="1">
      <c r="A179" s="6"/>
      <c r="B179" s="6">
        <f t="shared" si="1"/>
        <v>0</v>
      </c>
      <c r="C179" s="6"/>
      <c r="D179" s="6">
        <f t="shared" si="2"/>
        <v>0</v>
      </c>
      <c r="E179" s="6"/>
      <c r="F179" s="6">
        <f t="shared" si="14"/>
        <v>-0.44365</v>
      </c>
      <c r="G179" s="6"/>
      <c r="H179" s="6">
        <f t="shared" si="4"/>
        <v>0</v>
      </c>
      <c r="I179" s="6"/>
      <c r="J179" s="6" t="str">
        <f t="shared" si="5"/>
        <v>#NUM!</v>
      </c>
      <c r="K179" s="6"/>
      <c r="L179" s="6">
        <f t="shared" si="6"/>
        <v>0</v>
      </c>
      <c r="M179" s="6"/>
      <c r="N179" s="6" t="str">
        <f t="shared" si="7"/>
        <v>#DIV/0!</v>
      </c>
      <c r="O179" s="6"/>
      <c r="P179" s="6">
        <f t="shared" si="8"/>
        <v>0</v>
      </c>
      <c r="Q179" s="6"/>
      <c r="R179" s="6">
        <f t="shared" si="9"/>
        <v>0</v>
      </c>
      <c r="S179" s="6"/>
      <c r="T179" s="7">
        <f t="shared" si="10"/>
        <v>0</v>
      </c>
      <c r="U179" s="7" t="str">
        <f t="shared" si="11"/>
        <v>#NUM!</v>
      </c>
      <c r="V179" s="8" t="str">
        <f t="shared" si="12"/>
        <v/>
      </c>
      <c r="W179" s="9" t="str">
        <f t="shared" si="13"/>
        <v/>
      </c>
    </row>
    <row r="180" ht="26.25" customHeight="1">
      <c r="A180" s="6"/>
      <c r="B180" s="6">
        <f t="shared" si="1"/>
        <v>0</v>
      </c>
      <c r="C180" s="6"/>
      <c r="D180" s="6">
        <f t="shared" si="2"/>
        <v>0</v>
      </c>
      <c r="E180" s="6"/>
      <c r="F180" s="6">
        <f t="shared" si="14"/>
        <v>-0.44365</v>
      </c>
      <c r="G180" s="6"/>
      <c r="H180" s="6">
        <f t="shared" si="4"/>
        <v>0</v>
      </c>
      <c r="I180" s="6"/>
      <c r="J180" s="6" t="str">
        <f t="shared" si="5"/>
        <v>#NUM!</v>
      </c>
      <c r="K180" s="6"/>
      <c r="L180" s="6">
        <f t="shared" si="6"/>
        <v>0</v>
      </c>
      <c r="M180" s="6"/>
      <c r="N180" s="6" t="str">
        <f t="shared" si="7"/>
        <v>#DIV/0!</v>
      </c>
      <c r="O180" s="6"/>
      <c r="P180" s="6">
        <f t="shared" si="8"/>
        <v>0</v>
      </c>
      <c r="Q180" s="6"/>
      <c r="R180" s="6">
        <f t="shared" si="9"/>
        <v>0</v>
      </c>
      <c r="S180" s="6"/>
      <c r="T180" s="7">
        <f t="shared" si="10"/>
        <v>0</v>
      </c>
      <c r="U180" s="7" t="str">
        <f t="shared" si="11"/>
        <v>#NUM!</v>
      </c>
      <c r="V180" s="8" t="str">
        <f t="shared" si="12"/>
        <v/>
      </c>
      <c r="W180" s="9" t="str">
        <f t="shared" si="13"/>
        <v/>
      </c>
    </row>
    <row r="181" ht="26.25" customHeight="1">
      <c r="A181" s="6"/>
      <c r="B181" s="6">
        <f t="shared" si="1"/>
        <v>0</v>
      </c>
      <c r="C181" s="6"/>
      <c r="D181" s="6">
        <f t="shared" si="2"/>
        <v>0</v>
      </c>
      <c r="E181" s="6"/>
      <c r="F181" s="6">
        <f t="shared" si="14"/>
        <v>-0.44365</v>
      </c>
      <c r="G181" s="6"/>
      <c r="H181" s="6">
        <f t="shared" si="4"/>
        <v>0</v>
      </c>
      <c r="I181" s="6"/>
      <c r="J181" s="6" t="str">
        <f t="shared" si="5"/>
        <v>#NUM!</v>
      </c>
      <c r="K181" s="6"/>
      <c r="L181" s="6">
        <f t="shared" si="6"/>
        <v>0</v>
      </c>
      <c r="M181" s="6"/>
      <c r="N181" s="6" t="str">
        <f t="shared" si="7"/>
        <v>#DIV/0!</v>
      </c>
      <c r="O181" s="6"/>
      <c r="P181" s="6">
        <f t="shared" si="8"/>
        <v>0</v>
      </c>
      <c r="Q181" s="6"/>
      <c r="R181" s="6">
        <f t="shared" si="9"/>
        <v>0</v>
      </c>
      <c r="S181" s="6"/>
      <c r="T181" s="7">
        <f t="shared" si="10"/>
        <v>0</v>
      </c>
      <c r="U181" s="7" t="str">
        <f t="shared" si="11"/>
        <v>#NUM!</v>
      </c>
      <c r="V181" s="8" t="str">
        <f t="shared" si="12"/>
        <v/>
      </c>
      <c r="W181" s="9" t="str">
        <f t="shared" si="13"/>
        <v/>
      </c>
    </row>
    <row r="182" ht="26.25" customHeight="1">
      <c r="A182" s="6"/>
      <c r="B182" s="6">
        <f t="shared" si="1"/>
        <v>0</v>
      </c>
      <c r="C182" s="6"/>
      <c r="D182" s="6">
        <f t="shared" si="2"/>
        <v>0</v>
      </c>
      <c r="E182" s="6"/>
      <c r="F182" s="6">
        <f t="shared" si="14"/>
        <v>-0.44365</v>
      </c>
      <c r="G182" s="6"/>
      <c r="H182" s="6">
        <f t="shared" si="4"/>
        <v>0</v>
      </c>
      <c r="I182" s="6"/>
      <c r="J182" s="6" t="str">
        <f t="shared" si="5"/>
        <v>#NUM!</v>
      </c>
      <c r="K182" s="6"/>
      <c r="L182" s="6">
        <f t="shared" si="6"/>
        <v>0</v>
      </c>
      <c r="M182" s="6"/>
      <c r="N182" s="6" t="str">
        <f t="shared" si="7"/>
        <v>#DIV/0!</v>
      </c>
      <c r="O182" s="6"/>
      <c r="P182" s="6">
        <f t="shared" si="8"/>
        <v>0</v>
      </c>
      <c r="Q182" s="6"/>
      <c r="R182" s="6">
        <f t="shared" si="9"/>
        <v>0</v>
      </c>
      <c r="S182" s="6"/>
      <c r="T182" s="7">
        <f t="shared" si="10"/>
        <v>0</v>
      </c>
      <c r="U182" s="7" t="str">
        <f t="shared" si="11"/>
        <v>#NUM!</v>
      </c>
      <c r="V182" s="8" t="str">
        <f t="shared" si="12"/>
        <v/>
      </c>
      <c r="W182" s="9" t="str">
        <f t="shared" si="13"/>
        <v/>
      </c>
    </row>
    <row r="183" ht="26.25" customHeight="1">
      <c r="A183" s="6"/>
      <c r="B183" s="6">
        <f t="shared" si="1"/>
        <v>0</v>
      </c>
      <c r="C183" s="6"/>
      <c r="D183" s="6">
        <f t="shared" si="2"/>
        <v>0</v>
      </c>
      <c r="E183" s="6"/>
      <c r="F183" s="6">
        <f t="shared" si="14"/>
        <v>-0.44365</v>
      </c>
      <c r="G183" s="6"/>
      <c r="H183" s="6">
        <f t="shared" si="4"/>
        <v>0</v>
      </c>
      <c r="I183" s="6"/>
      <c r="J183" s="6" t="str">
        <f t="shared" si="5"/>
        <v>#NUM!</v>
      </c>
      <c r="K183" s="6"/>
      <c r="L183" s="6">
        <f t="shared" si="6"/>
        <v>0</v>
      </c>
      <c r="M183" s="6"/>
      <c r="N183" s="6" t="str">
        <f t="shared" si="7"/>
        <v>#DIV/0!</v>
      </c>
      <c r="O183" s="6"/>
      <c r="P183" s="6">
        <f t="shared" si="8"/>
        <v>0</v>
      </c>
      <c r="Q183" s="6"/>
      <c r="R183" s="6">
        <f t="shared" si="9"/>
        <v>0</v>
      </c>
      <c r="S183" s="6"/>
      <c r="T183" s="7">
        <f t="shared" si="10"/>
        <v>0</v>
      </c>
      <c r="U183" s="7" t="str">
        <f t="shared" si="11"/>
        <v>#NUM!</v>
      </c>
      <c r="V183" s="8" t="str">
        <f t="shared" si="12"/>
        <v/>
      </c>
      <c r="W183" s="9" t="str">
        <f t="shared" si="13"/>
        <v/>
      </c>
    </row>
    <row r="184" ht="26.25" customHeight="1">
      <c r="A184" s="6"/>
      <c r="B184" s="6">
        <f t="shared" si="1"/>
        <v>0</v>
      </c>
      <c r="C184" s="6"/>
      <c r="D184" s="6">
        <f t="shared" si="2"/>
        <v>0</v>
      </c>
      <c r="E184" s="6"/>
      <c r="F184" s="6">
        <f t="shared" si="14"/>
        <v>-0.44365</v>
      </c>
      <c r="G184" s="6"/>
      <c r="H184" s="6">
        <f t="shared" si="4"/>
        <v>0</v>
      </c>
      <c r="I184" s="6"/>
      <c r="J184" s="6" t="str">
        <f t="shared" si="5"/>
        <v>#NUM!</v>
      </c>
      <c r="K184" s="6"/>
      <c r="L184" s="6">
        <f t="shared" si="6"/>
        <v>0</v>
      </c>
      <c r="M184" s="6"/>
      <c r="N184" s="6" t="str">
        <f t="shared" si="7"/>
        <v>#DIV/0!</v>
      </c>
      <c r="O184" s="6"/>
      <c r="P184" s="6">
        <f t="shared" si="8"/>
        <v>0</v>
      </c>
      <c r="Q184" s="6"/>
      <c r="R184" s="6">
        <f t="shared" si="9"/>
        <v>0</v>
      </c>
      <c r="S184" s="6"/>
      <c r="T184" s="7">
        <f t="shared" si="10"/>
        <v>0</v>
      </c>
      <c r="U184" s="7" t="str">
        <f t="shared" si="11"/>
        <v>#NUM!</v>
      </c>
      <c r="V184" s="8" t="str">
        <f t="shared" si="12"/>
        <v/>
      </c>
      <c r="W184" s="9" t="str">
        <f t="shared" si="13"/>
        <v/>
      </c>
    </row>
    <row r="185" ht="26.25" customHeight="1">
      <c r="A185" s="6"/>
      <c r="B185" s="6">
        <f t="shared" si="1"/>
        <v>0</v>
      </c>
      <c r="C185" s="6"/>
      <c r="D185" s="6">
        <f t="shared" si="2"/>
        <v>0</v>
      </c>
      <c r="E185" s="6"/>
      <c r="F185" s="6">
        <f t="shared" si="14"/>
        <v>-0.44365</v>
      </c>
      <c r="G185" s="6"/>
      <c r="H185" s="6">
        <f t="shared" si="4"/>
        <v>0</v>
      </c>
      <c r="I185" s="6"/>
      <c r="J185" s="6" t="str">
        <f t="shared" si="5"/>
        <v>#NUM!</v>
      </c>
      <c r="K185" s="6"/>
      <c r="L185" s="6">
        <f t="shared" si="6"/>
        <v>0</v>
      </c>
      <c r="M185" s="6"/>
      <c r="N185" s="6" t="str">
        <f t="shared" si="7"/>
        <v>#DIV/0!</v>
      </c>
      <c r="O185" s="6"/>
      <c r="P185" s="6">
        <f t="shared" si="8"/>
        <v>0</v>
      </c>
      <c r="Q185" s="6"/>
      <c r="R185" s="6">
        <f t="shared" si="9"/>
        <v>0</v>
      </c>
      <c r="S185" s="6"/>
      <c r="T185" s="7">
        <f t="shared" si="10"/>
        <v>0</v>
      </c>
      <c r="U185" s="7" t="str">
        <f t="shared" si="11"/>
        <v>#NUM!</v>
      </c>
      <c r="V185" s="8" t="str">
        <f t="shared" si="12"/>
        <v/>
      </c>
      <c r="W185" s="9" t="str">
        <f t="shared" si="13"/>
        <v/>
      </c>
    </row>
    <row r="186" ht="26.25" customHeight="1">
      <c r="A186" s="6"/>
      <c r="B186" s="6">
        <f t="shared" si="1"/>
        <v>0</v>
      </c>
      <c r="C186" s="6"/>
      <c r="D186" s="6">
        <f t="shared" si="2"/>
        <v>0</v>
      </c>
      <c r="E186" s="6"/>
      <c r="F186" s="6">
        <f t="shared" si="14"/>
        <v>-0.44365</v>
      </c>
      <c r="G186" s="6"/>
      <c r="H186" s="6">
        <f t="shared" si="4"/>
        <v>0</v>
      </c>
      <c r="I186" s="6"/>
      <c r="J186" s="6" t="str">
        <f t="shared" si="5"/>
        <v>#NUM!</v>
      </c>
      <c r="K186" s="6"/>
      <c r="L186" s="6">
        <f t="shared" si="6"/>
        <v>0</v>
      </c>
      <c r="M186" s="6"/>
      <c r="N186" s="6" t="str">
        <f t="shared" si="7"/>
        <v>#DIV/0!</v>
      </c>
      <c r="O186" s="6"/>
      <c r="P186" s="6">
        <f t="shared" si="8"/>
        <v>0</v>
      </c>
      <c r="Q186" s="6"/>
      <c r="R186" s="6">
        <f t="shared" si="9"/>
        <v>0</v>
      </c>
      <c r="S186" s="6"/>
      <c r="T186" s="7">
        <f t="shared" si="10"/>
        <v>0</v>
      </c>
      <c r="U186" s="7" t="str">
        <f t="shared" si="11"/>
        <v>#NUM!</v>
      </c>
      <c r="V186" s="8" t="str">
        <f t="shared" si="12"/>
        <v/>
      </c>
      <c r="W186" s="9" t="str">
        <f t="shared" si="13"/>
        <v/>
      </c>
    </row>
    <row r="187" ht="26.25" customHeight="1">
      <c r="A187" s="6"/>
      <c r="B187" s="6">
        <f t="shared" si="1"/>
        <v>0</v>
      </c>
      <c r="C187" s="6"/>
      <c r="D187" s="6">
        <f t="shared" si="2"/>
        <v>0</v>
      </c>
      <c r="E187" s="6"/>
      <c r="F187" s="6">
        <f t="shared" si="14"/>
        <v>-0.44365</v>
      </c>
      <c r="G187" s="6"/>
      <c r="H187" s="6">
        <f t="shared" si="4"/>
        <v>0</v>
      </c>
      <c r="I187" s="6"/>
      <c r="J187" s="6" t="str">
        <f t="shared" si="5"/>
        <v>#NUM!</v>
      </c>
      <c r="K187" s="6"/>
      <c r="L187" s="6">
        <f t="shared" si="6"/>
        <v>0</v>
      </c>
      <c r="M187" s="6"/>
      <c r="N187" s="6" t="str">
        <f t="shared" si="7"/>
        <v>#DIV/0!</v>
      </c>
      <c r="O187" s="6"/>
      <c r="P187" s="6">
        <f t="shared" si="8"/>
        <v>0</v>
      </c>
      <c r="Q187" s="6"/>
      <c r="R187" s="6">
        <f t="shared" si="9"/>
        <v>0</v>
      </c>
      <c r="S187" s="6"/>
      <c r="T187" s="7">
        <f t="shared" si="10"/>
        <v>0</v>
      </c>
      <c r="U187" s="7" t="str">
        <f t="shared" si="11"/>
        <v>#NUM!</v>
      </c>
      <c r="V187" s="8" t="str">
        <f t="shared" si="12"/>
        <v/>
      </c>
      <c r="W187" s="9" t="str">
        <f t="shared" si="13"/>
        <v/>
      </c>
    </row>
    <row r="188" ht="26.25" customHeight="1">
      <c r="A188" s="6"/>
      <c r="B188" s="6">
        <f t="shared" si="1"/>
        <v>0</v>
      </c>
      <c r="C188" s="6"/>
      <c r="D188" s="6">
        <f t="shared" si="2"/>
        <v>0</v>
      </c>
      <c r="E188" s="6"/>
      <c r="F188" s="6">
        <f t="shared" si="14"/>
        <v>-0.44365</v>
      </c>
      <c r="G188" s="6"/>
      <c r="H188" s="6">
        <f t="shared" si="4"/>
        <v>0</v>
      </c>
      <c r="I188" s="6"/>
      <c r="J188" s="6" t="str">
        <f t="shared" si="5"/>
        <v>#NUM!</v>
      </c>
      <c r="K188" s="6"/>
      <c r="L188" s="6">
        <f t="shared" si="6"/>
        <v>0</v>
      </c>
      <c r="M188" s="6"/>
      <c r="N188" s="6" t="str">
        <f t="shared" si="7"/>
        <v>#DIV/0!</v>
      </c>
      <c r="O188" s="6"/>
      <c r="P188" s="6">
        <f t="shared" si="8"/>
        <v>0</v>
      </c>
      <c r="Q188" s="6"/>
      <c r="R188" s="6">
        <f t="shared" si="9"/>
        <v>0</v>
      </c>
      <c r="S188" s="6"/>
      <c r="T188" s="7">
        <f t="shared" si="10"/>
        <v>0</v>
      </c>
      <c r="U188" s="7" t="str">
        <f t="shared" si="11"/>
        <v>#NUM!</v>
      </c>
      <c r="V188" s="8" t="str">
        <f t="shared" si="12"/>
        <v/>
      </c>
      <c r="W188" s="9" t="str">
        <f t="shared" si="13"/>
        <v/>
      </c>
    </row>
    <row r="189" ht="26.25" customHeight="1">
      <c r="A189" s="6"/>
      <c r="B189" s="6">
        <f t="shared" si="1"/>
        <v>0</v>
      </c>
      <c r="C189" s="6"/>
      <c r="D189" s="6">
        <f t="shared" si="2"/>
        <v>0</v>
      </c>
      <c r="E189" s="6"/>
      <c r="F189" s="6">
        <f t="shared" si="14"/>
        <v>-0.44365</v>
      </c>
      <c r="G189" s="6"/>
      <c r="H189" s="6">
        <f t="shared" si="4"/>
        <v>0</v>
      </c>
      <c r="I189" s="6"/>
      <c r="J189" s="6" t="str">
        <f t="shared" si="5"/>
        <v>#NUM!</v>
      </c>
      <c r="K189" s="6"/>
      <c r="L189" s="6">
        <f t="shared" si="6"/>
        <v>0</v>
      </c>
      <c r="M189" s="6"/>
      <c r="N189" s="6" t="str">
        <f t="shared" si="7"/>
        <v>#DIV/0!</v>
      </c>
      <c r="O189" s="6"/>
      <c r="P189" s="6">
        <f t="shared" si="8"/>
        <v>0</v>
      </c>
      <c r="Q189" s="6"/>
      <c r="R189" s="6">
        <f t="shared" si="9"/>
        <v>0</v>
      </c>
      <c r="S189" s="6"/>
      <c r="T189" s="7">
        <f t="shared" si="10"/>
        <v>0</v>
      </c>
      <c r="U189" s="7" t="str">
        <f t="shared" si="11"/>
        <v>#NUM!</v>
      </c>
      <c r="V189" s="8" t="str">
        <f t="shared" si="12"/>
        <v/>
      </c>
      <c r="W189" s="9" t="str">
        <f t="shared" si="13"/>
        <v/>
      </c>
    </row>
    <row r="190" ht="26.25" customHeight="1">
      <c r="A190" s="6"/>
      <c r="B190" s="6">
        <f t="shared" si="1"/>
        <v>0</v>
      </c>
      <c r="C190" s="6"/>
      <c r="D190" s="6">
        <f t="shared" si="2"/>
        <v>0</v>
      </c>
      <c r="E190" s="6"/>
      <c r="F190" s="6">
        <f t="shared" si="14"/>
        <v>-0.44365</v>
      </c>
      <c r="G190" s="6"/>
      <c r="H190" s="6">
        <f t="shared" si="4"/>
        <v>0</v>
      </c>
      <c r="I190" s="6"/>
      <c r="J190" s="6" t="str">
        <f t="shared" si="5"/>
        <v>#NUM!</v>
      </c>
      <c r="K190" s="6"/>
      <c r="L190" s="6">
        <f t="shared" si="6"/>
        <v>0</v>
      </c>
      <c r="M190" s="6"/>
      <c r="N190" s="6" t="str">
        <f t="shared" si="7"/>
        <v>#DIV/0!</v>
      </c>
      <c r="O190" s="6"/>
      <c r="P190" s="6">
        <f t="shared" si="8"/>
        <v>0</v>
      </c>
      <c r="Q190" s="6"/>
      <c r="R190" s="6">
        <f t="shared" si="9"/>
        <v>0</v>
      </c>
      <c r="S190" s="6"/>
      <c r="T190" s="7">
        <f t="shared" si="10"/>
        <v>0</v>
      </c>
      <c r="U190" s="7" t="str">
        <f t="shared" si="11"/>
        <v>#NUM!</v>
      </c>
      <c r="V190" s="8" t="str">
        <f t="shared" si="12"/>
        <v/>
      </c>
      <c r="W190" s="9" t="str">
        <f t="shared" si="13"/>
        <v/>
      </c>
    </row>
    <row r="191" ht="26.25" customHeight="1">
      <c r="A191" s="6"/>
      <c r="B191" s="6">
        <f t="shared" si="1"/>
        <v>0</v>
      </c>
      <c r="C191" s="6"/>
      <c r="D191" s="6">
        <f t="shared" si="2"/>
        <v>0</v>
      </c>
      <c r="E191" s="6"/>
      <c r="F191" s="6">
        <f t="shared" si="14"/>
        <v>-0.44365</v>
      </c>
      <c r="G191" s="6"/>
      <c r="H191" s="6">
        <f t="shared" si="4"/>
        <v>0</v>
      </c>
      <c r="I191" s="6"/>
      <c r="J191" s="6" t="str">
        <f t="shared" si="5"/>
        <v>#NUM!</v>
      </c>
      <c r="K191" s="6"/>
      <c r="L191" s="6">
        <f t="shared" si="6"/>
        <v>0</v>
      </c>
      <c r="M191" s="6"/>
      <c r="N191" s="6" t="str">
        <f t="shared" si="7"/>
        <v>#DIV/0!</v>
      </c>
      <c r="O191" s="6"/>
      <c r="P191" s="6">
        <f t="shared" si="8"/>
        <v>0</v>
      </c>
      <c r="Q191" s="6"/>
      <c r="R191" s="6">
        <f t="shared" si="9"/>
        <v>0</v>
      </c>
      <c r="S191" s="6"/>
      <c r="T191" s="7">
        <f t="shared" si="10"/>
        <v>0</v>
      </c>
      <c r="U191" s="7" t="str">
        <f t="shared" si="11"/>
        <v>#NUM!</v>
      </c>
      <c r="V191" s="8" t="str">
        <f t="shared" si="12"/>
        <v/>
      </c>
      <c r="W191" s="9" t="str">
        <f t="shared" si="13"/>
        <v/>
      </c>
    </row>
    <row r="192" ht="26.25" customHeight="1">
      <c r="A192" s="6"/>
      <c r="B192" s="6">
        <f t="shared" si="1"/>
        <v>0</v>
      </c>
      <c r="C192" s="6"/>
      <c r="D192" s="6">
        <f t="shared" si="2"/>
        <v>0</v>
      </c>
      <c r="E192" s="6"/>
      <c r="F192" s="6">
        <f t="shared" si="14"/>
        <v>-0.44365</v>
      </c>
      <c r="G192" s="6"/>
      <c r="H192" s="6">
        <f t="shared" si="4"/>
        <v>0</v>
      </c>
      <c r="I192" s="6"/>
      <c r="J192" s="6" t="str">
        <f t="shared" si="5"/>
        <v>#NUM!</v>
      </c>
      <c r="K192" s="6"/>
      <c r="L192" s="6">
        <f t="shared" si="6"/>
        <v>0</v>
      </c>
      <c r="M192" s="6"/>
      <c r="N192" s="6" t="str">
        <f t="shared" si="7"/>
        <v>#DIV/0!</v>
      </c>
      <c r="O192" s="6"/>
      <c r="P192" s="6">
        <f t="shared" si="8"/>
        <v>0</v>
      </c>
      <c r="Q192" s="6"/>
      <c r="R192" s="6">
        <f t="shared" si="9"/>
        <v>0</v>
      </c>
      <c r="S192" s="6"/>
      <c r="T192" s="7">
        <f t="shared" si="10"/>
        <v>0</v>
      </c>
      <c r="U192" s="7" t="str">
        <f t="shared" si="11"/>
        <v>#NUM!</v>
      </c>
      <c r="V192" s="8" t="str">
        <f t="shared" si="12"/>
        <v/>
      </c>
      <c r="W192" s="9" t="str">
        <f t="shared" si="13"/>
        <v/>
      </c>
    </row>
    <row r="193" ht="26.25" customHeight="1">
      <c r="A193" s="6"/>
      <c r="B193" s="6">
        <f t="shared" si="1"/>
        <v>0</v>
      </c>
      <c r="C193" s="6"/>
      <c r="D193" s="6">
        <f t="shared" si="2"/>
        <v>0</v>
      </c>
      <c r="E193" s="6"/>
      <c r="F193" s="6">
        <f t="shared" si="14"/>
        <v>-0.44365</v>
      </c>
      <c r="G193" s="6"/>
      <c r="H193" s="6">
        <f t="shared" si="4"/>
        <v>0</v>
      </c>
      <c r="I193" s="6"/>
      <c r="J193" s="6" t="str">
        <f t="shared" si="5"/>
        <v>#NUM!</v>
      </c>
      <c r="K193" s="6"/>
      <c r="L193" s="6">
        <f t="shared" si="6"/>
        <v>0</v>
      </c>
      <c r="M193" s="6"/>
      <c r="N193" s="6" t="str">
        <f t="shared" si="7"/>
        <v>#DIV/0!</v>
      </c>
      <c r="O193" s="6"/>
      <c r="P193" s="6">
        <f t="shared" si="8"/>
        <v>0</v>
      </c>
      <c r="Q193" s="6"/>
      <c r="R193" s="6">
        <f t="shared" si="9"/>
        <v>0</v>
      </c>
      <c r="S193" s="6"/>
      <c r="T193" s="7">
        <f t="shared" si="10"/>
        <v>0</v>
      </c>
      <c r="U193" s="7" t="str">
        <f t="shared" si="11"/>
        <v>#NUM!</v>
      </c>
      <c r="V193" s="8" t="str">
        <f t="shared" si="12"/>
        <v/>
      </c>
      <c r="W193" s="9" t="str">
        <f t="shared" si="13"/>
        <v/>
      </c>
    </row>
    <row r="194" ht="26.25" customHeight="1">
      <c r="A194" s="6"/>
      <c r="B194" s="6">
        <f t="shared" si="1"/>
        <v>0</v>
      </c>
      <c r="C194" s="6"/>
      <c r="D194" s="6">
        <f t="shared" si="2"/>
        <v>0</v>
      </c>
      <c r="E194" s="6"/>
      <c r="F194" s="6">
        <f t="shared" si="14"/>
        <v>-0.44365</v>
      </c>
      <c r="G194" s="6"/>
      <c r="H194" s="6">
        <f t="shared" si="4"/>
        <v>0</v>
      </c>
      <c r="I194" s="6"/>
      <c r="J194" s="6" t="str">
        <f t="shared" si="5"/>
        <v>#NUM!</v>
      </c>
      <c r="K194" s="6"/>
      <c r="L194" s="6">
        <f t="shared" si="6"/>
        <v>0</v>
      </c>
      <c r="M194" s="6"/>
      <c r="N194" s="6" t="str">
        <f t="shared" si="7"/>
        <v>#DIV/0!</v>
      </c>
      <c r="O194" s="6"/>
      <c r="P194" s="6">
        <f t="shared" si="8"/>
        <v>0</v>
      </c>
      <c r="Q194" s="6"/>
      <c r="R194" s="6">
        <f t="shared" si="9"/>
        <v>0</v>
      </c>
      <c r="S194" s="6"/>
      <c r="T194" s="7">
        <f t="shared" si="10"/>
        <v>0</v>
      </c>
      <c r="U194" s="7" t="str">
        <f t="shared" si="11"/>
        <v>#NUM!</v>
      </c>
      <c r="V194" s="8" t="str">
        <f t="shared" si="12"/>
        <v/>
      </c>
      <c r="W194" s="9" t="str">
        <f t="shared" si="13"/>
        <v/>
      </c>
    </row>
    <row r="195" ht="26.25" customHeight="1">
      <c r="A195" s="6"/>
      <c r="B195" s="6">
        <f t="shared" si="1"/>
        <v>0</v>
      </c>
      <c r="C195" s="6"/>
      <c r="D195" s="6">
        <f t="shared" si="2"/>
        <v>0</v>
      </c>
      <c r="E195" s="6"/>
      <c r="F195" s="6">
        <f t="shared" si="14"/>
        <v>-0.44365</v>
      </c>
      <c r="G195" s="6"/>
      <c r="H195" s="6">
        <f t="shared" si="4"/>
        <v>0</v>
      </c>
      <c r="I195" s="6"/>
      <c r="J195" s="6" t="str">
        <f t="shared" si="5"/>
        <v>#NUM!</v>
      </c>
      <c r="K195" s="6"/>
      <c r="L195" s="6">
        <f t="shared" si="6"/>
        <v>0</v>
      </c>
      <c r="M195" s="6"/>
      <c r="N195" s="6" t="str">
        <f t="shared" si="7"/>
        <v>#DIV/0!</v>
      </c>
      <c r="O195" s="6"/>
      <c r="P195" s="6">
        <f t="shared" si="8"/>
        <v>0</v>
      </c>
      <c r="Q195" s="6"/>
      <c r="R195" s="6">
        <f t="shared" si="9"/>
        <v>0</v>
      </c>
      <c r="S195" s="6"/>
      <c r="T195" s="7">
        <f t="shared" si="10"/>
        <v>0</v>
      </c>
      <c r="U195" s="7" t="str">
        <f t="shared" si="11"/>
        <v>#NUM!</v>
      </c>
      <c r="V195" s="8" t="str">
        <f t="shared" si="12"/>
        <v/>
      </c>
      <c r="W195" s="9" t="str">
        <f t="shared" si="13"/>
        <v/>
      </c>
    </row>
    <row r="196" ht="26.25" customHeight="1">
      <c r="A196" s="6"/>
      <c r="B196" s="6">
        <f t="shared" si="1"/>
        <v>0</v>
      </c>
      <c r="C196" s="6"/>
      <c r="D196" s="6">
        <f t="shared" si="2"/>
        <v>0</v>
      </c>
      <c r="E196" s="6"/>
      <c r="F196" s="6">
        <f t="shared" si="14"/>
        <v>-0.44365</v>
      </c>
      <c r="G196" s="6"/>
      <c r="H196" s="6">
        <f t="shared" si="4"/>
        <v>0</v>
      </c>
      <c r="I196" s="6"/>
      <c r="J196" s="6" t="str">
        <f t="shared" si="5"/>
        <v>#NUM!</v>
      </c>
      <c r="K196" s="6"/>
      <c r="L196" s="6">
        <f t="shared" si="6"/>
        <v>0</v>
      </c>
      <c r="M196" s="6"/>
      <c r="N196" s="6" t="str">
        <f t="shared" si="7"/>
        <v>#DIV/0!</v>
      </c>
      <c r="O196" s="6"/>
      <c r="P196" s="6">
        <f t="shared" si="8"/>
        <v>0</v>
      </c>
      <c r="Q196" s="6"/>
      <c r="R196" s="6">
        <f t="shared" si="9"/>
        <v>0</v>
      </c>
      <c r="S196" s="6"/>
      <c r="T196" s="7">
        <f t="shared" si="10"/>
        <v>0</v>
      </c>
      <c r="U196" s="7" t="str">
        <f t="shared" si="11"/>
        <v>#NUM!</v>
      </c>
      <c r="V196" s="8" t="str">
        <f t="shared" si="12"/>
        <v/>
      </c>
      <c r="W196" s="9" t="str">
        <f t="shared" si="13"/>
        <v/>
      </c>
    </row>
    <row r="197" ht="26.25" customHeight="1">
      <c r="A197" s="6"/>
      <c r="B197" s="6">
        <f t="shared" si="1"/>
        <v>0</v>
      </c>
      <c r="C197" s="6"/>
      <c r="D197" s="6">
        <f t="shared" si="2"/>
        <v>0</v>
      </c>
      <c r="E197" s="6"/>
      <c r="F197" s="6">
        <f t="shared" si="14"/>
        <v>-0.44365</v>
      </c>
      <c r="G197" s="6"/>
      <c r="H197" s="6">
        <f t="shared" si="4"/>
        <v>0</v>
      </c>
      <c r="I197" s="6"/>
      <c r="J197" s="6" t="str">
        <f t="shared" si="5"/>
        <v>#NUM!</v>
      </c>
      <c r="K197" s="6"/>
      <c r="L197" s="6">
        <f t="shared" si="6"/>
        <v>0</v>
      </c>
      <c r="M197" s="6"/>
      <c r="N197" s="6" t="str">
        <f t="shared" si="7"/>
        <v>#DIV/0!</v>
      </c>
      <c r="O197" s="6"/>
      <c r="P197" s="6">
        <f t="shared" si="8"/>
        <v>0</v>
      </c>
      <c r="Q197" s="6"/>
      <c r="R197" s="6">
        <f t="shared" si="9"/>
        <v>0</v>
      </c>
      <c r="S197" s="6"/>
      <c r="T197" s="7">
        <f t="shared" si="10"/>
        <v>0</v>
      </c>
      <c r="U197" s="7" t="str">
        <f t="shared" si="11"/>
        <v>#NUM!</v>
      </c>
      <c r="V197" s="8" t="str">
        <f t="shared" si="12"/>
        <v/>
      </c>
      <c r="W197" s="9" t="str">
        <f t="shared" si="13"/>
        <v/>
      </c>
    </row>
    <row r="198" ht="26.25" customHeight="1">
      <c r="A198" s="6"/>
      <c r="B198" s="6">
        <f t="shared" si="1"/>
        <v>0</v>
      </c>
      <c r="C198" s="6"/>
      <c r="D198" s="6">
        <f t="shared" si="2"/>
        <v>0</v>
      </c>
      <c r="E198" s="6"/>
      <c r="F198" s="6">
        <f t="shared" si="14"/>
        <v>-0.44365</v>
      </c>
      <c r="G198" s="6"/>
      <c r="H198" s="6">
        <f t="shared" si="4"/>
        <v>0</v>
      </c>
      <c r="I198" s="6"/>
      <c r="J198" s="6" t="str">
        <f t="shared" si="5"/>
        <v>#NUM!</v>
      </c>
      <c r="K198" s="6"/>
      <c r="L198" s="6">
        <f t="shared" si="6"/>
        <v>0</v>
      </c>
      <c r="M198" s="6"/>
      <c r="N198" s="6" t="str">
        <f t="shared" si="7"/>
        <v>#DIV/0!</v>
      </c>
      <c r="O198" s="6"/>
      <c r="P198" s="6">
        <f t="shared" si="8"/>
        <v>0</v>
      </c>
      <c r="Q198" s="6"/>
      <c r="R198" s="6">
        <f t="shared" si="9"/>
        <v>0</v>
      </c>
      <c r="S198" s="6"/>
      <c r="T198" s="7">
        <f t="shared" si="10"/>
        <v>0</v>
      </c>
      <c r="U198" s="7" t="str">
        <f t="shared" si="11"/>
        <v>#NUM!</v>
      </c>
      <c r="V198" s="8" t="str">
        <f t="shared" si="12"/>
        <v/>
      </c>
      <c r="W198" s="9" t="str">
        <f t="shared" si="13"/>
        <v/>
      </c>
    </row>
    <row r="199" ht="26.25" customHeight="1">
      <c r="A199" s="6"/>
      <c r="B199" s="6">
        <f t="shared" si="1"/>
        <v>0</v>
      </c>
      <c r="C199" s="6"/>
      <c r="D199" s="6">
        <f t="shared" si="2"/>
        <v>0</v>
      </c>
      <c r="E199" s="6"/>
      <c r="F199" s="6">
        <f t="shared" si="14"/>
        <v>-0.44365</v>
      </c>
      <c r="G199" s="6"/>
      <c r="H199" s="6">
        <f t="shared" si="4"/>
        <v>0</v>
      </c>
      <c r="I199" s="6"/>
      <c r="J199" s="6" t="str">
        <f t="shared" si="5"/>
        <v>#NUM!</v>
      </c>
      <c r="K199" s="6"/>
      <c r="L199" s="6">
        <f t="shared" si="6"/>
        <v>0</v>
      </c>
      <c r="M199" s="6"/>
      <c r="N199" s="6" t="str">
        <f t="shared" si="7"/>
        <v>#DIV/0!</v>
      </c>
      <c r="O199" s="6"/>
      <c r="P199" s="6">
        <f t="shared" si="8"/>
        <v>0</v>
      </c>
      <c r="Q199" s="6"/>
      <c r="R199" s="6">
        <f t="shared" si="9"/>
        <v>0</v>
      </c>
      <c r="S199" s="6"/>
      <c r="T199" s="7">
        <f t="shared" si="10"/>
        <v>0</v>
      </c>
      <c r="U199" s="7" t="str">
        <f t="shared" si="11"/>
        <v>#NUM!</v>
      </c>
      <c r="V199" s="8" t="str">
        <f t="shared" si="12"/>
        <v/>
      </c>
      <c r="W199" s="9" t="str">
        <f t="shared" si="13"/>
        <v/>
      </c>
    </row>
    <row r="200" ht="26.25" customHeight="1">
      <c r="A200" s="6"/>
      <c r="B200" s="6">
        <f t="shared" si="1"/>
        <v>0</v>
      </c>
      <c r="C200" s="6"/>
      <c r="D200" s="6">
        <f t="shared" si="2"/>
        <v>0</v>
      </c>
      <c r="E200" s="6"/>
      <c r="F200" s="6">
        <f t="shared" si="14"/>
        <v>-0.44365</v>
      </c>
      <c r="G200" s="6"/>
      <c r="H200" s="6">
        <f t="shared" si="4"/>
        <v>0</v>
      </c>
      <c r="I200" s="6"/>
      <c r="J200" s="6" t="str">
        <f t="shared" si="5"/>
        <v>#NUM!</v>
      </c>
      <c r="K200" s="6"/>
      <c r="L200" s="6">
        <f t="shared" si="6"/>
        <v>0</v>
      </c>
      <c r="M200" s="6"/>
      <c r="N200" s="6" t="str">
        <f t="shared" si="7"/>
        <v>#DIV/0!</v>
      </c>
      <c r="O200" s="6"/>
      <c r="P200" s="6">
        <f t="shared" si="8"/>
        <v>0</v>
      </c>
      <c r="Q200" s="6"/>
      <c r="R200" s="6">
        <f t="shared" si="9"/>
        <v>0</v>
      </c>
      <c r="S200" s="6"/>
      <c r="T200" s="7">
        <f t="shared" si="10"/>
        <v>0</v>
      </c>
      <c r="U200" s="7" t="str">
        <f t="shared" si="11"/>
        <v>#NUM!</v>
      </c>
      <c r="V200" s="8" t="str">
        <f t="shared" si="12"/>
        <v/>
      </c>
      <c r="W200" s="9" t="str">
        <f t="shared" si="13"/>
        <v/>
      </c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W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33"/>
    <col customWidth="1" hidden="1" min="2" max="2" width="16.67"/>
    <col customWidth="1" min="3" max="3" width="14.33"/>
    <col customWidth="1" hidden="1" min="4" max="4" width="13.89"/>
    <col customWidth="1" min="5" max="5" width="9.56"/>
    <col customWidth="1" hidden="1" min="6" max="6" width="16.67"/>
    <col customWidth="1" min="7" max="7" width="15.44"/>
    <col customWidth="1" hidden="1" min="8" max="8" width="16.67"/>
    <col customWidth="1" min="9" max="9" width="16.33"/>
    <col customWidth="1" hidden="1" min="10" max="10" width="18.67"/>
    <col customWidth="1" min="11" max="11" width="9.56"/>
    <col customWidth="1" hidden="1" min="12" max="12" width="15.33"/>
    <col customWidth="1" min="13" max="13" width="15.56"/>
    <col customWidth="1" hidden="1" min="14" max="14" width="25.67"/>
    <col customWidth="1" min="15" max="15" width="8.67"/>
    <col customWidth="1" hidden="1" min="16" max="16" width="16.67"/>
    <col customWidth="1" min="17" max="17" width="9.11"/>
    <col customWidth="1" hidden="1" min="18" max="18" width="16.67"/>
    <col customWidth="1" min="19" max="19" width="10.22"/>
    <col customWidth="1" hidden="1" min="20" max="21" width="16.67"/>
    <col customWidth="1" min="22" max="22" width="14.22"/>
    <col customWidth="1" min="23" max="23" width="12.78"/>
  </cols>
  <sheetData>
    <row r="1" ht="27.75" customHeight="1">
      <c r="A1" s="10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ht="48.75" customHeight="1">
      <c r="A2" s="11" t="s">
        <v>1</v>
      </c>
      <c r="B2" s="12"/>
      <c r="C2" s="11" t="s">
        <v>2</v>
      </c>
      <c r="D2" s="12"/>
      <c r="E2" s="11" t="s">
        <v>13</v>
      </c>
      <c r="F2" s="12"/>
      <c r="G2" s="11" t="s">
        <v>4</v>
      </c>
      <c r="H2" s="12"/>
      <c r="I2" s="11" t="s">
        <v>5</v>
      </c>
      <c r="J2" s="12"/>
      <c r="K2" s="11" t="s">
        <v>6</v>
      </c>
      <c r="L2" s="12"/>
      <c r="M2" s="11" t="s">
        <v>7</v>
      </c>
      <c r="N2" s="12"/>
      <c r="O2" s="11" t="s">
        <v>8</v>
      </c>
      <c r="P2" s="12"/>
      <c r="Q2" s="11" t="s">
        <v>9</v>
      </c>
      <c r="R2" s="12"/>
      <c r="S2" s="11" t="s">
        <v>10</v>
      </c>
      <c r="T2" s="12"/>
      <c r="U2" s="12"/>
      <c r="V2" s="13" t="s">
        <v>11</v>
      </c>
      <c r="W2" s="13" t="s">
        <v>12</v>
      </c>
    </row>
    <row r="3" ht="26.25" customHeight="1">
      <c r="A3" s="6">
        <v>4.2</v>
      </c>
      <c r="B3" s="14">
        <f t="shared" ref="B3:B200" si="1">A3*10*1*(-0.0336)</f>
        <v>-1.4112</v>
      </c>
      <c r="C3" s="6">
        <v>44.0</v>
      </c>
      <c r="D3" s="14">
        <f t="shared" ref="D3:D200" si="2">C3*1*0.0019</f>
        <v>0.0836</v>
      </c>
      <c r="E3" s="6">
        <v>1.01</v>
      </c>
      <c r="F3" s="14">
        <f t="shared" ref="F3:F200" si="3">((E3*88.4)*1*0.0095)</f>
        <v>0.848198</v>
      </c>
      <c r="G3" s="6">
        <v>91.0</v>
      </c>
      <c r="H3" s="14">
        <f t="shared" ref="H3:H200" si="4">G3*0.0555*1*0.1953</f>
        <v>0.98636265</v>
      </c>
      <c r="I3" s="6">
        <v>2.14</v>
      </c>
      <c r="J3" s="14">
        <f t="shared" ref="J3:J200" si="5">LN(I3*0.1)*(0.0954)</f>
        <v>-0.1470857418</v>
      </c>
      <c r="K3" s="6">
        <v>6.6</v>
      </c>
      <c r="L3" s="14">
        <f t="shared" ref="L3:L200" si="6">K3*1*0.0554</f>
        <v>0.36564</v>
      </c>
      <c r="M3" s="6">
        <v>1.5</v>
      </c>
      <c r="N3" s="14">
        <f t="shared" ref="N3:N200" si="7">(M3/K3)*100*1*(-0.012)</f>
        <v>-0.2727272727</v>
      </c>
      <c r="O3" s="6">
        <v>89.0</v>
      </c>
      <c r="P3" s="14">
        <f t="shared" ref="P3:P200" si="8">O3*1*0.0268</f>
        <v>2.3852</v>
      </c>
      <c r="Q3" s="6">
        <v>13.1</v>
      </c>
      <c r="R3" s="14">
        <f t="shared" ref="R3:R200" si="9">Q3*1*0.3306</f>
        <v>4.33086</v>
      </c>
      <c r="S3" s="6">
        <v>40.0</v>
      </c>
      <c r="T3" s="15">
        <f t="shared" ref="T3:T200" si="10">S3*1*0.0804</f>
        <v>3.216</v>
      </c>
      <c r="U3" s="15">
        <f t="shared" ref="U3:U5" si="11">B3+D3+F3+H3+J3+L3+N3+P3+R3+T3+(-19.907)</f>
        <v>-9.522152365</v>
      </c>
      <c r="V3" s="8">
        <f t="shared" ref="V3:V200" si="12">IFERROR(1-EXP(-EXP(U3)*(EXP(0.0076927*120)-1)/0.0076927),"")</f>
        <v>0.01433499528</v>
      </c>
      <c r="W3" s="16">
        <f t="shared" ref="W3:W200" si="13">IFERROR(141.50225+LN(-0.00553*LN(1-V3))/0.090165,"")</f>
        <v>36.85623113</v>
      </c>
    </row>
    <row r="4" ht="26.25" customHeight="1">
      <c r="A4" s="6">
        <v>4.6</v>
      </c>
      <c r="B4" s="14">
        <f t="shared" si="1"/>
        <v>-1.5456</v>
      </c>
      <c r="C4" s="6">
        <v>104.0</v>
      </c>
      <c r="D4" s="14">
        <f t="shared" si="2"/>
        <v>0.1976</v>
      </c>
      <c r="E4" s="6">
        <v>1.03</v>
      </c>
      <c r="F4" s="14">
        <f t="shared" si="3"/>
        <v>0.864994</v>
      </c>
      <c r="G4" s="6">
        <v>88.0</v>
      </c>
      <c r="H4" s="14">
        <f t="shared" si="4"/>
        <v>0.9538452</v>
      </c>
      <c r="I4" s="6">
        <v>0.49</v>
      </c>
      <c r="J4" s="14">
        <f t="shared" si="5"/>
        <v>-0.2877201972</v>
      </c>
      <c r="K4" s="6">
        <v>4.6</v>
      </c>
      <c r="L4" s="14">
        <f t="shared" si="6"/>
        <v>0.25484</v>
      </c>
      <c r="M4" s="6">
        <v>1.3</v>
      </c>
      <c r="N4" s="14">
        <f t="shared" si="7"/>
        <v>-0.3391304348</v>
      </c>
      <c r="O4" s="6">
        <v>93.0</v>
      </c>
      <c r="P4" s="14">
        <f t="shared" si="8"/>
        <v>2.4924</v>
      </c>
      <c r="Q4" s="6">
        <v>12.3</v>
      </c>
      <c r="R4" s="14">
        <f t="shared" si="9"/>
        <v>4.06638</v>
      </c>
      <c r="S4" s="6">
        <v>48.0</v>
      </c>
      <c r="T4" s="15">
        <f t="shared" si="10"/>
        <v>3.8592</v>
      </c>
      <c r="U4" s="15">
        <f t="shared" si="11"/>
        <v>-9.390191432</v>
      </c>
      <c r="V4" s="8">
        <f t="shared" si="12"/>
        <v>0.01634053671</v>
      </c>
      <c r="W4" s="16">
        <f t="shared" si="13"/>
        <v>38.31978054</v>
      </c>
    </row>
    <row r="5" ht="26.25" customHeight="1">
      <c r="A5" s="17">
        <v>4.9</v>
      </c>
      <c r="B5" s="14">
        <f t="shared" si="1"/>
        <v>-1.6464</v>
      </c>
      <c r="C5" s="17">
        <v>54.0</v>
      </c>
      <c r="D5" s="14">
        <f t="shared" si="2"/>
        <v>0.1026</v>
      </c>
      <c r="E5" s="17">
        <v>1.22</v>
      </c>
      <c r="F5" s="14">
        <f t="shared" si="3"/>
        <v>1.024556</v>
      </c>
      <c r="G5" s="17">
        <v>89.0</v>
      </c>
      <c r="H5" s="14">
        <f t="shared" si="4"/>
        <v>0.96468435</v>
      </c>
      <c r="I5" s="17">
        <v>0.32</v>
      </c>
      <c r="J5" s="14">
        <f t="shared" si="5"/>
        <v>-0.3283686485</v>
      </c>
      <c r="K5" s="17">
        <v>4.7</v>
      </c>
      <c r="L5" s="14">
        <f t="shared" si="6"/>
        <v>0.26038</v>
      </c>
      <c r="M5" s="17">
        <v>2.2</v>
      </c>
      <c r="N5" s="14">
        <f t="shared" si="7"/>
        <v>-0.5617021277</v>
      </c>
      <c r="O5" s="17">
        <v>92.0</v>
      </c>
      <c r="P5" s="14">
        <f t="shared" si="8"/>
        <v>2.4656</v>
      </c>
      <c r="Q5" s="17">
        <v>11.9</v>
      </c>
      <c r="R5" s="14">
        <f t="shared" si="9"/>
        <v>3.93414</v>
      </c>
      <c r="S5" s="17">
        <v>42.0</v>
      </c>
      <c r="T5" s="15">
        <f t="shared" si="10"/>
        <v>3.3768</v>
      </c>
      <c r="U5" s="15">
        <f t="shared" si="11"/>
        <v>-10.31471043</v>
      </c>
      <c r="V5" s="8">
        <f t="shared" si="12"/>
        <v>0.006514888316</v>
      </c>
      <c r="W5" s="16">
        <f t="shared" si="13"/>
        <v>28.0661456</v>
      </c>
    </row>
    <row r="6" ht="26.25" customHeight="1">
      <c r="A6" s="17">
        <v>4.9</v>
      </c>
      <c r="B6" s="14">
        <f t="shared" si="1"/>
        <v>-1.6464</v>
      </c>
      <c r="C6" s="17">
        <v>54.0</v>
      </c>
      <c r="D6" s="14">
        <f t="shared" si="2"/>
        <v>0.1026</v>
      </c>
      <c r="E6" s="17">
        <v>1.22</v>
      </c>
      <c r="F6" s="14">
        <f t="shared" si="3"/>
        <v>1.024556</v>
      </c>
      <c r="G6" s="17">
        <v>89.0</v>
      </c>
      <c r="H6" s="14">
        <f t="shared" si="4"/>
        <v>0.96468435</v>
      </c>
      <c r="I6" s="17">
        <v>0.32</v>
      </c>
      <c r="J6" s="14">
        <f t="shared" si="5"/>
        <v>-0.3283686485</v>
      </c>
      <c r="K6" s="17">
        <v>4.7</v>
      </c>
      <c r="L6" s="14">
        <f t="shared" si="6"/>
        <v>0.26038</v>
      </c>
      <c r="M6" s="17">
        <v>2.2</v>
      </c>
      <c r="N6" s="14">
        <f t="shared" si="7"/>
        <v>-0.5617021277</v>
      </c>
      <c r="O6" s="17">
        <v>92.0</v>
      </c>
      <c r="P6" s="14">
        <f t="shared" si="8"/>
        <v>2.4656</v>
      </c>
      <c r="Q6" s="17">
        <v>11.9</v>
      </c>
      <c r="R6" s="14">
        <f t="shared" si="9"/>
        <v>3.93414</v>
      </c>
      <c r="S6" s="17">
        <v>42.0</v>
      </c>
      <c r="T6" s="15">
        <f t="shared" si="10"/>
        <v>3.3768</v>
      </c>
      <c r="U6" s="15">
        <f>B6+D6+F6+H6+J6+L6+N6+P6+R6+T6-19.907</f>
        <v>-10.31471043</v>
      </c>
      <c r="V6" s="8">
        <f t="shared" si="12"/>
        <v>0.006514888316</v>
      </c>
      <c r="W6" s="16">
        <f t="shared" si="13"/>
        <v>28.0661456</v>
      </c>
    </row>
    <row r="7" ht="26.25" customHeight="1">
      <c r="A7" s="17">
        <v>5.1</v>
      </c>
      <c r="B7" s="14">
        <f t="shared" si="1"/>
        <v>-1.7136</v>
      </c>
      <c r="C7" s="17">
        <v>49.0</v>
      </c>
      <c r="D7" s="14">
        <f t="shared" si="2"/>
        <v>0.0931</v>
      </c>
      <c r="E7" s="17">
        <v>1.02</v>
      </c>
      <c r="F7" s="14">
        <f t="shared" si="3"/>
        <v>0.856596</v>
      </c>
      <c r="G7" s="17">
        <v>100.0</v>
      </c>
      <c r="H7" s="14">
        <f t="shared" si="4"/>
        <v>1.083915</v>
      </c>
      <c r="I7" s="17">
        <v>0.5</v>
      </c>
      <c r="J7" s="14">
        <f t="shared" si="5"/>
        <v>-0.2857928589</v>
      </c>
      <c r="K7" s="17">
        <v>5.3</v>
      </c>
      <c r="L7" s="14">
        <f t="shared" si="6"/>
        <v>0.29362</v>
      </c>
      <c r="M7" s="17">
        <v>2.1</v>
      </c>
      <c r="N7" s="14">
        <f t="shared" si="7"/>
        <v>-0.4754716981</v>
      </c>
      <c r="O7" s="17">
        <v>94.0</v>
      </c>
      <c r="P7" s="14">
        <f t="shared" si="8"/>
        <v>2.5192</v>
      </c>
      <c r="Q7" s="17">
        <v>11.8</v>
      </c>
      <c r="R7" s="14">
        <f t="shared" si="9"/>
        <v>3.90108</v>
      </c>
      <c r="S7" s="17">
        <v>42.0</v>
      </c>
      <c r="T7" s="15">
        <f t="shared" si="10"/>
        <v>3.3768</v>
      </c>
      <c r="U7" s="15">
        <f t="shared" ref="U7:U200" si="14">B7+D7+F7+H7+J7+L7+N7+P7+R7+T7+(-19.907)</f>
        <v>-10.25755356</v>
      </c>
      <c r="V7" s="8">
        <f t="shared" si="12"/>
        <v>0.006896781935</v>
      </c>
      <c r="W7" s="16">
        <f t="shared" si="13"/>
        <v>28.70005975</v>
      </c>
    </row>
    <row r="8" ht="26.25" customHeight="1">
      <c r="A8" s="17">
        <v>4.4</v>
      </c>
      <c r="B8" s="14">
        <f t="shared" si="1"/>
        <v>-1.4784</v>
      </c>
      <c r="C8" s="17">
        <v>52.0</v>
      </c>
      <c r="D8" s="14">
        <f t="shared" si="2"/>
        <v>0.0988</v>
      </c>
      <c r="E8" s="17">
        <v>1.1</v>
      </c>
      <c r="F8" s="14">
        <f t="shared" si="3"/>
        <v>0.92378</v>
      </c>
      <c r="G8" s="17">
        <v>103.0</v>
      </c>
      <c r="H8" s="14">
        <f t="shared" si="4"/>
        <v>1.11643245</v>
      </c>
      <c r="I8" s="17">
        <v>0.4</v>
      </c>
      <c r="J8" s="14">
        <f t="shared" si="5"/>
        <v>-0.3070807537</v>
      </c>
      <c r="K8" s="17">
        <v>4.7</v>
      </c>
      <c r="L8" s="14">
        <f t="shared" si="6"/>
        <v>0.26038</v>
      </c>
      <c r="M8" s="17">
        <v>1.5</v>
      </c>
      <c r="N8" s="14">
        <f t="shared" si="7"/>
        <v>-0.3829787234</v>
      </c>
      <c r="O8" s="17">
        <v>103.0</v>
      </c>
      <c r="P8" s="14">
        <f t="shared" si="8"/>
        <v>2.7604</v>
      </c>
      <c r="Q8" s="17">
        <v>13.8</v>
      </c>
      <c r="R8" s="14">
        <f t="shared" si="9"/>
        <v>4.56228</v>
      </c>
      <c r="S8" s="17">
        <v>71.2</v>
      </c>
      <c r="T8" s="15">
        <f t="shared" si="10"/>
        <v>5.72448</v>
      </c>
      <c r="U8" s="15">
        <f t="shared" si="14"/>
        <v>-6.628907027</v>
      </c>
      <c r="V8" s="8">
        <f t="shared" si="12"/>
        <v>0.2294456745</v>
      </c>
      <c r="W8" s="16">
        <f t="shared" si="13"/>
        <v>68.94457292</v>
      </c>
    </row>
    <row r="9" ht="26.25" customHeight="1">
      <c r="A9" s="6"/>
      <c r="B9" s="14">
        <f t="shared" si="1"/>
        <v>0</v>
      </c>
      <c r="C9" s="6"/>
      <c r="D9" s="14">
        <f t="shared" si="2"/>
        <v>0</v>
      </c>
      <c r="E9" s="6"/>
      <c r="F9" s="14">
        <f t="shared" si="3"/>
        <v>0</v>
      </c>
      <c r="G9" s="6"/>
      <c r="H9" s="14">
        <f t="shared" si="4"/>
        <v>0</v>
      </c>
      <c r="I9" s="6"/>
      <c r="J9" s="14" t="str">
        <f t="shared" si="5"/>
        <v>#NUM!</v>
      </c>
      <c r="K9" s="6"/>
      <c r="L9" s="14">
        <f t="shared" si="6"/>
        <v>0</v>
      </c>
      <c r="M9" s="6"/>
      <c r="N9" s="14" t="str">
        <f t="shared" si="7"/>
        <v>#DIV/0!</v>
      </c>
      <c r="O9" s="6"/>
      <c r="P9" s="14">
        <f t="shared" si="8"/>
        <v>0</v>
      </c>
      <c r="Q9" s="6"/>
      <c r="R9" s="14">
        <f t="shared" si="9"/>
        <v>0</v>
      </c>
      <c r="S9" s="6"/>
      <c r="T9" s="15">
        <f t="shared" si="10"/>
        <v>0</v>
      </c>
      <c r="U9" s="15" t="str">
        <f t="shared" si="14"/>
        <v>#NUM!</v>
      </c>
      <c r="V9" s="8" t="str">
        <f t="shared" si="12"/>
        <v/>
      </c>
      <c r="W9" s="16" t="str">
        <f t="shared" si="13"/>
        <v/>
      </c>
    </row>
    <row r="10" ht="26.25" customHeight="1">
      <c r="A10" s="6"/>
      <c r="B10" s="14">
        <f t="shared" si="1"/>
        <v>0</v>
      </c>
      <c r="C10" s="6"/>
      <c r="D10" s="14">
        <f t="shared" si="2"/>
        <v>0</v>
      </c>
      <c r="E10" s="6"/>
      <c r="F10" s="14">
        <f t="shared" si="3"/>
        <v>0</v>
      </c>
      <c r="G10" s="6"/>
      <c r="H10" s="14">
        <f t="shared" si="4"/>
        <v>0</v>
      </c>
      <c r="I10" s="6"/>
      <c r="J10" s="14" t="str">
        <f t="shared" si="5"/>
        <v>#NUM!</v>
      </c>
      <c r="K10" s="6"/>
      <c r="L10" s="14">
        <f t="shared" si="6"/>
        <v>0</v>
      </c>
      <c r="M10" s="6"/>
      <c r="N10" s="14" t="str">
        <f t="shared" si="7"/>
        <v>#DIV/0!</v>
      </c>
      <c r="O10" s="6"/>
      <c r="P10" s="14">
        <f t="shared" si="8"/>
        <v>0</v>
      </c>
      <c r="Q10" s="6"/>
      <c r="R10" s="14">
        <f t="shared" si="9"/>
        <v>0</v>
      </c>
      <c r="S10" s="6"/>
      <c r="T10" s="15">
        <f t="shared" si="10"/>
        <v>0</v>
      </c>
      <c r="U10" s="15" t="str">
        <f t="shared" si="14"/>
        <v>#NUM!</v>
      </c>
      <c r="V10" s="8" t="str">
        <f t="shared" si="12"/>
        <v/>
      </c>
      <c r="W10" s="16" t="str">
        <f t="shared" si="13"/>
        <v/>
      </c>
    </row>
    <row r="11" ht="26.25" customHeight="1">
      <c r="A11" s="6"/>
      <c r="B11" s="14">
        <f t="shared" si="1"/>
        <v>0</v>
      </c>
      <c r="C11" s="6"/>
      <c r="D11" s="14">
        <f t="shared" si="2"/>
        <v>0</v>
      </c>
      <c r="E11" s="6"/>
      <c r="F11" s="14">
        <f t="shared" si="3"/>
        <v>0</v>
      </c>
      <c r="G11" s="6"/>
      <c r="H11" s="14">
        <f t="shared" si="4"/>
        <v>0</v>
      </c>
      <c r="I11" s="6"/>
      <c r="J11" s="14" t="str">
        <f t="shared" si="5"/>
        <v>#NUM!</v>
      </c>
      <c r="K11" s="6"/>
      <c r="L11" s="14">
        <f t="shared" si="6"/>
        <v>0</v>
      </c>
      <c r="M11" s="6"/>
      <c r="N11" s="14" t="str">
        <f t="shared" si="7"/>
        <v>#DIV/0!</v>
      </c>
      <c r="O11" s="6"/>
      <c r="P11" s="14">
        <f t="shared" si="8"/>
        <v>0</v>
      </c>
      <c r="Q11" s="6"/>
      <c r="R11" s="14">
        <f t="shared" si="9"/>
        <v>0</v>
      </c>
      <c r="S11" s="6"/>
      <c r="T11" s="15">
        <f t="shared" si="10"/>
        <v>0</v>
      </c>
      <c r="U11" s="15" t="str">
        <f t="shared" si="14"/>
        <v>#NUM!</v>
      </c>
      <c r="V11" s="8" t="str">
        <f t="shared" si="12"/>
        <v/>
      </c>
      <c r="W11" s="16" t="str">
        <f t="shared" si="13"/>
        <v/>
      </c>
    </row>
    <row r="12" ht="26.25" customHeight="1">
      <c r="A12" s="6"/>
      <c r="B12" s="14">
        <f t="shared" si="1"/>
        <v>0</v>
      </c>
      <c r="C12" s="6"/>
      <c r="D12" s="14">
        <f t="shared" si="2"/>
        <v>0</v>
      </c>
      <c r="E12" s="6"/>
      <c r="F12" s="14">
        <f t="shared" si="3"/>
        <v>0</v>
      </c>
      <c r="G12" s="6"/>
      <c r="H12" s="14">
        <f t="shared" si="4"/>
        <v>0</v>
      </c>
      <c r="I12" s="6"/>
      <c r="J12" s="14" t="str">
        <f t="shared" si="5"/>
        <v>#NUM!</v>
      </c>
      <c r="K12" s="6"/>
      <c r="L12" s="14">
        <f t="shared" si="6"/>
        <v>0</v>
      </c>
      <c r="M12" s="6"/>
      <c r="N12" s="14" t="str">
        <f t="shared" si="7"/>
        <v>#DIV/0!</v>
      </c>
      <c r="O12" s="6"/>
      <c r="P12" s="14">
        <f t="shared" si="8"/>
        <v>0</v>
      </c>
      <c r="Q12" s="6"/>
      <c r="R12" s="14">
        <f t="shared" si="9"/>
        <v>0</v>
      </c>
      <c r="S12" s="6"/>
      <c r="T12" s="15">
        <f t="shared" si="10"/>
        <v>0</v>
      </c>
      <c r="U12" s="15" t="str">
        <f t="shared" si="14"/>
        <v>#NUM!</v>
      </c>
      <c r="V12" s="8" t="str">
        <f t="shared" si="12"/>
        <v/>
      </c>
      <c r="W12" s="16" t="str">
        <f t="shared" si="13"/>
        <v/>
      </c>
    </row>
    <row r="13" ht="26.25" customHeight="1">
      <c r="A13" s="6"/>
      <c r="B13" s="14">
        <f t="shared" si="1"/>
        <v>0</v>
      </c>
      <c r="C13" s="6"/>
      <c r="D13" s="14">
        <f t="shared" si="2"/>
        <v>0</v>
      </c>
      <c r="E13" s="6"/>
      <c r="F13" s="14">
        <f t="shared" si="3"/>
        <v>0</v>
      </c>
      <c r="G13" s="6"/>
      <c r="H13" s="14">
        <f t="shared" si="4"/>
        <v>0</v>
      </c>
      <c r="I13" s="6"/>
      <c r="J13" s="14" t="str">
        <f t="shared" si="5"/>
        <v>#NUM!</v>
      </c>
      <c r="K13" s="6"/>
      <c r="L13" s="14">
        <f t="shared" si="6"/>
        <v>0</v>
      </c>
      <c r="M13" s="6"/>
      <c r="N13" s="14" t="str">
        <f t="shared" si="7"/>
        <v>#DIV/0!</v>
      </c>
      <c r="O13" s="6"/>
      <c r="P13" s="14">
        <f t="shared" si="8"/>
        <v>0</v>
      </c>
      <c r="Q13" s="6"/>
      <c r="R13" s="14">
        <f t="shared" si="9"/>
        <v>0</v>
      </c>
      <c r="S13" s="6"/>
      <c r="T13" s="15">
        <f t="shared" si="10"/>
        <v>0</v>
      </c>
      <c r="U13" s="15" t="str">
        <f t="shared" si="14"/>
        <v>#NUM!</v>
      </c>
      <c r="V13" s="8" t="str">
        <f t="shared" si="12"/>
        <v/>
      </c>
      <c r="W13" s="16" t="str">
        <f t="shared" si="13"/>
        <v/>
      </c>
    </row>
    <row r="14" ht="26.25" customHeight="1">
      <c r="A14" s="6"/>
      <c r="B14" s="14">
        <f t="shared" si="1"/>
        <v>0</v>
      </c>
      <c r="C14" s="6"/>
      <c r="D14" s="14">
        <f t="shared" si="2"/>
        <v>0</v>
      </c>
      <c r="E14" s="6"/>
      <c r="F14" s="14">
        <f t="shared" si="3"/>
        <v>0</v>
      </c>
      <c r="G14" s="6"/>
      <c r="H14" s="14">
        <f t="shared" si="4"/>
        <v>0</v>
      </c>
      <c r="I14" s="6"/>
      <c r="J14" s="14" t="str">
        <f t="shared" si="5"/>
        <v>#NUM!</v>
      </c>
      <c r="K14" s="6"/>
      <c r="L14" s="14">
        <f t="shared" si="6"/>
        <v>0</v>
      </c>
      <c r="M14" s="6"/>
      <c r="N14" s="14" t="str">
        <f t="shared" si="7"/>
        <v>#DIV/0!</v>
      </c>
      <c r="O14" s="6"/>
      <c r="P14" s="14">
        <f t="shared" si="8"/>
        <v>0</v>
      </c>
      <c r="Q14" s="6"/>
      <c r="R14" s="14">
        <f t="shared" si="9"/>
        <v>0</v>
      </c>
      <c r="S14" s="6"/>
      <c r="T14" s="15">
        <f t="shared" si="10"/>
        <v>0</v>
      </c>
      <c r="U14" s="15" t="str">
        <f t="shared" si="14"/>
        <v>#NUM!</v>
      </c>
      <c r="V14" s="8" t="str">
        <f t="shared" si="12"/>
        <v/>
      </c>
      <c r="W14" s="16" t="str">
        <f t="shared" si="13"/>
        <v/>
      </c>
    </row>
    <row r="15" ht="26.25" customHeight="1">
      <c r="A15" s="6"/>
      <c r="B15" s="14">
        <f t="shared" si="1"/>
        <v>0</v>
      </c>
      <c r="C15" s="6"/>
      <c r="D15" s="14">
        <f t="shared" si="2"/>
        <v>0</v>
      </c>
      <c r="E15" s="6"/>
      <c r="F15" s="14">
        <f t="shared" si="3"/>
        <v>0</v>
      </c>
      <c r="G15" s="6"/>
      <c r="H15" s="14">
        <f t="shared" si="4"/>
        <v>0</v>
      </c>
      <c r="I15" s="6"/>
      <c r="J15" s="14" t="str">
        <f t="shared" si="5"/>
        <v>#NUM!</v>
      </c>
      <c r="K15" s="6"/>
      <c r="L15" s="14">
        <f t="shared" si="6"/>
        <v>0</v>
      </c>
      <c r="M15" s="6"/>
      <c r="N15" s="14" t="str">
        <f t="shared" si="7"/>
        <v>#DIV/0!</v>
      </c>
      <c r="O15" s="6"/>
      <c r="P15" s="14">
        <f t="shared" si="8"/>
        <v>0</v>
      </c>
      <c r="Q15" s="6"/>
      <c r="R15" s="14">
        <f t="shared" si="9"/>
        <v>0</v>
      </c>
      <c r="S15" s="6"/>
      <c r="T15" s="15">
        <f t="shared" si="10"/>
        <v>0</v>
      </c>
      <c r="U15" s="15" t="str">
        <f t="shared" si="14"/>
        <v>#NUM!</v>
      </c>
      <c r="V15" s="8" t="str">
        <f t="shared" si="12"/>
        <v/>
      </c>
      <c r="W15" s="16" t="str">
        <f t="shared" si="13"/>
        <v/>
      </c>
    </row>
    <row r="16" ht="26.25" customHeight="1">
      <c r="A16" s="6"/>
      <c r="B16" s="14">
        <f t="shared" si="1"/>
        <v>0</v>
      </c>
      <c r="C16" s="6"/>
      <c r="D16" s="14">
        <f t="shared" si="2"/>
        <v>0</v>
      </c>
      <c r="E16" s="6"/>
      <c r="F16" s="14">
        <f t="shared" si="3"/>
        <v>0</v>
      </c>
      <c r="G16" s="6"/>
      <c r="H16" s="14">
        <f t="shared" si="4"/>
        <v>0</v>
      </c>
      <c r="I16" s="6"/>
      <c r="J16" s="14" t="str">
        <f t="shared" si="5"/>
        <v>#NUM!</v>
      </c>
      <c r="K16" s="6"/>
      <c r="L16" s="14">
        <f t="shared" si="6"/>
        <v>0</v>
      </c>
      <c r="M16" s="6"/>
      <c r="N16" s="14" t="str">
        <f t="shared" si="7"/>
        <v>#DIV/0!</v>
      </c>
      <c r="O16" s="6"/>
      <c r="P16" s="14">
        <f t="shared" si="8"/>
        <v>0</v>
      </c>
      <c r="Q16" s="6"/>
      <c r="R16" s="14">
        <f t="shared" si="9"/>
        <v>0</v>
      </c>
      <c r="S16" s="6"/>
      <c r="T16" s="15">
        <f t="shared" si="10"/>
        <v>0</v>
      </c>
      <c r="U16" s="15" t="str">
        <f t="shared" si="14"/>
        <v>#NUM!</v>
      </c>
      <c r="V16" s="8" t="str">
        <f t="shared" si="12"/>
        <v/>
      </c>
      <c r="W16" s="16" t="str">
        <f t="shared" si="13"/>
        <v/>
      </c>
    </row>
    <row r="17" ht="26.25" customHeight="1">
      <c r="A17" s="6"/>
      <c r="B17" s="14">
        <f t="shared" si="1"/>
        <v>0</v>
      </c>
      <c r="C17" s="6"/>
      <c r="D17" s="14">
        <f t="shared" si="2"/>
        <v>0</v>
      </c>
      <c r="E17" s="6"/>
      <c r="F17" s="14">
        <f t="shared" si="3"/>
        <v>0</v>
      </c>
      <c r="G17" s="6"/>
      <c r="H17" s="14">
        <f t="shared" si="4"/>
        <v>0</v>
      </c>
      <c r="I17" s="6"/>
      <c r="J17" s="14" t="str">
        <f t="shared" si="5"/>
        <v>#NUM!</v>
      </c>
      <c r="K17" s="6"/>
      <c r="L17" s="14">
        <f t="shared" si="6"/>
        <v>0</v>
      </c>
      <c r="M17" s="6"/>
      <c r="N17" s="14" t="str">
        <f t="shared" si="7"/>
        <v>#DIV/0!</v>
      </c>
      <c r="O17" s="6"/>
      <c r="P17" s="14">
        <f t="shared" si="8"/>
        <v>0</v>
      </c>
      <c r="Q17" s="6"/>
      <c r="R17" s="14">
        <f t="shared" si="9"/>
        <v>0</v>
      </c>
      <c r="S17" s="6"/>
      <c r="T17" s="15">
        <f t="shared" si="10"/>
        <v>0</v>
      </c>
      <c r="U17" s="15" t="str">
        <f t="shared" si="14"/>
        <v>#NUM!</v>
      </c>
      <c r="V17" s="8" t="str">
        <f t="shared" si="12"/>
        <v/>
      </c>
      <c r="W17" s="16" t="str">
        <f t="shared" si="13"/>
        <v/>
      </c>
    </row>
    <row r="18" ht="26.25" customHeight="1">
      <c r="A18" s="6"/>
      <c r="B18" s="14">
        <f t="shared" si="1"/>
        <v>0</v>
      </c>
      <c r="C18" s="6"/>
      <c r="D18" s="14">
        <f t="shared" si="2"/>
        <v>0</v>
      </c>
      <c r="E18" s="6"/>
      <c r="F18" s="14">
        <f t="shared" si="3"/>
        <v>0</v>
      </c>
      <c r="G18" s="6"/>
      <c r="H18" s="14">
        <f t="shared" si="4"/>
        <v>0</v>
      </c>
      <c r="I18" s="6"/>
      <c r="J18" s="14" t="str">
        <f t="shared" si="5"/>
        <v>#NUM!</v>
      </c>
      <c r="K18" s="6"/>
      <c r="L18" s="14">
        <f t="shared" si="6"/>
        <v>0</v>
      </c>
      <c r="M18" s="6"/>
      <c r="N18" s="14" t="str">
        <f t="shared" si="7"/>
        <v>#DIV/0!</v>
      </c>
      <c r="O18" s="6"/>
      <c r="P18" s="14">
        <f t="shared" si="8"/>
        <v>0</v>
      </c>
      <c r="Q18" s="6"/>
      <c r="R18" s="14">
        <f t="shared" si="9"/>
        <v>0</v>
      </c>
      <c r="S18" s="6"/>
      <c r="T18" s="15">
        <f t="shared" si="10"/>
        <v>0</v>
      </c>
      <c r="U18" s="15" t="str">
        <f t="shared" si="14"/>
        <v>#NUM!</v>
      </c>
      <c r="V18" s="8" t="str">
        <f t="shared" si="12"/>
        <v/>
      </c>
      <c r="W18" s="16" t="str">
        <f t="shared" si="13"/>
        <v/>
      </c>
    </row>
    <row r="19" ht="26.25" customHeight="1">
      <c r="A19" s="6"/>
      <c r="B19" s="14">
        <f t="shared" si="1"/>
        <v>0</v>
      </c>
      <c r="C19" s="6"/>
      <c r="D19" s="14">
        <f t="shared" si="2"/>
        <v>0</v>
      </c>
      <c r="E19" s="6"/>
      <c r="F19" s="14">
        <f t="shared" si="3"/>
        <v>0</v>
      </c>
      <c r="G19" s="6"/>
      <c r="H19" s="14">
        <f t="shared" si="4"/>
        <v>0</v>
      </c>
      <c r="I19" s="6"/>
      <c r="J19" s="14" t="str">
        <f t="shared" si="5"/>
        <v>#NUM!</v>
      </c>
      <c r="K19" s="6"/>
      <c r="L19" s="14">
        <f t="shared" si="6"/>
        <v>0</v>
      </c>
      <c r="M19" s="6"/>
      <c r="N19" s="14" t="str">
        <f t="shared" si="7"/>
        <v>#DIV/0!</v>
      </c>
      <c r="O19" s="6"/>
      <c r="P19" s="14">
        <f t="shared" si="8"/>
        <v>0</v>
      </c>
      <c r="Q19" s="6"/>
      <c r="R19" s="14">
        <f t="shared" si="9"/>
        <v>0</v>
      </c>
      <c r="S19" s="6"/>
      <c r="T19" s="15">
        <f t="shared" si="10"/>
        <v>0</v>
      </c>
      <c r="U19" s="15" t="str">
        <f t="shared" si="14"/>
        <v>#NUM!</v>
      </c>
      <c r="V19" s="8" t="str">
        <f t="shared" si="12"/>
        <v/>
      </c>
      <c r="W19" s="16" t="str">
        <f t="shared" si="13"/>
        <v/>
      </c>
    </row>
    <row r="20" ht="26.25" customHeight="1">
      <c r="A20" s="6"/>
      <c r="B20" s="14">
        <f t="shared" si="1"/>
        <v>0</v>
      </c>
      <c r="C20" s="6"/>
      <c r="D20" s="14">
        <f t="shared" si="2"/>
        <v>0</v>
      </c>
      <c r="E20" s="6"/>
      <c r="F20" s="14">
        <f t="shared" si="3"/>
        <v>0</v>
      </c>
      <c r="G20" s="6"/>
      <c r="H20" s="14">
        <f t="shared" si="4"/>
        <v>0</v>
      </c>
      <c r="I20" s="6"/>
      <c r="J20" s="14" t="str">
        <f t="shared" si="5"/>
        <v>#NUM!</v>
      </c>
      <c r="K20" s="6"/>
      <c r="L20" s="14">
        <f t="shared" si="6"/>
        <v>0</v>
      </c>
      <c r="M20" s="6"/>
      <c r="N20" s="14" t="str">
        <f t="shared" si="7"/>
        <v>#DIV/0!</v>
      </c>
      <c r="O20" s="6"/>
      <c r="P20" s="14">
        <f t="shared" si="8"/>
        <v>0</v>
      </c>
      <c r="Q20" s="6"/>
      <c r="R20" s="14">
        <f t="shared" si="9"/>
        <v>0</v>
      </c>
      <c r="S20" s="6"/>
      <c r="T20" s="15">
        <f t="shared" si="10"/>
        <v>0</v>
      </c>
      <c r="U20" s="15" t="str">
        <f t="shared" si="14"/>
        <v>#NUM!</v>
      </c>
      <c r="V20" s="8" t="str">
        <f t="shared" si="12"/>
        <v/>
      </c>
      <c r="W20" s="16" t="str">
        <f t="shared" si="13"/>
        <v/>
      </c>
    </row>
    <row r="21" ht="26.25" customHeight="1">
      <c r="A21" s="6"/>
      <c r="B21" s="14">
        <f t="shared" si="1"/>
        <v>0</v>
      </c>
      <c r="C21" s="6"/>
      <c r="D21" s="14">
        <f t="shared" si="2"/>
        <v>0</v>
      </c>
      <c r="E21" s="6"/>
      <c r="F21" s="14">
        <f t="shared" si="3"/>
        <v>0</v>
      </c>
      <c r="G21" s="6"/>
      <c r="H21" s="14">
        <f t="shared" si="4"/>
        <v>0</v>
      </c>
      <c r="I21" s="6"/>
      <c r="J21" s="14" t="str">
        <f t="shared" si="5"/>
        <v>#NUM!</v>
      </c>
      <c r="K21" s="6"/>
      <c r="L21" s="14">
        <f t="shared" si="6"/>
        <v>0</v>
      </c>
      <c r="M21" s="6"/>
      <c r="N21" s="14" t="str">
        <f t="shared" si="7"/>
        <v>#DIV/0!</v>
      </c>
      <c r="O21" s="6"/>
      <c r="P21" s="14">
        <f t="shared" si="8"/>
        <v>0</v>
      </c>
      <c r="Q21" s="6"/>
      <c r="R21" s="14">
        <f t="shared" si="9"/>
        <v>0</v>
      </c>
      <c r="S21" s="6"/>
      <c r="T21" s="15">
        <f t="shared" si="10"/>
        <v>0</v>
      </c>
      <c r="U21" s="15" t="str">
        <f t="shared" si="14"/>
        <v>#NUM!</v>
      </c>
      <c r="V21" s="8" t="str">
        <f t="shared" si="12"/>
        <v/>
      </c>
      <c r="W21" s="16" t="str">
        <f t="shared" si="13"/>
        <v/>
      </c>
    </row>
    <row r="22" ht="26.25" customHeight="1">
      <c r="A22" s="6"/>
      <c r="B22" s="14">
        <f t="shared" si="1"/>
        <v>0</v>
      </c>
      <c r="C22" s="6"/>
      <c r="D22" s="14">
        <f t="shared" si="2"/>
        <v>0</v>
      </c>
      <c r="E22" s="6"/>
      <c r="F22" s="14">
        <f t="shared" si="3"/>
        <v>0</v>
      </c>
      <c r="G22" s="6"/>
      <c r="H22" s="14">
        <f t="shared" si="4"/>
        <v>0</v>
      </c>
      <c r="I22" s="6"/>
      <c r="J22" s="14" t="str">
        <f t="shared" si="5"/>
        <v>#NUM!</v>
      </c>
      <c r="K22" s="6"/>
      <c r="L22" s="14">
        <f t="shared" si="6"/>
        <v>0</v>
      </c>
      <c r="M22" s="6"/>
      <c r="N22" s="14" t="str">
        <f t="shared" si="7"/>
        <v>#DIV/0!</v>
      </c>
      <c r="O22" s="6"/>
      <c r="P22" s="14">
        <f t="shared" si="8"/>
        <v>0</v>
      </c>
      <c r="Q22" s="6"/>
      <c r="R22" s="14">
        <f t="shared" si="9"/>
        <v>0</v>
      </c>
      <c r="S22" s="6"/>
      <c r="T22" s="15">
        <f t="shared" si="10"/>
        <v>0</v>
      </c>
      <c r="U22" s="15" t="str">
        <f t="shared" si="14"/>
        <v>#NUM!</v>
      </c>
      <c r="V22" s="8" t="str">
        <f t="shared" si="12"/>
        <v/>
      </c>
      <c r="W22" s="16" t="str">
        <f t="shared" si="13"/>
        <v/>
      </c>
    </row>
    <row r="23" ht="26.25" customHeight="1">
      <c r="A23" s="6"/>
      <c r="B23" s="14">
        <f t="shared" si="1"/>
        <v>0</v>
      </c>
      <c r="C23" s="6"/>
      <c r="D23" s="14">
        <f t="shared" si="2"/>
        <v>0</v>
      </c>
      <c r="E23" s="6"/>
      <c r="F23" s="14">
        <f t="shared" si="3"/>
        <v>0</v>
      </c>
      <c r="G23" s="6"/>
      <c r="H23" s="14">
        <f t="shared" si="4"/>
        <v>0</v>
      </c>
      <c r="I23" s="6"/>
      <c r="J23" s="14" t="str">
        <f t="shared" si="5"/>
        <v>#NUM!</v>
      </c>
      <c r="K23" s="6"/>
      <c r="L23" s="14">
        <f t="shared" si="6"/>
        <v>0</v>
      </c>
      <c r="M23" s="6"/>
      <c r="N23" s="14" t="str">
        <f t="shared" si="7"/>
        <v>#DIV/0!</v>
      </c>
      <c r="O23" s="6"/>
      <c r="P23" s="14">
        <f t="shared" si="8"/>
        <v>0</v>
      </c>
      <c r="Q23" s="6"/>
      <c r="R23" s="14">
        <f t="shared" si="9"/>
        <v>0</v>
      </c>
      <c r="S23" s="6"/>
      <c r="T23" s="15">
        <f t="shared" si="10"/>
        <v>0</v>
      </c>
      <c r="U23" s="15" t="str">
        <f t="shared" si="14"/>
        <v>#NUM!</v>
      </c>
      <c r="V23" s="8" t="str">
        <f t="shared" si="12"/>
        <v/>
      </c>
      <c r="W23" s="16" t="str">
        <f t="shared" si="13"/>
        <v/>
      </c>
    </row>
    <row r="24" ht="26.25" customHeight="1">
      <c r="A24" s="6"/>
      <c r="B24" s="14">
        <f t="shared" si="1"/>
        <v>0</v>
      </c>
      <c r="C24" s="6"/>
      <c r="D24" s="14">
        <f t="shared" si="2"/>
        <v>0</v>
      </c>
      <c r="E24" s="6"/>
      <c r="F24" s="14">
        <f t="shared" si="3"/>
        <v>0</v>
      </c>
      <c r="G24" s="6"/>
      <c r="H24" s="14">
        <f t="shared" si="4"/>
        <v>0</v>
      </c>
      <c r="I24" s="6"/>
      <c r="J24" s="14" t="str">
        <f t="shared" si="5"/>
        <v>#NUM!</v>
      </c>
      <c r="K24" s="6"/>
      <c r="L24" s="14">
        <f t="shared" si="6"/>
        <v>0</v>
      </c>
      <c r="M24" s="6"/>
      <c r="N24" s="14" t="str">
        <f t="shared" si="7"/>
        <v>#DIV/0!</v>
      </c>
      <c r="O24" s="6"/>
      <c r="P24" s="14">
        <f t="shared" si="8"/>
        <v>0</v>
      </c>
      <c r="Q24" s="6"/>
      <c r="R24" s="14">
        <f t="shared" si="9"/>
        <v>0</v>
      </c>
      <c r="S24" s="6"/>
      <c r="T24" s="15">
        <f t="shared" si="10"/>
        <v>0</v>
      </c>
      <c r="U24" s="15" t="str">
        <f t="shared" si="14"/>
        <v>#NUM!</v>
      </c>
      <c r="V24" s="8" t="str">
        <f t="shared" si="12"/>
        <v/>
      </c>
      <c r="W24" s="16" t="str">
        <f t="shared" si="13"/>
        <v/>
      </c>
    </row>
    <row r="25" ht="26.25" customHeight="1">
      <c r="A25" s="6"/>
      <c r="B25" s="14">
        <f t="shared" si="1"/>
        <v>0</v>
      </c>
      <c r="C25" s="6"/>
      <c r="D25" s="14">
        <f t="shared" si="2"/>
        <v>0</v>
      </c>
      <c r="E25" s="6"/>
      <c r="F25" s="14">
        <f t="shared" si="3"/>
        <v>0</v>
      </c>
      <c r="G25" s="6"/>
      <c r="H25" s="14">
        <f t="shared" si="4"/>
        <v>0</v>
      </c>
      <c r="I25" s="6"/>
      <c r="J25" s="14" t="str">
        <f t="shared" si="5"/>
        <v>#NUM!</v>
      </c>
      <c r="K25" s="6"/>
      <c r="L25" s="14">
        <f t="shared" si="6"/>
        <v>0</v>
      </c>
      <c r="M25" s="6"/>
      <c r="N25" s="14" t="str">
        <f t="shared" si="7"/>
        <v>#DIV/0!</v>
      </c>
      <c r="O25" s="6"/>
      <c r="P25" s="14">
        <f t="shared" si="8"/>
        <v>0</v>
      </c>
      <c r="Q25" s="6"/>
      <c r="R25" s="14">
        <f t="shared" si="9"/>
        <v>0</v>
      </c>
      <c r="S25" s="6"/>
      <c r="T25" s="15">
        <f t="shared" si="10"/>
        <v>0</v>
      </c>
      <c r="U25" s="15" t="str">
        <f t="shared" si="14"/>
        <v>#NUM!</v>
      </c>
      <c r="V25" s="8" t="str">
        <f t="shared" si="12"/>
        <v/>
      </c>
      <c r="W25" s="16" t="str">
        <f t="shared" si="13"/>
        <v/>
      </c>
    </row>
    <row r="26" ht="26.25" customHeight="1">
      <c r="A26" s="6"/>
      <c r="B26" s="14">
        <f t="shared" si="1"/>
        <v>0</v>
      </c>
      <c r="C26" s="6"/>
      <c r="D26" s="14">
        <f t="shared" si="2"/>
        <v>0</v>
      </c>
      <c r="E26" s="6"/>
      <c r="F26" s="14">
        <f t="shared" si="3"/>
        <v>0</v>
      </c>
      <c r="G26" s="6"/>
      <c r="H26" s="14">
        <f t="shared" si="4"/>
        <v>0</v>
      </c>
      <c r="I26" s="6"/>
      <c r="J26" s="14" t="str">
        <f t="shared" si="5"/>
        <v>#NUM!</v>
      </c>
      <c r="K26" s="6"/>
      <c r="L26" s="14">
        <f t="shared" si="6"/>
        <v>0</v>
      </c>
      <c r="M26" s="6"/>
      <c r="N26" s="14" t="str">
        <f t="shared" si="7"/>
        <v>#DIV/0!</v>
      </c>
      <c r="O26" s="6"/>
      <c r="P26" s="14">
        <f t="shared" si="8"/>
        <v>0</v>
      </c>
      <c r="Q26" s="6"/>
      <c r="R26" s="14">
        <f t="shared" si="9"/>
        <v>0</v>
      </c>
      <c r="S26" s="6"/>
      <c r="T26" s="15">
        <f t="shared" si="10"/>
        <v>0</v>
      </c>
      <c r="U26" s="15" t="str">
        <f t="shared" si="14"/>
        <v>#NUM!</v>
      </c>
      <c r="V26" s="8" t="str">
        <f t="shared" si="12"/>
        <v/>
      </c>
      <c r="W26" s="16" t="str">
        <f t="shared" si="13"/>
        <v/>
      </c>
    </row>
    <row r="27" ht="26.25" customHeight="1">
      <c r="A27" s="6"/>
      <c r="B27" s="14">
        <f t="shared" si="1"/>
        <v>0</v>
      </c>
      <c r="C27" s="6"/>
      <c r="D27" s="14">
        <f t="shared" si="2"/>
        <v>0</v>
      </c>
      <c r="E27" s="6"/>
      <c r="F27" s="14">
        <f t="shared" si="3"/>
        <v>0</v>
      </c>
      <c r="G27" s="6"/>
      <c r="H27" s="14">
        <f t="shared" si="4"/>
        <v>0</v>
      </c>
      <c r="I27" s="6"/>
      <c r="J27" s="14" t="str">
        <f t="shared" si="5"/>
        <v>#NUM!</v>
      </c>
      <c r="K27" s="6"/>
      <c r="L27" s="14">
        <f t="shared" si="6"/>
        <v>0</v>
      </c>
      <c r="M27" s="6"/>
      <c r="N27" s="14" t="str">
        <f t="shared" si="7"/>
        <v>#DIV/0!</v>
      </c>
      <c r="O27" s="6"/>
      <c r="P27" s="14">
        <f t="shared" si="8"/>
        <v>0</v>
      </c>
      <c r="Q27" s="6"/>
      <c r="R27" s="14">
        <f t="shared" si="9"/>
        <v>0</v>
      </c>
      <c r="S27" s="6"/>
      <c r="T27" s="15">
        <f t="shared" si="10"/>
        <v>0</v>
      </c>
      <c r="U27" s="15" t="str">
        <f t="shared" si="14"/>
        <v>#NUM!</v>
      </c>
      <c r="V27" s="8" t="str">
        <f t="shared" si="12"/>
        <v/>
      </c>
      <c r="W27" s="16" t="str">
        <f t="shared" si="13"/>
        <v/>
      </c>
    </row>
    <row r="28" ht="26.25" customHeight="1">
      <c r="A28" s="6"/>
      <c r="B28" s="14">
        <f t="shared" si="1"/>
        <v>0</v>
      </c>
      <c r="C28" s="6"/>
      <c r="D28" s="14">
        <f t="shared" si="2"/>
        <v>0</v>
      </c>
      <c r="E28" s="6"/>
      <c r="F28" s="14">
        <f t="shared" si="3"/>
        <v>0</v>
      </c>
      <c r="G28" s="6"/>
      <c r="H28" s="14">
        <f t="shared" si="4"/>
        <v>0</v>
      </c>
      <c r="I28" s="6"/>
      <c r="J28" s="14" t="str">
        <f t="shared" si="5"/>
        <v>#NUM!</v>
      </c>
      <c r="K28" s="6"/>
      <c r="L28" s="14">
        <f t="shared" si="6"/>
        <v>0</v>
      </c>
      <c r="M28" s="6"/>
      <c r="N28" s="14" t="str">
        <f t="shared" si="7"/>
        <v>#DIV/0!</v>
      </c>
      <c r="O28" s="6"/>
      <c r="P28" s="14">
        <f t="shared" si="8"/>
        <v>0</v>
      </c>
      <c r="Q28" s="6"/>
      <c r="R28" s="14">
        <f t="shared" si="9"/>
        <v>0</v>
      </c>
      <c r="S28" s="6"/>
      <c r="T28" s="15">
        <f t="shared" si="10"/>
        <v>0</v>
      </c>
      <c r="U28" s="15" t="str">
        <f t="shared" si="14"/>
        <v>#NUM!</v>
      </c>
      <c r="V28" s="8" t="str">
        <f t="shared" si="12"/>
        <v/>
      </c>
      <c r="W28" s="16" t="str">
        <f t="shared" si="13"/>
        <v/>
      </c>
    </row>
    <row r="29" ht="26.25" customHeight="1">
      <c r="A29" s="6"/>
      <c r="B29" s="14">
        <f t="shared" si="1"/>
        <v>0</v>
      </c>
      <c r="C29" s="6"/>
      <c r="D29" s="14">
        <f t="shared" si="2"/>
        <v>0</v>
      </c>
      <c r="E29" s="6"/>
      <c r="F29" s="14">
        <f t="shared" si="3"/>
        <v>0</v>
      </c>
      <c r="G29" s="6"/>
      <c r="H29" s="14">
        <f t="shared" si="4"/>
        <v>0</v>
      </c>
      <c r="I29" s="6"/>
      <c r="J29" s="14" t="str">
        <f t="shared" si="5"/>
        <v>#NUM!</v>
      </c>
      <c r="K29" s="6"/>
      <c r="L29" s="14">
        <f t="shared" si="6"/>
        <v>0</v>
      </c>
      <c r="M29" s="6"/>
      <c r="N29" s="14" t="str">
        <f t="shared" si="7"/>
        <v>#DIV/0!</v>
      </c>
      <c r="O29" s="6"/>
      <c r="P29" s="14">
        <f t="shared" si="8"/>
        <v>0</v>
      </c>
      <c r="Q29" s="6"/>
      <c r="R29" s="14">
        <f t="shared" si="9"/>
        <v>0</v>
      </c>
      <c r="S29" s="6"/>
      <c r="T29" s="15">
        <f t="shared" si="10"/>
        <v>0</v>
      </c>
      <c r="U29" s="15" t="str">
        <f t="shared" si="14"/>
        <v>#NUM!</v>
      </c>
      <c r="V29" s="8" t="str">
        <f t="shared" si="12"/>
        <v/>
      </c>
      <c r="W29" s="16" t="str">
        <f t="shared" si="13"/>
        <v/>
      </c>
    </row>
    <row r="30" ht="26.25" customHeight="1">
      <c r="A30" s="6"/>
      <c r="B30" s="14">
        <f t="shared" si="1"/>
        <v>0</v>
      </c>
      <c r="C30" s="6"/>
      <c r="D30" s="14">
        <f t="shared" si="2"/>
        <v>0</v>
      </c>
      <c r="E30" s="6"/>
      <c r="F30" s="14">
        <f t="shared" si="3"/>
        <v>0</v>
      </c>
      <c r="G30" s="6"/>
      <c r="H30" s="14">
        <f t="shared" si="4"/>
        <v>0</v>
      </c>
      <c r="I30" s="6"/>
      <c r="J30" s="14" t="str">
        <f t="shared" si="5"/>
        <v>#NUM!</v>
      </c>
      <c r="K30" s="6"/>
      <c r="L30" s="14">
        <f t="shared" si="6"/>
        <v>0</v>
      </c>
      <c r="M30" s="6"/>
      <c r="N30" s="14" t="str">
        <f t="shared" si="7"/>
        <v>#DIV/0!</v>
      </c>
      <c r="O30" s="6"/>
      <c r="P30" s="14">
        <f t="shared" si="8"/>
        <v>0</v>
      </c>
      <c r="Q30" s="6"/>
      <c r="R30" s="14">
        <f t="shared" si="9"/>
        <v>0</v>
      </c>
      <c r="S30" s="6"/>
      <c r="T30" s="15">
        <f t="shared" si="10"/>
        <v>0</v>
      </c>
      <c r="U30" s="15" t="str">
        <f t="shared" si="14"/>
        <v>#NUM!</v>
      </c>
      <c r="V30" s="8" t="str">
        <f t="shared" si="12"/>
        <v/>
      </c>
      <c r="W30" s="16" t="str">
        <f t="shared" si="13"/>
        <v/>
      </c>
    </row>
    <row r="31" ht="26.25" customHeight="1">
      <c r="A31" s="6"/>
      <c r="B31" s="14">
        <f t="shared" si="1"/>
        <v>0</v>
      </c>
      <c r="C31" s="6"/>
      <c r="D31" s="14">
        <f t="shared" si="2"/>
        <v>0</v>
      </c>
      <c r="E31" s="6"/>
      <c r="F31" s="14">
        <f t="shared" si="3"/>
        <v>0</v>
      </c>
      <c r="G31" s="6"/>
      <c r="H31" s="14">
        <f t="shared" si="4"/>
        <v>0</v>
      </c>
      <c r="I31" s="6"/>
      <c r="J31" s="14" t="str">
        <f t="shared" si="5"/>
        <v>#NUM!</v>
      </c>
      <c r="K31" s="6"/>
      <c r="L31" s="14">
        <f t="shared" si="6"/>
        <v>0</v>
      </c>
      <c r="M31" s="6"/>
      <c r="N31" s="14" t="str">
        <f t="shared" si="7"/>
        <v>#DIV/0!</v>
      </c>
      <c r="O31" s="6"/>
      <c r="P31" s="14">
        <f t="shared" si="8"/>
        <v>0</v>
      </c>
      <c r="Q31" s="6"/>
      <c r="R31" s="14">
        <f t="shared" si="9"/>
        <v>0</v>
      </c>
      <c r="S31" s="6"/>
      <c r="T31" s="15">
        <f t="shared" si="10"/>
        <v>0</v>
      </c>
      <c r="U31" s="15" t="str">
        <f t="shared" si="14"/>
        <v>#NUM!</v>
      </c>
      <c r="V31" s="8" t="str">
        <f t="shared" si="12"/>
        <v/>
      </c>
      <c r="W31" s="16" t="str">
        <f t="shared" si="13"/>
        <v/>
      </c>
    </row>
    <row r="32" ht="26.25" customHeight="1">
      <c r="A32" s="6"/>
      <c r="B32" s="14">
        <f t="shared" si="1"/>
        <v>0</v>
      </c>
      <c r="C32" s="6"/>
      <c r="D32" s="14">
        <f t="shared" si="2"/>
        <v>0</v>
      </c>
      <c r="E32" s="6"/>
      <c r="F32" s="14">
        <f t="shared" si="3"/>
        <v>0</v>
      </c>
      <c r="G32" s="6"/>
      <c r="H32" s="14">
        <f t="shared" si="4"/>
        <v>0</v>
      </c>
      <c r="I32" s="6"/>
      <c r="J32" s="14" t="str">
        <f t="shared" si="5"/>
        <v>#NUM!</v>
      </c>
      <c r="K32" s="6"/>
      <c r="L32" s="14">
        <f t="shared" si="6"/>
        <v>0</v>
      </c>
      <c r="M32" s="6"/>
      <c r="N32" s="14" t="str">
        <f t="shared" si="7"/>
        <v>#DIV/0!</v>
      </c>
      <c r="O32" s="6"/>
      <c r="P32" s="14">
        <f t="shared" si="8"/>
        <v>0</v>
      </c>
      <c r="Q32" s="6"/>
      <c r="R32" s="14">
        <f t="shared" si="9"/>
        <v>0</v>
      </c>
      <c r="S32" s="6"/>
      <c r="T32" s="15">
        <f t="shared" si="10"/>
        <v>0</v>
      </c>
      <c r="U32" s="15" t="str">
        <f t="shared" si="14"/>
        <v>#NUM!</v>
      </c>
      <c r="V32" s="8" t="str">
        <f t="shared" si="12"/>
        <v/>
      </c>
      <c r="W32" s="16" t="str">
        <f t="shared" si="13"/>
        <v/>
      </c>
    </row>
    <row r="33" ht="26.25" customHeight="1">
      <c r="A33" s="6"/>
      <c r="B33" s="14">
        <f t="shared" si="1"/>
        <v>0</v>
      </c>
      <c r="C33" s="6"/>
      <c r="D33" s="14">
        <f t="shared" si="2"/>
        <v>0</v>
      </c>
      <c r="E33" s="6"/>
      <c r="F33" s="14">
        <f t="shared" si="3"/>
        <v>0</v>
      </c>
      <c r="G33" s="6"/>
      <c r="H33" s="14">
        <f t="shared" si="4"/>
        <v>0</v>
      </c>
      <c r="I33" s="6"/>
      <c r="J33" s="14" t="str">
        <f t="shared" si="5"/>
        <v>#NUM!</v>
      </c>
      <c r="K33" s="6"/>
      <c r="L33" s="14">
        <f t="shared" si="6"/>
        <v>0</v>
      </c>
      <c r="M33" s="6"/>
      <c r="N33" s="14" t="str">
        <f t="shared" si="7"/>
        <v>#DIV/0!</v>
      </c>
      <c r="O33" s="6"/>
      <c r="P33" s="14">
        <f t="shared" si="8"/>
        <v>0</v>
      </c>
      <c r="Q33" s="6"/>
      <c r="R33" s="14">
        <f t="shared" si="9"/>
        <v>0</v>
      </c>
      <c r="S33" s="6"/>
      <c r="T33" s="15">
        <f t="shared" si="10"/>
        <v>0</v>
      </c>
      <c r="U33" s="15" t="str">
        <f t="shared" si="14"/>
        <v>#NUM!</v>
      </c>
      <c r="V33" s="8" t="str">
        <f t="shared" si="12"/>
        <v/>
      </c>
      <c r="W33" s="16" t="str">
        <f t="shared" si="13"/>
        <v/>
      </c>
    </row>
    <row r="34" ht="26.25" customHeight="1">
      <c r="A34" s="6"/>
      <c r="B34" s="14">
        <f t="shared" si="1"/>
        <v>0</v>
      </c>
      <c r="C34" s="6"/>
      <c r="D34" s="14">
        <f t="shared" si="2"/>
        <v>0</v>
      </c>
      <c r="E34" s="6"/>
      <c r="F34" s="14">
        <f t="shared" si="3"/>
        <v>0</v>
      </c>
      <c r="G34" s="6"/>
      <c r="H34" s="14">
        <f t="shared" si="4"/>
        <v>0</v>
      </c>
      <c r="I34" s="6"/>
      <c r="J34" s="14" t="str">
        <f t="shared" si="5"/>
        <v>#NUM!</v>
      </c>
      <c r="K34" s="6"/>
      <c r="L34" s="14">
        <f t="shared" si="6"/>
        <v>0</v>
      </c>
      <c r="M34" s="6"/>
      <c r="N34" s="14" t="str">
        <f t="shared" si="7"/>
        <v>#DIV/0!</v>
      </c>
      <c r="O34" s="6"/>
      <c r="P34" s="14">
        <f t="shared" si="8"/>
        <v>0</v>
      </c>
      <c r="Q34" s="6"/>
      <c r="R34" s="14">
        <f t="shared" si="9"/>
        <v>0</v>
      </c>
      <c r="S34" s="6"/>
      <c r="T34" s="15">
        <f t="shared" si="10"/>
        <v>0</v>
      </c>
      <c r="U34" s="15" t="str">
        <f t="shared" si="14"/>
        <v>#NUM!</v>
      </c>
      <c r="V34" s="8" t="str">
        <f t="shared" si="12"/>
        <v/>
      </c>
      <c r="W34" s="16" t="str">
        <f t="shared" si="13"/>
        <v/>
      </c>
    </row>
    <row r="35" ht="26.25" customHeight="1">
      <c r="A35" s="6"/>
      <c r="B35" s="14">
        <f t="shared" si="1"/>
        <v>0</v>
      </c>
      <c r="C35" s="6"/>
      <c r="D35" s="14">
        <f t="shared" si="2"/>
        <v>0</v>
      </c>
      <c r="E35" s="6"/>
      <c r="F35" s="14">
        <f t="shared" si="3"/>
        <v>0</v>
      </c>
      <c r="G35" s="6"/>
      <c r="H35" s="14">
        <f t="shared" si="4"/>
        <v>0</v>
      </c>
      <c r="I35" s="6"/>
      <c r="J35" s="14" t="str">
        <f t="shared" si="5"/>
        <v>#NUM!</v>
      </c>
      <c r="K35" s="6"/>
      <c r="L35" s="14">
        <f t="shared" si="6"/>
        <v>0</v>
      </c>
      <c r="M35" s="6"/>
      <c r="N35" s="14" t="str">
        <f t="shared" si="7"/>
        <v>#DIV/0!</v>
      </c>
      <c r="O35" s="6"/>
      <c r="P35" s="14">
        <f t="shared" si="8"/>
        <v>0</v>
      </c>
      <c r="Q35" s="6"/>
      <c r="R35" s="14">
        <f t="shared" si="9"/>
        <v>0</v>
      </c>
      <c r="S35" s="6"/>
      <c r="T35" s="15">
        <f t="shared" si="10"/>
        <v>0</v>
      </c>
      <c r="U35" s="15" t="str">
        <f t="shared" si="14"/>
        <v>#NUM!</v>
      </c>
      <c r="V35" s="8" t="str">
        <f t="shared" si="12"/>
        <v/>
      </c>
      <c r="W35" s="16" t="str">
        <f t="shared" si="13"/>
        <v/>
      </c>
    </row>
    <row r="36" ht="26.25" customHeight="1">
      <c r="A36" s="6"/>
      <c r="B36" s="14">
        <f t="shared" si="1"/>
        <v>0</v>
      </c>
      <c r="C36" s="6"/>
      <c r="D36" s="14">
        <f t="shared" si="2"/>
        <v>0</v>
      </c>
      <c r="E36" s="6"/>
      <c r="F36" s="14">
        <f t="shared" si="3"/>
        <v>0</v>
      </c>
      <c r="G36" s="6"/>
      <c r="H36" s="14">
        <f t="shared" si="4"/>
        <v>0</v>
      </c>
      <c r="I36" s="6"/>
      <c r="J36" s="14" t="str">
        <f t="shared" si="5"/>
        <v>#NUM!</v>
      </c>
      <c r="K36" s="6"/>
      <c r="L36" s="14">
        <f t="shared" si="6"/>
        <v>0</v>
      </c>
      <c r="M36" s="6"/>
      <c r="N36" s="14" t="str">
        <f t="shared" si="7"/>
        <v>#DIV/0!</v>
      </c>
      <c r="O36" s="6"/>
      <c r="P36" s="14">
        <f t="shared" si="8"/>
        <v>0</v>
      </c>
      <c r="Q36" s="6"/>
      <c r="R36" s="14">
        <f t="shared" si="9"/>
        <v>0</v>
      </c>
      <c r="S36" s="6"/>
      <c r="T36" s="15">
        <f t="shared" si="10"/>
        <v>0</v>
      </c>
      <c r="U36" s="15" t="str">
        <f t="shared" si="14"/>
        <v>#NUM!</v>
      </c>
      <c r="V36" s="8" t="str">
        <f t="shared" si="12"/>
        <v/>
      </c>
      <c r="W36" s="16" t="str">
        <f t="shared" si="13"/>
        <v/>
      </c>
    </row>
    <row r="37" ht="26.25" customHeight="1">
      <c r="A37" s="6"/>
      <c r="B37" s="14">
        <f t="shared" si="1"/>
        <v>0</v>
      </c>
      <c r="C37" s="6"/>
      <c r="D37" s="14">
        <f t="shared" si="2"/>
        <v>0</v>
      </c>
      <c r="E37" s="6"/>
      <c r="F37" s="14">
        <f t="shared" si="3"/>
        <v>0</v>
      </c>
      <c r="G37" s="6"/>
      <c r="H37" s="14">
        <f t="shared" si="4"/>
        <v>0</v>
      </c>
      <c r="I37" s="6"/>
      <c r="J37" s="14" t="str">
        <f t="shared" si="5"/>
        <v>#NUM!</v>
      </c>
      <c r="K37" s="6"/>
      <c r="L37" s="14">
        <f t="shared" si="6"/>
        <v>0</v>
      </c>
      <c r="M37" s="6"/>
      <c r="N37" s="14" t="str">
        <f t="shared" si="7"/>
        <v>#DIV/0!</v>
      </c>
      <c r="O37" s="6"/>
      <c r="P37" s="14">
        <f t="shared" si="8"/>
        <v>0</v>
      </c>
      <c r="Q37" s="6"/>
      <c r="R37" s="14">
        <f t="shared" si="9"/>
        <v>0</v>
      </c>
      <c r="S37" s="6"/>
      <c r="T37" s="15">
        <f t="shared" si="10"/>
        <v>0</v>
      </c>
      <c r="U37" s="15" t="str">
        <f t="shared" si="14"/>
        <v>#NUM!</v>
      </c>
      <c r="V37" s="8" t="str">
        <f t="shared" si="12"/>
        <v/>
      </c>
      <c r="W37" s="16" t="str">
        <f t="shared" si="13"/>
        <v/>
      </c>
    </row>
    <row r="38" ht="26.25" customHeight="1">
      <c r="A38" s="6"/>
      <c r="B38" s="14">
        <f t="shared" si="1"/>
        <v>0</v>
      </c>
      <c r="C38" s="6"/>
      <c r="D38" s="14">
        <f t="shared" si="2"/>
        <v>0</v>
      </c>
      <c r="E38" s="6"/>
      <c r="F38" s="14">
        <f t="shared" si="3"/>
        <v>0</v>
      </c>
      <c r="G38" s="6"/>
      <c r="H38" s="14">
        <f t="shared" si="4"/>
        <v>0</v>
      </c>
      <c r="I38" s="6"/>
      <c r="J38" s="14" t="str">
        <f t="shared" si="5"/>
        <v>#NUM!</v>
      </c>
      <c r="K38" s="6"/>
      <c r="L38" s="14">
        <f t="shared" si="6"/>
        <v>0</v>
      </c>
      <c r="M38" s="6"/>
      <c r="N38" s="14" t="str">
        <f t="shared" si="7"/>
        <v>#DIV/0!</v>
      </c>
      <c r="O38" s="6"/>
      <c r="P38" s="14">
        <f t="shared" si="8"/>
        <v>0</v>
      </c>
      <c r="Q38" s="6"/>
      <c r="R38" s="14">
        <f t="shared" si="9"/>
        <v>0</v>
      </c>
      <c r="S38" s="6"/>
      <c r="T38" s="15">
        <f t="shared" si="10"/>
        <v>0</v>
      </c>
      <c r="U38" s="15" t="str">
        <f t="shared" si="14"/>
        <v>#NUM!</v>
      </c>
      <c r="V38" s="8" t="str">
        <f t="shared" si="12"/>
        <v/>
      </c>
      <c r="W38" s="16" t="str">
        <f t="shared" si="13"/>
        <v/>
      </c>
    </row>
    <row r="39" ht="26.25" customHeight="1">
      <c r="A39" s="6"/>
      <c r="B39" s="14">
        <f t="shared" si="1"/>
        <v>0</v>
      </c>
      <c r="C39" s="6"/>
      <c r="D39" s="14">
        <f t="shared" si="2"/>
        <v>0</v>
      </c>
      <c r="E39" s="6"/>
      <c r="F39" s="14">
        <f t="shared" si="3"/>
        <v>0</v>
      </c>
      <c r="G39" s="6"/>
      <c r="H39" s="14">
        <f t="shared" si="4"/>
        <v>0</v>
      </c>
      <c r="I39" s="6"/>
      <c r="J39" s="14" t="str">
        <f t="shared" si="5"/>
        <v>#NUM!</v>
      </c>
      <c r="K39" s="6"/>
      <c r="L39" s="14">
        <f t="shared" si="6"/>
        <v>0</v>
      </c>
      <c r="M39" s="6"/>
      <c r="N39" s="14" t="str">
        <f t="shared" si="7"/>
        <v>#DIV/0!</v>
      </c>
      <c r="O39" s="6"/>
      <c r="P39" s="14">
        <f t="shared" si="8"/>
        <v>0</v>
      </c>
      <c r="Q39" s="6"/>
      <c r="R39" s="14">
        <f t="shared" si="9"/>
        <v>0</v>
      </c>
      <c r="S39" s="6"/>
      <c r="T39" s="15">
        <f t="shared" si="10"/>
        <v>0</v>
      </c>
      <c r="U39" s="15" t="str">
        <f t="shared" si="14"/>
        <v>#NUM!</v>
      </c>
      <c r="V39" s="8" t="str">
        <f t="shared" si="12"/>
        <v/>
      </c>
      <c r="W39" s="16" t="str">
        <f t="shared" si="13"/>
        <v/>
      </c>
    </row>
    <row r="40" ht="26.25" customHeight="1">
      <c r="A40" s="6"/>
      <c r="B40" s="14">
        <f t="shared" si="1"/>
        <v>0</v>
      </c>
      <c r="C40" s="6"/>
      <c r="D40" s="14">
        <f t="shared" si="2"/>
        <v>0</v>
      </c>
      <c r="E40" s="6"/>
      <c r="F40" s="14">
        <f t="shared" si="3"/>
        <v>0</v>
      </c>
      <c r="G40" s="6"/>
      <c r="H40" s="14">
        <f t="shared" si="4"/>
        <v>0</v>
      </c>
      <c r="I40" s="6"/>
      <c r="J40" s="14" t="str">
        <f t="shared" si="5"/>
        <v>#NUM!</v>
      </c>
      <c r="K40" s="6"/>
      <c r="L40" s="14">
        <f t="shared" si="6"/>
        <v>0</v>
      </c>
      <c r="M40" s="6"/>
      <c r="N40" s="14" t="str">
        <f t="shared" si="7"/>
        <v>#DIV/0!</v>
      </c>
      <c r="O40" s="6"/>
      <c r="P40" s="14">
        <f t="shared" si="8"/>
        <v>0</v>
      </c>
      <c r="Q40" s="6"/>
      <c r="R40" s="14">
        <f t="shared" si="9"/>
        <v>0</v>
      </c>
      <c r="S40" s="6"/>
      <c r="T40" s="15">
        <f t="shared" si="10"/>
        <v>0</v>
      </c>
      <c r="U40" s="15" t="str">
        <f t="shared" si="14"/>
        <v>#NUM!</v>
      </c>
      <c r="V40" s="8" t="str">
        <f t="shared" si="12"/>
        <v/>
      </c>
      <c r="W40" s="16" t="str">
        <f t="shared" si="13"/>
        <v/>
      </c>
    </row>
    <row r="41" ht="26.25" customHeight="1">
      <c r="A41" s="6"/>
      <c r="B41" s="14">
        <f t="shared" si="1"/>
        <v>0</v>
      </c>
      <c r="C41" s="6"/>
      <c r="D41" s="14">
        <f t="shared" si="2"/>
        <v>0</v>
      </c>
      <c r="E41" s="6"/>
      <c r="F41" s="14">
        <f t="shared" si="3"/>
        <v>0</v>
      </c>
      <c r="G41" s="6"/>
      <c r="H41" s="14">
        <f t="shared" si="4"/>
        <v>0</v>
      </c>
      <c r="I41" s="6"/>
      <c r="J41" s="14" t="str">
        <f t="shared" si="5"/>
        <v>#NUM!</v>
      </c>
      <c r="K41" s="6"/>
      <c r="L41" s="14">
        <f t="shared" si="6"/>
        <v>0</v>
      </c>
      <c r="M41" s="6"/>
      <c r="N41" s="14" t="str">
        <f t="shared" si="7"/>
        <v>#DIV/0!</v>
      </c>
      <c r="O41" s="6"/>
      <c r="P41" s="14">
        <f t="shared" si="8"/>
        <v>0</v>
      </c>
      <c r="Q41" s="6"/>
      <c r="R41" s="14">
        <f t="shared" si="9"/>
        <v>0</v>
      </c>
      <c r="S41" s="6"/>
      <c r="T41" s="15">
        <f t="shared" si="10"/>
        <v>0</v>
      </c>
      <c r="U41" s="15" t="str">
        <f t="shared" si="14"/>
        <v>#NUM!</v>
      </c>
      <c r="V41" s="8" t="str">
        <f t="shared" si="12"/>
        <v/>
      </c>
      <c r="W41" s="16" t="str">
        <f t="shared" si="13"/>
        <v/>
      </c>
    </row>
    <row r="42" ht="26.25" customHeight="1">
      <c r="A42" s="6"/>
      <c r="B42" s="14">
        <f t="shared" si="1"/>
        <v>0</v>
      </c>
      <c r="C42" s="6"/>
      <c r="D42" s="14">
        <f t="shared" si="2"/>
        <v>0</v>
      </c>
      <c r="E42" s="6"/>
      <c r="F42" s="14">
        <f t="shared" si="3"/>
        <v>0</v>
      </c>
      <c r="G42" s="6"/>
      <c r="H42" s="14">
        <f t="shared" si="4"/>
        <v>0</v>
      </c>
      <c r="I42" s="6"/>
      <c r="J42" s="14" t="str">
        <f t="shared" si="5"/>
        <v>#NUM!</v>
      </c>
      <c r="K42" s="6"/>
      <c r="L42" s="14">
        <f t="shared" si="6"/>
        <v>0</v>
      </c>
      <c r="M42" s="6"/>
      <c r="N42" s="14" t="str">
        <f t="shared" si="7"/>
        <v>#DIV/0!</v>
      </c>
      <c r="O42" s="6"/>
      <c r="P42" s="14">
        <f t="shared" si="8"/>
        <v>0</v>
      </c>
      <c r="Q42" s="6"/>
      <c r="R42" s="14">
        <f t="shared" si="9"/>
        <v>0</v>
      </c>
      <c r="S42" s="6"/>
      <c r="T42" s="15">
        <f t="shared" si="10"/>
        <v>0</v>
      </c>
      <c r="U42" s="15" t="str">
        <f t="shared" si="14"/>
        <v>#NUM!</v>
      </c>
      <c r="V42" s="8" t="str">
        <f t="shared" si="12"/>
        <v/>
      </c>
      <c r="W42" s="16" t="str">
        <f t="shared" si="13"/>
        <v/>
      </c>
    </row>
    <row r="43" ht="26.25" customHeight="1">
      <c r="A43" s="6"/>
      <c r="B43" s="14">
        <f t="shared" si="1"/>
        <v>0</v>
      </c>
      <c r="C43" s="6"/>
      <c r="D43" s="14">
        <f t="shared" si="2"/>
        <v>0</v>
      </c>
      <c r="E43" s="6"/>
      <c r="F43" s="14">
        <f t="shared" si="3"/>
        <v>0</v>
      </c>
      <c r="G43" s="6"/>
      <c r="H43" s="14">
        <f t="shared" si="4"/>
        <v>0</v>
      </c>
      <c r="I43" s="6"/>
      <c r="J43" s="14" t="str">
        <f t="shared" si="5"/>
        <v>#NUM!</v>
      </c>
      <c r="K43" s="6"/>
      <c r="L43" s="14">
        <f t="shared" si="6"/>
        <v>0</v>
      </c>
      <c r="M43" s="6"/>
      <c r="N43" s="14" t="str">
        <f t="shared" si="7"/>
        <v>#DIV/0!</v>
      </c>
      <c r="O43" s="6"/>
      <c r="P43" s="14">
        <f t="shared" si="8"/>
        <v>0</v>
      </c>
      <c r="Q43" s="6"/>
      <c r="R43" s="14">
        <f t="shared" si="9"/>
        <v>0</v>
      </c>
      <c r="S43" s="6"/>
      <c r="T43" s="15">
        <f t="shared" si="10"/>
        <v>0</v>
      </c>
      <c r="U43" s="15" t="str">
        <f t="shared" si="14"/>
        <v>#NUM!</v>
      </c>
      <c r="V43" s="8" t="str">
        <f t="shared" si="12"/>
        <v/>
      </c>
      <c r="W43" s="16" t="str">
        <f t="shared" si="13"/>
        <v/>
      </c>
    </row>
    <row r="44" ht="26.25" customHeight="1">
      <c r="A44" s="6"/>
      <c r="B44" s="14">
        <f t="shared" si="1"/>
        <v>0</v>
      </c>
      <c r="C44" s="6"/>
      <c r="D44" s="14">
        <f t="shared" si="2"/>
        <v>0</v>
      </c>
      <c r="E44" s="6"/>
      <c r="F44" s="14">
        <f t="shared" si="3"/>
        <v>0</v>
      </c>
      <c r="G44" s="6"/>
      <c r="H44" s="14">
        <f t="shared" si="4"/>
        <v>0</v>
      </c>
      <c r="I44" s="6"/>
      <c r="J44" s="14" t="str">
        <f t="shared" si="5"/>
        <v>#NUM!</v>
      </c>
      <c r="K44" s="6"/>
      <c r="L44" s="14">
        <f t="shared" si="6"/>
        <v>0</v>
      </c>
      <c r="M44" s="6"/>
      <c r="N44" s="14" t="str">
        <f t="shared" si="7"/>
        <v>#DIV/0!</v>
      </c>
      <c r="O44" s="6"/>
      <c r="P44" s="14">
        <f t="shared" si="8"/>
        <v>0</v>
      </c>
      <c r="Q44" s="6"/>
      <c r="R44" s="14">
        <f t="shared" si="9"/>
        <v>0</v>
      </c>
      <c r="S44" s="6"/>
      <c r="T44" s="15">
        <f t="shared" si="10"/>
        <v>0</v>
      </c>
      <c r="U44" s="15" t="str">
        <f t="shared" si="14"/>
        <v>#NUM!</v>
      </c>
      <c r="V44" s="8" t="str">
        <f t="shared" si="12"/>
        <v/>
      </c>
      <c r="W44" s="16" t="str">
        <f t="shared" si="13"/>
        <v/>
      </c>
    </row>
    <row r="45" ht="26.25" customHeight="1">
      <c r="A45" s="6"/>
      <c r="B45" s="14">
        <f t="shared" si="1"/>
        <v>0</v>
      </c>
      <c r="C45" s="6"/>
      <c r="D45" s="14">
        <f t="shared" si="2"/>
        <v>0</v>
      </c>
      <c r="E45" s="6"/>
      <c r="F45" s="14">
        <f t="shared" si="3"/>
        <v>0</v>
      </c>
      <c r="G45" s="6"/>
      <c r="H45" s="14">
        <f t="shared" si="4"/>
        <v>0</v>
      </c>
      <c r="I45" s="6"/>
      <c r="J45" s="14" t="str">
        <f t="shared" si="5"/>
        <v>#NUM!</v>
      </c>
      <c r="K45" s="6"/>
      <c r="L45" s="14">
        <f t="shared" si="6"/>
        <v>0</v>
      </c>
      <c r="M45" s="6"/>
      <c r="N45" s="14" t="str">
        <f t="shared" si="7"/>
        <v>#DIV/0!</v>
      </c>
      <c r="O45" s="6"/>
      <c r="P45" s="14">
        <f t="shared" si="8"/>
        <v>0</v>
      </c>
      <c r="Q45" s="6"/>
      <c r="R45" s="14">
        <f t="shared" si="9"/>
        <v>0</v>
      </c>
      <c r="S45" s="6"/>
      <c r="T45" s="15">
        <f t="shared" si="10"/>
        <v>0</v>
      </c>
      <c r="U45" s="15" t="str">
        <f t="shared" si="14"/>
        <v>#NUM!</v>
      </c>
      <c r="V45" s="8" t="str">
        <f t="shared" si="12"/>
        <v/>
      </c>
      <c r="W45" s="16" t="str">
        <f t="shared" si="13"/>
        <v/>
      </c>
    </row>
    <row r="46" ht="26.25" customHeight="1">
      <c r="A46" s="6"/>
      <c r="B46" s="14">
        <f t="shared" si="1"/>
        <v>0</v>
      </c>
      <c r="C46" s="6"/>
      <c r="D46" s="14">
        <f t="shared" si="2"/>
        <v>0</v>
      </c>
      <c r="E46" s="6"/>
      <c r="F46" s="14">
        <f t="shared" si="3"/>
        <v>0</v>
      </c>
      <c r="G46" s="6"/>
      <c r="H46" s="14">
        <f t="shared" si="4"/>
        <v>0</v>
      </c>
      <c r="I46" s="6"/>
      <c r="J46" s="14" t="str">
        <f t="shared" si="5"/>
        <v>#NUM!</v>
      </c>
      <c r="K46" s="6"/>
      <c r="L46" s="14">
        <f t="shared" si="6"/>
        <v>0</v>
      </c>
      <c r="M46" s="6"/>
      <c r="N46" s="14" t="str">
        <f t="shared" si="7"/>
        <v>#DIV/0!</v>
      </c>
      <c r="O46" s="6"/>
      <c r="P46" s="14">
        <f t="shared" si="8"/>
        <v>0</v>
      </c>
      <c r="Q46" s="6"/>
      <c r="R46" s="14">
        <f t="shared" si="9"/>
        <v>0</v>
      </c>
      <c r="S46" s="6"/>
      <c r="T46" s="15">
        <f t="shared" si="10"/>
        <v>0</v>
      </c>
      <c r="U46" s="15" t="str">
        <f t="shared" si="14"/>
        <v>#NUM!</v>
      </c>
      <c r="V46" s="8" t="str">
        <f t="shared" si="12"/>
        <v/>
      </c>
      <c r="W46" s="16" t="str">
        <f t="shared" si="13"/>
        <v/>
      </c>
    </row>
    <row r="47" ht="26.25" customHeight="1">
      <c r="A47" s="6"/>
      <c r="B47" s="14">
        <f t="shared" si="1"/>
        <v>0</v>
      </c>
      <c r="C47" s="6"/>
      <c r="D47" s="14">
        <f t="shared" si="2"/>
        <v>0</v>
      </c>
      <c r="E47" s="6"/>
      <c r="F47" s="14">
        <f t="shared" si="3"/>
        <v>0</v>
      </c>
      <c r="G47" s="6"/>
      <c r="H47" s="14">
        <f t="shared" si="4"/>
        <v>0</v>
      </c>
      <c r="I47" s="6"/>
      <c r="J47" s="14" t="str">
        <f t="shared" si="5"/>
        <v>#NUM!</v>
      </c>
      <c r="K47" s="6"/>
      <c r="L47" s="14">
        <f t="shared" si="6"/>
        <v>0</v>
      </c>
      <c r="M47" s="6"/>
      <c r="N47" s="14" t="str">
        <f t="shared" si="7"/>
        <v>#DIV/0!</v>
      </c>
      <c r="O47" s="6"/>
      <c r="P47" s="14">
        <f t="shared" si="8"/>
        <v>0</v>
      </c>
      <c r="Q47" s="6"/>
      <c r="R47" s="14">
        <f t="shared" si="9"/>
        <v>0</v>
      </c>
      <c r="S47" s="6"/>
      <c r="T47" s="15">
        <f t="shared" si="10"/>
        <v>0</v>
      </c>
      <c r="U47" s="15" t="str">
        <f t="shared" si="14"/>
        <v>#NUM!</v>
      </c>
      <c r="V47" s="8" t="str">
        <f t="shared" si="12"/>
        <v/>
      </c>
      <c r="W47" s="16" t="str">
        <f t="shared" si="13"/>
        <v/>
      </c>
    </row>
    <row r="48" ht="26.25" customHeight="1">
      <c r="A48" s="6"/>
      <c r="B48" s="14">
        <f t="shared" si="1"/>
        <v>0</v>
      </c>
      <c r="C48" s="6"/>
      <c r="D48" s="14">
        <f t="shared" si="2"/>
        <v>0</v>
      </c>
      <c r="E48" s="6"/>
      <c r="F48" s="14">
        <f t="shared" si="3"/>
        <v>0</v>
      </c>
      <c r="G48" s="6"/>
      <c r="H48" s="14">
        <f t="shared" si="4"/>
        <v>0</v>
      </c>
      <c r="I48" s="6"/>
      <c r="J48" s="14" t="str">
        <f t="shared" si="5"/>
        <v>#NUM!</v>
      </c>
      <c r="K48" s="6"/>
      <c r="L48" s="14">
        <f t="shared" si="6"/>
        <v>0</v>
      </c>
      <c r="M48" s="6"/>
      <c r="N48" s="14" t="str">
        <f t="shared" si="7"/>
        <v>#DIV/0!</v>
      </c>
      <c r="O48" s="6"/>
      <c r="P48" s="14">
        <f t="shared" si="8"/>
        <v>0</v>
      </c>
      <c r="Q48" s="6"/>
      <c r="R48" s="14">
        <f t="shared" si="9"/>
        <v>0</v>
      </c>
      <c r="S48" s="6"/>
      <c r="T48" s="15">
        <f t="shared" si="10"/>
        <v>0</v>
      </c>
      <c r="U48" s="15" t="str">
        <f t="shared" si="14"/>
        <v>#NUM!</v>
      </c>
      <c r="V48" s="8" t="str">
        <f t="shared" si="12"/>
        <v/>
      </c>
      <c r="W48" s="16" t="str">
        <f t="shared" si="13"/>
        <v/>
      </c>
    </row>
    <row r="49" ht="26.25" customHeight="1">
      <c r="A49" s="6"/>
      <c r="B49" s="14">
        <f t="shared" si="1"/>
        <v>0</v>
      </c>
      <c r="C49" s="6"/>
      <c r="D49" s="14">
        <f t="shared" si="2"/>
        <v>0</v>
      </c>
      <c r="E49" s="6"/>
      <c r="F49" s="14">
        <f t="shared" si="3"/>
        <v>0</v>
      </c>
      <c r="G49" s="6"/>
      <c r="H49" s="14">
        <f t="shared" si="4"/>
        <v>0</v>
      </c>
      <c r="I49" s="6"/>
      <c r="J49" s="14" t="str">
        <f t="shared" si="5"/>
        <v>#NUM!</v>
      </c>
      <c r="K49" s="6"/>
      <c r="L49" s="14">
        <f t="shared" si="6"/>
        <v>0</v>
      </c>
      <c r="M49" s="6"/>
      <c r="N49" s="14" t="str">
        <f t="shared" si="7"/>
        <v>#DIV/0!</v>
      </c>
      <c r="O49" s="6"/>
      <c r="P49" s="14">
        <f t="shared" si="8"/>
        <v>0</v>
      </c>
      <c r="Q49" s="6"/>
      <c r="R49" s="14">
        <f t="shared" si="9"/>
        <v>0</v>
      </c>
      <c r="S49" s="6"/>
      <c r="T49" s="15">
        <f t="shared" si="10"/>
        <v>0</v>
      </c>
      <c r="U49" s="15" t="str">
        <f t="shared" si="14"/>
        <v>#NUM!</v>
      </c>
      <c r="V49" s="8" t="str">
        <f t="shared" si="12"/>
        <v/>
      </c>
      <c r="W49" s="16" t="str">
        <f t="shared" si="13"/>
        <v/>
      </c>
    </row>
    <row r="50" ht="26.25" customHeight="1">
      <c r="A50" s="6"/>
      <c r="B50" s="14">
        <f t="shared" si="1"/>
        <v>0</v>
      </c>
      <c r="C50" s="6"/>
      <c r="D50" s="14">
        <f t="shared" si="2"/>
        <v>0</v>
      </c>
      <c r="E50" s="6"/>
      <c r="F50" s="14">
        <f t="shared" si="3"/>
        <v>0</v>
      </c>
      <c r="G50" s="6"/>
      <c r="H50" s="14">
        <f t="shared" si="4"/>
        <v>0</v>
      </c>
      <c r="I50" s="6"/>
      <c r="J50" s="14" t="str">
        <f t="shared" si="5"/>
        <v>#NUM!</v>
      </c>
      <c r="K50" s="6"/>
      <c r="L50" s="14">
        <f t="shared" si="6"/>
        <v>0</v>
      </c>
      <c r="M50" s="6"/>
      <c r="N50" s="14" t="str">
        <f t="shared" si="7"/>
        <v>#DIV/0!</v>
      </c>
      <c r="O50" s="6"/>
      <c r="P50" s="14">
        <f t="shared" si="8"/>
        <v>0</v>
      </c>
      <c r="Q50" s="6"/>
      <c r="R50" s="14">
        <f t="shared" si="9"/>
        <v>0</v>
      </c>
      <c r="S50" s="6"/>
      <c r="T50" s="15">
        <f t="shared" si="10"/>
        <v>0</v>
      </c>
      <c r="U50" s="15" t="str">
        <f t="shared" si="14"/>
        <v>#NUM!</v>
      </c>
      <c r="V50" s="8" t="str">
        <f t="shared" si="12"/>
        <v/>
      </c>
      <c r="W50" s="16" t="str">
        <f t="shared" si="13"/>
        <v/>
      </c>
    </row>
    <row r="51" ht="26.25" customHeight="1">
      <c r="A51" s="6"/>
      <c r="B51" s="14">
        <f t="shared" si="1"/>
        <v>0</v>
      </c>
      <c r="C51" s="6"/>
      <c r="D51" s="14">
        <f t="shared" si="2"/>
        <v>0</v>
      </c>
      <c r="E51" s="6"/>
      <c r="F51" s="14">
        <f t="shared" si="3"/>
        <v>0</v>
      </c>
      <c r="G51" s="6"/>
      <c r="H51" s="14">
        <f t="shared" si="4"/>
        <v>0</v>
      </c>
      <c r="I51" s="6"/>
      <c r="J51" s="14" t="str">
        <f t="shared" si="5"/>
        <v>#NUM!</v>
      </c>
      <c r="K51" s="6"/>
      <c r="L51" s="14">
        <f t="shared" si="6"/>
        <v>0</v>
      </c>
      <c r="M51" s="6"/>
      <c r="N51" s="14" t="str">
        <f t="shared" si="7"/>
        <v>#DIV/0!</v>
      </c>
      <c r="O51" s="6"/>
      <c r="P51" s="14">
        <f t="shared" si="8"/>
        <v>0</v>
      </c>
      <c r="Q51" s="6"/>
      <c r="R51" s="14">
        <f t="shared" si="9"/>
        <v>0</v>
      </c>
      <c r="S51" s="6"/>
      <c r="T51" s="15">
        <f t="shared" si="10"/>
        <v>0</v>
      </c>
      <c r="U51" s="15" t="str">
        <f t="shared" si="14"/>
        <v>#NUM!</v>
      </c>
      <c r="V51" s="8" t="str">
        <f t="shared" si="12"/>
        <v/>
      </c>
      <c r="W51" s="16" t="str">
        <f t="shared" si="13"/>
        <v/>
      </c>
    </row>
    <row r="52" ht="26.25" customHeight="1">
      <c r="A52" s="6"/>
      <c r="B52" s="14">
        <f t="shared" si="1"/>
        <v>0</v>
      </c>
      <c r="C52" s="6"/>
      <c r="D52" s="14">
        <f t="shared" si="2"/>
        <v>0</v>
      </c>
      <c r="E52" s="6"/>
      <c r="F52" s="14">
        <f t="shared" si="3"/>
        <v>0</v>
      </c>
      <c r="G52" s="6"/>
      <c r="H52" s="14">
        <f t="shared" si="4"/>
        <v>0</v>
      </c>
      <c r="I52" s="6"/>
      <c r="J52" s="14" t="str">
        <f t="shared" si="5"/>
        <v>#NUM!</v>
      </c>
      <c r="K52" s="6"/>
      <c r="L52" s="14">
        <f t="shared" si="6"/>
        <v>0</v>
      </c>
      <c r="M52" s="6"/>
      <c r="N52" s="14" t="str">
        <f t="shared" si="7"/>
        <v>#DIV/0!</v>
      </c>
      <c r="O52" s="6"/>
      <c r="P52" s="14">
        <f t="shared" si="8"/>
        <v>0</v>
      </c>
      <c r="Q52" s="6"/>
      <c r="R52" s="14">
        <f t="shared" si="9"/>
        <v>0</v>
      </c>
      <c r="S52" s="6"/>
      <c r="T52" s="15">
        <f t="shared" si="10"/>
        <v>0</v>
      </c>
      <c r="U52" s="15" t="str">
        <f t="shared" si="14"/>
        <v>#NUM!</v>
      </c>
      <c r="V52" s="8" t="str">
        <f t="shared" si="12"/>
        <v/>
      </c>
      <c r="W52" s="16" t="str">
        <f t="shared" si="13"/>
        <v/>
      </c>
    </row>
    <row r="53" ht="26.25" customHeight="1">
      <c r="A53" s="6"/>
      <c r="B53" s="14">
        <f t="shared" si="1"/>
        <v>0</v>
      </c>
      <c r="C53" s="6"/>
      <c r="D53" s="14">
        <f t="shared" si="2"/>
        <v>0</v>
      </c>
      <c r="E53" s="6"/>
      <c r="F53" s="14">
        <f t="shared" si="3"/>
        <v>0</v>
      </c>
      <c r="G53" s="6"/>
      <c r="H53" s="14">
        <f t="shared" si="4"/>
        <v>0</v>
      </c>
      <c r="I53" s="6"/>
      <c r="J53" s="14" t="str">
        <f t="shared" si="5"/>
        <v>#NUM!</v>
      </c>
      <c r="K53" s="6"/>
      <c r="L53" s="14">
        <f t="shared" si="6"/>
        <v>0</v>
      </c>
      <c r="M53" s="6"/>
      <c r="N53" s="14" t="str">
        <f t="shared" si="7"/>
        <v>#DIV/0!</v>
      </c>
      <c r="O53" s="6"/>
      <c r="P53" s="14">
        <f t="shared" si="8"/>
        <v>0</v>
      </c>
      <c r="Q53" s="6"/>
      <c r="R53" s="14">
        <f t="shared" si="9"/>
        <v>0</v>
      </c>
      <c r="S53" s="6"/>
      <c r="T53" s="15">
        <f t="shared" si="10"/>
        <v>0</v>
      </c>
      <c r="U53" s="15" t="str">
        <f t="shared" si="14"/>
        <v>#NUM!</v>
      </c>
      <c r="V53" s="8" t="str">
        <f t="shared" si="12"/>
        <v/>
      </c>
      <c r="W53" s="16" t="str">
        <f t="shared" si="13"/>
        <v/>
      </c>
    </row>
    <row r="54" ht="26.25" customHeight="1">
      <c r="A54" s="6"/>
      <c r="B54" s="14">
        <f t="shared" si="1"/>
        <v>0</v>
      </c>
      <c r="C54" s="6"/>
      <c r="D54" s="14">
        <f t="shared" si="2"/>
        <v>0</v>
      </c>
      <c r="E54" s="6"/>
      <c r="F54" s="14">
        <f t="shared" si="3"/>
        <v>0</v>
      </c>
      <c r="G54" s="6"/>
      <c r="H54" s="14">
        <f t="shared" si="4"/>
        <v>0</v>
      </c>
      <c r="I54" s="6"/>
      <c r="J54" s="14" t="str">
        <f t="shared" si="5"/>
        <v>#NUM!</v>
      </c>
      <c r="K54" s="6"/>
      <c r="L54" s="14">
        <f t="shared" si="6"/>
        <v>0</v>
      </c>
      <c r="M54" s="6"/>
      <c r="N54" s="14" t="str">
        <f t="shared" si="7"/>
        <v>#DIV/0!</v>
      </c>
      <c r="O54" s="6"/>
      <c r="P54" s="14">
        <f t="shared" si="8"/>
        <v>0</v>
      </c>
      <c r="Q54" s="6"/>
      <c r="R54" s="14">
        <f t="shared" si="9"/>
        <v>0</v>
      </c>
      <c r="S54" s="6"/>
      <c r="T54" s="15">
        <f t="shared" si="10"/>
        <v>0</v>
      </c>
      <c r="U54" s="15" t="str">
        <f t="shared" si="14"/>
        <v>#NUM!</v>
      </c>
      <c r="V54" s="8" t="str">
        <f t="shared" si="12"/>
        <v/>
      </c>
      <c r="W54" s="16" t="str">
        <f t="shared" si="13"/>
        <v/>
      </c>
    </row>
    <row r="55" ht="26.25" customHeight="1">
      <c r="A55" s="6"/>
      <c r="B55" s="14">
        <f t="shared" si="1"/>
        <v>0</v>
      </c>
      <c r="C55" s="6"/>
      <c r="D55" s="14">
        <f t="shared" si="2"/>
        <v>0</v>
      </c>
      <c r="E55" s="6"/>
      <c r="F55" s="14">
        <f t="shared" si="3"/>
        <v>0</v>
      </c>
      <c r="G55" s="6"/>
      <c r="H55" s="14">
        <f t="shared" si="4"/>
        <v>0</v>
      </c>
      <c r="I55" s="6"/>
      <c r="J55" s="14" t="str">
        <f t="shared" si="5"/>
        <v>#NUM!</v>
      </c>
      <c r="K55" s="6"/>
      <c r="L55" s="14">
        <f t="shared" si="6"/>
        <v>0</v>
      </c>
      <c r="M55" s="6"/>
      <c r="N55" s="14" t="str">
        <f t="shared" si="7"/>
        <v>#DIV/0!</v>
      </c>
      <c r="O55" s="6"/>
      <c r="P55" s="14">
        <f t="shared" si="8"/>
        <v>0</v>
      </c>
      <c r="Q55" s="6"/>
      <c r="R55" s="14">
        <f t="shared" si="9"/>
        <v>0</v>
      </c>
      <c r="S55" s="6"/>
      <c r="T55" s="15">
        <f t="shared" si="10"/>
        <v>0</v>
      </c>
      <c r="U55" s="15" t="str">
        <f t="shared" si="14"/>
        <v>#NUM!</v>
      </c>
      <c r="V55" s="8" t="str">
        <f t="shared" si="12"/>
        <v/>
      </c>
      <c r="W55" s="16" t="str">
        <f t="shared" si="13"/>
        <v/>
      </c>
    </row>
    <row r="56" ht="26.25" customHeight="1">
      <c r="A56" s="6"/>
      <c r="B56" s="14">
        <f t="shared" si="1"/>
        <v>0</v>
      </c>
      <c r="C56" s="6"/>
      <c r="D56" s="14">
        <f t="shared" si="2"/>
        <v>0</v>
      </c>
      <c r="E56" s="6"/>
      <c r="F56" s="14">
        <f t="shared" si="3"/>
        <v>0</v>
      </c>
      <c r="G56" s="6"/>
      <c r="H56" s="14">
        <f t="shared" si="4"/>
        <v>0</v>
      </c>
      <c r="I56" s="6"/>
      <c r="J56" s="14" t="str">
        <f t="shared" si="5"/>
        <v>#NUM!</v>
      </c>
      <c r="K56" s="6"/>
      <c r="L56" s="14">
        <f t="shared" si="6"/>
        <v>0</v>
      </c>
      <c r="M56" s="6"/>
      <c r="N56" s="14" t="str">
        <f t="shared" si="7"/>
        <v>#DIV/0!</v>
      </c>
      <c r="O56" s="6"/>
      <c r="P56" s="14">
        <f t="shared" si="8"/>
        <v>0</v>
      </c>
      <c r="Q56" s="6"/>
      <c r="R56" s="14">
        <f t="shared" si="9"/>
        <v>0</v>
      </c>
      <c r="S56" s="6"/>
      <c r="T56" s="15">
        <f t="shared" si="10"/>
        <v>0</v>
      </c>
      <c r="U56" s="15" t="str">
        <f t="shared" si="14"/>
        <v>#NUM!</v>
      </c>
      <c r="V56" s="8" t="str">
        <f t="shared" si="12"/>
        <v/>
      </c>
      <c r="W56" s="16" t="str">
        <f t="shared" si="13"/>
        <v/>
      </c>
    </row>
    <row r="57" ht="26.25" customHeight="1">
      <c r="A57" s="6"/>
      <c r="B57" s="14">
        <f t="shared" si="1"/>
        <v>0</v>
      </c>
      <c r="C57" s="6"/>
      <c r="D57" s="14">
        <f t="shared" si="2"/>
        <v>0</v>
      </c>
      <c r="E57" s="6"/>
      <c r="F57" s="14">
        <f t="shared" si="3"/>
        <v>0</v>
      </c>
      <c r="G57" s="6"/>
      <c r="H57" s="14">
        <f t="shared" si="4"/>
        <v>0</v>
      </c>
      <c r="I57" s="6"/>
      <c r="J57" s="14" t="str">
        <f t="shared" si="5"/>
        <v>#NUM!</v>
      </c>
      <c r="K57" s="6"/>
      <c r="L57" s="14">
        <f t="shared" si="6"/>
        <v>0</v>
      </c>
      <c r="M57" s="6"/>
      <c r="N57" s="14" t="str">
        <f t="shared" si="7"/>
        <v>#DIV/0!</v>
      </c>
      <c r="O57" s="6"/>
      <c r="P57" s="14">
        <f t="shared" si="8"/>
        <v>0</v>
      </c>
      <c r="Q57" s="6"/>
      <c r="R57" s="14">
        <f t="shared" si="9"/>
        <v>0</v>
      </c>
      <c r="S57" s="6"/>
      <c r="T57" s="15">
        <f t="shared" si="10"/>
        <v>0</v>
      </c>
      <c r="U57" s="15" t="str">
        <f t="shared" si="14"/>
        <v>#NUM!</v>
      </c>
      <c r="V57" s="8" t="str">
        <f t="shared" si="12"/>
        <v/>
      </c>
      <c r="W57" s="16" t="str">
        <f t="shared" si="13"/>
        <v/>
      </c>
    </row>
    <row r="58" ht="26.25" customHeight="1">
      <c r="A58" s="6"/>
      <c r="B58" s="14">
        <f t="shared" si="1"/>
        <v>0</v>
      </c>
      <c r="C58" s="6"/>
      <c r="D58" s="14">
        <f t="shared" si="2"/>
        <v>0</v>
      </c>
      <c r="E58" s="6"/>
      <c r="F58" s="14">
        <f t="shared" si="3"/>
        <v>0</v>
      </c>
      <c r="G58" s="6"/>
      <c r="H58" s="14">
        <f t="shared" si="4"/>
        <v>0</v>
      </c>
      <c r="I58" s="6"/>
      <c r="J58" s="14" t="str">
        <f t="shared" si="5"/>
        <v>#NUM!</v>
      </c>
      <c r="K58" s="6"/>
      <c r="L58" s="14">
        <f t="shared" si="6"/>
        <v>0</v>
      </c>
      <c r="M58" s="6"/>
      <c r="N58" s="14" t="str">
        <f t="shared" si="7"/>
        <v>#DIV/0!</v>
      </c>
      <c r="O58" s="6"/>
      <c r="P58" s="14">
        <f t="shared" si="8"/>
        <v>0</v>
      </c>
      <c r="Q58" s="6"/>
      <c r="R58" s="14">
        <f t="shared" si="9"/>
        <v>0</v>
      </c>
      <c r="S58" s="6"/>
      <c r="T58" s="15">
        <f t="shared" si="10"/>
        <v>0</v>
      </c>
      <c r="U58" s="15" t="str">
        <f t="shared" si="14"/>
        <v>#NUM!</v>
      </c>
      <c r="V58" s="8" t="str">
        <f t="shared" si="12"/>
        <v/>
      </c>
      <c r="W58" s="16" t="str">
        <f t="shared" si="13"/>
        <v/>
      </c>
    </row>
    <row r="59" ht="26.25" customHeight="1">
      <c r="A59" s="6"/>
      <c r="B59" s="14">
        <f t="shared" si="1"/>
        <v>0</v>
      </c>
      <c r="C59" s="6"/>
      <c r="D59" s="14">
        <f t="shared" si="2"/>
        <v>0</v>
      </c>
      <c r="E59" s="6"/>
      <c r="F59" s="14">
        <f t="shared" si="3"/>
        <v>0</v>
      </c>
      <c r="G59" s="6"/>
      <c r="H59" s="14">
        <f t="shared" si="4"/>
        <v>0</v>
      </c>
      <c r="I59" s="6"/>
      <c r="J59" s="14" t="str">
        <f t="shared" si="5"/>
        <v>#NUM!</v>
      </c>
      <c r="K59" s="6"/>
      <c r="L59" s="14">
        <f t="shared" si="6"/>
        <v>0</v>
      </c>
      <c r="M59" s="6"/>
      <c r="N59" s="14" t="str">
        <f t="shared" si="7"/>
        <v>#DIV/0!</v>
      </c>
      <c r="O59" s="6"/>
      <c r="P59" s="14">
        <f t="shared" si="8"/>
        <v>0</v>
      </c>
      <c r="Q59" s="6"/>
      <c r="R59" s="14">
        <f t="shared" si="9"/>
        <v>0</v>
      </c>
      <c r="S59" s="6"/>
      <c r="T59" s="15">
        <f t="shared" si="10"/>
        <v>0</v>
      </c>
      <c r="U59" s="15" t="str">
        <f t="shared" si="14"/>
        <v>#NUM!</v>
      </c>
      <c r="V59" s="8" t="str">
        <f t="shared" si="12"/>
        <v/>
      </c>
      <c r="W59" s="16" t="str">
        <f t="shared" si="13"/>
        <v/>
      </c>
    </row>
    <row r="60" ht="26.25" customHeight="1">
      <c r="A60" s="6"/>
      <c r="B60" s="14">
        <f t="shared" si="1"/>
        <v>0</v>
      </c>
      <c r="C60" s="6"/>
      <c r="D60" s="14">
        <f t="shared" si="2"/>
        <v>0</v>
      </c>
      <c r="E60" s="6"/>
      <c r="F60" s="14">
        <f t="shared" si="3"/>
        <v>0</v>
      </c>
      <c r="G60" s="6"/>
      <c r="H60" s="14">
        <f t="shared" si="4"/>
        <v>0</v>
      </c>
      <c r="I60" s="6"/>
      <c r="J60" s="14" t="str">
        <f t="shared" si="5"/>
        <v>#NUM!</v>
      </c>
      <c r="K60" s="6"/>
      <c r="L60" s="14">
        <f t="shared" si="6"/>
        <v>0</v>
      </c>
      <c r="M60" s="6"/>
      <c r="N60" s="14" t="str">
        <f t="shared" si="7"/>
        <v>#DIV/0!</v>
      </c>
      <c r="O60" s="6"/>
      <c r="P60" s="14">
        <f t="shared" si="8"/>
        <v>0</v>
      </c>
      <c r="Q60" s="6"/>
      <c r="R60" s="14">
        <f t="shared" si="9"/>
        <v>0</v>
      </c>
      <c r="S60" s="6"/>
      <c r="T60" s="15">
        <f t="shared" si="10"/>
        <v>0</v>
      </c>
      <c r="U60" s="15" t="str">
        <f t="shared" si="14"/>
        <v>#NUM!</v>
      </c>
      <c r="V60" s="8" t="str">
        <f t="shared" si="12"/>
        <v/>
      </c>
      <c r="W60" s="16" t="str">
        <f t="shared" si="13"/>
        <v/>
      </c>
    </row>
    <row r="61" ht="26.25" customHeight="1">
      <c r="A61" s="6"/>
      <c r="B61" s="14">
        <f t="shared" si="1"/>
        <v>0</v>
      </c>
      <c r="C61" s="6"/>
      <c r="D61" s="14">
        <f t="shared" si="2"/>
        <v>0</v>
      </c>
      <c r="E61" s="6"/>
      <c r="F61" s="14">
        <f t="shared" si="3"/>
        <v>0</v>
      </c>
      <c r="G61" s="6"/>
      <c r="H61" s="14">
        <f t="shared" si="4"/>
        <v>0</v>
      </c>
      <c r="I61" s="6"/>
      <c r="J61" s="14" t="str">
        <f t="shared" si="5"/>
        <v>#NUM!</v>
      </c>
      <c r="K61" s="6"/>
      <c r="L61" s="14">
        <f t="shared" si="6"/>
        <v>0</v>
      </c>
      <c r="M61" s="6"/>
      <c r="N61" s="14" t="str">
        <f t="shared" si="7"/>
        <v>#DIV/0!</v>
      </c>
      <c r="O61" s="6"/>
      <c r="P61" s="14">
        <f t="shared" si="8"/>
        <v>0</v>
      </c>
      <c r="Q61" s="6"/>
      <c r="R61" s="14">
        <f t="shared" si="9"/>
        <v>0</v>
      </c>
      <c r="S61" s="6"/>
      <c r="T61" s="15">
        <f t="shared" si="10"/>
        <v>0</v>
      </c>
      <c r="U61" s="15" t="str">
        <f t="shared" si="14"/>
        <v>#NUM!</v>
      </c>
      <c r="V61" s="8" t="str">
        <f t="shared" si="12"/>
        <v/>
      </c>
      <c r="W61" s="16" t="str">
        <f t="shared" si="13"/>
        <v/>
      </c>
    </row>
    <row r="62" ht="26.25" customHeight="1">
      <c r="A62" s="6"/>
      <c r="B62" s="14">
        <f t="shared" si="1"/>
        <v>0</v>
      </c>
      <c r="C62" s="6"/>
      <c r="D62" s="14">
        <f t="shared" si="2"/>
        <v>0</v>
      </c>
      <c r="E62" s="6"/>
      <c r="F62" s="14">
        <f t="shared" si="3"/>
        <v>0</v>
      </c>
      <c r="G62" s="6"/>
      <c r="H62" s="14">
        <f t="shared" si="4"/>
        <v>0</v>
      </c>
      <c r="I62" s="6"/>
      <c r="J62" s="14" t="str">
        <f t="shared" si="5"/>
        <v>#NUM!</v>
      </c>
      <c r="K62" s="6"/>
      <c r="L62" s="14">
        <f t="shared" si="6"/>
        <v>0</v>
      </c>
      <c r="M62" s="6"/>
      <c r="N62" s="14" t="str">
        <f t="shared" si="7"/>
        <v>#DIV/0!</v>
      </c>
      <c r="O62" s="6"/>
      <c r="P62" s="14">
        <f t="shared" si="8"/>
        <v>0</v>
      </c>
      <c r="Q62" s="6"/>
      <c r="R62" s="14">
        <f t="shared" si="9"/>
        <v>0</v>
      </c>
      <c r="S62" s="6"/>
      <c r="T62" s="15">
        <f t="shared" si="10"/>
        <v>0</v>
      </c>
      <c r="U62" s="15" t="str">
        <f t="shared" si="14"/>
        <v>#NUM!</v>
      </c>
      <c r="V62" s="8" t="str">
        <f t="shared" si="12"/>
        <v/>
      </c>
      <c r="W62" s="16" t="str">
        <f t="shared" si="13"/>
        <v/>
      </c>
    </row>
    <row r="63" ht="26.25" customHeight="1">
      <c r="A63" s="6"/>
      <c r="B63" s="14">
        <f t="shared" si="1"/>
        <v>0</v>
      </c>
      <c r="C63" s="6"/>
      <c r="D63" s="14">
        <f t="shared" si="2"/>
        <v>0</v>
      </c>
      <c r="E63" s="6"/>
      <c r="F63" s="14">
        <f t="shared" si="3"/>
        <v>0</v>
      </c>
      <c r="G63" s="6"/>
      <c r="H63" s="14">
        <f t="shared" si="4"/>
        <v>0</v>
      </c>
      <c r="I63" s="6"/>
      <c r="J63" s="14" t="str">
        <f t="shared" si="5"/>
        <v>#NUM!</v>
      </c>
      <c r="K63" s="6"/>
      <c r="L63" s="14">
        <f t="shared" si="6"/>
        <v>0</v>
      </c>
      <c r="M63" s="6"/>
      <c r="N63" s="14" t="str">
        <f t="shared" si="7"/>
        <v>#DIV/0!</v>
      </c>
      <c r="O63" s="6"/>
      <c r="P63" s="14">
        <f t="shared" si="8"/>
        <v>0</v>
      </c>
      <c r="Q63" s="6"/>
      <c r="R63" s="14">
        <f t="shared" si="9"/>
        <v>0</v>
      </c>
      <c r="S63" s="6"/>
      <c r="T63" s="15">
        <f t="shared" si="10"/>
        <v>0</v>
      </c>
      <c r="U63" s="15" t="str">
        <f t="shared" si="14"/>
        <v>#NUM!</v>
      </c>
      <c r="V63" s="8" t="str">
        <f t="shared" si="12"/>
        <v/>
      </c>
      <c r="W63" s="16" t="str">
        <f t="shared" si="13"/>
        <v/>
      </c>
    </row>
    <row r="64" ht="26.25" customHeight="1">
      <c r="A64" s="6"/>
      <c r="B64" s="14">
        <f t="shared" si="1"/>
        <v>0</v>
      </c>
      <c r="C64" s="6"/>
      <c r="D64" s="14">
        <f t="shared" si="2"/>
        <v>0</v>
      </c>
      <c r="E64" s="6"/>
      <c r="F64" s="14">
        <f t="shared" si="3"/>
        <v>0</v>
      </c>
      <c r="G64" s="6"/>
      <c r="H64" s="14">
        <f t="shared" si="4"/>
        <v>0</v>
      </c>
      <c r="I64" s="6"/>
      <c r="J64" s="14" t="str">
        <f t="shared" si="5"/>
        <v>#NUM!</v>
      </c>
      <c r="K64" s="6"/>
      <c r="L64" s="14">
        <f t="shared" si="6"/>
        <v>0</v>
      </c>
      <c r="M64" s="6"/>
      <c r="N64" s="14" t="str">
        <f t="shared" si="7"/>
        <v>#DIV/0!</v>
      </c>
      <c r="O64" s="6"/>
      <c r="P64" s="14">
        <f t="shared" si="8"/>
        <v>0</v>
      </c>
      <c r="Q64" s="6"/>
      <c r="R64" s="14">
        <f t="shared" si="9"/>
        <v>0</v>
      </c>
      <c r="S64" s="6"/>
      <c r="T64" s="15">
        <f t="shared" si="10"/>
        <v>0</v>
      </c>
      <c r="U64" s="15" t="str">
        <f t="shared" si="14"/>
        <v>#NUM!</v>
      </c>
      <c r="V64" s="8" t="str">
        <f t="shared" si="12"/>
        <v/>
      </c>
      <c r="W64" s="16" t="str">
        <f t="shared" si="13"/>
        <v/>
      </c>
    </row>
    <row r="65" ht="26.25" customHeight="1">
      <c r="A65" s="6"/>
      <c r="B65" s="14">
        <f t="shared" si="1"/>
        <v>0</v>
      </c>
      <c r="C65" s="6"/>
      <c r="D65" s="14">
        <f t="shared" si="2"/>
        <v>0</v>
      </c>
      <c r="E65" s="6"/>
      <c r="F65" s="14">
        <f t="shared" si="3"/>
        <v>0</v>
      </c>
      <c r="G65" s="6"/>
      <c r="H65" s="14">
        <f t="shared" si="4"/>
        <v>0</v>
      </c>
      <c r="I65" s="6"/>
      <c r="J65" s="14" t="str">
        <f t="shared" si="5"/>
        <v>#NUM!</v>
      </c>
      <c r="K65" s="6"/>
      <c r="L65" s="14">
        <f t="shared" si="6"/>
        <v>0</v>
      </c>
      <c r="M65" s="6"/>
      <c r="N65" s="14" t="str">
        <f t="shared" si="7"/>
        <v>#DIV/0!</v>
      </c>
      <c r="O65" s="6"/>
      <c r="P65" s="14">
        <f t="shared" si="8"/>
        <v>0</v>
      </c>
      <c r="Q65" s="6"/>
      <c r="R65" s="14">
        <f t="shared" si="9"/>
        <v>0</v>
      </c>
      <c r="S65" s="6"/>
      <c r="T65" s="15">
        <f t="shared" si="10"/>
        <v>0</v>
      </c>
      <c r="U65" s="15" t="str">
        <f t="shared" si="14"/>
        <v>#NUM!</v>
      </c>
      <c r="V65" s="8" t="str">
        <f t="shared" si="12"/>
        <v/>
      </c>
      <c r="W65" s="16" t="str">
        <f t="shared" si="13"/>
        <v/>
      </c>
    </row>
    <row r="66" ht="26.25" customHeight="1">
      <c r="A66" s="6"/>
      <c r="B66" s="14">
        <f t="shared" si="1"/>
        <v>0</v>
      </c>
      <c r="C66" s="6"/>
      <c r="D66" s="14">
        <f t="shared" si="2"/>
        <v>0</v>
      </c>
      <c r="E66" s="6"/>
      <c r="F66" s="14">
        <f t="shared" si="3"/>
        <v>0</v>
      </c>
      <c r="G66" s="6"/>
      <c r="H66" s="14">
        <f t="shared" si="4"/>
        <v>0</v>
      </c>
      <c r="I66" s="6"/>
      <c r="J66" s="14" t="str">
        <f t="shared" si="5"/>
        <v>#NUM!</v>
      </c>
      <c r="K66" s="6"/>
      <c r="L66" s="14">
        <f t="shared" si="6"/>
        <v>0</v>
      </c>
      <c r="M66" s="6"/>
      <c r="N66" s="14" t="str">
        <f t="shared" si="7"/>
        <v>#DIV/0!</v>
      </c>
      <c r="O66" s="6"/>
      <c r="P66" s="14">
        <f t="shared" si="8"/>
        <v>0</v>
      </c>
      <c r="Q66" s="6"/>
      <c r="R66" s="14">
        <f t="shared" si="9"/>
        <v>0</v>
      </c>
      <c r="S66" s="6"/>
      <c r="T66" s="15">
        <f t="shared" si="10"/>
        <v>0</v>
      </c>
      <c r="U66" s="15" t="str">
        <f t="shared" si="14"/>
        <v>#NUM!</v>
      </c>
      <c r="V66" s="8" t="str">
        <f t="shared" si="12"/>
        <v/>
      </c>
      <c r="W66" s="16" t="str">
        <f t="shared" si="13"/>
        <v/>
      </c>
    </row>
    <row r="67" ht="26.25" customHeight="1">
      <c r="A67" s="6"/>
      <c r="B67" s="14">
        <f t="shared" si="1"/>
        <v>0</v>
      </c>
      <c r="C67" s="6"/>
      <c r="D67" s="14">
        <f t="shared" si="2"/>
        <v>0</v>
      </c>
      <c r="E67" s="6"/>
      <c r="F67" s="14">
        <f t="shared" si="3"/>
        <v>0</v>
      </c>
      <c r="G67" s="6"/>
      <c r="H67" s="14">
        <f t="shared" si="4"/>
        <v>0</v>
      </c>
      <c r="I67" s="6"/>
      <c r="J67" s="14" t="str">
        <f t="shared" si="5"/>
        <v>#NUM!</v>
      </c>
      <c r="K67" s="6"/>
      <c r="L67" s="14">
        <f t="shared" si="6"/>
        <v>0</v>
      </c>
      <c r="M67" s="6"/>
      <c r="N67" s="14" t="str">
        <f t="shared" si="7"/>
        <v>#DIV/0!</v>
      </c>
      <c r="O67" s="6"/>
      <c r="P67" s="14">
        <f t="shared" si="8"/>
        <v>0</v>
      </c>
      <c r="Q67" s="6"/>
      <c r="R67" s="14">
        <f t="shared" si="9"/>
        <v>0</v>
      </c>
      <c r="S67" s="6"/>
      <c r="T67" s="15">
        <f t="shared" si="10"/>
        <v>0</v>
      </c>
      <c r="U67" s="15" t="str">
        <f t="shared" si="14"/>
        <v>#NUM!</v>
      </c>
      <c r="V67" s="8" t="str">
        <f t="shared" si="12"/>
        <v/>
      </c>
      <c r="W67" s="16" t="str">
        <f t="shared" si="13"/>
        <v/>
      </c>
    </row>
    <row r="68" ht="26.25" customHeight="1">
      <c r="A68" s="6"/>
      <c r="B68" s="14">
        <f t="shared" si="1"/>
        <v>0</v>
      </c>
      <c r="C68" s="6"/>
      <c r="D68" s="14">
        <f t="shared" si="2"/>
        <v>0</v>
      </c>
      <c r="E68" s="6"/>
      <c r="F68" s="14">
        <f t="shared" si="3"/>
        <v>0</v>
      </c>
      <c r="G68" s="6"/>
      <c r="H68" s="14">
        <f t="shared" si="4"/>
        <v>0</v>
      </c>
      <c r="I68" s="6"/>
      <c r="J68" s="14" t="str">
        <f t="shared" si="5"/>
        <v>#NUM!</v>
      </c>
      <c r="K68" s="6"/>
      <c r="L68" s="14">
        <f t="shared" si="6"/>
        <v>0</v>
      </c>
      <c r="M68" s="6"/>
      <c r="N68" s="14" t="str">
        <f t="shared" si="7"/>
        <v>#DIV/0!</v>
      </c>
      <c r="O68" s="6"/>
      <c r="P68" s="14">
        <f t="shared" si="8"/>
        <v>0</v>
      </c>
      <c r="Q68" s="6"/>
      <c r="R68" s="14">
        <f t="shared" si="9"/>
        <v>0</v>
      </c>
      <c r="S68" s="6"/>
      <c r="T68" s="15">
        <f t="shared" si="10"/>
        <v>0</v>
      </c>
      <c r="U68" s="15" t="str">
        <f t="shared" si="14"/>
        <v>#NUM!</v>
      </c>
      <c r="V68" s="8" t="str">
        <f t="shared" si="12"/>
        <v/>
      </c>
      <c r="W68" s="16" t="str">
        <f t="shared" si="13"/>
        <v/>
      </c>
    </row>
    <row r="69" ht="26.25" customHeight="1">
      <c r="A69" s="6"/>
      <c r="B69" s="14">
        <f t="shared" si="1"/>
        <v>0</v>
      </c>
      <c r="C69" s="6"/>
      <c r="D69" s="14">
        <f t="shared" si="2"/>
        <v>0</v>
      </c>
      <c r="E69" s="6"/>
      <c r="F69" s="14">
        <f t="shared" si="3"/>
        <v>0</v>
      </c>
      <c r="G69" s="6"/>
      <c r="H69" s="14">
        <f t="shared" si="4"/>
        <v>0</v>
      </c>
      <c r="I69" s="6"/>
      <c r="J69" s="14" t="str">
        <f t="shared" si="5"/>
        <v>#NUM!</v>
      </c>
      <c r="K69" s="6"/>
      <c r="L69" s="14">
        <f t="shared" si="6"/>
        <v>0</v>
      </c>
      <c r="M69" s="6"/>
      <c r="N69" s="14" t="str">
        <f t="shared" si="7"/>
        <v>#DIV/0!</v>
      </c>
      <c r="O69" s="6"/>
      <c r="P69" s="14">
        <f t="shared" si="8"/>
        <v>0</v>
      </c>
      <c r="Q69" s="6"/>
      <c r="R69" s="14">
        <f t="shared" si="9"/>
        <v>0</v>
      </c>
      <c r="S69" s="6"/>
      <c r="T69" s="15">
        <f t="shared" si="10"/>
        <v>0</v>
      </c>
      <c r="U69" s="15" t="str">
        <f t="shared" si="14"/>
        <v>#NUM!</v>
      </c>
      <c r="V69" s="8" t="str">
        <f t="shared" si="12"/>
        <v/>
      </c>
      <c r="W69" s="16" t="str">
        <f t="shared" si="13"/>
        <v/>
      </c>
    </row>
    <row r="70" ht="26.25" customHeight="1">
      <c r="A70" s="6"/>
      <c r="B70" s="14">
        <f t="shared" si="1"/>
        <v>0</v>
      </c>
      <c r="C70" s="6"/>
      <c r="D70" s="14">
        <f t="shared" si="2"/>
        <v>0</v>
      </c>
      <c r="E70" s="6"/>
      <c r="F70" s="14">
        <f t="shared" si="3"/>
        <v>0</v>
      </c>
      <c r="G70" s="6"/>
      <c r="H70" s="14">
        <f t="shared" si="4"/>
        <v>0</v>
      </c>
      <c r="I70" s="6"/>
      <c r="J70" s="14" t="str">
        <f t="shared" si="5"/>
        <v>#NUM!</v>
      </c>
      <c r="K70" s="6"/>
      <c r="L70" s="14">
        <f t="shared" si="6"/>
        <v>0</v>
      </c>
      <c r="M70" s="6"/>
      <c r="N70" s="14" t="str">
        <f t="shared" si="7"/>
        <v>#DIV/0!</v>
      </c>
      <c r="O70" s="6"/>
      <c r="P70" s="14">
        <f t="shared" si="8"/>
        <v>0</v>
      </c>
      <c r="Q70" s="6"/>
      <c r="R70" s="14">
        <f t="shared" si="9"/>
        <v>0</v>
      </c>
      <c r="S70" s="6"/>
      <c r="T70" s="15">
        <f t="shared" si="10"/>
        <v>0</v>
      </c>
      <c r="U70" s="15" t="str">
        <f t="shared" si="14"/>
        <v>#NUM!</v>
      </c>
      <c r="V70" s="8" t="str">
        <f t="shared" si="12"/>
        <v/>
      </c>
      <c r="W70" s="16" t="str">
        <f t="shared" si="13"/>
        <v/>
      </c>
    </row>
    <row r="71" ht="26.25" customHeight="1">
      <c r="A71" s="6"/>
      <c r="B71" s="14">
        <f t="shared" si="1"/>
        <v>0</v>
      </c>
      <c r="C71" s="6"/>
      <c r="D71" s="14">
        <f t="shared" si="2"/>
        <v>0</v>
      </c>
      <c r="E71" s="6"/>
      <c r="F71" s="14">
        <f t="shared" si="3"/>
        <v>0</v>
      </c>
      <c r="G71" s="6"/>
      <c r="H71" s="14">
        <f t="shared" si="4"/>
        <v>0</v>
      </c>
      <c r="I71" s="6"/>
      <c r="J71" s="14" t="str">
        <f t="shared" si="5"/>
        <v>#NUM!</v>
      </c>
      <c r="K71" s="6"/>
      <c r="L71" s="14">
        <f t="shared" si="6"/>
        <v>0</v>
      </c>
      <c r="M71" s="6"/>
      <c r="N71" s="14" t="str">
        <f t="shared" si="7"/>
        <v>#DIV/0!</v>
      </c>
      <c r="O71" s="6"/>
      <c r="P71" s="14">
        <f t="shared" si="8"/>
        <v>0</v>
      </c>
      <c r="Q71" s="6"/>
      <c r="R71" s="14">
        <f t="shared" si="9"/>
        <v>0</v>
      </c>
      <c r="S71" s="6"/>
      <c r="T71" s="15">
        <f t="shared" si="10"/>
        <v>0</v>
      </c>
      <c r="U71" s="15" t="str">
        <f t="shared" si="14"/>
        <v>#NUM!</v>
      </c>
      <c r="V71" s="8" t="str">
        <f t="shared" si="12"/>
        <v/>
      </c>
      <c r="W71" s="16" t="str">
        <f t="shared" si="13"/>
        <v/>
      </c>
    </row>
    <row r="72" ht="26.25" customHeight="1">
      <c r="A72" s="6"/>
      <c r="B72" s="14">
        <f t="shared" si="1"/>
        <v>0</v>
      </c>
      <c r="C72" s="6"/>
      <c r="D72" s="14">
        <f t="shared" si="2"/>
        <v>0</v>
      </c>
      <c r="E72" s="6"/>
      <c r="F72" s="14">
        <f t="shared" si="3"/>
        <v>0</v>
      </c>
      <c r="G72" s="6"/>
      <c r="H72" s="14">
        <f t="shared" si="4"/>
        <v>0</v>
      </c>
      <c r="I72" s="6"/>
      <c r="J72" s="14" t="str">
        <f t="shared" si="5"/>
        <v>#NUM!</v>
      </c>
      <c r="K72" s="6"/>
      <c r="L72" s="14">
        <f t="shared" si="6"/>
        <v>0</v>
      </c>
      <c r="M72" s="6"/>
      <c r="N72" s="14" t="str">
        <f t="shared" si="7"/>
        <v>#DIV/0!</v>
      </c>
      <c r="O72" s="6"/>
      <c r="P72" s="14">
        <f t="shared" si="8"/>
        <v>0</v>
      </c>
      <c r="Q72" s="6"/>
      <c r="R72" s="14">
        <f t="shared" si="9"/>
        <v>0</v>
      </c>
      <c r="S72" s="6"/>
      <c r="T72" s="15">
        <f t="shared" si="10"/>
        <v>0</v>
      </c>
      <c r="U72" s="15" t="str">
        <f t="shared" si="14"/>
        <v>#NUM!</v>
      </c>
      <c r="V72" s="8" t="str">
        <f t="shared" si="12"/>
        <v/>
      </c>
      <c r="W72" s="16" t="str">
        <f t="shared" si="13"/>
        <v/>
      </c>
    </row>
    <row r="73" ht="26.25" customHeight="1">
      <c r="A73" s="6"/>
      <c r="B73" s="14">
        <f t="shared" si="1"/>
        <v>0</v>
      </c>
      <c r="C73" s="6"/>
      <c r="D73" s="14">
        <f t="shared" si="2"/>
        <v>0</v>
      </c>
      <c r="E73" s="6"/>
      <c r="F73" s="14">
        <f t="shared" si="3"/>
        <v>0</v>
      </c>
      <c r="G73" s="6"/>
      <c r="H73" s="14">
        <f t="shared" si="4"/>
        <v>0</v>
      </c>
      <c r="I73" s="6"/>
      <c r="J73" s="14" t="str">
        <f t="shared" si="5"/>
        <v>#NUM!</v>
      </c>
      <c r="K73" s="6"/>
      <c r="L73" s="14">
        <f t="shared" si="6"/>
        <v>0</v>
      </c>
      <c r="M73" s="6"/>
      <c r="N73" s="14" t="str">
        <f t="shared" si="7"/>
        <v>#DIV/0!</v>
      </c>
      <c r="O73" s="6"/>
      <c r="P73" s="14">
        <f t="shared" si="8"/>
        <v>0</v>
      </c>
      <c r="Q73" s="6"/>
      <c r="R73" s="14">
        <f t="shared" si="9"/>
        <v>0</v>
      </c>
      <c r="S73" s="6"/>
      <c r="T73" s="15">
        <f t="shared" si="10"/>
        <v>0</v>
      </c>
      <c r="U73" s="15" t="str">
        <f t="shared" si="14"/>
        <v>#NUM!</v>
      </c>
      <c r="V73" s="8" t="str">
        <f t="shared" si="12"/>
        <v/>
      </c>
      <c r="W73" s="16" t="str">
        <f t="shared" si="13"/>
        <v/>
      </c>
    </row>
    <row r="74" ht="26.25" customHeight="1">
      <c r="A74" s="6"/>
      <c r="B74" s="14">
        <f t="shared" si="1"/>
        <v>0</v>
      </c>
      <c r="C74" s="6"/>
      <c r="D74" s="14">
        <f t="shared" si="2"/>
        <v>0</v>
      </c>
      <c r="E74" s="6"/>
      <c r="F74" s="14">
        <f t="shared" si="3"/>
        <v>0</v>
      </c>
      <c r="G74" s="6"/>
      <c r="H74" s="14">
        <f t="shared" si="4"/>
        <v>0</v>
      </c>
      <c r="I74" s="6"/>
      <c r="J74" s="14" t="str">
        <f t="shared" si="5"/>
        <v>#NUM!</v>
      </c>
      <c r="K74" s="6"/>
      <c r="L74" s="14">
        <f t="shared" si="6"/>
        <v>0</v>
      </c>
      <c r="M74" s="6"/>
      <c r="N74" s="14" t="str">
        <f t="shared" si="7"/>
        <v>#DIV/0!</v>
      </c>
      <c r="O74" s="6"/>
      <c r="P74" s="14">
        <f t="shared" si="8"/>
        <v>0</v>
      </c>
      <c r="Q74" s="6"/>
      <c r="R74" s="14">
        <f t="shared" si="9"/>
        <v>0</v>
      </c>
      <c r="S74" s="6"/>
      <c r="T74" s="15">
        <f t="shared" si="10"/>
        <v>0</v>
      </c>
      <c r="U74" s="15" t="str">
        <f t="shared" si="14"/>
        <v>#NUM!</v>
      </c>
      <c r="V74" s="8" t="str">
        <f t="shared" si="12"/>
        <v/>
      </c>
      <c r="W74" s="16" t="str">
        <f t="shared" si="13"/>
        <v/>
      </c>
    </row>
    <row r="75" ht="26.25" customHeight="1">
      <c r="A75" s="6"/>
      <c r="B75" s="14">
        <f t="shared" si="1"/>
        <v>0</v>
      </c>
      <c r="C75" s="6"/>
      <c r="D75" s="14">
        <f t="shared" si="2"/>
        <v>0</v>
      </c>
      <c r="E75" s="6"/>
      <c r="F75" s="14">
        <f t="shared" si="3"/>
        <v>0</v>
      </c>
      <c r="G75" s="6"/>
      <c r="H75" s="14">
        <f t="shared" si="4"/>
        <v>0</v>
      </c>
      <c r="I75" s="6"/>
      <c r="J75" s="14" t="str">
        <f t="shared" si="5"/>
        <v>#NUM!</v>
      </c>
      <c r="K75" s="6"/>
      <c r="L75" s="14">
        <f t="shared" si="6"/>
        <v>0</v>
      </c>
      <c r="M75" s="6"/>
      <c r="N75" s="14" t="str">
        <f t="shared" si="7"/>
        <v>#DIV/0!</v>
      </c>
      <c r="O75" s="6"/>
      <c r="P75" s="14">
        <f t="shared" si="8"/>
        <v>0</v>
      </c>
      <c r="Q75" s="6"/>
      <c r="R75" s="14">
        <f t="shared" si="9"/>
        <v>0</v>
      </c>
      <c r="S75" s="6"/>
      <c r="T75" s="15">
        <f t="shared" si="10"/>
        <v>0</v>
      </c>
      <c r="U75" s="15" t="str">
        <f t="shared" si="14"/>
        <v>#NUM!</v>
      </c>
      <c r="V75" s="8" t="str">
        <f t="shared" si="12"/>
        <v/>
      </c>
      <c r="W75" s="16" t="str">
        <f t="shared" si="13"/>
        <v/>
      </c>
    </row>
    <row r="76" ht="26.25" customHeight="1">
      <c r="A76" s="6"/>
      <c r="B76" s="14">
        <f t="shared" si="1"/>
        <v>0</v>
      </c>
      <c r="C76" s="6"/>
      <c r="D76" s="14">
        <f t="shared" si="2"/>
        <v>0</v>
      </c>
      <c r="E76" s="6"/>
      <c r="F76" s="14">
        <f t="shared" si="3"/>
        <v>0</v>
      </c>
      <c r="G76" s="6"/>
      <c r="H76" s="14">
        <f t="shared" si="4"/>
        <v>0</v>
      </c>
      <c r="I76" s="6"/>
      <c r="J76" s="14" t="str">
        <f t="shared" si="5"/>
        <v>#NUM!</v>
      </c>
      <c r="K76" s="6"/>
      <c r="L76" s="14">
        <f t="shared" si="6"/>
        <v>0</v>
      </c>
      <c r="M76" s="6"/>
      <c r="N76" s="14" t="str">
        <f t="shared" si="7"/>
        <v>#DIV/0!</v>
      </c>
      <c r="O76" s="6"/>
      <c r="P76" s="14">
        <f t="shared" si="8"/>
        <v>0</v>
      </c>
      <c r="Q76" s="6"/>
      <c r="R76" s="14">
        <f t="shared" si="9"/>
        <v>0</v>
      </c>
      <c r="S76" s="6"/>
      <c r="T76" s="15">
        <f t="shared" si="10"/>
        <v>0</v>
      </c>
      <c r="U76" s="15" t="str">
        <f t="shared" si="14"/>
        <v>#NUM!</v>
      </c>
      <c r="V76" s="8" t="str">
        <f t="shared" si="12"/>
        <v/>
      </c>
      <c r="W76" s="16" t="str">
        <f t="shared" si="13"/>
        <v/>
      </c>
    </row>
    <row r="77" ht="26.25" customHeight="1">
      <c r="A77" s="6"/>
      <c r="B77" s="14">
        <f t="shared" si="1"/>
        <v>0</v>
      </c>
      <c r="C77" s="6"/>
      <c r="D77" s="14">
        <f t="shared" si="2"/>
        <v>0</v>
      </c>
      <c r="E77" s="6"/>
      <c r="F77" s="14">
        <f t="shared" si="3"/>
        <v>0</v>
      </c>
      <c r="G77" s="6"/>
      <c r="H77" s="14">
        <f t="shared" si="4"/>
        <v>0</v>
      </c>
      <c r="I77" s="6"/>
      <c r="J77" s="14" t="str">
        <f t="shared" si="5"/>
        <v>#NUM!</v>
      </c>
      <c r="K77" s="6"/>
      <c r="L77" s="14">
        <f t="shared" si="6"/>
        <v>0</v>
      </c>
      <c r="M77" s="6"/>
      <c r="N77" s="14" t="str">
        <f t="shared" si="7"/>
        <v>#DIV/0!</v>
      </c>
      <c r="O77" s="6"/>
      <c r="P77" s="14">
        <f t="shared" si="8"/>
        <v>0</v>
      </c>
      <c r="Q77" s="6"/>
      <c r="R77" s="14">
        <f t="shared" si="9"/>
        <v>0</v>
      </c>
      <c r="S77" s="6"/>
      <c r="T77" s="15">
        <f t="shared" si="10"/>
        <v>0</v>
      </c>
      <c r="U77" s="15" t="str">
        <f t="shared" si="14"/>
        <v>#NUM!</v>
      </c>
      <c r="V77" s="8" t="str">
        <f t="shared" si="12"/>
        <v/>
      </c>
      <c r="W77" s="16" t="str">
        <f t="shared" si="13"/>
        <v/>
      </c>
    </row>
    <row r="78" ht="26.25" customHeight="1">
      <c r="A78" s="6"/>
      <c r="B78" s="14">
        <f t="shared" si="1"/>
        <v>0</v>
      </c>
      <c r="C78" s="6"/>
      <c r="D78" s="14">
        <f t="shared" si="2"/>
        <v>0</v>
      </c>
      <c r="E78" s="6"/>
      <c r="F78" s="14">
        <f t="shared" si="3"/>
        <v>0</v>
      </c>
      <c r="G78" s="6"/>
      <c r="H78" s="14">
        <f t="shared" si="4"/>
        <v>0</v>
      </c>
      <c r="I78" s="6"/>
      <c r="J78" s="14" t="str">
        <f t="shared" si="5"/>
        <v>#NUM!</v>
      </c>
      <c r="K78" s="6"/>
      <c r="L78" s="14">
        <f t="shared" si="6"/>
        <v>0</v>
      </c>
      <c r="M78" s="6"/>
      <c r="N78" s="14" t="str">
        <f t="shared" si="7"/>
        <v>#DIV/0!</v>
      </c>
      <c r="O78" s="6"/>
      <c r="P78" s="14">
        <f t="shared" si="8"/>
        <v>0</v>
      </c>
      <c r="Q78" s="6"/>
      <c r="R78" s="14">
        <f t="shared" si="9"/>
        <v>0</v>
      </c>
      <c r="S78" s="6"/>
      <c r="T78" s="15">
        <f t="shared" si="10"/>
        <v>0</v>
      </c>
      <c r="U78" s="15" t="str">
        <f t="shared" si="14"/>
        <v>#NUM!</v>
      </c>
      <c r="V78" s="8" t="str">
        <f t="shared" si="12"/>
        <v/>
      </c>
      <c r="W78" s="16" t="str">
        <f t="shared" si="13"/>
        <v/>
      </c>
    </row>
    <row r="79" ht="26.25" customHeight="1">
      <c r="A79" s="6"/>
      <c r="B79" s="14">
        <f t="shared" si="1"/>
        <v>0</v>
      </c>
      <c r="C79" s="6"/>
      <c r="D79" s="14">
        <f t="shared" si="2"/>
        <v>0</v>
      </c>
      <c r="E79" s="6"/>
      <c r="F79" s="14">
        <f t="shared" si="3"/>
        <v>0</v>
      </c>
      <c r="G79" s="6"/>
      <c r="H79" s="14">
        <f t="shared" si="4"/>
        <v>0</v>
      </c>
      <c r="I79" s="6"/>
      <c r="J79" s="14" t="str">
        <f t="shared" si="5"/>
        <v>#NUM!</v>
      </c>
      <c r="K79" s="6"/>
      <c r="L79" s="14">
        <f t="shared" si="6"/>
        <v>0</v>
      </c>
      <c r="M79" s="6"/>
      <c r="N79" s="14" t="str">
        <f t="shared" si="7"/>
        <v>#DIV/0!</v>
      </c>
      <c r="O79" s="6"/>
      <c r="P79" s="14">
        <f t="shared" si="8"/>
        <v>0</v>
      </c>
      <c r="Q79" s="6"/>
      <c r="R79" s="14">
        <f t="shared" si="9"/>
        <v>0</v>
      </c>
      <c r="S79" s="6"/>
      <c r="T79" s="15">
        <f t="shared" si="10"/>
        <v>0</v>
      </c>
      <c r="U79" s="15" t="str">
        <f t="shared" si="14"/>
        <v>#NUM!</v>
      </c>
      <c r="V79" s="8" t="str">
        <f t="shared" si="12"/>
        <v/>
      </c>
      <c r="W79" s="16" t="str">
        <f t="shared" si="13"/>
        <v/>
      </c>
    </row>
    <row r="80" ht="26.25" customHeight="1">
      <c r="A80" s="6"/>
      <c r="B80" s="14">
        <f t="shared" si="1"/>
        <v>0</v>
      </c>
      <c r="C80" s="6"/>
      <c r="D80" s="14">
        <f t="shared" si="2"/>
        <v>0</v>
      </c>
      <c r="E80" s="6"/>
      <c r="F80" s="14">
        <f t="shared" si="3"/>
        <v>0</v>
      </c>
      <c r="G80" s="6"/>
      <c r="H80" s="14">
        <f t="shared" si="4"/>
        <v>0</v>
      </c>
      <c r="I80" s="6"/>
      <c r="J80" s="14" t="str">
        <f t="shared" si="5"/>
        <v>#NUM!</v>
      </c>
      <c r="K80" s="6"/>
      <c r="L80" s="14">
        <f t="shared" si="6"/>
        <v>0</v>
      </c>
      <c r="M80" s="6"/>
      <c r="N80" s="14" t="str">
        <f t="shared" si="7"/>
        <v>#DIV/0!</v>
      </c>
      <c r="O80" s="6"/>
      <c r="P80" s="14">
        <f t="shared" si="8"/>
        <v>0</v>
      </c>
      <c r="Q80" s="6"/>
      <c r="R80" s="14">
        <f t="shared" si="9"/>
        <v>0</v>
      </c>
      <c r="S80" s="6"/>
      <c r="T80" s="15">
        <f t="shared" si="10"/>
        <v>0</v>
      </c>
      <c r="U80" s="15" t="str">
        <f t="shared" si="14"/>
        <v>#NUM!</v>
      </c>
      <c r="V80" s="8" t="str">
        <f t="shared" si="12"/>
        <v/>
      </c>
      <c r="W80" s="16" t="str">
        <f t="shared" si="13"/>
        <v/>
      </c>
    </row>
    <row r="81" ht="26.25" customHeight="1">
      <c r="A81" s="6"/>
      <c r="B81" s="14">
        <f t="shared" si="1"/>
        <v>0</v>
      </c>
      <c r="C81" s="6"/>
      <c r="D81" s="14">
        <f t="shared" si="2"/>
        <v>0</v>
      </c>
      <c r="E81" s="6"/>
      <c r="F81" s="14">
        <f t="shared" si="3"/>
        <v>0</v>
      </c>
      <c r="G81" s="6"/>
      <c r="H81" s="14">
        <f t="shared" si="4"/>
        <v>0</v>
      </c>
      <c r="I81" s="6"/>
      <c r="J81" s="14" t="str">
        <f t="shared" si="5"/>
        <v>#NUM!</v>
      </c>
      <c r="K81" s="6"/>
      <c r="L81" s="14">
        <f t="shared" si="6"/>
        <v>0</v>
      </c>
      <c r="M81" s="6"/>
      <c r="N81" s="14" t="str">
        <f t="shared" si="7"/>
        <v>#DIV/0!</v>
      </c>
      <c r="O81" s="6"/>
      <c r="P81" s="14">
        <f t="shared" si="8"/>
        <v>0</v>
      </c>
      <c r="Q81" s="6"/>
      <c r="R81" s="14">
        <f t="shared" si="9"/>
        <v>0</v>
      </c>
      <c r="S81" s="6"/>
      <c r="T81" s="15">
        <f t="shared" si="10"/>
        <v>0</v>
      </c>
      <c r="U81" s="15" t="str">
        <f t="shared" si="14"/>
        <v>#NUM!</v>
      </c>
      <c r="V81" s="8" t="str">
        <f t="shared" si="12"/>
        <v/>
      </c>
      <c r="W81" s="16" t="str">
        <f t="shared" si="13"/>
        <v/>
      </c>
    </row>
    <row r="82" ht="26.25" customHeight="1">
      <c r="A82" s="6"/>
      <c r="B82" s="14">
        <f t="shared" si="1"/>
        <v>0</v>
      </c>
      <c r="C82" s="6"/>
      <c r="D82" s="14">
        <f t="shared" si="2"/>
        <v>0</v>
      </c>
      <c r="E82" s="6"/>
      <c r="F82" s="14">
        <f t="shared" si="3"/>
        <v>0</v>
      </c>
      <c r="G82" s="6"/>
      <c r="H82" s="14">
        <f t="shared" si="4"/>
        <v>0</v>
      </c>
      <c r="I82" s="6"/>
      <c r="J82" s="14" t="str">
        <f t="shared" si="5"/>
        <v>#NUM!</v>
      </c>
      <c r="K82" s="6"/>
      <c r="L82" s="14">
        <f t="shared" si="6"/>
        <v>0</v>
      </c>
      <c r="M82" s="6"/>
      <c r="N82" s="14" t="str">
        <f t="shared" si="7"/>
        <v>#DIV/0!</v>
      </c>
      <c r="O82" s="6"/>
      <c r="P82" s="14">
        <f t="shared" si="8"/>
        <v>0</v>
      </c>
      <c r="Q82" s="6"/>
      <c r="R82" s="14">
        <f t="shared" si="9"/>
        <v>0</v>
      </c>
      <c r="S82" s="6"/>
      <c r="T82" s="15">
        <f t="shared" si="10"/>
        <v>0</v>
      </c>
      <c r="U82" s="15" t="str">
        <f t="shared" si="14"/>
        <v>#NUM!</v>
      </c>
      <c r="V82" s="8" t="str">
        <f t="shared" si="12"/>
        <v/>
      </c>
      <c r="W82" s="16" t="str">
        <f t="shared" si="13"/>
        <v/>
      </c>
    </row>
    <row r="83" ht="26.25" customHeight="1">
      <c r="A83" s="6"/>
      <c r="B83" s="14">
        <f t="shared" si="1"/>
        <v>0</v>
      </c>
      <c r="C83" s="6"/>
      <c r="D83" s="14">
        <f t="shared" si="2"/>
        <v>0</v>
      </c>
      <c r="E83" s="6"/>
      <c r="F83" s="14">
        <f t="shared" si="3"/>
        <v>0</v>
      </c>
      <c r="G83" s="6"/>
      <c r="H83" s="14">
        <f t="shared" si="4"/>
        <v>0</v>
      </c>
      <c r="I83" s="6"/>
      <c r="J83" s="14" t="str">
        <f t="shared" si="5"/>
        <v>#NUM!</v>
      </c>
      <c r="K83" s="6"/>
      <c r="L83" s="14">
        <f t="shared" si="6"/>
        <v>0</v>
      </c>
      <c r="M83" s="6"/>
      <c r="N83" s="14" t="str">
        <f t="shared" si="7"/>
        <v>#DIV/0!</v>
      </c>
      <c r="O83" s="6"/>
      <c r="P83" s="14">
        <f t="shared" si="8"/>
        <v>0</v>
      </c>
      <c r="Q83" s="6"/>
      <c r="R83" s="14">
        <f t="shared" si="9"/>
        <v>0</v>
      </c>
      <c r="S83" s="6"/>
      <c r="T83" s="15">
        <f t="shared" si="10"/>
        <v>0</v>
      </c>
      <c r="U83" s="15" t="str">
        <f t="shared" si="14"/>
        <v>#NUM!</v>
      </c>
      <c r="V83" s="8" t="str">
        <f t="shared" si="12"/>
        <v/>
      </c>
      <c r="W83" s="16" t="str">
        <f t="shared" si="13"/>
        <v/>
      </c>
    </row>
    <row r="84" ht="26.25" customHeight="1">
      <c r="A84" s="6"/>
      <c r="B84" s="14">
        <f t="shared" si="1"/>
        <v>0</v>
      </c>
      <c r="C84" s="6"/>
      <c r="D84" s="14">
        <f t="shared" si="2"/>
        <v>0</v>
      </c>
      <c r="E84" s="6"/>
      <c r="F84" s="14">
        <f t="shared" si="3"/>
        <v>0</v>
      </c>
      <c r="G84" s="6"/>
      <c r="H84" s="14">
        <f t="shared" si="4"/>
        <v>0</v>
      </c>
      <c r="I84" s="6"/>
      <c r="J84" s="14" t="str">
        <f t="shared" si="5"/>
        <v>#NUM!</v>
      </c>
      <c r="K84" s="6"/>
      <c r="L84" s="14">
        <f t="shared" si="6"/>
        <v>0</v>
      </c>
      <c r="M84" s="6"/>
      <c r="N84" s="14" t="str">
        <f t="shared" si="7"/>
        <v>#DIV/0!</v>
      </c>
      <c r="O84" s="6"/>
      <c r="P84" s="14">
        <f t="shared" si="8"/>
        <v>0</v>
      </c>
      <c r="Q84" s="6"/>
      <c r="R84" s="14">
        <f t="shared" si="9"/>
        <v>0</v>
      </c>
      <c r="S84" s="6"/>
      <c r="T84" s="15">
        <f t="shared" si="10"/>
        <v>0</v>
      </c>
      <c r="U84" s="15" t="str">
        <f t="shared" si="14"/>
        <v>#NUM!</v>
      </c>
      <c r="V84" s="8" t="str">
        <f t="shared" si="12"/>
        <v/>
      </c>
      <c r="W84" s="16" t="str">
        <f t="shared" si="13"/>
        <v/>
      </c>
    </row>
    <row r="85" ht="26.25" customHeight="1">
      <c r="A85" s="6"/>
      <c r="B85" s="14">
        <f t="shared" si="1"/>
        <v>0</v>
      </c>
      <c r="C85" s="6"/>
      <c r="D85" s="14">
        <f t="shared" si="2"/>
        <v>0</v>
      </c>
      <c r="E85" s="6"/>
      <c r="F85" s="14">
        <f t="shared" si="3"/>
        <v>0</v>
      </c>
      <c r="G85" s="6"/>
      <c r="H85" s="14">
        <f t="shared" si="4"/>
        <v>0</v>
      </c>
      <c r="I85" s="6"/>
      <c r="J85" s="14" t="str">
        <f t="shared" si="5"/>
        <v>#NUM!</v>
      </c>
      <c r="K85" s="6"/>
      <c r="L85" s="14">
        <f t="shared" si="6"/>
        <v>0</v>
      </c>
      <c r="M85" s="6"/>
      <c r="N85" s="14" t="str">
        <f t="shared" si="7"/>
        <v>#DIV/0!</v>
      </c>
      <c r="O85" s="6"/>
      <c r="P85" s="14">
        <f t="shared" si="8"/>
        <v>0</v>
      </c>
      <c r="Q85" s="6"/>
      <c r="R85" s="14">
        <f t="shared" si="9"/>
        <v>0</v>
      </c>
      <c r="S85" s="6"/>
      <c r="T85" s="15">
        <f t="shared" si="10"/>
        <v>0</v>
      </c>
      <c r="U85" s="15" t="str">
        <f t="shared" si="14"/>
        <v>#NUM!</v>
      </c>
      <c r="V85" s="8" t="str">
        <f t="shared" si="12"/>
        <v/>
      </c>
      <c r="W85" s="16" t="str">
        <f t="shared" si="13"/>
        <v/>
      </c>
    </row>
    <row r="86" ht="26.25" customHeight="1">
      <c r="A86" s="6"/>
      <c r="B86" s="14">
        <f t="shared" si="1"/>
        <v>0</v>
      </c>
      <c r="C86" s="6"/>
      <c r="D86" s="14">
        <f t="shared" si="2"/>
        <v>0</v>
      </c>
      <c r="E86" s="6"/>
      <c r="F86" s="14">
        <f t="shared" si="3"/>
        <v>0</v>
      </c>
      <c r="G86" s="6"/>
      <c r="H86" s="14">
        <f t="shared" si="4"/>
        <v>0</v>
      </c>
      <c r="I86" s="6"/>
      <c r="J86" s="14" t="str">
        <f t="shared" si="5"/>
        <v>#NUM!</v>
      </c>
      <c r="K86" s="6"/>
      <c r="L86" s="14">
        <f t="shared" si="6"/>
        <v>0</v>
      </c>
      <c r="M86" s="6"/>
      <c r="N86" s="14" t="str">
        <f t="shared" si="7"/>
        <v>#DIV/0!</v>
      </c>
      <c r="O86" s="6"/>
      <c r="P86" s="14">
        <f t="shared" si="8"/>
        <v>0</v>
      </c>
      <c r="Q86" s="6"/>
      <c r="R86" s="14">
        <f t="shared" si="9"/>
        <v>0</v>
      </c>
      <c r="S86" s="6"/>
      <c r="T86" s="15">
        <f t="shared" si="10"/>
        <v>0</v>
      </c>
      <c r="U86" s="15" t="str">
        <f t="shared" si="14"/>
        <v>#NUM!</v>
      </c>
      <c r="V86" s="8" t="str">
        <f t="shared" si="12"/>
        <v/>
      </c>
      <c r="W86" s="16" t="str">
        <f t="shared" si="13"/>
        <v/>
      </c>
    </row>
    <row r="87" ht="26.25" customHeight="1">
      <c r="A87" s="6"/>
      <c r="B87" s="14">
        <f t="shared" si="1"/>
        <v>0</v>
      </c>
      <c r="C87" s="6"/>
      <c r="D87" s="14">
        <f t="shared" si="2"/>
        <v>0</v>
      </c>
      <c r="E87" s="6"/>
      <c r="F87" s="14">
        <f t="shared" si="3"/>
        <v>0</v>
      </c>
      <c r="G87" s="6"/>
      <c r="H87" s="14">
        <f t="shared" si="4"/>
        <v>0</v>
      </c>
      <c r="I87" s="6"/>
      <c r="J87" s="14" t="str">
        <f t="shared" si="5"/>
        <v>#NUM!</v>
      </c>
      <c r="K87" s="6"/>
      <c r="L87" s="14">
        <f t="shared" si="6"/>
        <v>0</v>
      </c>
      <c r="M87" s="6"/>
      <c r="N87" s="14" t="str">
        <f t="shared" si="7"/>
        <v>#DIV/0!</v>
      </c>
      <c r="O87" s="6"/>
      <c r="P87" s="14">
        <f t="shared" si="8"/>
        <v>0</v>
      </c>
      <c r="Q87" s="6"/>
      <c r="R87" s="14">
        <f t="shared" si="9"/>
        <v>0</v>
      </c>
      <c r="S87" s="6"/>
      <c r="T87" s="15">
        <f t="shared" si="10"/>
        <v>0</v>
      </c>
      <c r="U87" s="15" t="str">
        <f t="shared" si="14"/>
        <v>#NUM!</v>
      </c>
      <c r="V87" s="8" t="str">
        <f t="shared" si="12"/>
        <v/>
      </c>
      <c r="W87" s="16" t="str">
        <f t="shared" si="13"/>
        <v/>
      </c>
    </row>
    <row r="88" ht="26.25" customHeight="1">
      <c r="A88" s="6"/>
      <c r="B88" s="14">
        <f t="shared" si="1"/>
        <v>0</v>
      </c>
      <c r="C88" s="6"/>
      <c r="D88" s="14">
        <f t="shared" si="2"/>
        <v>0</v>
      </c>
      <c r="E88" s="6"/>
      <c r="F88" s="14">
        <f t="shared" si="3"/>
        <v>0</v>
      </c>
      <c r="G88" s="6"/>
      <c r="H88" s="14">
        <f t="shared" si="4"/>
        <v>0</v>
      </c>
      <c r="I88" s="6"/>
      <c r="J88" s="14" t="str">
        <f t="shared" si="5"/>
        <v>#NUM!</v>
      </c>
      <c r="K88" s="6"/>
      <c r="L88" s="14">
        <f t="shared" si="6"/>
        <v>0</v>
      </c>
      <c r="M88" s="6"/>
      <c r="N88" s="14" t="str">
        <f t="shared" si="7"/>
        <v>#DIV/0!</v>
      </c>
      <c r="O88" s="6"/>
      <c r="P88" s="14">
        <f t="shared" si="8"/>
        <v>0</v>
      </c>
      <c r="Q88" s="6"/>
      <c r="R88" s="14">
        <f t="shared" si="9"/>
        <v>0</v>
      </c>
      <c r="S88" s="6"/>
      <c r="T88" s="15">
        <f t="shared" si="10"/>
        <v>0</v>
      </c>
      <c r="U88" s="15" t="str">
        <f t="shared" si="14"/>
        <v>#NUM!</v>
      </c>
      <c r="V88" s="8" t="str">
        <f t="shared" si="12"/>
        <v/>
      </c>
      <c r="W88" s="16" t="str">
        <f t="shared" si="13"/>
        <v/>
      </c>
    </row>
    <row r="89" ht="26.25" customHeight="1">
      <c r="A89" s="6"/>
      <c r="B89" s="14">
        <f t="shared" si="1"/>
        <v>0</v>
      </c>
      <c r="C89" s="6"/>
      <c r="D89" s="14">
        <f t="shared" si="2"/>
        <v>0</v>
      </c>
      <c r="E89" s="6"/>
      <c r="F89" s="14">
        <f t="shared" si="3"/>
        <v>0</v>
      </c>
      <c r="G89" s="6"/>
      <c r="H89" s="14">
        <f t="shared" si="4"/>
        <v>0</v>
      </c>
      <c r="I89" s="6"/>
      <c r="J89" s="14" t="str">
        <f t="shared" si="5"/>
        <v>#NUM!</v>
      </c>
      <c r="K89" s="6"/>
      <c r="L89" s="14">
        <f t="shared" si="6"/>
        <v>0</v>
      </c>
      <c r="M89" s="6"/>
      <c r="N89" s="14" t="str">
        <f t="shared" si="7"/>
        <v>#DIV/0!</v>
      </c>
      <c r="O89" s="6"/>
      <c r="P89" s="14">
        <f t="shared" si="8"/>
        <v>0</v>
      </c>
      <c r="Q89" s="6"/>
      <c r="R89" s="14">
        <f t="shared" si="9"/>
        <v>0</v>
      </c>
      <c r="S89" s="6"/>
      <c r="T89" s="15">
        <f t="shared" si="10"/>
        <v>0</v>
      </c>
      <c r="U89" s="15" t="str">
        <f t="shared" si="14"/>
        <v>#NUM!</v>
      </c>
      <c r="V89" s="8" t="str">
        <f t="shared" si="12"/>
        <v/>
      </c>
      <c r="W89" s="16" t="str">
        <f t="shared" si="13"/>
        <v/>
      </c>
    </row>
    <row r="90" ht="26.25" customHeight="1">
      <c r="A90" s="6"/>
      <c r="B90" s="14">
        <f t="shared" si="1"/>
        <v>0</v>
      </c>
      <c r="C90" s="6"/>
      <c r="D90" s="14">
        <f t="shared" si="2"/>
        <v>0</v>
      </c>
      <c r="E90" s="6"/>
      <c r="F90" s="14">
        <f t="shared" si="3"/>
        <v>0</v>
      </c>
      <c r="G90" s="6"/>
      <c r="H90" s="14">
        <f t="shared" si="4"/>
        <v>0</v>
      </c>
      <c r="I90" s="6"/>
      <c r="J90" s="14" t="str">
        <f t="shared" si="5"/>
        <v>#NUM!</v>
      </c>
      <c r="K90" s="6"/>
      <c r="L90" s="14">
        <f t="shared" si="6"/>
        <v>0</v>
      </c>
      <c r="M90" s="6"/>
      <c r="N90" s="14" t="str">
        <f t="shared" si="7"/>
        <v>#DIV/0!</v>
      </c>
      <c r="O90" s="6"/>
      <c r="P90" s="14">
        <f t="shared" si="8"/>
        <v>0</v>
      </c>
      <c r="Q90" s="6"/>
      <c r="R90" s="14">
        <f t="shared" si="9"/>
        <v>0</v>
      </c>
      <c r="S90" s="6"/>
      <c r="T90" s="15">
        <f t="shared" si="10"/>
        <v>0</v>
      </c>
      <c r="U90" s="15" t="str">
        <f t="shared" si="14"/>
        <v>#NUM!</v>
      </c>
      <c r="V90" s="8" t="str">
        <f t="shared" si="12"/>
        <v/>
      </c>
      <c r="W90" s="16" t="str">
        <f t="shared" si="13"/>
        <v/>
      </c>
    </row>
    <row r="91" ht="26.25" customHeight="1">
      <c r="A91" s="6"/>
      <c r="B91" s="14">
        <f t="shared" si="1"/>
        <v>0</v>
      </c>
      <c r="C91" s="6"/>
      <c r="D91" s="14">
        <f t="shared" si="2"/>
        <v>0</v>
      </c>
      <c r="E91" s="6"/>
      <c r="F91" s="14">
        <f t="shared" si="3"/>
        <v>0</v>
      </c>
      <c r="G91" s="6"/>
      <c r="H91" s="14">
        <f t="shared" si="4"/>
        <v>0</v>
      </c>
      <c r="I91" s="6"/>
      <c r="J91" s="14" t="str">
        <f t="shared" si="5"/>
        <v>#NUM!</v>
      </c>
      <c r="K91" s="6"/>
      <c r="L91" s="14">
        <f t="shared" si="6"/>
        <v>0</v>
      </c>
      <c r="M91" s="6"/>
      <c r="N91" s="14" t="str">
        <f t="shared" si="7"/>
        <v>#DIV/0!</v>
      </c>
      <c r="O91" s="6"/>
      <c r="P91" s="14">
        <f t="shared" si="8"/>
        <v>0</v>
      </c>
      <c r="Q91" s="6"/>
      <c r="R91" s="14">
        <f t="shared" si="9"/>
        <v>0</v>
      </c>
      <c r="S91" s="6"/>
      <c r="T91" s="15">
        <f t="shared" si="10"/>
        <v>0</v>
      </c>
      <c r="U91" s="15" t="str">
        <f t="shared" si="14"/>
        <v>#NUM!</v>
      </c>
      <c r="V91" s="8" t="str">
        <f t="shared" si="12"/>
        <v/>
      </c>
      <c r="W91" s="16" t="str">
        <f t="shared" si="13"/>
        <v/>
      </c>
    </row>
    <row r="92" ht="26.25" customHeight="1">
      <c r="A92" s="6"/>
      <c r="B92" s="14">
        <f t="shared" si="1"/>
        <v>0</v>
      </c>
      <c r="C92" s="6"/>
      <c r="D92" s="14">
        <f t="shared" si="2"/>
        <v>0</v>
      </c>
      <c r="E92" s="6"/>
      <c r="F92" s="14">
        <f t="shared" si="3"/>
        <v>0</v>
      </c>
      <c r="G92" s="6"/>
      <c r="H92" s="14">
        <f t="shared" si="4"/>
        <v>0</v>
      </c>
      <c r="I92" s="6"/>
      <c r="J92" s="14" t="str">
        <f t="shared" si="5"/>
        <v>#NUM!</v>
      </c>
      <c r="K92" s="6"/>
      <c r="L92" s="14">
        <f t="shared" si="6"/>
        <v>0</v>
      </c>
      <c r="M92" s="6"/>
      <c r="N92" s="14" t="str">
        <f t="shared" si="7"/>
        <v>#DIV/0!</v>
      </c>
      <c r="O92" s="6"/>
      <c r="P92" s="14">
        <f t="shared" si="8"/>
        <v>0</v>
      </c>
      <c r="Q92" s="6"/>
      <c r="R92" s="14">
        <f t="shared" si="9"/>
        <v>0</v>
      </c>
      <c r="S92" s="6"/>
      <c r="T92" s="15">
        <f t="shared" si="10"/>
        <v>0</v>
      </c>
      <c r="U92" s="15" t="str">
        <f t="shared" si="14"/>
        <v>#NUM!</v>
      </c>
      <c r="V92" s="8" t="str">
        <f t="shared" si="12"/>
        <v/>
      </c>
      <c r="W92" s="16" t="str">
        <f t="shared" si="13"/>
        <v/>
      </c>
    </row>
    <row r="93" ht="26.25" customHeight="1">
      <c r="A93" s="6"/>
      <c r="B93" s="14">
        <f t="shared" si="1"/>
        <v>0</v>
      </c>
      <c r="C93" s="6"/>
      <c r="D93" s="14">
        <f t="shared" si="2"/>
        <v>0</v>
      </c>
      <c r="E93" s="6"/>
      <c r="F93" s="14">
        <f t="shared" si="3"/>
        <v>0</v>
      </c>
      <c r="G93" s="6"/>
      <c r="H93" s="14">
        <f t="shared" si="4"/>
        <v>0</v>
      </c>
      <c r="I93" s="6"/>
      <c r="J93" s="14" t="str">
        <f t="shared" si="5"/>
        <v>#NUM!</v>
      </c>
      <c r="K93" s="6"/>
      <c r="L93" s="14">
        <f t="shared" si="6"/>
        <v>0</v>
      </c>
      <c r="M93" s="6"/>
      <c r="N93" s="14" t="str">
        <f t="shared" si="7"/>
        <v>#DIV/0!</v>
      </c>
      <c r="O93" s="6"/>
      <c r="P93" s="14">
        <f t="shared" si="8"/>
        <v>0</v>
      </c>
      <c r="Q93" s="6"/>
      <c r="R93" s="14">
        <f t="shared" si="9"/>
        <v>0</v>
      </c>
      <c r="S93" s="6"/>
      <c r="T93" s="15">
        <f t="shared" si="10"/>
        <v>0</v>
      </c>
      <c r="U93" s="15" t="str">
        <f t="shared" si="14"/>
        <v>#NUM!</v>
      </c>
      <c r="V93" s="8" t="str">
        <f t="shared" si="12"/>
        <v/>
      </c>
      <c r="W93" s="16" t="str">
        <f t="shared" si="13"/>
        <v/>
      </c>
    </row>
    <row r="94" ht="26.25" customHeight="1">
      <c r="A94" s="6"/>
      <c r="B94" s="14">
        <f t="shared" si="1"/>
        <v>0</v>
      </c>
      <c r="C94" s="6"/>
      <c r="D94" s="14">
        <f t="shared" si="2"/>
        <v>0</v>
      </c>
      <c r="E94" s="6"/>
      <c r="F94" s="14">
        <f t="shared" si="3"/>
        <v>0</v>
      </c>
      <c r="G94" s="6"/>
      <c r="H94" s="14">
        <f t="shared" si="4"/>
        <v>0</v>
      </c>
      <c r="I94" s="6"/>
      <c r="J94" s="14" t="str">
        <f t="shared" si="5"/>
        <v>#NUM!</v>
      </c>
      <c r="K94" s="6"/>
      <c r="L94" s="14">
        <f t="shared" si="6"/>
        <v>0</v>
      </c>
      <c r="M94" s="6"/>
      <c r="N94" s="14" t="str">
        <f t="shared" si="7"/>
        <v>#DIV/0!</v>
      </c>
      <c r="O94" s="6"/>
      <c r="P94" s="14">
        <f t="shared" si="8"/>
        <v>0</v>
      </c>
      <c r="Q94" s="6"/>
      <c r="R94" s="14">
        <f t="shared" si="9"/>
        <v>0</v>
      </c>
      <c r="S94" s="6"/>
      <c r="T94" s="15">
        <f t="shared" si="10"/>
        <v>0</v>
      </c>
      <c r="U94" s="15" t="str">
        <f t="shared" si="14"/>
        <v>#NUM!</v>
      </c>
      <c r="V94" s="8" t="str">
        <f t="shared" si="12"/>
        <v/>
      </c>
      <c r="W94" s="16" t="str">
        <f t="shared" si="13"/>
        <v/>
      </c>
    </row>
    <row r="95" ht="26.25" customHeight="1">
      <c r="A95" s="6"/>
      <c r="B95" s="14">
        <f t="shared" si="1"/>
        <v>0</v>
      </c>
      <c r="C95" s="6"/>
      <c r="D95" s="14">
        <f t="shared" si="2"/>
        <v>0</v>
      </c>
      <c r="E95" s="6"/>
      <c r="F95" s="14">
        <f t="shared" si="3"/>
        <v>0</v>
      </c>
      <c r="G95" s="6"/>
      <c r="H95" s="14">
        <f t="shared" si="4"/>
        <v>0</v>
      </c>
      <c r="I95" s="6"/>
      <c r="J95" s="14" t="str">
        <f t="shared" si="5"/>
        <v>#NUM!</v>
      </c>
      <c r="K95" s="6"/>
      <c r="L95" s="14">
        <f t="shared" si="6"/>
        <v>0</v>
      </c>
      <c r="M95" s="6"/>
      <c r="N95" s="14" t="str">
        <f t="shared" si="7"/>
        <v>#DIV/0!</v>
      </c>
      <c r="O95" s="6"/>
      <c r="P95" s="14">
        <f t="shared" si="8"/>
        <v>0</v>
      </c>
      <c r="Q95" s="6"/>
      <c r="R95" s="14">
        <f t="shared" si="9"/>
        <v>0</v>
      </c>
      <c r="S95" s="6"/>
      <c r="T95" s="15">
        <f t="shared" si="10"/>
        <v>0</v>
      </c>
      <c r="U95" s="15" t="str">
        <f t="shared" si="14"/>
        <v>#NUM!</v>
      </c>
      <c r="V95" s="8" t="str">
        <f t="shared" si="12"/>
        <v/>
      </c>
      <c r="W95" s="16" t="str">
        <f t="shared" si="13"/>
        <v/>
      </c>
    </row>
    <row r="96" ht="26.25" customHeight="1">
      <c r="A96" s="6"/>
      <c r="B96" s="14">
        <f t="shared" si="1"/>
        <v>0</v>
      </c>
      <c r="C96" s="6"/>
      <c r="D96" s="14">
        <f t="shared" si="2"/>
        <v>0</v>
      </c>
      <c r="E96" s="6"/>
      <c r="F96" s="14">
        <f t="shared" si="3"/>
        <v>0</v>
      </c>
      <c r="G96" s="6"/>
      <c r="H96" s="14">
        <f t="shared" si="4"/>
        <v>0</v>
      </c>
      <c r="I96" s="6"/>
      <c r="J96" s="14" t="str">
        <f t="shared" si="5"/>
        <v>#NUM!</v>
      </c>
      <c r="K96" s="6"/>
      <c r="L96" s="14">
        <f t="shared" si="6"/>
        <v>0</v>
      </c>
      <c r="M96" s="6"/>
      <c r="N96" s="14" t="str">
        <f t="shared" si="7"/>
        <v>#DIV/0!</v>
      </c>
      <c r="O96" s="6"/>
      <c r="P96" s="14">
        <f t="shared" si="8"/>
        <v>0</v>
      </c>
      <c r="Q96" s="6"/>
      <c r="R96" s="14">
        <f t="shared" si="9"/>
        <v>0</v>
      </c>
      <c r="S96" s="6"/>
      <c r="T96" s="15">
        <f t="shared" si="10"/>
        <v>0</v>
      </c>
      <c r="U96" s="15" t="str">
        <f t="shared" si="14"/>
        <v>#NUM!</v>
      </c>
      <c r="V96" s="8" t="str">
        <f t="shared" si="12"/>
        <v/>
      </c>
      <c r="W96" s="16" t="str">
        <f t="shared" si="13"/>
        <v/>
      </c>
    </row>
    <row r="97" ht="26.25" customHeight="1">
      <c r="A97" s="6"/>
      <c r="B97" s="14">
        <f t="shared" si="1"/>
        <v>0</v>
      </c>
      <c r="C97" s="6"/>
      <c r="D97" s="14">
        <f t="shared" si="2"/>
        <v>0</v>
      </c>
      <c r="E97" s="6"/>
      <c r="F97" s="14">
        <f t="shared" si="3"/>
        <v>0</v>
      </c>
      <c r="G97" s="6"/>
      <c r="H97" s="14">
        <f t="shared" si="4"/>
        <v>0</v>
      </c>
      <c r="I97" s="6"/>
      <c r="J97" s="14" t="str">
        <f t="shared" si="5"/>
        <v>#NUM!</v>
      </c>
      <c r="K97" s="6"/>
      <c r="L97" s="14">
        <f t="shared" si="6"/>
        <v>0</v>
      </c>
      <c r="M97" s="6"/>
      <c r="N97" s="14" t="str">
        <f t="shared" si="7"/>
        <v>#DIV/0!</v>
      </c>
      <c r="O97" s="6"/>
      <c r="P97" s="14">
        <f t="shared" si="8"/>
        <v>0</v>
      </c>
      <c r="Q97" s="6"/>
      <c r="R97" s="14">
        <f t="shared" si="9"/>
        <v>0</v>
      </c>
      <c r="S97" s="6"/>
      <c r="T97" s="15">
        <f t="shared" si="10"/>
        <v>0</v>
      </c>
      <c r="U97" s="15" t="str">
        <f t="shared" si="14"/>
        <v>#NUM!</v>
      </c>
      <c r="V97" s="8" t="str">
        <f t="shared" si="12"/>
        <v/>
      </c>
      <c r="W97" s="16" t="str">
        <f t="shared" si="13"/>
        <v/>
      </c>
    </row>
    <row r="98" ht="26.25" customHeight="1">
      <c r="A98" s="6"/>
      <c r="B98" s="14">
        <f t="shared" si="1"/>
        <v>0</v>
      </c>
      <c r="C98" s="6"/>
      <c r="D98" s="14">
        <f t="shared" si="2"/>
        <v>0</v>
      </c>
      <c r="E98" s="6"/>
      <c r="F98" s="14">
        <f t="shared" si="3"/>
        <v>0</v>
      </c>
      <c r="G98" s="6"/>
      <c r="H98" s="14">
        <f t="shared" si="4"/>
        <v>0</v>
      </c>
      <c r="I98" s="6"/>
      <c r="J98" s="14" t="str">
        <f t="shared" si="5"/>
        <v>#NUM!</v>
      </c>
      <c r="K98" s="6"/>
      <c r="L98" s="14">
        <f t="shared" si="6"/>
        <v>0</v>
      </c>
      <c r="M98" s="6"/>
      <c r="N98" s="14" t="str">
        <f t="shared" si="7"/>
        <v>#DIV/0!</v>
      </c>
      <c r="O98" s="6"/>
      <c r="P98" s="14">
        <f t="shared" si="8"/>
        <v>0</v>
      </c>
      <c r="Q98" s="6"/>
      <c r="R98" s="14">
        <f t="shared" si="9"/>
        <v>0</v>
      </c>
      <c r="S98" s="6"/>
      <c r="T98" s="15">
        <f t="shared" si="10"/>
        <v>0</v>
      </c>
      <c r="U98" s="15" t="str">
        <f t="shared" si="14"/>
        <v>#NUM!</v>
      </c>
      <c r="V98" s="8" t="str">
        <f t="shared" si="12"/>
        <v/>
      </c>
      <c r="W98" s="16" t="str">
        <f t="shared" si="13"/>
        <v/>
      </c>
    </row>
    <row r="99" ht="26.25" customHeight="1">
      <c r="A99" s="6"/>
      <c r="B99" s="14">
        <f t="shared" si="1"/>
        <v>0</v>
      </c>
      <c r="C99" s="6"/>
      <c r="D99" s="14">
        <f t="shared" si="2"/>
        <v>0</v>
      </c>
      <c r="E99" s="6"/>
      <c r="F99" s="14">
        <f t="shared" si="3"/>
        <v>0</v>
      </c>
      <c r="G99" s="6"/>
      <c r="H99" s="14">
        <f t="shared" si="4"/>
        <v>0</v>
      </c>
      <c r="I99" s="6"/>
      <c r="J99" s="14" t="str">
        <f t="shared" si="5"/>
        <v>#NUM!</v>
      </c>
      <c r="K99" s="6"/>
      <c r="L99" s="14">
        <f t="shared" si="6"/>
        <v>0</v>
      </c>
      <c r="M99" s="6"/>
      <c r="N99" s="14" t="str">
        <f t="shared" si="7"/>
        <v>#DIV/0!</v>
      </c>
      <c r="O99" s="6"/>
      <c r="P99" s="14">
        <f t="shared" si="8"/>
        <v>0</v>
      </c>
      <c r="Q99" s="6"/>
      <c r="R99" s="14">
        <f t="shared" si="9"/>
        <v>0</v>
      </c>
      <c r="S99" s="6"/>
      <c r="T99" s="15">
        <f t="shared" si="10"/>
        <v>0</v>
      </c>
      <c r="U99" s="15" t="str">
        <f t="shared" si="14"/>
        <v>#NUM!</v>
      </c>
      <c r="V99" s="8" t="str">
        <f t="shared" si="12"/>
        <v/>
      </c>
      <c r="W99" s="16" t="str">
        <f t="shared" si="13"/>
        <v/>
      </c>
    </row>
    <row r="100" ht="26.25" customHeight="1">
      <c r="A100" s="6"/>
      <c r="B100" s="14">
        <f t="shared" si="1"/>
        <v>0</v>
      </c>
      <c r="C100" s="6"/>
      <c r="D100" s="14">
        <f t="shared" si="2"/>
        <v>0</v>
      </c>
      <c r="E100" s="6"/>
      <c r="F100" s="14">
        <f t="shared" si="3"/>
        <v>0</v>
      </c>
      <c r="G100" s="6"/>
      <c r="H100" s="14">
        <f t="shared" si="4"/>
        <v>0</v>
      </c>
      <c r="I100" s="6"/>
      <c r="J100" s="14" t="str">
        <f t="shared" si="5"/>
        <v>#NUM!</v>
      </c>
      <c r="K100" s="6"/>
      <c r="L100" s="14">
        <f t="shared" si="6"/>
        <v>0</v>
      </c>
      <c r="M100" s="6"/>
      <c r="N100" s="14" t="str">
        <f t="shared" si="7"/>
        <v>#DIV/0!</v>
      </c>
      <c r="O100" s="6"/>
      <c r="P100" s="14">
        <f t="shared" si="8"/>
        <v>0</v>
      </c>
      <c r="Q100" s="6"/>
      <c r="R100" s="14">
        <f t="shared" si="9"/>
        <v>0</v>
      </c>
      <c r="S100" s="6"/>
      <c r="T100" s="15">
        <f t="shared" si="10"/>
        <v>0</v>
      </c>
      <c r="U100" s="15" t="str">
        <f t="shared" si="14"/>
        <v>#NUM!</v>
      </c>
      <c r="V100" s="8" t="str">
        <f t="shared" si="12"/>
        <v/>
      </c>
      <c r="W100" s="16" t="str">
        <f t="shared" si="13"/>
        <v/>
      </c>
    </row>
    <row r="101" ht="26.25" customHeight="1">
      <c r="A101" s="6"/>
      <c r="B101" s="14">
        <f t="shared" si="1"/>
        <v>0</v>
      </c>
      <c r="C101" s="6"/>
      <c r="D101" s="14">
        <f t="shared" si="2"/>
        <v>0</v>
      </c>
      <c r="E101" s="6"/>
      <c r="F101" s="14">
        <f t="shared" si="3"/>
        <v>0</v>
      </c>
      <c r="G101" s="6"/>
      <c r="H101" s="14">
        <f t="shared" si="4"/>
        <v>0</v>
      </c>
      <c r="I101" s="6"/>
      <c r="J101" s="14" t="str">
        <f t="shared" si="5"/>
        <v>#NUM!</v>
      </c>
      <c r="K101" s="6"/>
      <c r="L101" s="14">
        <f t="shared" si="6"/>
        <v>0</v>
      </c>
      <c r="M101" s="6"/>
      <c r="N101" s="14" t="str">
        <f t="shared" si="7"/>
        <v>#DIV/0!</v>
      </c>
      <c r="O101" s="6"/>
      <c r="P101" s="14">
        <f t="shared" si="8"/>
        <v>0</v>
      </c>
      <c r="Q101" s="6"/>
      <c r="R101" s="14">
        <f t="shared" si="9"/>
        <v>0</v>
      </c>
      <c r="S101" s="6"/>
      <c r="T101" s="15">
        <f t="shared" si="10"/>
        <v>0</v>
      </c>
      <c r="U101" s="15" t="str">
        <f t="shared" si="14"/>
        <v>#NUM!</v>
      </c>
      <c r="V101" s="8" t="str">
        <f t="shared" si="12"/>
        <v/>
      </c>
      <c r="W101" s="16" t="str">
        <f t="shared" si="13"/>
        <v/>
      </c>
    </row>
    <row r="102" ht="26.25" customHeight="1">
      <c r="A102" s="6"/>
      <c r="B102" s="14">
        <f t="shared" si="1"/>
        <v>0</v>
      </c>
      <c r="C102" s="6"/>
      <c r="D102" s="14">
        <f t="shared" si="2"/>
        <v>0</v>
      </c>
      <c r="E102" s="6"/>
      <c r="F102" s="14">
        <f t="shared" si="3"/>
        <v>0</v>
      </c>
      <c r="G102" s="6"/>
      <c r="H102" s="14">
        <f t="shared" si="4"/>
        <v>0</v>
      </c>
      <c r="I102" s="6"/>
      <c r="J102" s="14" t="str">
        <f t="shared" si="5"/>
        <v>#NUM!</v>
      </c>
      <c r="K102" s="6"/>
      <c r="L102" s="14">
        <f t="shared" si="6"/>
        <v>0</v>
      </c>
      <c r="M102" s="6"/>
      <c r="N102" s="14" t="str">
        <f t="shared" si="7"/>
        <v>#DIV/0!</v>
      </c>
      <c r="O102" s="6"/>
      <c r="P102" s="14">
        <f t="shared" si="8"/>
        <v>0</v>
      </c>
      <c r="Q102" s="6"/>
      <c r="R102" s="14">
        <f t="shared" si="9"/>
        <v>0</v>
      </c>
      <c r="S102" s="6"/>
      <c r="T102" s="15">
        <f t="shared" si="10"/>
        <v>0</v>
      </c>
      <c r="U102" s="15" t="str">
        <f t="shared" si="14"/>
        <v>#NUM!</v>
      </c>
      <c r="V102" s="8" t="str">
        <f t="shared" si="12"/>
        <v/>
      </c>
      <c r="W102" s="16" t="str">
        <f t="shared" si="13"/>
        <v/>
      </c>
    </row>
    <row r="103" ht="26.25" customHeight="1">
      <c r="A103" s="6"/>
      <c r="B103" s="14">
        <f t="shared" si="1"/>
        <v>0</v>
      </c>
      <c r="C103" s="6"/>
      <c r="D103" s="14">
        <f t="shared" si="2"/>
        <v>0</v>
      </c>
      <c r="E103" s="6"/>
      <c r="F103" s="14">
        <f t="shared" si="3"/>
        <v>0</v>
      </c>
      <c r="G103" s="6"/>
      <c r="H103" s="14">
        <f t="shared" si="4"/>
        <v>0</v>
      </c>
      <c r="I103" s="6"/>
      <c r="J103" s="14" t="str">
        <f t="shared" si="5"/>
        <v>#NUM!</v>
      </c>
      <c r="K103" s="6"/>
      <c r="L103" s="14">
        <f t="shared" si="6"/>
        <v>0</v>
      </c>
      <c r="M103" s="6"/>
      <c r="N103" s="14" t="str">
        <f t="shared" si="7"/>
        <v>#DIV/0!</v>
      </c>
      <c r="O103" s="6"/>
      <c r="P103" s="14">
        <f t="shared" si="8"/>
        <v>0</v>
      </c>
      <c r="Q103" s="6"/>
      <c r="R103" s="14">
        <f t="shared" si="9"/>
        <v>0</v>
      </c>
      <c r="S103" s="6"/>
      <c r="T103" s="15">
        <f t="shared" si="10"/>
        <v>0</v>
      </c>
      <c r="U103" s="15" t="str">
        <f t="shared" si="14"/>
        <v>#NUM!</v>
      </c>
      <c r="V103" s="8" t="str">
        <f t="shared" si="12"/>
        <v/>
      </c>
      <c r="W103" s="16" t="str">
        <f t="shared" si="13"/>
        <v/>
      </c>
    </row>
    <row r="104" ht="26.25" customHeight="1">
      <c r="A104" s="6"/>
      <c r="B104" s="14">
        <f t="shared" si="1"/>
        <v>0</v>
      </c>
      <c r="C104" s="6"/>
      <c r="D104" s="14">
        <f t="shared" si="2"/>
        <v>0</v>
      </c>
      <c r="E104" s="6"/>
      <c r="F104" s="14">
        <f t="shared" si="3"/>
        <v>0</v>
      </c>
      <c r="G104" s="6"/>
      <c r="H104" s="14">
        <f t="shared" si="4"/>
        <v>0</v>
      </c>
      <c r="I104" s="6"/>
      <c r="J104" s="14" t="str">
        <f t="shared" si="5"/>
        <v>#NUM!</v>
      </c>
      <c r="K104" s="6"/>
      <c r="L104" s="14">
        <f t="shared" si="6"/>
        <v>0</v>
      </c>
      <c r="M104" s="6"/>
      <c r="N104" s="14" t="str">
        <f t="shared" si="7"/>
        <v>#DIV/0!</v>
      </c>
      <c r="O104" s="6"/>
      <c r="P104" s="14">
        <f t="shared" si="8"/>
        <v>0</v>
      </c>
      <c r="Q104" s="6"/>
      <c r="R104" s="14">
        <f t="shared" si="9"/>
        <v>0</v>
      </c>
      <c r="S104" s="6"/>
      <c r="T104" s="15">
        <f t="shared" si="10"/>
        <v>0</v>
      </c>
      <c r="U104" s="15" t="str">
        <f t="shared" si="14"/>
        <v>#NUM!</v>
      </c>
      <c r="V104" s="8" t="str">
        <f t="shared" si="12"/>
        <v/>
      </c>
      <c r="W104" s="16" t="str">
        <f t="shared" si="13"/>
        <v/>
      </c>
    </row>
    <row r="105" ht="26.25" customHeight="1">
      <c r="A105" s="6"/>
      <c r="B105" s="14">
        <f t="shared" si="1"/>
        <v>0</v>
      </c>
      <c r="C105" s="6"/>
      <c r="D105" s="14">
        <f t="shared" si="2"/>
        <v>0</v>
      </c>
      <c r="E105" s="6"/>
      <c r="F105" s="14">
        <f t="shared" si="3"/>
        <v>0</v>
      </c>
      <c r="G105" s="6"/>
      <c r="H105" s="14">
        <f t="shared" si="4"/>
        <v>0</v>
      </c>
      <c r="I105" s="6"/>
      <c r="J105" s="14" t="str">
        <f t="shared" si="5"/>
        <v>#NUM!</v>
      </c>
      <c r="K105" s="6"/>
      <c r="L105" s="14">
        <f t="shared" si="6"/>
        <v>0</v>
      </c>
      <c r="M105" s="6"/>
      <c r="N105" s="14" t="str">
        <f t="shared" si="7"/>
        <v>#DIV/0!</v>
      </c>
      <c r="O105" s="6"/>
      <c r="P105" s="14">
        <f t="shared" si="8"/>
        <v>0</v>
      </c>
      <c r="Q105" s="6"/>
      <c r="R105" s="14">
        <f t="shared" si="9"/>
        <v>0</v>
      </c>
      <c r="S105" s="6"/>
      <c r="T105" s="15">
        <f t="shared" si="10"/>
        <v>0</v>
      </c>
      <c r="U105" s="15" t="str">
        <f t="shared" si="14"/>
        <v>#NUM!</v>
      </c>
      <c r="V105" s="8" t="str">
        <f t="shared" si="12"/>
        <v/>
      </c>
      <c r="W105" s="16" t="str">
        <f t="shared" si="13"/>
        <v/>
      </c>
    </row>
    <row r="106" ht="26.25" customHeight="1">
      <c r="A106" s="6"/>
      <c r="B106" s="14">
        <f t="shared" si="1"/>
        <v>0</v>
      </c>
      <c r="C106" s="6"/>
      <c r="D106" s="14">
        <f t="shared" si="2"/>
        <v>0</v>
      </c>
      <c r="E106" s="6"/>
      <c r="F106" s="14">
        <f t="shared" si="3"/>
        <v>0</v>
      </c>
      <c r="G106" s="6"/>
      <c r="H106" s="14">
        <f t="shared" si="4"/>
        <v>0</v>
      </c>
      <c r="I106" s="6"/>
      <c r="J106" s="14" t="str">
        <f t="shared" si="5"/>
        <v>#NUM!</v>
      </c>
      <c r="K106" s="6"/>
      <c r="L106" s="14">
        <f t="shared" si="6"/>
        <v>0</v>
      </c>
      <c r="M106" s="6"/>
      <c r="N106" s="14" t="str">
        <f t="shared" si="7"/>
        <v>#DIV/0!</v>
      </c>
      <c r="O106" s="6"/>
      <c r="P106" s="14">
        <f t="shared" si="8"/>
        <v>0</v>
      </c>
      <c r="Q106" s="6"/>
      <c r="R106" s="14">
        <f t="shared" si="9"/>
        <v>0</v>
      </c>
      <c r="S106" s="6"/>
      <c r="T106" s="15">
        <f t="shared" si="10"/>
        <v>0</v>
      </c>
      <c r="U106" s="15" t="str">
        <f t="shared" si="14"/>
        <v>#NUM!</v>
      </c>
      <c r="V106" s="8" t="str">
        <f t="shared" si="12"/>
        <v/>
      </c>
      <c r="W106" s="16" t="str">
        <f t="shared" si="13"/>
        <v/>
      </c>
    </row>
    <row r="107" ht="26.25" customHeight="1">
      <c r="A107" s="6"/>
      <c r="B107" s="14">
        <f t="shared" si="1"/>
        <v>0</v>
      </c>
      <c r="C107" s="6"/>
      <c r="D107" s="14">
        <f t="shared" si="2"/>
        <v>0</v>
      </c>
      <c r="E107" s="6"/>
      <c r="F107" s="14">
        <f t="shared" si="3"/>
        <v>0</v>
      </c>
      <c r="G107" s="6"/>
      <c r="H107" s="14">
        <f t="shared" si="4"/>
        <v>0</v>
      </c>
      <c r="I107" s="6"/>
      <c r="J107" s="14" t="str">
        <f t="shared" si="5"/>
        <v>#NUM!</v>
      </c>
      <c r="K107" s="6"/>
      <c r="L107" s="14">
        <f t="shared" si="6"/>
        <v>0</v>
      </c>
      <c r="M107" s="6"/>
      <c r="N107" s="14" t="str">
        <f t="shared" si="7"/>
        <v>#DIV/0!</v>
      </c>
      <c r="O107" s="6"/>
      <c r="P107" s="14">
        <f t="shared" si="8"/>
        <v>0</v>
      </c>
      <c r="Q107" s="6"/>
      <c r="R107" s="14">
        <f t="shared" si="9"/>
        <v>0</v>
      </c>
      <c r="S107" s="6"/>
      <c r="T107" s="15">
        <f t="shared" si="10"/>
        <v>0</v>
      </c>
      <c r="U107" s="15" t="str">
        <f t="shared" si="14"/>
        <v>#NUM!</v>
      </c>
      <c r="V107" s="8" t="str">
        <f t="shared" si="12"/>
        <v/>
      </c>
      <c r="W107" s="16" t="str">
        <f t="shared" si="13"/>
        <v/>
      </c>
    </row>
    <row r="108" ht="26.25" customHeight="1">
      <c r="A108" s="6"/>
      <c r="B108" s="14">
        <f t="shared" si="1"/>
        <v>0</v>
      </c>
      <c r="C108" s="6"/>
      <c r="D108" s="14">
        <f t="shared" si="2"/>
        <v>0</v>
      </c>
      <c r="E108" s="6"/>
      <c r="F108" s="14">
        <f t="shared" si="3"/>
        <v>0</v>
      </c>
      <c r="G108" s="6"/>
      <c r="H108" s="14">
        <f t="shared" si="4"/>
        <v>0</v>
      </c>
      <c r="I108" s="6"/>
      <c r="J108" s="14" t="str">
        <f t="shared" si="5"/>
        <v>#NUM!</v>
      </c>
      <c r="K108" s="6"/>
      <c r="L108" s="14">
        <f t="shared" si="6"/>
        <v>0</v>
      </c>
      <c r="M108" s="6"/>
      <c r="N108" s="14" t="str">
        <f t="shared" si="7"/>
        <v>#DIV/0!</v>
      </c>
      <c r="O108" s="6"/>
      <c r="P108" s="14">
        <f t="shared" si="8"/>
        <v>0</v>
      </c>
      <c r="Q108" s="6"/>
      <c r="R108" s="14">
        <f t="shared" si="9"/>
        <v>0</v>
      </c>
      <c r="S108" s="6"/>
      <c r="T108" s="15">
        <f t="shared" si="10"/>
        <v>0</v>
      </c>
      <c r="U108" s="15" t="str">
        <f t="shared" si="14"/>
        <v>#NUM!</v>
      </c>
      <c r="V108" s="8" t="str">
        <f t="shared" si="12"/>
        <v/>
      </c>
      <c r="W108" s="16" t="str">
        <f t="shared" si="13"/>
        <v/>
      </c>
    </row>
    <row r="109" ht="26.25" customHeight="1">
      <c r="A109" s="6"/>
      <c r="B109" s="14">
        <f t="shared" si="1"/>
        <v>0</v>
      </c>
      <c r="C109" s="6"/>
      <c r="D109" s="14">
        <f t="shared" si="2"/>
        <v>0</v>
      </c>
      <c r="E109" s="6"/>
      <c r="F109" s="14">
        <f t="shared" si="3"/>
        <v>0</v>
      </c>
      <c r="G109" s="6"/>
      <c r="H109" s="14">
        <f t="shared" si="4"/>
        <v>0</v>
      </c>
      <c r="I109" s="6"/>
      <c r="J109" s="14" t="str">
        <f t="shared" si="5"/>
        <v>#NUM!</v>
      </c>
      <c r="K109" s="6"/>
      <c r="L109" s="14">
        <f t="shared" si="6"/>
        <v>0</v>
      </c>
      <c r="M109" s="6"/>
      <c r="N109" s="14" t="str">
        <f t="shared" si="7"/>
        <v>#DIV/0!</v>
      </c>
      <c r="O109" s="6"/>
      <c r="P109" s="14">
        <f t="shared" si="8"/>
        <v>0</v>
      </c>
      <c r="Q109" s="6"/>
      <c r="R109" s="14">
        <f t="shared" si="9"/>
        <v>0</v>
      </c>
      <c r="S109" s="6"/>
      <c r="T109" s="15">
        <f t="shared" si="10"/>
        <v>0</v>
      </c>
      <c r="U109" s="15" t="str">
        <f t="shared" si="14"/>
        <v>#NUM!</v>
      </c>
      <c r="V109" s="8" t="str">
        <f t="shared" si="12"/>
        <v/>
      </c>
      <c r="W109" s="16" t="str">
        <f t="shared" si="13"/>
        <v/>
      </c>
    </row>
    <row r="110" ht="26.25" customHeight="1">
      <c r="A110" s="6"/>
      <c r="B110" s="14">
        <f t="shared" si="1"/>
        <v>0</v>
      </c>
      <c r="C110" s="6"/>
      <c r="D110" s="14">
        <f t="shared" si="2"/>
        <v>0</v>
      </c>
      <c r="E110" s="6"/>
      <c r="F110" s="14">
        <f t="shared" si="3"/>
        <v>0</v>
      </c>
      <c r="G110" s="6"/>
      <c r="H110" s="14">
        <f t="shared" si="4"/>
        <v>0</v>
      </c>
      <c r="I110" s="6"/>
      <c r="J110" s="14" t="str">
        <f t="shared" si="5"/>
        <v>#NUM!</v>
      </c>
      <c r="K110" s="6"/>
      <c r="L110" s="14">
        <f t="shared" si="6"/>
        <v>0</v>
      </c>
      <c r="M110" s="6"/>
      <c r="N110" s="14" t="str">
        <f t="shared" si="7"/>
        <v>#DIV/0!</v>
      </c>
      <c r="O110" s="6"/>
      <c r="P110" s="14">
        <f t="shared" si="8"/>
        <v>0</v>
      </c>
      <c r="Q110" s="6"/>
      <c r="R110" s="14">
        <f t="shared" si="9"/>
        <v>0</v>
      </c>
      <c r="S110" s="6"/>
      <c r="T110" s="15">
        <f t="shared" si="10"/>
        <v>0</v>
      </c>
      <c r="U110" s="15" t="str">
        <f t="shared" si="14"/>
        <v>#NUM!</v>
      </c>
      <c r="V110" s="8" t="str">
        <f t="shared" si="12"/>
        <v/>
      </c>
      <c r="W110" s="16" t="str">
        <f t="shared" si="13"/>
        <v/>
      </c>
    </row>
    <row r="111" ht="26.25" customHeight="1">
      <c r="A111" s="6"/>
      <c r="B111" s="14">
        <f t="shared" si="1"/>
        <v>0</v>
      </c>
      <c r="C111" s="6"/>
      <c r="D111" s="14">
        <f t="shared" si="2"/>
        <v>0</v>
      </c>
      <c r="E111" s="6"/>
      <c r="F111" s="14">
        <f t="shared" si="3"/>
        <v>0</v>
      </c>
      <c r="G111" s="6"/>
      <c r="H111" s="14">
        <f t="shared" si="4"/>
        <v>0</v>
      </c>
      <c r="I111" s="6"/>
      <c r="J111" s="14" t="str">
        <f t="shared" si="5"/>
        <v>#NUM!</v>
      </c>
      <c r="K111" s="6"/>
      <c r="L111" s="14">
        <f t="shared" si="6"/>
        <v>0</v>
      </c>
      <c r="M111" s="6"/>
      <c r="N111" s="14" t="str">
        <f t="shared" si="7"/>
        <v>#DIV/0!</v>
      </c>
      <c r="O111" s="6"/>
      <c r="P111" s="14">
        <f t="shared" si="8"/>
        <v>0</v>
      </c>
      <c r="Q111" s="6"/>
      <c r="R111" s="14">
        <f t="shared" si="9"/>
        <v>0</v>
      </c>
      <c r="S111" s="6"/>
      <c r="T111" s="15">
        <f t="shared" si="10"/>
        <v>0</v>
      </c>
      <c r="U111" s="15" t="str">
        <f t="shared" si="14"/>
        <v>#NUM!</v>
      </c>
      <c r="V111" s="8" t="str">
        <f t="shared" si="12"/>
        <v/>
      </c>
      <c r="W111" s="16" t="str">
        <f t="shared" si="13"/>
        <v/>
      </c>
    </row>
    <row r="112" ht="26.25" customHeight="1">
      <c r="A112" s="6"/>
      <c r="B112" s="14">
        <f t="shared" si="1"/>
        <v>0</v>
      </c>
      <c r="C112" s="6"/>
      <c r="D112" s="14">
        <f t="shared" si="2"/>
        <v>0</v>
      </c>
      <c r="E112" s="6"/>
      <c r="F112" s="14">
        <f t="shared" si="3"/>
        <v>0</v>
      </c>
      <c r="G112" s="6"/>
      <c r="H112" s="14">
        <f t="shared" si="4"/>
        <v>0</v>
      </c>
      <c r="I112" s="6"/>
      <c r="J112" s="14" t="str">
        <f t="shared" si="5"/>
        <v>#NUM!</v>
      </c>
      <c r="K112" s="6"/>
      <c r="L112" s="14">
        <f t="shared" si="6"/>
        <v>0</v>
      </c>
      <c r="M112" s="6"/>
      <c r="N112" s="14" t="str">
        <f t="shared" si="7"/>
        <v>#DIV/0!</v>
      </c>
      <c r="O112" s="6"/>
      <c r="P112" s="14">
        <f t="shared" si="8"/>
        <v>0</v>
      </c>
      <c r="Q112" s="6"/>
      <c r="R112" s="14">
        <f t="shared" si="9"/>
        <v>0</v>
      </c>
      <c r="S112" s="6"/>
      <c r="T112" s="15">
        <f t="shared" si="10"/>
        <v>0</v>
      </c>
      <c r="U112" s="15" t="str">
        <f t="shared" si="14"/>
        <v>#NUM!</v>
      </c>
      <c r="V112" s="8" t="str">
        <f t="shared" si="12"/>
        <v/>
      </c>
      <c r="W112" s="16" t="str">
        <f t="shared" si="13"/>
        <v/>
      </c>
    </row>
    <row r="113" ht="26.25" customHeight="1">
      <c r="A113" s="6"/>
      <c r="B113" s="14">
        <f t="shared" si="1"/>
        <v>0</v>
      </c>
      <c r="C113" s="6"/>
      <c r="D113" s="14">
        <f t="shared" si="2"/>
        <v>0</v>
      </c>
      <c r="E113" s="6"/>
      <c r="F113" s="14">
        <f t="shared" si="3"/>
        <v>0</v>
      </c>
      <c r="G113" s="6"/>
      <c r="H113" s="14">
        <f t="shared" si="4"/>
        <v>0</v>
      </c>
      <c r="I113" s="6"/>
      <c r="J113" s="14" t="str">
        <f t="shared" si="5"/>
        <v>#NUM!</v>
      </c>
      <c r="K113" s="6"/>
      <c r="L113" s="14">
        <f t="shared" si="6"/>
        <v>0</v>
      </c>
      <c r="M113" s="6"/>
      <c r="N113" s="14" t="str">
        <f t="shared" si="7"/>
        <v>#DIV/0!</v>
      </c>
      <c r="O113" s="6"/>
      <c r="P113" s="14">
        <f t="shared" si="8"/>
        <v>0</v>
      </c>
      <c r="Q113" s="6"/>
      <c r="R113" s="14">
        <f t="shared" si="9"/>
        <v>0</v>
      </c>
      <c r="S113" s="6"/>
      <c r="T113" s="15">
        <f t="shared" si="10"/>
        <v>0</v>
      </c>
      <c r="U113" s="15" t="str">
        <f t="shared" si="14"/>
        <v>#NUM!</v>
      </c>
      <c r="V113" s="8" t="str">
        <f t="shared" si="12"/>
        <v/>
      </c>
      <c r="W113" s="16" t="str">
        <f t="shared" si="13"/>
        <v/>
      </c>
    </row>
    <row r="114" ht="26.25" customHeight="1">
      <c r="A114" s="6"/>
      <c r="B114" s="14">
        <f t="shared" si="1"/>
        <v>0</v>
      </c>
      <c r="C114" s="6"/>
      <c r="D114" s="14">
        <f t="shared" si="2"/>
        <v>0</v>
      </c>
      <c r="E114" s="6"/>
      <c r="F114" s="14">
        <f t="shared" si="3"/>
        <v>0</v>
      </c>
      <c r="G114" s="6"/>
      <c r="H114" s="14">
        <f t="shared" si="4"/>
        <v>0</v>
      </c>
      <c r="I114" s="6"/>
      <c r="J114" s="14" t="str">
        <f t="shared" si="5"/>
        <v>#NUM!</v>
      </c>
      <c r="K114" s="6"/>
      <c r="L114" s="14">
        <f t="shared" si="6"/>
        <v>0</v>
      </c>
      <c r="M114" s="6"/>
      <c r="N114" s="14" t="str">
        <f t="shared" si="7"/>
        <v>#DIV/0!</v>
      </c>
      <c r="O114" s="6"/>
      <c r="P114" s="14">
        <f t="shared" si="8"/>
        <v>0</v>
      </c>
      <c r="Q114" s="6"/>
      <c r="R114" s="14">
        <f t="shared" si="9"/>
        <v>0</v>
      </c>
      <c r="S114" s="6"/>
      <c r="T114" s="15">
        <f t="shared" si="10"/>
        <v>0</v>
      </c>
      <c r="U114" s="15" t="str">
        <f t="shared" si="14"/>
        <v>#NUM!</v>
      </c>
      <c r="V114" s="8" t="str">
        <f t="shared" si="12"/>
        <v/>
      </c>
      <c r="W114" s="16" t="str">
        <f t="shared" si="13"/>
        <v/>
      </c>
    </row>
    <row r="115" ht="26.25" customHeight="1">
      <c r="A115" s="6"/>
      <c r="B115" s="14">
        <f t="shared" si="1"/>
        <v>0</v>
      </c>
      <c r="C115" s="6"/>
      <c r="D115" s="14">
        <f t="shared" si="2"/>
        <v>0</v>
      </c>
      <c r="E115" s="6"/>
      <c r="F115" s="14">
        <f t="shared" si="3"/>
        <v>0</v>
      </c>
      <c r="G115" s="6"/>
      <c r="H115" s="14">
        <f t="shared" si="4"/>
        <v>0</v>
      </c>
      <c r="I115" s="6"/>
      <c r="J115" s="14" t="str">
        <f t="shared" si="5"/>
        <v>#NUM!</v>
      </c>
      <c r="K115" s="6"/>
      <c r="L115" s="14">
        <f t="shared" si="6"/>
        <v>0</v>
      </c>
      <c r="M115" s="6"/>
      <c r="N115" s="14" t="str">
        <f t="shared" si="7"/>
        <v>#DIV/0!</v>
      </c>
      <c r="O115" s="6"/>
      <c r="P115" s="14">
        <f t="shared" si="8"/>
        <v>0</v>
      </c>
      <c r="Q115" s="6"/>
      <c r="R115" s="14">
        <f t="shared" si="9"/>
        <v>0</v>
      </c>
      <c r="S115" s="6"/>
      <c r="T115" s="15">
        <f t="shared" si="10"/>
        <v>0</v>
      </c>
      <c r="U115" s="15" t="str">
        <f t="shared" si="14"/>
        <v>#NUM!</v>
      </c>
      <c r="V115" s="8" t="str">
        <f t="shared" si="12"/>
        <v/>
      </c>
      <c r="W115" s="16" t="str">
        <f t="shared" si="13"/>
        <v/>
      </c>
    </row>
    <row r="116" ht="26.25" customHeight="1">
      <c r="A116" s="6"/>
      <c r="B116" s="14">
        <f t="shared" si="1"/>
        <v>0</v>
      </c>
      <c r="C116" s="6"/>
      <c r="D116" s="14">
        <f t="shared" si="2"/>
        <v>0</v>
      </c>
      <c r="E116" s="6"/>
      <c r="F116" s="14">
        <f t="shared" si="3"/>
        <v>0</v>
      </c>
      <c r="G116" s="6"/>
      <c r="H116" s="14">
        <f t="shared" si="4"/>
        <v>0</v>
      </c>
      <c r="I116" s="6"/>
      <c r="J116" s="14" t="str">
        <f t="shared" si="5"/>
        <v>#NUM!</v>
      </c>
      <c r="K116" s="6"/>
      <c r="L116" s="14">
        <f t="shared" si="6"/>
        <v>0</v>
      </c>
      <c r="M116" s="6"/>
      <c r="N116" s="14" t="str">
        <f t="shared" si="7"/>
        <v>#DIV/0!</v>
      </c>
      <c r="O116" s="6"/>
      <c r="P116" s="14">
        <f t="shared" si="8"/>
        <v>0</v>
      </c>
      <c r="Q116" s="6"/>
      <c r="R116" s="14">
        <f t="shared" si="9"/>
        <v>0</v>
      </c>
      <c r="S116" s="6"/>
      <c r="T116" s="15">
        <f t="shared" si="10"/>
        <v>0</v>
      </c>
      <c r="U116" s="15" t="str">
        <f t="shared" si="14"/>
        <v>#NUM!</v>
      </c>
      <c r="V116" s="8" t="str">
        <f t="shared" si="12"/>
        <v/>
      </c>
      <c r="W116" s="16" t="str">
        <f t="shared" si="13"/>
        <v/>
      </c>
    </row>
    <row r="117" ht="26.25" customHeight="1">
      <c r="A117" s="6"/>
      <c r="B117" s="14">
        <f t="shared" si="1"/>
        <v>0</v>
      </c>
      <c r="C117" s="6"/>
      <c r="D117" s="14">
        <f t="shared" si="2"/>
        <v>0</v>
      </c>
      <c r="E117" s="6"/>
      <c r="F117" s="14">
        <f t="shared" si="3"/>
        <v>0</v>
      </c>
      <c r="G117" s="6"/>
      <c r="H117" s="14">
        <f t="shared" si="4"/>
        <v>0</v>
      </c>
      <c r="I117" s="6"/>
      <c r="J117" s="14" t="str">
        <f t="shared" si="5"/>
        <v>#NUM!</v>
      </c>
      <c r="K117" s="6"/>
      <c r="L117" s="14">
        <f t="shared" si="6"/>
        <v>0</v>
      </c>
      <c r="M117" s="6"/>
      <c r="N117" s="14" t="str">
        <f t="shared" si="7"/>
        <v>#DIV/0!</v>
      </c>
      <c r="O117" s="6"/>
      <c r="P117" s="14">
        <f t="shared" si="8"/>
        <v>0</v>
      </c>
      <c r="Q117" s="6"/>
      <c r="R117" s="14">
        <f t="shared" si="9"/>
        <v>0</v>
      </c>
      <c r="S117" s="6"/>
      <c r="T117" s="15">
        <f t="shared" si="10"/>
        <v>0</v>
      </c>
      <c r="U117" s="15" t="str">
        <f t="shared" si="14"/>
        <v>#NUM!</v>
      </c>
      <c r="V117" s="8" t="str">
        <f t="shared" si="12"/>
        <v/>
      </c>
      <c r="W117" s="16" t="str">
        <f t="shared" si="13"/>
        <v/>
      </c>
    </row>
    <row r="118" ht="26.25" customHeight="1">
      <c r="A118" s="6"/>
      <c r="B118" s="14">
        <f t="shared" si="1"/>
        <v>0</v>
      </c>
      <c r="C118" s="6"/>
      <c r="D118" s="14">
        <f t="shared" si="2"/>
        <v>0</v>
      </c>
      <c r="E118" s="6"/>
      <c r="F118" s="14">
        <f t="shared" si="3"/>
        <v>0</v>
      </c>
      <c r="G118" s="6"/>
      <c r="H118" s="14">
        <f t="shared" si="4"/>
        <v>0</v>
      </c>
      <c r="I118" s="6"/>
      <c r="J118" s="14" t="str">
        <f t="shared" si="5"/>
        <v>#NUM!</v>
      </c>
      <c r="K118" s="6"/>
      <c r="L118" s="14">
        <f t="shared" si="6"/>
        <v>0</v>
      </c>
      <c r="M118" s="6"/>
      <c r="N118" s="14" t="str">
        <f t="shared" si="7"/>
        <v>#DIV/0!</v>
      </c>
      <c r="O118" s="6"/>
      <c r="P118" s="14">
        <f t="shared" si="8"/>
        <v>0</v>
      </c>
      <c r="Q118" s="6"/>
      <c r="R118" s="14">
        <f t="shared" si="9"/>
        <v>0</v>
      </c>
      <c r="S118" s="6"/>
      <c r="T118" s="15">
        <f t="shared" si="10"/>
        <v>0</v>
      </c>
      <c r="U118" s="15" t="str">
        <f t="shared" si="14"/>
        <v>#NUM!</v>
      </c>
      <c r="V118" s="8" t="str">
        <f t="shared" si="12"/>
        <v/>
      </c>
      <c r="W118" s="16" t="str">
        <f t="shared" si="13"/>
        <v/>
      </c>
    </row>
    <row r="119" ht="26.25" customHeight="1">
      <c r="A119" s="6"/>
      <c r="B119" s="14">
        <f t="shared" si="1"/>
        <v>0</v>
      </c>
      <c r="C119" s="6"/>
      <c r="D119" s="14">
        <f t="shared" si="2"/>
        <v>0</v>
      </c>
      <c r="E119" s="6"/>
      <c r="F119" s="14">
        <f t="shared" si="3"/>
        <v>0</v>
      </c>
      <c r="G119" s="6"/>
      <c r="H119" s="14">
        <f t="shared" si="4"/>
        <v>0</v>
      </c>
      <c r="I119" s="6"/>
      <c r="J119" s="14" t="str">
        <f t="shared" si="5"/>
        <v>#NUM!</v>
      </c>
      <c r="K119" s="6"/>
      <c r="L119" s="14">
        <f t="shared" si="6"/>
        <v>0</v>
      </c>
      <c r="M119" s="6"/>
      <c r="N119" s="14" t="str">
        <f t="shared" si="7"/>
        <v>#DIV/0!</v>
      </c>
      <c r="O119" s="6"/>
      <c r="P119" s="14">
        <f t="shared" si="8"/>
        <v>0</v>
      </c>
      <c r="Q119" s="6"/>
      <c r="R119" s="14">
        <f t="shared" si="9"/>
        <v>0</v>
      </c>
      <c r="S119" s="6"/>
      <c r="T119" s="15">
        <f t="shared" si="10"/>
        <v>0</v>
      </c>
      <c r="U119" s="15" t="str">
        <f t="shared" si="14"/>
        <v>#NUM!</v>
      </c>
      <c r="V119" s="8" t="str">
        <f t="shared" si="12"/>
        <v/>
      </c>
      <c r="W119" s="16" t="str">
        <f t="shared" si="13"/>
        <v/>
      </c>
    </row>
    <row r="120" ht="26.25" customHeight="1">
      <c r="A120" s="6"/>
      <c r="B120" s="14">
        <f t="shared" si="1"/>
        <v>0</v>
      </c>
      <c r="C120" s="6"/>
      <c r="D120" s="14">
        <f t="shared" si="2"/>
        <v>0</v>
      </c>
      <c r="E120" s="6"/>
      <c r="F120" s="14">
        <f t="shared" si="3"/>
        <v>0</v>
      </c>
      <c r="G120" s="6"/>
      <c r="H120" s="14">
        <f t="shared" si="4"/>
        <v>0</v>
      </c>
      <c r="I120" s="6"/>
      <c r="J120" s="14" t="str">
        <f t="shared" si="5"/>
        <v>#NUM!</v>
      </c>
      <c r="K120" s="6"/>
      <c r="L120" s="14">
        <f t="shared" si="6"/>
        <v>0</v>
      </c>
      <c r="M120" s="6"/>
      <c r="N120" s="14" t="str">
        <f t="shared" si="7"/>
        <v>#DIV/0!</v>
      </c>
      <c r="O120" s="6"/>
      <c r="P120" s="14">
        <f t="shared" si="8"/>
        <v>0</v>
      </c>
      <c r="Q120" s="6"/>
      <c r="R120" s="14">
        <f t="shared" si="9"/>
        <v>0</v>
      </c>
      <c r="S120" s="6"/>
      <c r="T120" s="15">
        <f t="shared" si="10"/>
        <v>0</v>
      </c>
      <c r="U120" s="15" t="str">
        <f t="shared" si="14"/>
        <v>#NUM!</v>
      </c>
      <c r="V120" s="8" t="str">
        <f t="shared" si="12"/>
        <v/>
      </c>
      <c r="W120" s="16" t="str">
        <f t="shared" si="13"/>
        <v/>
      </c>
    </row>
    <row r="121" ht="26.25" customHeight="1">
      <c r="A121" s="6"/>
      <c r="B121" s="14">
        <f t="shared" si="1"/>
        <v>0</v>
      </c>
      <c r="C121" s="6"/>
      <c r="D121" s="14">
        <f t="shared" si="2"/>
        <v>0</v>
      </c>
      <c r="E121" s="6"/>
      <c r="F121" s="14">
        <f t="shared" si="3"/>
        <v>0</v>
      </c>
      <c r="G121" s="6"/>
      <c r="H121" s="14">
        <f t="shared" si="4"/>
        <v>0</v>
      </c>
      <c r="I121" s="6"/>
      <c r="J121" s="14" t="str">
        <f t="shared" si="5"/>
        <v>#NUM!</v>
      </c>
      <c r="K121" s="6"/>
      <c r="L121" s="14">
        <f t="shared" si="6"/>
        <v>0</v>
      </c>
      <c r="M121" s="6"/>
      <c r="N121" s="14" t="str">
        <f t="shared" si="7"/>
        <v>#DIV/0!</v>
      </c>
      <c r="O121" s="6"/>
      <c r="P121" s="14">
        <f t="shared" si="8"/>
        <v>0</v>
      </c>
      <c r="Q121" s="6"/>
      <c r="R121" s="14">
        <f t="shared" si="9"/>
        <v>0</v>
      </c>
      <c r="S121" s="6"/>
      <c r="T121" s="15">
        <f t="shared" si="10"/>
        <v>0</v>
      </c>
      <c r="U121" s="15" t="str">
        <f t="shared" si="14"/>
        <v>#NUM!</v>
      </c>
      <c r="V121" s="8" t="str">
        <f t="shared" si="12"/>
        <v/>
      </c>
      <c r="W121" s="16" t="str">
        <f t="shared" si="13"/>
        <v/>
      </c>
    </row>
    <row r="122" ht="26.25" customHeight="1">
      <c r="A122" s="6"/>
      <c r="B122" s="14">
        <f t="shared" si="1"/>
        <v>0</v>
      </c>
      <c r="C122" s="6"/>
      <c r="D122" s="14">
        <f t="shared" si="2"/>
        <v>0</v>
      </c>
      <c r="E122" s="6"/>
      <c r="F122" s="14">
        <f t="shared" si="3"/>
        <v>0</v>
      </c>
      <c r="G122" s="6"/>
      <c r="H122" s="14">
        <f t="shared" si="4"/>
        <v>0</v>
      </c>
      <c r="I122" s="6"/>
      <c r="J122" s="14" t="str">
        <f t="shared" si="5"/>
        <v>#NUM!</v>
      </c>
      <c r="K122" s="6"/>
      <c r="L122" s="14">
        <f t="shared" si="6"/>
        <v>0</v>
      </c>
      <c r="M122" s="6"/>
      <c r="N122" s="14" t="str">
        <f t="shared" si="7"/>
        <v>#DIV/0!</v>
      </c>
      <c r="O122" s="6"/>
      <c r="P122" s="14">
        <f t="shared" si="8"/>
        <v>0</v>
      </c>
      <c r="Q122" s="6"/>
      <c r="R122" s="14">
        <f t="shared" si="9"/>
        <v>0</v>
      </c>
      <c r="S122" s="6"/>
      <c r="T122" s="15">
        <f t="shared" si="10"/>
        <v>0</v>
      </c>
      <c r="U122" s="15" t="str">
        <f t="shared" si="14"/>
        <v>#NUM!</v>
      </c>
      <c r="V122" s="8" t="str">
        <f t="shared" si="12"/>
        <v/>
      </c>
      <c r="W122" s="16" t="str">
        <f t="shared" si="13"/>
        <v/>
      </c>
    </row>
    <row r="123" ht="26.25" customHeight="1">
      <c r="A123" s="6"/>
      <c r="B123" s="14">
        <f t="shared" si="1"/>
        <v>0</v>
      </c>
      <c r="C123" s="6"/>
      <c r="D123" s="14">
        <f t="shared" si="2"/>
        <v>0</v>
      </c>
      <c r="E123" s="6"/>
      <c r="F123" s="14">
        <f t="shared" si="3"/>
        <v>0</v>
      </c>
      <c r="G123" s="6"/>
      <c r="H123" s="14">
        <f t="shared" si="4"/>
        <v>0</v>
      </c>
      <c r="I123" s="6"/>
      <c r="J123" s="14" t="str">
        <f t="shared" si="5"/>
        <v>#NUM!</v>
      </c>
      <c r="K123" s="6"/>
      <c r="L123" s="14">
        <f t="shared" si="6"/>
        <v>0</v>
      </c>
      <c r="M123" s="6"/>
      <c r="N123" s="14" t="str">
        <f t="shared" si="7"/>
        <v>#DIV/0!</v>
      </c>
      <c r="O123" s="6"/>
      <c r="P123" s="14">
        <f t="shared" si="8"/>
        <v>0</v>
      </c>
      <c r="Q123" s="6"/>
      <c r="R123" s="14">
        <f t="shared" si="9"/>
        <v>0</v>
      </c>
      <c r="S123" s="6"/>
      <c r="T123" s="15">
        <f t="shared" si="10"/>
        <v>0</v>
      </c>
      <c r="U123" s="15" t="str">
        <f t="shared" si="14"/>
        <v>#NUM!</v>
      </c>
      <c r="V123" s="8" t="str">
        <f t="shared" si="12"/>
        <v/>
      </c>
      <c r="W123" s="16" t="str">
        <f t="shared" si="13"/>
        <v/>
      </c>
    </row>
    <row r="124" ht="26.25" customHeight="1">
      <c r="A124" s="6"/>
      <c r="B124" s="14">
        <f t="shared" si="1"/>
        <v>0</v>
      </c>
      <c r="C124" s="6"/>
      <c r="D124" s="14">
        <f t="shared" si="2"/>
        <v>0</v>
      </c>
      <c r="E124" s="6"/>
      <c r="F124" s="14">
        <f t="shared" si="3"/>
        <v>0</v>
      </c>
      <c r="G124" s="6"/>
      <c r="H124" s="14">
        <f t="shared" si="4"/>
        <v>0</v>
      </c>
      <c r="I124" s="6"/>
      <c r="J124" s="14" t="str">
        <f t="shared" si="5"/>
        <v>#NUM!</v>
      </c>
      <c r="K124" s="6"/>
      <c r="L124" s="14">
        <f t="shared" si="6"/>
        <v>0</v>
      </c>
      <c r="M124" s="6"/>
      <c r="N124" s="14" t="str">
        <f t="shared" si="7"/>
        <v>#DIV/0!</v>
      </c>
      <c r="O124" s="6"/>
      <c r="P124" s="14">
        <f t="shared" si="8"/>
        <v>0</v>
      </c>
      <c r="Q124" s="6"/>
      <c r="R124" s="14">
        <f t="shared" si="9"/>
        <v>0</v>
      </c>
      <c r="S124" s="6"/>
      <c r="T124" s="15">
        <f t="shared" si="10"/>
        <v>0</v>
      </c>
      <c r="U124" s="15" t="str">
        <f t="shared" si="14"/>
        <v>#NUM!</v>
      </c>
      <c r="V124" s="8" t="str">
        <f t="shared" si="12"/>
        <v/>
      </c>
      <c r="W124" s="16" t="str">
        <f t="shared" si="13"/>
        <v/>
      </c>
    </row>
    <row r="125" ht="26.25" customHeight="1">
      <c r="A125" s="6"/>
      <c r="B125" s="14">
        <f t="shared" si="1"/>
        <v>0</v>
      </c>
      <c r="C125" s="6"/>
      <c r="D125" s="14">
        <f t="shared" si="2"/>
        <v>0</v>
      </c>
      <c r="E125" s="6"/>
      <c r="F125" s="14">
        <f t="shared" si="3"/>
        <v>0</v>
      </c>
      <c r="G125" s="6"/>
      <c r="H125" s="14">
        <f t="shared" si="4"/>
        <v>0</v>
      </c>
      <c r="I125" s="6"/>
      <c r="J125" s="14" t="str">
        <f t="shared" si="5"/>
        <v>#NUM!</v>
      </c>
      <c r="K125" s="6"/>
      <c r="L125" s="14">
        <f t="shared" si="6"/>
        <v>0</v>
      </c>
      <c r="M125" s="6"/>
      <c r="N125" s="14" t="str">
        <f t="shared" si="7"/>
        <v>#DIV/0!</v>
      </c>
      <c r="O125" s="6"/>
      <c r="P125" s="14">
        <f t="shared" si="8"/>
        <v>0</v>
      </c>
      <c r="Q125" s="6"/>
      <c r="R125" s="14">
        <f t="shared" si="9"/>
        <v>0</v>
      </c>
      <c r="S125" s="6"/>
      <c r="T125" s="15">
        <f t="shared" si="10"/>
        <v>0</v>
      </c>
      <c r="U125" s="15" t="str">
        <f t="shared" si="14"/>
        <v>#NUM!</v>
      </c>
      <c r="V125" s="8" t="str">
        <f t="shared" si="12"/>
        <v/>
      </c>
      <c r="W125" s="16" t="str">
        <f t="shared" si="13"/>
        <v/>
      </c>
    </row>
    <row r="126" ht="26.25" customHeight="1">
      <c r="A126" s="6"/>
      <c r="B126" s="14">
        <f t="shared" si="1"/>
        <v>0</v>
      </c>
      <c r="C126" s="6"/>
      <c r="D126" s="14">
        <f t="shared" si="2"/>
        <v>0</v>
      </c>
      <c r="E126" s="6"/>
      <c r="F126" s="14">
        <f t="shared" si="3"/>
        <v>0</v>
      </c>
      <c r="G126" s="6"/>
      <c r="H126" s="14">
        <f t="shared" si="4"/>
        <v>0</v>
      </c>
      <c r="I126" s="6"/>
      <c r="J126" s="14" t="str">
        <f t="shared" si="5"/>
        <v>#NUM!</v>
      </c>
      <c r="K126" s="6"/>
      <c r="L126" s="14">
        <f t="shared" si="6"/>
        <v>0</v>
      </c>
      <c r="M126" s="6"/>
      <c r="N126" s="14" t="str">
        <f t="shared" si="7"/>
        <v>#DIV/0!</v>
      </c>
      <c r="O126" s="6"/>
      <c r="P126" s="14">
        <f t="shared" si="8"/>
        <v>0</v>
      </c>
      <c r="Q126" s="6"/>
      <c r="R126" s="14">
        <f t="shared" si="9"/>
        <v>0</v>
      </c>
      <c r="S126" s="6"/>
      <c r="T126" s="15">
        <f t="shared" si="10"/>
        <v>0</v>
      </c>
      <c r="U126" s="15" t="str">
        <f t="shared" si="14"/>
        <v>#NUM!</v>
      </c>
      <c r="V126" s="8" t="str">
        <f t="shared" si="12"/>
        <v/>
      </c>
      <c r="W126" s="16" t="str">
        <f t="shared" si="13"/>
        <v/>
      </c>
    </row>
    <row r="127" ht="26.25" customHeight="1">
      <c r="A127" s="6"/>
      <c r="B127" s="14">
        <f t="shared" si="1"/>
        <v>0</v>
      </c>
      <c r="C127" s="6"/>
      <c r="D127" s="14">
        <f t="shared" si="2"/>
        <v>0</v>
      </c>
      <c r="E127" s="6"/>
      <c r="F127" s="14">
        <f t="shared" si="3"/>
        <v>0</v>
      </c>
      <c r="G127" s="6"/>
      <c r="H127" s="14">
        <f t="shared" si="4"/>
        <v>0</v>
      </c>
      <c r="I127" s="6"/>
      <c r="J127" s="14" t="str">
        <f t="shared" si="5"/>
        <v>#NUM!</v>
      </c>
      <c r="K127" s="6"/>
      <c r="L127" s="14">
        <f t="shared" si="6"/>
        <v>0</v>
      </c>
      <c r="M127" s="6"/>
      <c r="N127" s="14" t="str">
        <f t="shared" si="7"/>
        <v>#DIV/0!</v>
      </c>
      <c r="O127" s="6"/>
      <c r="P127" s="14">
        <f t="shared" si="8"/>
        <v>0</v>
      </c>
      <c r="Q127" s="6"/>
      <c r="R127" s="14">
        <f t="shared" si="9"/>
        <v>0</v>
      </c>
      <c r="S127" s="6"/>
      <c r="T127" s="15">
        <f t="shared" si="10"/>
        <v>0</v>
      </c>
      <c r="U127" s="15" t="str">
        <f t="shared" si="14"/>
        <v>#NUM!</v>
      </c>
      <c r="V127" s="8" t="str">
        <f t="shared" si="12"/>
        <v/>
      </c>
      <c r="W127" s="16" t="str">
        <f t="shared" si="13"/>
        <v/>
      </c>
    </row>
    <row r="128" ht="26.25" customHeight="1">
      <c r="A128" s="6"/>
      <c r="B128" s="14">
        <f t="shared" si="1"/>
        <v>0</v>
      </c>
      <c r="C128" s="6"/>
      <c r="D128" s="14">
        <f t="shared" si="2"/>
        <v>0</v>
      </c>
      <c r="E128" s="6"/>
      <c r="F128" s="14">
        <f t="shared" si="3"/>
        <v>0</v>
      </c>
      <c r="G128" s="6"/>
      <c r="H128" s="14">
        <f t="shared" si="4"/>
        <v>0</v>
      </c>
      <c r="I128" s="6"/>
      <c r="J128" s="14" t="str">
        <f t="shared" si="5"/>
        <v>#NUM!</v>
      </c>
      <c r="K128" s="6"/>
      <c r="L128" s="14">
        <f t="shared" si="6"/>
        <v>0</v>
      </c>
      <c r="M128" s="6"/>
      <c r="N128" s="14" t="str">
        <f t="shared" si="7"/>
        <v>#DIV/0!</v>
      </c>
      <c r="O128" s="6"/>
      <c r="P128" s="14">
        <f t="shared" si="8"/>
        <v>0</v>
      </c>
      <c r="Q128" s="6"/>
      <c r="R128" s="14">
        <f t="shared" si="9"/>
        <v>0</v>
      </c>
      <c r="S128" s="6"/>
      <c r="T128" s="15">
        <f t="shared" si="10"/>
        <v>0</v>
      </c>
      <c r="U128" s="15" t="str">
        <f t="shared" si="14"/>
        <v>#NUM!</v>
      </c>
      <c r="V128" s="8" t="str">
        <f t="shared" si="12"/>
        <v/>
      </c>
      <c r="W128" s="16" t="str">
        <f t="shared" si="13"/>
        <v/>
      </c>
    </row>
    <row r="129" ht="26.25" customHeight="1">
      <c r="A129" s="6"/>
      <c r="B129" s="14">
        <f t="shared" si="1"/>
        <v>0</v>
      </c>
      <c r="C129" s="6"/>
      <c r="D129" s="14">
        <f t="shared" si="2"/>
        <v>0</v>
      </c>
      <c r="E129" s="6"/>
      <c r="F129" s="14">
        <f t="shared" si="3"/>
        <v>0</v>
      </c>
      <c r="G129" s="6"/>
      <c r="H129" s="14">
        <f t="shared" si="4"/>
        <v>0</v>
      </c>
      <c r="I129" s="6"/>
      <c r="J129" s="14" t="str">
        <f t="shared" si="5"/>
        <v>#NUM!</v>
      </c>
      <c r="K129" s="6"/>
      <c r="L129" s="14">
        <f t="shared" si="6"/>
        <v>0</v>
      </c>
      <c r="M129" s="6"/>
      <c r="N129" s="14" t="str">
        <f t="shared" si="7"/>
        <v>#DIV/0!</v>
      </c>
      <c r="O129" s="6"/>
      <c r="P129" s="14">
        <f t="shared" si="8"/>
        <v>0</v>
      </c>
      <c r="Q129" s="6"/>
      <c r="R129" s="14">
        <f t="shared" si="9"/>
        <v>0</v>
      </c>
      <c r="S129" s="6"/>
      <c r="T129" s="15">
        <f t="shared" si="10"/>
        <v>0</v>
      </c>
      <c r="U129" s="15" t="str">
        <f t="shared" si="14"/>
        <v>#NUM!</v>
      </c>
      <c r="V129" s="8" t="str">
        <f t="shared" si="12"/>
        <v/>
      </c>
      <c r="W129" s="16" t="str">
        <f t="shared" si="13"/>
        <v/>
      </c>
    </row>
    <row r="130" ht="26.25" customHeight="1">
      <c r="A130" s="6"/>
      <c r="B130" s="14">
        <f t="shared" si="1"/>
        <v>0</v>
      </c>
      <c r="C130" s="6"/>
      <c r="D130" s="14">
        <f t="shared" si="2"/>
        <v>0</v>
      </c>
      <c r="E130" s="6"/>
      <c r="F130" s="14">
        <f t="shared" si="3"/>
        <v>0</v>
      </c>
      <c r="G130" s="6"/>
      <c r="H130" s="14">
        <f t="shared" si="4"/>
        <v>0</v>
      </c>
      <c r="I130" s="6"/>
      <c r="J130" s="14" t="str">
        <f t="shared" si="5"/>
        <v>#NUM!</v>
      </c>
      <c r="K130" s="6"/>
      <c r="L130" s="14">
        <f t="shared" si="6"/>
        <v>0</v>
      </c>
      <c r="M130" s="6"/>
      <c r="N130" s="14" t="str">
        <f t="shared" si="7"/>
        <v>#DIV/0!</v>
      </c>
      <c r="O130" s="6"/>
      <c r="P130" s="14">
        <f t="shared" si="8"/>
        <v>0</v>
      </c>
      <c r="Q130" s="6"/>
      <c r="R130" s="14">
        <f t="shared" si="9"/>
        <v>0</v>
      </c>
      <c r="S130" s="6"/>
      <c r="T130" s="15">
        <f t="shared" si="10"/>
        <v>0</v>
      </c>
      <c r="U130" s="15" t="str">
        <f t="shared" si="14"/>
        <v>#NUM!</v>
      </c>
      <c r="V130" s="8" t="str">
        <f t="shared" si="12"/>
        <v/>
      </c>
      <c r="W130" s="16" t="str">
        <f t="shared" si="13"/>
        <v/>
      </c>
    </row>
    <row r="131" ht="26.25" customHeight="1">
      <c r="A131" s="6"/>
      <c r="B131" s="14">
        <f t="shared" si="1"/>
        <v>0</v>
      </c>
      <c r="C131" s="6"/>
      <c r="D131" s="14">
        <f t="shared" si="2"/>
        <v>0</v>
      </c>
      <c r="E131" s="6"/>
      <c r="F131" s="14">
        <f t="shared" si="3"/>
        <v>0</v>
      </c>
      <c r="G131" s="6"/>
      <c r="H131" s="14">
        <f t="shared" si="4"/>
        <v>0</v>
      </c>
      <c r="I131" s="6"/>
      <c r="J131" s="14" t="str">
        <f t="shared" si="5"/>
        <v>#NUM!</v>
      </c>
      <c r="K131" s="6"/>
      <c r="L131" s="14">
        <f t="shared" si="6"/>
        <v>0</v>
      </c>
      <c r="M131" s="6"/>
      <c r="N131" s="14" t="str">
        <f t="shared" si="7"/>
        <v>#DIV/0!</v>
      </c>
      <c r="O131" s="6"/>
      <c r="P131" s="14">
        <f t="shared" si="8"/>
        <v>0</v>
      </c>
      <c r="Q131" s="6"/>
      <c r="R131" s="14">
        <f t="shared" si="9"/>
        <v>0</v>
      </c>
      <c r="S131" s="6"/>
      <c r="T131" s="15">
        <f t="shared" si="10"/>
        <v>0</v>
      </c>
      <c r="U131" s="15" t="str">
        <f t="shared" si="14"/>
        <v>#NUM!</v>
      </c>
      <c r="V131" s="8" t="str">
        <f t="shared" si="12"/>
        <v/>
      </c>
      <c r="W131" s="16" t="str">
        <f t="shared" si="13"/>
        <v/>
      </c>
    </row>
    <row r="132" ht="26.25" customHeight="1">
      <c r="A132" s="6"/>
      <c r="B132" s="14">
        <f t="shared" si="1"/>
        <v>0</v>
      </c>
      <c r="C132" s="6"/>
      <c r="D132" s="14">
        <f t="shared" si="2"/>
        <v>0</v>
      </c>
      <c r="E132" s="6"/>
      <c r="F132" s="14">
        <f t="shared" si="3"/>
        <v>0</v>
      </c>
      <c r="G132" s="6"/>
      <c r="H132" s="14">
        <f t="shared" si="4"/>
        <v>0</v>
      </c>
      <c r="I132" s="6"/>
      <c r="J132" s="14" t="str">
        <f t="shared" si="5"/>
        <v>#NUM!</v>
      </c>
      <c r="K132" s="6"/>
      <c r="L132" s="14">
        <f t="shared" si="6"/>
        <v>0</v>
      </c>
      <c r="M132" s="6"/>
      <c r="N132" s="14" t="str">
        <f t="shared" si="7"/>
        <v>#DIV/0!</v>
      </c>
      <c r="O132" s="6"/>
      <c r="P132" s="14">
        <f t="shared" si="8"/>
        <v>0</v>
      </c>
      <c r="Q132" s="6"/>
      <c r="R132" s="14">
        <f t="shared" si="9"/>
        <v>0</v>
      </c>
      <c r="S132" s="6"/>
      <c r="T132" s="15">
        <f t="shared" si="10"/>
        <v>0</v>
      </c>
      <c r="U132" s="15" t="str">
        <f t="shared" si="14"/>
        <v>#NUM!</v>
      </c>
      <c r="V132" s="8" t="str">
        <f t="shared" si="12"/>
        <v/>
      </c>
      <c r="W132" s="16" t="str">
        <f t="shared" si="13"/>
        <v/>
      </c>
    </row>
    <row r="133" ht="26.25" customHeight="1">
      <c r="A133" s="6"/>
      <c r="B133" s="14">
        <f t="shared" si="1"/>
        <v>0</v>
      </c>
      <c r="C133" s="6"/>
      <c r="D133" s="14">
        <f t="shared" si="2"/>
        <v>0</v>
      </c>
      <c r="E133" s="6"/>
      <c r="F133" s="14">
        <f t="shared" si="3"/>
        <v>0</v>
      </c>
      <c r="G133" s="6"/>
      <c r="H133" s="14">
        <f t="shared" si="4"/>
        <v>0</v>
      </c>
      <c r="I133" s="6"/>
      <c r="J133" s="14" t="str">
        <f t="shared" si="5"/>
        <v>#NUM!</v>
      </c>
      <c r="K133" s="6"/>
      <c r="L133" s="14">
        <f t="shared" si="6"/>
        <v>0</v>
      </c>
      <c r="M133" s="6"/>
      <c r="N133" s="14" t="str">
        <f t="shared" si="7"/>
        <v>#DIV/0!</v>
      </c>
      <c r="O133" s="6"/>
      <c r="P133" s="14">
        <f t="shared" si="8"/>
        <v>0</v>
      </c>
      <c r="Q133" s="6"/>
      <c r="R133" s="14">
        <f t="shared" si="9"/>
        <v>0</v>
      </c>
      <c r="S133" s="6"/>
      <c r="T133" s="15">
        <f t="shared" si="10"/>
        <v>0</v>
      </c>
      <c r="U133" s="15" t="str">
        <f t="shared" si="14"/>
        <v>#NUM!</v>
      </c>
      <c r="V133" s="8" t="str">
        <f t="shared" si="12"/>
        <v/>
      </c>
      <c r="W133" s="16" t="str">
        <f t="shared" si="13"/>
        <v/>
      </c>
    </row>
    <row r="134" ht="26.25" customHeight="1">
      <c r="A134" s="6"/>
      <c r="B134" s="14">
        <f t="shared" si="1"/>
        <v>0</v>
      </c>
      <c r="C134" s="6"/>
      <c r="D134" s="14">
        <f t="shared" si="2"/>
        <v>0</v>
      </c>
      <c r="E134" s="6"/>
      <c r="F134" s="14">
        <f t="shared" si="3"/>
        <v>0</v>
      </c>
      <c r="G134" s="6"/>
      <c r="H134" s="14">
        <f t="shared" si="4"/>
        <v>0</v>
      </c>
      <c r="I134" s="6"/>
      <c r="J134" s="14" t="str">
        <f t="shared" si="5"/>
        <v>#NUM!</v>
      </c>
      <c r="K134" s="6"/>
      <c r="L134" s="14">
        <f t="shared" si="6"/>
        <v>0</v>
      </c>
      <c r="M134" s="6"/>
      <c r="N134" s="14" t="str">
        <f t="shared" si="7"/>
        <v>#DIV/0!</v>
      </c>
      <c r="O134" s="6"/>
      <c r="P134" s="14">
        <f t="shared" si="8"/>
        <v>0</v>
      </c>
      <c r="Q134" s="6"/>
      <c r="R134" s="14">
        <f t="shared" si="9"/>
        <v>0</v>
      </c>
      <c r="S134" s="6"/>
      <c r="T134" s="15">
        <f t="shared" si="10"/>
        <v>0</v>
      </c>
      <c r="U134" s="15" t="str">
        <f t="shared" si="14"/>
        <v>#NUM!</v>
      </c>
      <c r="V134" s="8" t="str">
        <f t="shared" si="12"/>
        <v/>
      </c>
      <c r="W134" s="16" t="str">
        <f t="shared" si="13"/>
        <v/>
      </c>
    </row>
    <row r="135" ht="26.25" customHeight="1">
      <c r="A135" s="6"/>
      <c r="B135" s="14">
        <f t="shared" si="1"/>
        <v>0</v>
      </c>
      <c r="C135" s="6"/>
      <c r="D135" s="14">
        <f t="shared" si="2"/>
        <v>0</v>
      </c>
      <c r="E135" s="6"/>
      <c r="F135" s="14">
        <f t="shared" si="3"/>
        <v>0</v>
      </c>
      <c r="G135" s="6"/>
      <c r="H135" s="14">
        <f t="shared" si="4"/>
        <v>0</v>
      </c>
      <c r="I135" s="6"/>
      <c r="J135" s="14" t="str">
        <f t="shared" si="5"/>
        <v>#NUM!</v>
      </c>
      <c r="K135" s="6"/>
      <c r="L135" s="14">
        <f t="shared" si="6"/>
        <v>0</v>
      </c>
      <c r="M135" s="6"/>
      <c r="N135" s="14" t="str">
        <f t="shared" si="7"/>
        <v>#DIV/0!</v>
      </c>
      <c r="O135" s="6"/>
      <c r="P135" s="14">
        <f t="shared" si="8"/>
        <v>0</v>
      </c>
      <c r="Q135" s="6"/>
      <c r="R135" s="14">
        <f t="shared" si="9"/>
        <v>0</v>
      </c>
      <c r="S135" s="6"/>
      <c r="T135" s="15">
        <f t="shared" si="10"/>
        <v>0</v>
      </c>
      <c r="U135" s="15" t="str">
        <f t="shared" si="14"/>
        <v>#NUM!</v>
      </c>
      <c r="V135" s="8" t="str">
        <f t="shared" si="12"/>
        <v/>
      </c>
      <c r="W135" s="16" t="str">
        <f t="shared" si="13"/>
        <v/>
      </c>
    </row>
    <row r="136" ht="26.25" customHeight="1">
      <c r="A136" s="6"/>
      <c r="B136" s="14">
        <f t="shared" si="1"/>
        <v>0</v>
      </c>
      <c r="C136" s="6"/>
      <c r="D136" s="14">
        <f t="shared" si="2"/>
        <v>0</v>
      </c>
      <c r="E136" s="6"/>
      <c r="F136" s="14">
        <f t="shared" si="3"/>
        <v>0</v>
      </c>
      <c r="G136" s="6"/>
      <c r="H136" s="14">
        <f t="shared" si="4"/>
        <v>0</v>
      </c>
      <c r="I136" s="6"/>
      <c r="J136" s="14" t="str">
        <f t="shared" si="5"/>
        <v>#NUM!</v>
      </c>
      <c r="K136" s="6"/>
      <c r="L136" s="14">
        <f t="shared" si="6"/>
        <v>0</v>
      </c>
      <c r="M136" s="6"/>
      <c r="N136" s="14" t="str">
        <f t="shared" si="7"/>
        <v>#DIV/0!</v>
      </c>
      <c r="O136" s="6"/>
      <c r="P136" s="14">
        <f t="shared" si="8"/>
        <v>0</v>
      </c>
      <c r="Q136" s="6"/>
      <c r="R136" s="14">
        <f t="shared" si="9"/>
        <v>0</v>
      </c>
      <c r="S136" s="6"/>
      <c r="T136" s="15">
        <f t="shared" si="10"/>
        <v>0</v>
      </c>
      <c r="U136" s="15" t="str">
        <f t="shared" si="14"/>
        <v>#NUM!</v>
      </c>
      <c r="V136" s="8" t="str">
        <f t="shared" si="12"/>
        <v/>
      </c>
      <c r="W136" s="16" t="str">
        <f t="shared" si="13"/>
        <v/>
      </c>
    </row>
    <row r="137" ht="26.25" customHeight="1">
      <c r="A137" s="6"/>
      <c r="B137" s="14">
        <f t="shared" si="1"/>
        <v>0</v>
      </c>
      <c r="C137" s="6"/>
      <c r="D137" s="14">
        <f t="shared" si="2"/>
        <v>0</v>
      </c>
      <c r="E137" s="6"/>
      <c r="F137" s="14">
        <f t="shared" si="3"/>
        <v>0</v>
      </c>
      <c r="G137" s="6"/>
      <c r="H137" s="14">
        <f t="shared" si="4"/>
        <v>0</v>
      </c>
      <c r="I137" s="6"/>
      <c r="J137" s="14" t="str">
        <f t="shared" si="5"/>
        <v>#NUM!</v>
      </c>
      <c r="K137" s="6"/>
      <c r="L137" s="14">
        <f t="shared" si="6"/>
        <v>0</v>
      </c>
      <c r="M137" s="6"/>
      <c r="N137" s="14" t="str">
        <f t="shared" si="7"/>
        <v>#DIV/0!</v>
      </c>
      <c r="O137" s="6"/>
      <c r="P137" s="14">
        <f t="shared" si="8"/>
        <v>0</v>
      </c>
      <c r="Q137" s="6"/>
      <c r="R137" s="14">
        <f t="shared" si="9"/>
        <v>0</v>
      </c>
      <c r="S137" s="6"/>
      <c r="T137" s="15">
        <f t="shared" si="10"/>
        <v>0</v>
      </c>
      <c r="U137" s="15" t="str">
        <f t="shared" si="14"/>
        <v>#NUM!</v>
      </c>
      <c r="V137" s="8" t="str">
        <f t="shared" si="12"/>
        <v/>
      </c>
      <c r="W137" s="16" t="str">
        <f t="shared" si="13"/>
        <v/>
      </c>
    </row>
    <row r="138" ht="26.25" customHeight="1">
      <c r="A138" s="6"/>
      <c r="B138" s="14">
        <f t="shared" si="1"/>
        <v>0</v>
      </c>
      <c r="C138" s="6"/>
      <c r="D138" s="14">
        <f t="shared" si="2"/>
        <v>0</v>
      </c>
      <c r="E138" s="6"/>
      <c r="F138" s="14">
        <f t="shared" si="3"/>
        <v>0</v>
      </c>
      <c r="G138" s="6"/>
      <c r="H138" s="14">
        <f t="shared" si="4"/>
        <v>0</v>
      </c>
      <c r="I138" s="6"/>
      <c r="J138" s="14" t="str">
        <f t="shared" si="5"/>
        <v>#NUM!</v>
      </c>
      <c r="K138" s="6"/>
      <c r="L138" s="14">
        <f t="shared" si="6"/>
        <v>0</v>
      </c>
      <c r="M138" s="6"/>
      <c r="N138" s="14" t="str">
        <f t="shared" si="7"/>
        <v>#DIV/0!</v>
      </c>
      <c r="O138" s="6"/>
      <c r="P138" s="14">
        <f t="shared" si="8"/>
        <v>0</v>
      </c>
      <c r="Q138" s="6"/>
      <c r="R138" s="14">
        <f t="shared" si="9"/>
        <v>0</v>
      </c>
      <c r="S138" s="6"/>
      <c r="T138" s="15">
        <f t="shared" si="10"/>
        <v>0</v>
      </c>
      <c r="U138" s="15" t="str">
        <f t="shared" si="14"/>
        <v>#NUM!</v>
      </c>
      <c r="V138" s="8" t="str">
        <f t="shared" si="12"/>
        <v/>
      </c>
      <c r="W138" s="16" t="str">
        <f t="shared" si="13"/>
        <v/>
      </c>
    </row>
    <row r="139" ht="26.25" customHeight="1">
      <c r="A139" s="6"/>
      <c r="B139" s="14">
        <f t="shared" si="1"/>
        <v>0</v>
      </c>
      <c r="C139" s="6"/>
      <c r="D139" s="14">
        <f t="shared" si="2"/>
        <v>0</v>
      </c>
      <c r="E139" s="6"/>
      <c r="F139" s="14">
        <f t="shared" si="3"/>
        <v>0</v>
      </c>
      <c r="G139" s="6"/>
      <c r="H139" s="14">
        <f t="shared" si="4"/>
        <v>0</v>
      </c>
      <c r="I139" s="6"/>
      <c r="J139" s="14" t="str">
        <f t="shared" si="5"/>
        <v>#NUM!</v>
      </c>
      <c r="K139" s="6"/>
      <c r="L139" s="14">
        <f t="shared" si="6"/>
        <v>0</v>
      </c>
      <c r="M139" s="6"/>
      <c r="N139" s="14" t="str">
        <f t="shared" si="7"/>
        <v>#DIV/0!</v>
      </c>
      <c r="O139" s="6"/>
      <c r="P139" s="14">
        <f t="shared" si="8"/>
        <v>0</v>
      </c>
      <c r="Q139" s="6"/>
      <c r="R139" s="14">
        <f t="shared" si="9"/>
        <v>0</v>
      </c>
      <c r="S139" s="6"/>
      <c r="T139" s="15">
        <f t="shared" si="10"/>
        <v>0</v>
      </c>
      <c r="U139" s="15" t="str">
        <f t="shared" si="14"/>
        <v>#NUM!</v>
      </c>
      <c r="V139" s="8" t="str">
        <f t="shared" si="12"/>
        <v/>
      </c>
      <c r="W139" s="16" t="str">
        <f t="shared" si="13"/>
        <v/>
      </c>
    </row>
    <row r="140" ht="26.25" customHeight="1">
      <c r="A140" s="6"/>
      <c r="B140" s="14">
        <f t="shared" si="1"/>
        <v>0</v>
      </c>
      <c r="C140" s="6"/>
      <c r="D140" s="14">
        <f t="shared" si="2"/>
        <v>0</v>
      </c>
      <c r="E140" s="6"/>
      <c r="F140" s="14">
        <f t="shared" si="3"/>
        <v>0</v>
      </c>
      <c r="G140" s="6"/>
      <c r="H140" s="14">
        <f t="shared" si="4"/>
        <v>0</v>
      </c>
      <c r="I140" s="6"/>
      <c r="J140" s="14" t="str">
        <f t="shared" si="5"/>
        <v>#NUM!</v>
      </c>
      <c r="K140" s="6"/>
      <c r="L140" s="14">
        <f t="shared" si="6"/>
        <v>0</v>
      </c>
      <c r="M140" s="6"/>
      <c r="N140" s="14" t="str">
        <f t="shared" si="7"/>
        <v>#DIV/0!</v>
      </c>
      <c r="O140" s="6"/>
      <c r="P140" s="14">
        <f t="shared" si="8"/>
        <v>0</v>
      </c>
      <c r="Q140" s="6"/>
      <c r="R140" s="14">
        <f t="shared" si="9"/>
        <v>0</v>
      </c>
      <c r="S140" s="6"/>
      <c r="T140" s="15">
        <f t="shared" si="10"/>
        <v>0</v>
      </c>
      <c r="U140" s="15" t="str">
        <f t="shared" si="14"/>
        <v>#NUM!</v>
      </c>
      <c r="V140" s="8" t="str">
        <f t="shared" si="12"/>
        <v/>
      </c>
      <c r="W140" s="16" t="str">
        <f t="shared" si="13"/>
        <v/>
      </c>
    </row>
    <row r="141" ht="26.25" customHeight="1">
      <c r="A141" s="6"/>
      <c r="B141" s="14">
        <f t="shared" si="1"/>
        <v>0</v>
      </c>
      <c r="C141" s="6"/>
      <c r="D141" s="14">
        <f t="shared" si="2"/>
        <v>0</v>
      </c>
      <c r="E141" s="6"/>
      <c r="F141" s="14">
        <f t="shared" si="3"/>
        <v>0</v>
      </c>
      <c r="G141" s="6"/>
      <c r="H141" s="14">
        <f t="shared" si="4"/>
        <v>0</v>
      </c>
      <c r="I141" s="6"/>
      <c r="J141" s="14" t="str">
        <f t="shared" si="5"/>
        <v>#NUM!</v>
      </c>
      <c r="K141" s="6"/>
      <c r="L141" s="14">
        <f t="shared" si="6"/>
        <v>0</v>
      </c>
      <c r="M141" s="6"/>
      <c r="N141" s="14" t="str">
        <f t="shared" si="7"/>
        <v>#DIV/0!</v>
      </c>
      <c r="O141" s="6"/>
      <c r="P141" s="14">
        <f t="shared" si="8"/>
        <v>0</v>
      </c>
      <c r="Q141" s="6"/>
      <c r="R141" s="14">
        <f t="shared" si="9"/>
        <v>0</v>
      </c>
      <c r="S141" s="6"/>
      <c r="T141" s="15">
        <f t="shared" si="10"/>
        <v>0</v>
      </c>
      <c r="U141" s="15" t="str">
        <f t="shared" si="14"/>
        <v>#NUM!</v>
      </c>
      <c r="V141" s="8" t="str">
        <f t="shared" si="12"/>
        <v/>
      </c>
      <c r="W141" s="16" t="str">
        <f t="shared" si="13"/>
        <v/>
      </c>
    </row>
    <row r="142" ht="26.25" customHeight="1">
      <c r="A142" s="6"/>
      <c r="B142" s="14">
        <f t="shared" si="1"/>
        <v>0</v>
      </c>
      <c r="C142" s="6"/>
      <c r="D142" s="14">
        <f t="shared" si="2"/>
        <v>0</v>
      </c>
      <c r="E142" s="6"/>
      <c r="F142" s="14">
        <f t="shared" si="3"/>
        <v>0</v>
      </c>
      <c r="G142" s="6"/>
      <c r="H142" s="14">
        <f t="shared" si="4"/>
        <v>0</v>
      </c>
      <c r="I142" s="6"/>
      <c r="J142" s="14" t="str">
        <f t="shared" si="5"/>
        <v>#NUM!</v>
      </c>
      <c r="K142" s="6"/>
      <c r="L142" s="14">
        <f t="shared" si="6"/>
        <v>0</v>
      </c>
      <c r="M142" s="6"/>
      <c r="N142" s="14" t="str">
        <f t="shared" si="7"/>
        <v>#DIV/0!</v>
      </c>
      <c r="O142" s="6"/>
      <c r="P142" s="14">
        <f t="shared" si="8"/>
        <v>0</v>
      </c>
      <c r="Q142" s="6"/>
      <c r="R142" s="14">
        <f t="shared" si="9"/>
        <v>0</v>
      </c>
      <c r="S142" s="6"/>
      <c r="T142" s="15">
        <f t="shared" si="10"/>
        <v>0</v>
      </c>
      <c r="U142" s="15" t="str">
        <f t="shared" si="14"/>
        <v>#NUM!</v>
      </c>
      <c r="V142" s="8" t="str">
        <f t="shared" si="12"/>
        <v/>
      </c>
      <c r="W142" s="16" t="str">
        <f t="shared" si="13"/>
        <v/>
      </c>
    </row>
    <row r="143" ht="26.25" customHeight="1">
      <c r="A143" s="6"/>
      <c r="B143" s="14">
        <f t="shared" si="1"/>
        <v>0</v>
      </c>
      <c r="C143" s="6"/>
      <c r="D143" s="14">
        <f t="shared" si="2"/>
        <v>0</v>
      </c>
      <c r="E143" s="6"/>
      <c r="F143" s="14">
        <f t="shared" si="3"/>
        <v>0</v>
      </c>
      <c r="G143" s="6"/>
      <c r="H143" s="14">
        <f t="shared" si="4"/>
        <v>0</v>
      </c>
      <c r="I143" s="6"/>
      <c r="J143" s="14" t="str">
        <f t="shared" si="5"/>
        <v>#NUM!</v>
      </c>
      <c r="K143" s="6"/>
      <c r="L143" s="14">
        <f t="shared" si="6"/>
        <v>0</v>
      </c>
      <c r="M143" s="6"/>
      <c r="N143" s="14" t="str">
        <f t="shared" si="7"/>
        <v>#DIV/0!</v>
      </c>
      <c r="O143" s="6"/>
      <c r="P143" s="14">
        <f t="shared" si="8"/>
        <v>0</v>
      </c>
      <c r="Q143" s="6"/>
      <c r="R143" s="14">
        <f t="shared" si="9"/>
        <v>0</v>
      </c>
      <c r="S143" s="6"/>
      <c r="T143" s="15">
        <f t="shared" si="10"/>
        <v>0</v>
      </c>
      <c r="U143" s="15" t="str">
        <f t="shared" si="14"/>
        <v>#NUM!</v>
      </c>
      <c r="V143" s="8" t="str">
        <f t="shared" si="12"/>
        <v/>
      </c>
      <c r="W143" s="16" t="str">
        <f t="shared" si="13"/>
        <v/>
      </c>
    </row>
    <row r="144" ht="26.25" customHeight="1">
      <c r="A144" s="6"/>
      <c r="B144" s="14">
        <f t="shared" si="1"/>
        <v>0</v>
      </c>
      <c r="C144" s="6"/>
      <c r="D144" s="14">
        <f t="shared" si="2"/>
        <v>0</v>
      </c>
      <c r="E144" s="6"/>
      <c r="F144" s="14">
        <f t="shared" si="3"/>
        <v>0</v>
      </c>
      <c r="G144" s="6"/>
      <c r="H144" s="14">
        <f t="shared" si="4"/>
        <v>0</v>
      </c>
      <c r="I144" s="6"/>
      <c r="J144" s="14" t="str">
        <f t="shared" si="5"/>
        <v>#NUM!</v>
      </c>
      <c r="K144" s="6"/>
      <c r="L144" s="14">
        <f t="shared" si="6"/>
        <v>0</v>
      </c>
      <c r="M144" s="6"/>
      <c r="N144" s="14" t="str">
        <f t="shared" si="7"/>
        <v>#DIV/0!</v>
      </c>
      <c r="O144" s="6"/>
      <c r="P144" s="14">
        <f t="shared" si="8"/>
        <v>0</v>
      </c>
      <c r="Q144" s="6"/>
      <c r="R144" s="14">
        <f t="shared" si="9"/>
        <v>0</v>
      </c>
      <c r="S144" s="6"/>
      <c r="T144" s="15">
        <f t="shared" si="10"/>
        <v>0</v>
      </c>
      <c r="U144" s="15" t="str">
        <f t="shared" si="14"/>
        <v>#NUM!</v>
      </c>
      <c r="V144" s="8" t="str">
        <f t="shared" si="12"/>
        <v/>
      </c>
      <c r="W144" s="16" t="str">
        <f t="shared" si="13"/>
        <v/>
      </c>
    </row>
    <row r="145" ht="26.25" customHeight="1">
      <c r="A145" s="6"/>
      <c r="B145" s="14">
        <f t="shared" si="1"/>
        <v>0</v>
      </c>
      <c r="C145" s="6"/>
      <c r="D145" s="14">
        <f t="shared" si="2"/>
        <v>0</v>
      </c>
      <c r="E145" s="6"/>
      <c r="F145" s="14">
        <f t="shared" si="3"/>
        <v>0</v>
      </c>
      <c r="G145" s="6"/>
      <c r="H145" s="14">
        <f t="shared" si="4"/>
        <v>0</v>
      </c>
      <c r="I145" s="6"/>
      <c r="J145" s="14" t="str">
        <f t="shared" si="5"/>
        <v>#NUM!</v>
      </c>
      <c r="K145" s="6"/>
      <c r="L145" s="14">
        <f t="shared" si="6"/>
        <v>0</v>
      </c>
      <c r="M145" s="6"/>
      <c r="N145" s="14" t="str">
        <f t="shared" si="7"/>
        <v>#DIV/0!</v>
      </c>
      <c r="O145" s="6"/>
      <c r="P145" s="14">
        <f t="shared" si="8"/>
        <v>0</v>
      </c>
      <c r="Q145" s="6"/>
      <c r="R145" s="14">
        <f t="shared" si="9"/>
        <v>0</v>
      </c>
      <c r="S145" s="6"/>
      <c r="T145" s="15">
        <f t="shared" si="10"/>
        <v>0</v>
      </c>
      <c r="U145" s="15" t="str">
        <f t="shared" si="14"/>
        <v>#NUM!</v>
      </c>
      <c r="V145" s="8" t="str">
        <f t="shared" si="12"/>
        <v/>
      </c>
      <c r="W145" s="16" t="str">
        <f t="shared" si="13"/>
        <v/>
      </c>
    </row>
    <row r="146" ht="26.25" customHeight="1">
      <c r="A146" s="6"/>
      <c r="B146" s="14">
        <f t="shared" si="1"/>
        <v>0</v>
      </c>
      <c r="C146" s="6"/>
      <c r="D146" s="14">
        <f t="shared" si="2"/>
        <v>0</v>
      </c>
      <c r="E146" s="6"/>
      <c r="F146" s="14">
        <f t="shared" si="3"/>
        <v>0</v>
      </c>
      <c r="G146" s="6"/>
      <c r="H146" s="14">
        <f t="shared" si="4"/>
        <v>0</v>
      </c>
      <c r="I146" s="6"/>
      <c r="J146" s="14" t="str">
        <f t="shared" si="5"/>
        <v>#NUM!</v>
      </c>
      <c r="K146" s="6"/>
      <c r="L146" s="14">
        <f t="shared" si="6"/>
        <v>0</v>
      </c>
      <c r="M146" s="6"/>
      <c r="N146" s="14" t="str">
        <f t="shared" si="7"/>
        <v>#DIV/0!</v>
      </c>
      <c r="O146" s="6"/>
      <c r="P146" s="14">
        <f t="shared" si="8"/>
        <v>0</v>
      </c>
      <c r="Q146" s="6"/>
      <c r="R146" s="14">
        <f t="shared" si="9"/>
        <v>0</v>
      </c>
      <c r="S146" s="6"/>
      <c r="T146" s="15">
        <f t="shared" si="10"/>
        <v>0</v>
      </c>
      <c r="U146" s="15" t="str">
        <f t="shared" si="14"/>
        <v>#NUM!</v>
      </c>
      <c r="V146" s="8" t="str">
        <f t="shared" si="12"/>
        <v/>
      </c>
      <c r="W146" s="16" t="str">
        <f t="shared" si="13"/>
        <v/>
      </c>
    </row>
    <row r="147" ht="26.25" customHeight="1">
      <c r="A147" s="6"/>
      <c r="B147" s="14">
        <f t="shared" si="1"/>
        <v>0</v>
      </c>
      <c r="C147" s="6"/>
      <c r="D147" s="14">
        <f t="shared" si="2"/>
        <v>0</v>
      </c>
      <c r="E147" s="6"/>
      <c r="F147" s="14">
        <f t="shared" si="3"/>
        <v>0</v>
      </c>
      <c r="G147" s="6"/>
      <c r="H147" s="14">
        <f t="shared" si="4"/>
        <v>0</v>
      </c>
      <c r="I147" s="6"/>
      <c r="J147" s="14" t="str">
        <f t="shared" si="5"/>
        <v>#NUM!</v>
      </c>
      <c r="K147" s="6"/>
      <c r="L147" s="14">
        <f t="shared" si="6"/>
        <v>0</v>
      </c>
      <c r="M147" s="6"/>
      <c r="N147" s="14" t="str">
        <f t="shared" si="7"/>
        <v>#DIV/0!</v>
      </c>
      <c r="O147" s="6"/>
      <c r="P147" s="14">
        <f t="shared" si="8"/>
        <v>0</v>
      </c>
      <c r="Q147" s="6"/>
      <c r="R147" s="14">
        <f t="shared" si="9"/>
        <v>0</v>
      </c>
      <c r="S147" s="6"/>
      <c r="T147" s="15">
        <f t="shared" si="10"/>
        <v>0</v>
      </c>
      <c r="U147" s="15" t="str">
        <f t="shared" si="14"/>
        <v>#NUM!</v>
      </c>
      <c r="V147" s="8" t="str">
        <f t="shared" si="12"/>
        <v/>
      </c>
      <c r="W147" s="16" t="str">
        <f t="shared" si="13"/>
        <v/>
      </c>
    </row>
    <row r="148" ht="26.25" customHeight="1">
      <c r="A148" s="6"/>
      <c r="B148" s="14">
        <f t="shared" si="1"/>
        <v>0</v>
      </c>
      <c r="C148" s="6"/>
      <c r="D148" s="14">
        <f t="shared" si="2"/>
        <v>0</v>
      </c>
      <c r="E148" s="6"/>
      <c r="F148" s="14">
        <f t="shared" si="3"/>
        <v>0</v>
      </c>
      <c r="G148" s="6"/>
      <c r="H148" s="14">
        <f t="shared" si="4"/>
        <v>0</v>
      </c>
      <c r="I148" s="6"/>
      <c r="J148" s="14" t="str">
        <f t="shared" si="5"/>
        <v>#NUM!</v>
      </c>
      <c r="K148" s="6"/>
      <c r="L148" s="14">
        <f t="shared" si="6"/>
        <v>0</v>
      </c>
      <c r="M148" s="6"/>
      <c r="N148" s="14" t="str">
        <f t="shared" si="7"/>
        <v>#DIV/0!</v>
      </c>
      <c r="O148" s="6"/>
      <c r="P148" s="14">
        <f t="shared" si="8"/>
        <v>0</v>
      </c>
      <c r="Q148" s="6"/>
      <c r="R148" s="14">
        <f t="shared" si="9"/>
        <v>0</v>
      </c>
      <c r="S148" s="6"/>
      <c r="T148" s="15">
        <f t="shared" si="10"/>
        <v>0</v>
      </c>
      <c r="U148" s="15" t="str">
        <f t="shared" si="14"/>
        <v>#NUM!</v>
      </c>
      <c r="V148" s="8" t="str">
        <f t="shared" si="12"/>
        <v/>
      </c>
      <c r="W148" s="16" t="str">
        <f t="shared" si="13"/>
        <v/>
      </c>
    </row>
    <row r="149" ht="26.25" customHeight="1">
      <c r="A149" s="6"/>
      <c r="B149" s="14">
        <f t="shared" si="1"/>
        <v>0</v>
      </c>
      <c r="C149" s="6"/>
      <c r="D149" s="14">
        <f t="shared" si="2"/>
        <v>0</v>
      </c>
      <c r="E149" s="6"/>
      <c r="F149" s="14">
        <f t="shared" si="3"/>
        <v>0</v>
      </c>
      <c r="G149" s="6"/>
      <c r="H149" s="14">
        <f t="shared" si="4"/>
        <v>0</v>
      </c>
      <c r="I149" s="6"/>
      <c r="J149" s="14" t="str">
        <f t="shared" si="5"/>
        <v>#NUM!</v>
      </c>
      <c r="K149" s="6"/>
      <c r="L149" s="14">
        <f t="shared" si="6"/>
        <v>0</v>
      </c>
      <c r="M149" s="6"/>
      <c r="N149" s="14" t="str">
        <f t="shared" si="7"/>
        <v>#DIV/0!</v>
      </c>
      <c r="O149" s="6"/>
      <c r="P149" s="14">
        <f t="shared" si="8"/>
        <v>0</v>
      </c>
      <c r="Q149" s="6"/>
      <c r="R149" s="14">
        <f t="shared" si="9"/>
        <v>0</v>
      </c>
      <c r="S149" s="6"/>
      <c r="T149" s="15">
        <f t="shared" si="10"/>
        <v>0</v>
      </c>
      <c r="U149" s="15" t="str">
        <f t="shared" si="14"/>
        <v>#NUM!</v>
      </c>
      <c r="V149" s="8" t="str">
        <f t="shared" si="12"/>
        <v/>
      </c>
      <c r="W149" s="16" t="str">
        <f t="shared" si="13"/>
        <v/>
      </c>
    </row>
    <row r="150" ht="26.25" customHeight="1">
      <c r="A150" s="6"/>
      <c r="B150" s="14">
        <f t="shared" si="1"/>
        <v>0</v>
      </c>
      <c r="C150" s="6"/>
      <c r="D150" s="14">
        <f t="shared" si="2"/>
        <v>0</v>
      </c>
      <c r="E150" s="6"/>
      <c r="F150" s="14">
        <f t="shared" si="3"/>
        <v>0</v>
      </c>
      <c r="G150" s="6"/>
      <c r="H150" s="14">
        <f t="shared" si="4"/>
        <v>0</v>
      </c>
      <c r="I150" s="6"/>
      <c r="J150" s="14" t="str">
        <f t="shared" si="5"/>
        <v>#NUM!</v>
      </c>
      <c r="K150" s="6"/>
      <c r="L150" s="14">
        <f t="shared" si="6"/>
        <v>0</v>
      </c>
      <c r="M150" s="6"/>
      <c r="N150" s="14" t="str">
        <f t="shared" si="7"/>
        <v>#DIV/0!</v>
      </c>
      <c r="O150" s="6"/>
      <c r="P150" s="14">
        <f t="shared" si="8"/>
        <v>0</v>
      </c>
      <c r="Q150" s="6"/>
      <c r="R150" s="14">
        <f t="shared" si="9"/>
        <v>0</v>
      </c>
      <c r="S150" s="6"/>
      <c r="T150" s="15">
        <f t="shared" si="10"/>
        <v>0</v>
      </c>
      <c r="U150" s="15" t="str">
        <f t="shared" si="14"/>
        <v>#NUM!</v>
      </c>
      <c r="V150" s="8" t="str">
        <f t="shared" si="12"/>
        <v/>
      </c>
      <c r="W150" s="16" t="str">
        <f t="shared" si="13"/>
        <v/>
      </c>
    </row>
    <row r="151" ht="26.25" customHeight="1">
      <c r="A151" s="6"/>
      <c r="B151" s="14">
        <f t="shared" si="1"/>
        <v>0</v>
      </c>
      <c r="C151" s="6"/>
      <c r="D151" s="14">
        <f t="shared" si="2"/>
        <v>0</v>
      </c>
      <c r="E151" s="6"/>
      <c r="F151" s="14">
        <f t="shared" si="3"/>
        <v>0</v>
      </c>
      <c r="G151" s="6"/>
      <c r="H151" s="14">
        <f t="shared" si="4"/>
        <v>0</v>
      </c>
      <c r="I151" s="6"/>
      <c r="J151" s="14" t="str">
        <f t="shared" si="5"/>
        <v>#NUM!</v>
      </c>
      <c r="K151" s="6"/>
      <c r="L151" s="14">
        <f t="shared" si="6"/>
        <v>0</v>
      </c>
      <c r="M151" s="6"/>
      <c r="N151" s="14" t="str">
        <f t="shared" si="7"/>
        <v>#DIV/0!</v>
      </c>
      <c r="O151" s="6"/>
      <c r="P151" s="14">
        <f t="shared" si="8"/>
        <v>0</v>
      </c>
      <c r="Q151" s="6"/>
      <c r="R151" s="14">
        <f t="shared" si="9"/>
        <v>0</v>
      </c>
      <c r="S151" s="6"/>
      <c r="T151" s="15">
        <f t="shared" si="10"/>
        <v>0</v>
      </c>
      <c r="U151" s="15" t="str">
        <f t="shared" si="14"/>
        <v>#NUM!</v>
      </c>
      <c r="V151" s="8" t="str">
        <f t="shared" si="12"/>
        <v/>
      </c>
      <c r="W151" s="16" t="str">
        <f t="shared" si="13"/>
        <v/>
      </c>
    </row>
    <row r="152" ht="26.25" customHeight="1">
      <c r="A152" s="6"/>
      <c r="B152" s="14">
        <f t="shared" si="1"/>
        <v>0</v>
      </c>
      <c r="C152" s="6"/>
      <c r="D152" s="14">
        <f t="shared" si="2"/>
        <v>0</v>
      </c>
      <c r="E152" s="6"/>
      <c r="F152" s="14">
        <f t="shared" si="3"/>
        <v>0</v>
      </c>
      <c r="G152" s="6"/>
      <c r="H152" s="14">
        <f t="shared" si="4"/>
        <v>0</v>
      </c>
      <c r="I152" s="6"/>
      <c r="J152" s="14" t="str">
        <f t="shared" si="5"/>
        <v>#NUM!</v>
      </c>
      <c r="K152" s="6"/>
      <c r="L152" s="14">
        <f t="shared" si="6"/>
        <v>0</v>
      </c>
      <c r="M152" s="6"/>
      <c r="N152" s="14" t="str">
        <f t="shared" si="7"/>
        <v>#DIV/0!</v>
      </c>
      <c r="O152" s="6"/>
      <c r="P152" s="14">
        <f t="shared" si="8"/>
        <v>0</v>
      </c>
      <c r="Q152" s="6"/>
      <c r="R152" s="14">
        <f t="shared" si="9"/>
        <v>0</v>
      </c>
      <c r="S152" s="6"/>
      <c r="T152" s="15">
        <f t="shared" si="10"/>
        <v>0</v>
      </c>
      <c r="U152" s="15" t="str">
        <f t="shared" si="14"/>
        <v>#NUM!</v>
      </c>
      <c r="V152" s="8" t="str">
        <f t="shared" si="12"/>
        <v/>
      </c>
      <c r="W152" s="16" t="str">
        <f t="shared" si="13"/>
        <v/>
      </c>
    </row>
    <row r="153" ht="26.25" customHeight="1">
      <c r="A153" s="6"/>
      <c r="B153" s="14">
        <f t="shared" si="1"/>
        <v>0</v>
      </c>
      <c r="C153" s="6"/>
      <c r="D153" s="14">
        <f t="shared" si="2"/>
        <v>0</v>
      </c>
      <c r="E153" s="6"/>
      <c r="F153" s="14">
        <f t="shared" si="3"/>
        <v>0</v>
      </c>
      <c r="G153" s="6"/>
      <c r="H153" s="14">
        <f t="shared" si="4"/>
        <v>0</v>
      </c>
      <c r="I153" s="6"/>
      <c r="J153" s="14" t="str">
        <f t="shared" si="5"/>
        <v>#NUM!</v>
      </c>
      <c r="K153" s="6"/>
      <c r="L153" s="14">
        <f t="shared" si="6"/>
        <v>0</v>
      </c>
      <c r="M153" s="6"/>
      <c r="N153" s="14" t="str">
        <f t="shared" si="7"/>
        <v>#DIV/0!</v>
      </c>
      <c r="O153" s="6"/>
      <c r="P153" s="14">
        <f t="shared" si="8"/>
        <v>0</v>
      </c>
      <c r="Q153" s="6"/>
      <c r="R153" s="14">
        <f t="shared" si="9"/>
        <v>0</v>
      </c>
      <c r="S153" s="6"/>
      <c r="T153" s="15">
        <f t="shared" si="10"/>
        <v>0</v>
      </c>
      <c r="U153" s="15" t="str">
        <f t="shared" si="14"/>
        <v>#NUM!</v>
      </c>
      <c r="V153" s="8" t="str">
        <f t="shared" si="12"/>
        <v/>
      </c>
      <c r="W153" s="16" t="str">
        <f t="shared" si="13"/>
        <v/>
      </c>
    </row>
    <row r="154" ht="26.25" customHeight="1">
      <c r="A154" s="6"/>
      <c r="B154" s="14">
        <f t="shared" si="1"/>
        <v>0</v>
      </c>
      <c r="C154" s="6"/>
      <c r="D154" s="14">
        <f t="shared" si="2"/>
        <v>0</v>
      </c>
      <c r="E154" s="6"/>
      <c r="F154" s="14">
        <f t="shared" si="3"/>
        <v>0</v>
      </c>
      <c r="G154" s="6"/>
      <c r="H154" s="14">
        <f t="shared" si="4"/>
        <v>0</v>
      </c>
      <c r="I154" s="6"/>
      <c r="J154" s="14" t="str">
        <f t="shared" si="5"/>
        <v>#NUM!</v>
      </c>
      <c r="K154" s="6"/>
      <c r="L154" s="14">
        <f t="shared" si="6"/>
        <v>0</v>
      </c>
      <c r="M154" s="6"/>
      <c r="N154" s="14" t="str">
        <f t="shared" si="7"/>
        <v>#DIV/0!</v>
      </c>
      <c r="O154" s="6"/>
      <c r="P154" s="14">
        <f t="shared" si="8"/>
        <v>0</v>
      </c>
      <c r="Q154" s="6"/>
      <c r="R154" s="14">
        <f t="shared" si="9"/>
        <v>0</v>
      </c>
      <c r="S154" s="6"/>
      <c r="T154" s="15">
        <f t="shared" si="10"/>
        <v>0</v>
      </c>
      <c r="U154" s="15" t="str">
        <f t="shared" si="14"/>
        <v>#NUM!</v>
      </c>
      <c r="V154" s="8" t="str">
        <f t="shared" si="12"/>
        <v/>
      </c>
      <c r="W154" s="16" t="str">
        <f t="shared" si="13"/>
        <v/>
      </c>
    </row>
    <row r="155" ht="26.25" customHeight="1">
      <c r="A155" s="6"/>
      <c r="B155" s="14">
        <f t="shared" si="1"/>
        <v>0</v>
      </c>
      <c r="C155" s="6"/>
      <c r="D155" s="14">
        <f t="shared" si="2"/>
        <v>0</v>
      </c>
      <c r="E155" s="6"/>
      <c r="F155" s="14">
        <f t="shared" si="3"/>
        <v>0</v>
      </c>
      <c r="G155" s="6"/>
      <c r="H155" s="14">
        <f t="shared" si="4"/>
        <v>0</v>
      </c>
      <c r="I155" s="6"/>
      <c r="J155" s="14" t="str">
        <f t="shared" si="5"/>
        <v>#NUM!</v>
      </c>
      <c r="K155" s="6"/>
      <c r="L155" s="14">
        <f t="shared" si="6"/>
        <v>0</v>
      </c>
      <c r="M155" s="6"/>
      <c r="N155" s="14" t="str">
        <f t="shared" si="7"/>
        <v>#DIV/0!</v>
      </c>
      <c r="O155" s="6"/>
      <c r="P155" s="14">
        <f t="shared" si="8"/>
        <v>0</v>
      </c>
      <c r="Q155" s="6"/>
      <c r="R155" s="14">
        <f t="shared" si="9"/>
        <v>0</v>
      </c>
      <c r="S155" s="6"/>
      <c r="T155" s="15">
        <f t="shared" si="10"/>
        <v>0</v>
      </c>
      <c r="U155" s="15" t="str">
        <f t="shared" si="14"/>
        <v>#NUM!</v>
      </c>
      <c r="V155" s="8" t="str">
        <f t="shared" si="12"/>
        <v/>
      </c>
      <c r="W155" s="16" t="str">
        <f t="shared" si="13"/>
        <v/>
      </c>
    </row>
    <row r="156" ht="26.25" customHeight="1">
      <c r="A156" s="6"/>
      <c r="B156" s="14">
        <f t="shared" si="1"/>
        <v>0</v>
      </c>
      <c r="C156" s="6"/>
      <c r="D156" s="14">
        <f t="shared" si="2"/>
        <v>0</v>
      </c>
      <c r="E156" s="6"/>
      <c r="F156" s="14">
        <f t="shared" si="3"/>
        <v>0</v>
      </c>
      <c r="G156" s="6"/>
      <c r="H156" s="14">
        <f t="shared" si="4"/>
        <v>0</v>
      </c>
      <c r="I156" s="6"/>
      <c r="J156" s="14" t="str">
        <f t="shared" si="5"/>
        <v>#NUM!</v>
      </c>
      <c r="K156" s="6"/>
      <c r="L156" s="14">
        <f t="shared" si="6"/>
        <v>0</v>
      </c>
      <c r="M156" s="6"/>
      <c r="N156" s="14" t="str">
        <f t="shared" si="7"/>
        <v>#DIV/0!</v>
      </c>
      <c r="O156" s="6"/>
      <c r="P156" s="14">
        <f t="shared" si="8"/>
        <v>0</v>
      </c>
      <c r="Q156" s="6"/>
      <c r="R156" s="14">
        <f t="shared" si="9"/>
        <v>0</v>
      </c>
      <c r="S156" s="6"/>
      <c r="T156" s="15">
        <f t="shared" si="10"/>
        <v>0</v>
      </c>
      <c r="U156" s="15" t="str">
        <f t="shared" si="14"/>
        <v>#NUM!</v>
      </c>
      <c r="V156" s="8" t="str">
        <f t="shared" si="12"/>
        <v/>
      </c>
      <c r="W156" s="16" t="str">
        <f t="shared" si="13"/>
        <v/>
      </c>
    </row>
    <row r="157" ht="26.25" customHeight="1">
      <c r="A157" s="6"/>
      <c r="B157" s="14">
        <f t="shared" si="1"/>
        <v>0</v>
      </c>
      <c r="C157" s="6"/>
      <c r="D157" s="14">
        <f t="shared" si="2"/>
        <v>0</v>
      </c>
      <c r="E157" s="6"/>
      <c r="F157" s="14">
        <f t="shared" si="3"/>
        <v>0</v>
      </c>
      <c r="G157" s="6"/>
      <c r="H157" s="14">
        <f t="shared" si="4"/>
        <v>0</v>
      </c>
      <c r="I157" s="6"/>
      <c r="J157" s="14" t="str">
        <f t="shared" si="5"/>
        <v>#NUM!</v>
      </c>
      <c r="K157" s="6"/>
      <c r="L157" s="14">
        <f t="shared" si="6"/>
        <v>0</v>
      </c>
      <c r="M157" s="6"/>
      <c r="N157" s="14" t="str">
        <f t="shared" si="7"/>
        <v>#DIV/0!</v>
      </c>
      <c r="O157" s="6"/>
      <c r="P157" s="14">
        <f t="shared" si="8"/>
        <v>0</v>
      </c>
      <c r="Q157" s="6"/>
      <c r="R157" s="14">
        <f t="shared" si="9"/>
        <v>0</v>
      </c>
      <c r="S157" s="6"/>
      <c r="T157" s="15">
        <f t="shared" si="10"/>
        <v>0</v>
      </c>
      <c r="U157" s="15" t="str">
        <f t="shared" si="14"/>
        <v>#NUM!</v>
      </c>
      <c r="V157" s="8" t="str">
        <f t="shared" si="12"/>
        <v/>
      </c>
      <c r="W157" s="16" t="str">
        <f t="shared" si="13"/>
        <v/>
      </c>
    </row>
    <row r="158" ht="26.25" customHeight="1">
      <c r="A158" s="6"/>
      <c r="B158" s="14">
        <f t="shared" si="1"/>
        <v>0</v>
      </c>
      <c r="C158" s="6"/>
      <c r="D158" s="14">
        <f t="shared" si="2"/>
        <v>0</v>
      </c>
      <c r="E158" s="6"/>
      <c r="F158" s="14">
        <f t="shared" si="3"/>
        <v>0</v>
      </c>
      <c r="G158" s="6"/>
      <c r="H158" s="14">
        <f t="shared" si="4"/>
        <v>0</v>
      </c>
      <c r="I158" s="6"/>
      <c r="J158" s="14" t="str">
        <f t="shared" si="5"/>
        <v>#NUM!</v>
      </c>
      <c r="K158" s="6"/>
      <c r="L158" s="14">
        <f t="shared" si="6"/>
        <v>0</v>
      </c>
      <c r="M158" s="6"/>
      <c r="N158" s="14" t="str">
        <f t="shared" si="7"/>
        <v>#DIV/0!</v>
      </c>
      <c r="O158" s="6"/>
      <c r="P158" s="14">
        <f t="shared" si="8"/>
        <v>0</v>
      </c>
      <c r="Q158" s="6"/>
      <c r="R158" s="14">
        <f t="shared" si="9"/>
        <v>0</v>
      </c>
      <c r="S158" s="6"/>
      <c r="T158" s="15">
        <f t="shared" si="10"/>
        <v>0</v>
      </c>
      <c r="U158" s="15" t="str">
        <f t="shared" si="14"/>
        <v>#NUM!</v>
      </c>
      <c r="V158" s="8" t="str">
        <f t="shared" si="12"/>
        <v/>
      </c>
      <c r="W158" s="16" t="str">
        <f t="shared" si="13"/>
        <v/>
      </c>
    </row>
    <row r="159" ht="26.25" customHeight="1">
      <c r="A159" s="6"/>
      <c r="B159" s="14">
        <f t="shared" si="1"/>
        <v>0</v>
      </c>
      <c r="C159" s="6"/>
      <c r="D159" s="14">
        <f t="shared" si="2"/>
        <v>0</v>
      </c>
      <c r="E159" s="6"/>
      <c r="F159" s="14">
        <f t="shared" si="3"/>
        <v>0</v>
      </c>
      <c r="G159" s="6"/>
      <c r="H159" s="14">
        <f t="shared" si="4"/>
        <v>0</v>
      </c>
      <c r="I159" s="6"/>
      <c r="J159" s="14" t="str">
        <f t="shared" si="5"/>
        <v>#NUM!</v>
      </c>
      <c r="K159" s="6"/>
      <c r="L159" s="14">
        <f t="shared" si="6"/>
        <v>0</v>
      </c>
      <c r="M159" s="6"/>
      <c r="N159" s="14" t="str">
        <f t="shared" si="7"/>
        <v>#DIV/0!</v>
      </c>
      <c r="O159" s="6"/>
      <c r="P159" s="14">
        <f t="shared" si="8"/>
        <v>0</v>
      </c>
      <c r="Q159" s="6"/>
      <c r="R159" s="14">
        <f t="shared" si="9"/>
        <v>0</v>
      </c>
      <c r="S159" s="6"/>
      <c r="T159" s="15">
        <f t="shared" si="10"/>
        <v>0</v>
      </c>
      <c r="U159" s="15" t="str">
        <f t="shared" si="14"/>
        <v>#NUM!</v>
      </c>
      <c r="V159" s="8" t="str">
        <f t="shared" si="12"/>
        <v/>
      </c>
      <c r="W159" s="16" t="str">
        <f t="shared" si="13"/>
        <v/>
      </c>
    </row>
    <row r="160" ht="26.25" customHeight="1">
      <c r="A160" s="6"/>
      <c r="B160" s="14">
        <f t="shared" si="1"/>
        <v>0</v>
      </c>
      <c r="C160" s="6"/>
      <c r="D160" s="14">
        <f t="shared" si="2"/>
        <v>0</v>
      </c>
      <c r="E160" s="6"/>
      <c r="F160" s="14">
        <f t="shared" si="3"/>
        <v>0</v>
      </c>
      <c r="G160" s="6"/>
      <c r="H160" s="14">
        <f t="shared" si="4"/>
        <v>0</v>
      </c>
      <c r="I160" s="6"/>
      <c r="J160" s="14" t="str">
        <f t="shared" si="5"/>
        <v>#NUM!</v>
      </c>
      <c r="K160" s="6"/>
      <c r="L160" s="14">
        <f t="shared" si="6"/>
        <v>0</v>
      </c>
      <c r="M160" s="6"/>
      <c r="N160" s="14" t="str">
        <f t="shared" si="7"/>
        <v>#DIV/0!</v>
      </c>
      <c r="O160" s="6"/>
      <c r="P160" s="14">
        <f t="shared" si="8"/>
        <v>0</v>
      </c>
      <c r="Q160" s="6"/>
      <c r="R160" s="14">
        <f t="shared" si="9"/>
        <v>0</v>
      </c>
      <c r="S160" s="6"/>
      <c r="T160" s="15">
        <f t="shared" si="10"/>
        <v>0</v>
      </c>
      <c r="U160" s="15" t="str">
        <f t="shared" si="14"/>
        <v>#NUM!</v>
      </c>
      <c r="V160" s="8" t="str">
        <f t="shared" si="12"/>
        <v/>
      </c>
      <c r="W160" s="16" t="str">
        <f t="shared" si="13"/>
        <v/>
      </c>
    </row>
    <row r="161" ht="26.25" customHeight="1">
      <c r="A161" s="6"/>
      <c r="B161" s="14">
        <f t="shared" si="1"/>
        <v>0</v>
      </c>
      <c r="C161" s="6"/>
      <c r="D161" s="14">
        <f t="shared" si="2"/>
        <v>0</v>
      </c>
      <c r="E161" s="6"/>
      <c r="F161" s="14">
        <f t="shared" si="3"/>
        <v>0</v>
      </c>
      <c r="G161" s="6"/>
      <c r="H161" s="14">
        <f t="shared" si="4"/>
        <v>0</v>
      </c>
      <c r="I161" s="6"/>
      <c r="J161" s="14" t="str">
        <f t="shared" si="5"/>
        <v>#NUM!</v>
      </c>
      <c r="K161" s="6"/>
      <c r="L161" s="14">
        <f t="shared" si="6"/>
        <v>0</v>
      </c>
      <c r="M161" s="6"/>
      <c r="N161" s="14" t="str">
        <f t="shared" si="7"/>
        <v>#DIV/0!</v>
      </c>
      <c r="O161" s="6"/>
      <c r="P161" s="14">
        <f t="shared" si="8"/>
        <v>0</v>
      </c>
      <c r="Q161" s="6"/>
      <c r="R161" s="14">
        <f t="shared" si="9"/>
        <v>0</v>
      </c>
      <c r="S161" s="6"/>
      <c r="T161" s="15">
        <f t="shared" si="10"/>
        <v>0</v>
      </c>
      <c r="U161" s="15" t="str">
        <f t="shared" si="14"/>
        <v>#NUM!</v>
      </c>
      <c r="V161" s="8" t="str">
        <f t="shared" si="12"/>
        <v/>
      </c>
      <c r="W161" s="16" t="str">
        <f t="shared" si="13"/>
        <v/>
      </c>
    </row>
    <row r="162" ht="26.25" customHeight="1">
      <c r="A162" s="6"/>
      <c r="B162" s="14">
        <f t="shared" si="1"/>
        <v>0</v>
      </c>
      <c r="C162" s="6"/>
      <c r="D162" s="14">
        <f t="shared" si="2"/>
        <v>0</v>
      </c>
      <c r="E162" s="6"/>
      <c r="F162" s="14">
        <f t="shared" si="3"/>
        <v>0</v>
      </c>
      <c r="G162" s="6"/>
      <c r="H162" s="14">
        <f t="shared" si="4"/>
        <v>0</v>
      </c>
      <c r="I162" s="6"/>
      <c r="J162" s="14" t="str">
        <f t="shared" si="5"/>
        <v>#NUM!</v>
      </c>
      <c r="K162" s="6"/>
      <c r="L162" s="14">
        <f t="shared" si="6"/>
        <v>0</v>
      </c>
      <c r="M162" s="6"/>
      <c r="N162" s="14" t="str">
        <f t="shared" si="7"/>
        <v>#DIV/0!</v>
      </c>
      <c r="O162" s="6"/>
      <c r="P162" s="14">
        <f t="shared" si="8"/>
        <v>0</v>
      </c>
      <c r="Q162" s="6"/>
      <c r="R162" s="14">
        <f t="shared" si="9"/>
        <v>0</v>
      </c>
      <c r="S162" s="6"/>
      <c r="T162" s="15">
        <f t="shared" si="10"/>
        <v>0</v>
      </c>
      <c r="U162" s="15" t="str">
        <f t="shared" si="14"/>
        <v>#NUM!</v>
      </c>
      <c r="V162" s="8" t="str">
        <f t="shared" si="12"/>
        <v/>
      </c>
      <c r="W162" s="16" t="str">
        <f t="shared" si="13"/>
        <v/>
      </c>
    </row>
    <row r="163" ht="26.25" customHeight="1">
      <c r="A163" s="6"/>
      <c r="B163" s="14">
        <f t="shared" si="1"/>
        <v>0</v>
      </c>
      <c r="C163" s="6"/>
      <c r="D163" s="14">
        <f t="shared" si="2"/>
        <v>0</v>
      </c>
      <c r="E163" s="6"/>
      <c r="F163" s="14">
        <f t="shared" si="3"/>
        <v>0</v>
      </c>
      <c r="G163" s="6"/>
      <c r="H163" s="14">
        <f t="shared" si="4"/>
        <v>0</v>
      </c>
      <c r="I163" s="6"/>
      <c r="J163" s="14" t="str">
        <f t="shared" si="5"/>
        <v>#NUM!</v>
      </c>
      <c r="K163" s="6"/>
      <c r="L163" s="14">
        <f t="shared" si="6"/>
        <v>0</v>
      </c>
      <c r="M163" s="6"/>
      <c r="N163" s="14" t="str">
        <f t="shared" si="7"/>
        <v>#DIV/0!</v>
      </c>
      <c r="O163" s="6"/>
      <c r="P163" s="14">
        <f t="shared" si="8"/>
        <v>0</v>
      </c>
      <c r="Q163" s="6"/>
      <c r="R163" s="14">
        <f t="shared" si="9"/>
        <v>0</v>
      </c>
      <c r="S163" s="6"/>
      <c r="T163" s="15">
        <f t="shared" si="10"/>
        <v>0</v>
      </c>
      <c r="U163" s="15" t="str">
        <f t="shared" si="14"/>
        <v>#NUM!</v>
      </c>
      <c r="V163" s="8" t="str">
        <f t="shared" si="12"/>
        <v/>
      </c>
      <c r="W163" s="16" t="str">
        <f t="shared" si="13"/>
        <v/>
      </c>
    </row>
    <row r="164" ht="26.25" customHeight="1">
      <c r="A164" s="6"/>
      <c r="B164" s="14">
        <f t="shared" si="1"/>
        <v>0</v>
      </c>
      <c r="C164" s="6"/>
      <c r="D164" s="14">
        <f t="shared" si="2"/>
        <v>0</v>
      </c>
      <c r="E164" s="6"/>
      <c r="F164" s="14">
        <f t="shared" si="3"/>
        <v>0</v>
      </c>
      <c r="G164" s="6"/>
      <c r="H164" s="14">
        <f t="shared" si="4"/>
        <v>0</v>
      </c>
      <c r="I164" s="6"/>
      <c r="J164" s="14" t="str">
        <f t="shared" si="5"/>
        <v>#NUM!</v>
      </c>
      <c r="K164" s="6"/>
      <c r="L164" s="14">
        <f t="shared" si="6"/>
        <v>0</v>
      </c>
      <c r="M164" s="6"/>
      <c r="N164" s="14" t="str">
        <f t="shared" si="7"/>
        <v>#DIV/0!</v>
      </c>
      <c r="O164" s="6"/>
      <c r="P164" s="14">
        <f t="shared" si="8"/>
        <v>0</v>
      </c>
      <c r="Q164" s="6"/>
      <c r="R164" s="14">
        <f t="shared" si="9"/>
        <v>0</v>
      </c>
      <c r="S164" s="6"/>
      <c r="T164" s="15">
        <f t="shared" si="10"/>
        <v>0</v>
      </c>
      <c r="U164" s="15" t="str">
        <f t="shared" si="14"/>
        <v>#NUM!</v>
      </c>
      <c r="V164" s="8" t="str">
        <f t="shared" si="12"/>
        <v/>
      </c>
      <c r="W164" s="16" t="str">
        <f t="shared" si="13"/>
        <v/>
      </c>
    </row>
    <row r="165" ht="26.25" customHeight="1">
      <c r="A165" s="6"/>
      <c r="B165" s="14">
        <f t="shared" si="1"/>
        <v>0</v>
      </c>
      <c r="C165" s="6"/>
      <c r="D165" s="14">
        <f t="shared" si="2"/>
        <v>0</v>
      </c>
      <c r="E165" s="6"/>
      <c r="F165" s="14">
        <f t="shared" si="3"/>
        <v>0</v>
      </c>
      <c r="G165" s="6"/>
      <c r="H165" s="14">
        <f t="shared" si="4"/>
        <v>0</v>
      </c>
      <c r="I165" s="6"/>
      <c r="J165" s="14" t="str">
        <f t="shared" si="5"/>
        <v>#NUM!</v>
      </c>
      <c r="K165" s="6"/>
      <c r="L165" s="14">
        <f t="shared" si="6"/>
        <v>0</v>
      </c>
      <c r="M165" s="6"/>
      <c r="N165" s="14" t="str">
        <f t="shared" si="7"/>
        <v>#DIV/0!</v>
      </c>
      <c r="O165" s="6"/>
      <c r="P165" s="14">
        <f t="shared" si="8"/>
        <v>0</v>
      </c>
      <c r="Q165" s="6"/>
      <c r="R165" s="14">
        <f t="shared" si="9"/>
        <v>0</v>
      </c>
      <c r="S165" s="6"/>
      <c r="T165" s="15">
        <f t="shared" si="10"/>
        <v>0</v>
      </c>
      <c r="U165" s="15" t="str">
        <f t="shared" si="14"/>
        <v>#NUM!</v>
      </c>
      <c r="V165" s="8" t="str">
        <f t="shared" si="12"/>
        <v/>
      </c>
      <c r="W165" s="16" t="str">
        <f t="shared" si="13"/>
        <v/>
      </c>
    </row>
    <row r="166" ht="26.25" customHeight="1">
      <c r="A166" s="6"/>
      <c r="B166" s="14">
        <f t="shared" si="1"/>
        <v>0</v>
      </c>
      <c r="C166" s="6"/>
      <c r="D166" s="14">
        <f t="shared" si="2"/>
        <v>0</v>
      </c>
      <c r="E166" s="6"/>
      <c r="F166" s="14">
        <f t="shared" si="3"/>
        <v>0</v>
      </c>
      <c r="G166" s="6"/>
      <c r="H166" s="14">
        <f t="shared" si="4"/>
        <v>0</v>
      </c>
      <c r="I166" s="6"/>
      <c r="J166" s="14" t="str">
        <f t="shared" si="5"/>
        <v>#NUM!</v>
      </c>
      <c r="K166" s="6"/>
      <c r="L166" s="14">
        <f t="shared" si="6"/>
        <v>0</v>
      </c>
      <c r="M166" s="6"/>
      <c r="N166" s="14" t="str">
        <f t="shared" si="7"/>
        <v>#DIV/0!</v>
      </c>
      <c r="O166" s="6"/>
      <c r="P166" s="14">
        <f t="shared" si="8"/>
        <v>0</v>
      </c>
      <c r="Q166" s="6"/>
      <c r="R166" s="14">
        <f t="shared" si="9"/>
        <v>0</v>
      </c>
      <c r="S166" s="6"/>
      <c r="T166" s="15">
        <f t="shared" si="10"/>
        <v>0</v>
      </c>
      <c r="U166" s="15" t="str">
        <f t="shared" si="14"/>
        <v>#NUM!</v>
      </c>
      <c r="V166" s="8" t="str">
        <f t="shared" si="12"/>
        <v/>
      </c>
      <c r="W166" s="16" t="str">
        <f t="shared" si="13"/>
        <v/>
      </c>
    </row>
    <row r="167" ht="26.25" customHeight="1">
      <c r="A167" s="6"/>
      <c r="B167" s="14">
        <f t="shared" si="1"/>
        <v>0</v>
      </c>
      <c r="C167" s="6"/>
      <c r="D167" s="14">
        <f t="shared" si="2"/>
        <v>0</v>
      </c>
      <c r="E167" s="6"/>
      <c r="F167" s="14">
        <f t="shared" si="3"/>
        <v>0</v>
      </c>
      <c r="G167" s="6"/>
      <c r="H167" s="14">
        <f t="shared" si="4"/>
        <v>0</v>
      </c>
      <c r="I167" s="6"/>
      <c r="J167" s="14" t="str">
        <f t="shared" si="5"/>
        <v>#NUM!</v>
      </c>
      <c r="K167" s="6"/>
      <c r="L167" s="14">
        <f t="shared" si="6"/>
        <v>0</v>
      </c>
      <c r="M167" s="6"/>
      <c r="N167" s="14" t="str">
        <f t="shared" si="7"/>
        <v>#DIV/0!</v>
      </c>
      <c r="O167" s="6"/>
      <c r="P167" s="14">
        <f t="shared" si="8"/>
        <v>0</v>
      </c>
      <c r="Q167" s="6"/>
      <c r="R167" s="14">
        <f t="shared" si="9"/>
        <v>0</v>
      </c>
      <c r="S167" s="6"/>
      <c r="T167" s="15">
        <f t="shared" si="10"/>
        <v>0</v>
      </c>
      <c r="U167" s="15" t="str">
        <f t="shared" si="14"/>
        <v>#NUM!</v>
      </c>
      <c r="V167" s="8" t="str">
        <f t="shared" si="12"/>
        <v/>
      </c>
      <c r="W167" s="16" t="str">
        <f t="shared" si="13"/>
        <v/>
      </c>
    </row>
    <row r="168" ht="26.25" customHeight="1">
      <c r="A168" s="6"/>
      <c r="B168" s="14">
        <f t="shared" si="1"/>
        <v>0</v>
      </c>
      <c r="C168" s="6"/>
      <c r="D168" s="14">
        <f t="shared" si="2"/>
        <v>0</v>
      </c>
      <c r="E168" s="6"/>
      <c r="F168" s="14">
        <f t="shared" si="3"/>
        <v>0</v>
      </c>
      <c r="G168" s="6"/>
      <c r="H168" s="14">
        <f t="shared" si="4"/>
        <v>0</v>
      </c>
      <c r="I168" s="6"/>
      <c r="J168" s="14" t="str">
        <f t="shared" si="5"/>
        <v>#NUM!</v>
      </c>
      <c r="K168" s="6"/>
      <c r="L168" s="14">
        <f t="shared" si="6"/>
        <v>0</v>
      </c>
      <c r="M168" s="6"/>
      <c r="N168" s="14" t="str">
        <f t="shared" si="7"/>
        <v>#DIV/0!</v>
      </c>
      <c r="O168" s="6"/>
      <c r="P168" s="14">
        <f t="shared" si="8"/>
        <v>0</v>
      </c>
      <c r="Q168" s="6"/>
      <c r="R168" s="14">
        <f t="shared" si="9"/>
        <v>0</v>
      </c>
      <c r="S168" s="6"/>
      <c r="T168" s="15">
        <f t="shared" si="10"/>
        <v>0</v>
      </c>
      <c r="U168" s="15" t="str">
        <f t="shared" si="14"/>
        <v>#NUM!</v>
      </c>
      <c r="V168" s="8" t="str">
        <f t="shared" si="12"/>
        <v/>
      </c>
      <c r="W168" s="16" t="str">
        <f t="shared" si="13"/>
        <v/>
      </c>
    </row>
    <row r="169" ht="26.25" customHeight="1">
      <c r="A169" s="6"/>
      <c r="B169" s="14">
        <f t="shared" si="1"/>
        <v>0</v>
      </c>
      <c r="C169" s="6"/>
      <c r="D169" s="14">
        <f t="shared" si="2"/>
        <v>0</v>
      </c>
      <c r="E169" s="6"/>
      <c r="F169" s="14">
        <f t="shared" si="3"/>
        <v>0</v>
      </c>
      <c r="G169" s="6"/>
      <c r="H169" s="14">
        <f t="shared" si="4"/>
        <v>0</v>
      </c>
      <c r="I169" s="6"/>
      <c r="J169" s="14" t="str">
        <f t="shared" si="5"/>
        <v>#NUM!</v>
      </c>
      <c r="K169" s="6"/>
      <c r="L169" s="14">
        <f t="shared" si="6"/>
        <v>0</v>
      </c>
      <c r="M169" s="6"/>
      <c r="N169" s="14" t="str">
        <f t="shared" si="7"/>
        <v>#DIV/0!</v>
      </c>
      <c r="O169" s="6"/>
      <c r="P169" s="14">
        <f t="shared" si="8"/>
        <v>0</v>
      </c>
      <c r="Q169" s="6"/>
      <c r="R169" s="14">
        <f t="shared" si="9"/>
        <v>0</v>
      </c>
      <c r="S169" s="6"/>
      <c r="T169" s="15">
        <f t="shared" si="10"/>
        <v>0</v>
      </c>
      <c r="U169" s="15" t="str">
        <f t="shared" si="14"/>
        <v>#NUM!</v>
      </c>
      <c r="V169" s="8" t="str">
        <f t="shared" si="12"/>
        <v/>
      </c>
      <c r="W169" s="16" t="str">
        <f t="shared" si="13"/>
        <v/>
      </c>
    </row>
    <row r="170" ht="26.25" customHeight="1">
      <c r="A170" s="6"/>
      <c r="B170" s="14">
        <f t="shared" si="1"/>
        <v>0</v>
      </c>
      <c r="C170" s="6"/>
      <c r="D170" s="14">
        <f t="shared" si="2"/>
        <v>0</v>
      </c>
      <c r="E170" s="6"/>
      <c r="F170" s="14">
        <f t="shared" si="3"/>
        <v>0</v>
      </c>
      <c r="G170" s="6"/>
      <c r="H170" s="14">
        <f t="shared" si="4"/>
        <v>0</v>
      </c>
      <c r="I170" s="6"/>
      <c r="J170" s="14" t="str">
        <f t="shared" si="5"/>
        <v>#NUM!</v>
      </c>
      <c r="K170" s="6"/>
      <c r="L170" s="14">
        <f t="shared" si="6"/>
        <v>0</v>
      </c>
      <c r="M170" s="6"/>
      <c r="N170" s="14" t="str">
        <f t="shared" si="7"/>
        <v>#DIV/0!</v>
      </c>
      <c r="O170" s="6"/>
      <c r="P170" s="14">
        <f t="shared" si="8"/>
        <v>0</v>
      </c>
      <c r="Q170" s="6"/>
      <c r="R170" s="14">
        <f t="shared" si="9"/>
        <v>0</v>
      </c>
      <c r="S170" s="6"/>
      <c r="T170" s="15">
        <f t="shared" si="10"/>
        <v>0</v>
      </c>
      <c r="U170" s="15" t="str">
        <f t="shared" si="14"/>
        <v>#NUM!</v>
      </c>
      <c r="V170" s="8" t="str">
        <f t="shared" si="12"/>
        <v/>
      </c>
      <c r="W170" s="16" t="str">
        <f t="shared" si="13"/>
        <v/>
      </c>
    </row>
    <row r="171" ht="26.25" customHeight="1">
      <c r="A171" s="6"/>
      <c r="B171" s="14">
        <f t="shared" si="1"/>
        <v>0</v>
      </c>
      <c r="C171" s="6"/>
      <c r="D171" s="14">
        <f t="shared" si="2"/>
        <v>0</v>
      </c>
      <c r="E171" s="6"/>
      <c r="F171" s="14">
        <f t="shared" si="3"/>
        <v>0</v>
      </c>
      <c r="G171" s="6"/>
      <c r="H171" s="14">
        <f t="shared" si="4"/>
        <v>0</v>
      </c>
      <c r="I171" s="6"/>
      <c r="J171" s="14" t="str">
        <f t="shared" si="5"/>
        <v>#NUM!</v>
      </c>
      <c r="K171" s="6"/>
      <c r="L171" s="14">
        <f t="shared" si="6"/>
        <v>0</v>
      </c>
      <c r="M171" s="6"/>
      <c r="N171" s="14" t="str">
        <f t="shared" si="7"/>
        <v>#DIV/0!</v>
      </c>
      <c r="O171" s="6"/>
      <c r="P171" s="14">
        <f t="shared" si="8"/>
        <v>0</v>
      </c>
      <c r="Q171" s="6"/>
      <c r="R171" s="14">
        <f t="shared" si="9"/>
        <v>0</v>
      </c>
      <c r="S171" s="6"/>
      <c r="T171" s="15">
        <f t="shared" si="10"/>
        <v>0</v>
      </c>
      <c r="U171" s="15" t="str">
        <f t="shared" si="14"/>
        <v>#NUM!</v>
      </c>
      <c r="V171" s="8" t="str">
        <f t="shared" si="12"/>
        <v/>
      </c>
      <c r="W171" s="16" t="str">
        <f t="shared" si="13"/>
        <v/>
      </c>
    </row>
    <row r="172" ht="26.25" customHeight="1">
      <c r="A172" s="6"/>
      <c r="B172" s="14">
        <f t="shared" si="1"/>
        <v>0</v>
      </c>
      <c r="C172" s="6"/>
      <c r="D172" s="14">
        <f t="shared" si="2"/>
        <v>0</v>
      </c>
      <c r="E172" s="6"/>
      <c r="F172" s="14">
        <f t="shared" si="3"/>
        <v>0</v>
      </c>
      <c r="G172" s="6"/>
      <c r="H172" s="14">
        <f t="shared" si="4"/>
        <v>0</v>
      </c>
      <c r="I172" s="6"/>
      <c r="J172" s="14" t="str">
        <f t="shared" si="5"/>
        <v>#NUM!</v>
      </c>
      <c r="K172" s="6"/>
      <c r="L172" s="14">
        <f t="shared" si="6"/>
        <v>0</v>
      </c>
      <c r="M172" s="6"/>
      <c r="N172" s="14" t="str">
        <f t="shared" si="7"/>
        <v>#DIV/0!</v>
      </c>
      <c r="O172" s="6"/>
      <c r="P172" s="14">
        <f t="shared" si="8"/>
        <v>0</v>
      </c>
      <c r="Q172" s="6"/>
      <c r="R172" s="14">
        <f t="shared" si="9"/>
        <v>0</v>
      </c>
      <c r="S172" s="6"/>
      <c r="T172" s="15">
        <f t="shared" si="10"/>
        <v>0</v>
      </c>
      <c r="U172" s="15" t="str">
        <f t="shared" si="14"/>
        <v>#NUM!</v>
      </c>
      <c r="V172" s="8" t="str">
        <f t="shared" si="12"/>
        <v/>
      </c>
      <c r="W172" s="16" t="str">
        <f t="shared" si="13"/>
        <v/>
      </c>
    </row>
    <row r="173" ht="26.25" customHeight="1">
      <c r="A173" s="6"/>
      <c r="B173" s="14">
        <f t="shared" si="1"/>
        <v>0</v>
      </c>
      <c r="C173" s="6"/>
      <c r="D173" s="14">
        <f t="shared" si="2"/>
        <v>0</v>
      </c>
      <c r="E173" s="6"/>
      <c r="F173" s="14">
        <f t="shared" si="3"/>
        <v>0</v>
      </c>
      <c r="G173" s="6"/>
      <c r="H173" s="14">
        <f t="shared" si="4"/>
        <v>0</v>
      </c>
      <c r="I173" s="6"/>
      <c r="J173" s="14" t="str">
        <f t="shared" si="5"/>
        <v>#NUM!</v>
      </c>
      <c r="K173" s="6"/>
      <c r="L173" s="14">
        <f t="shared" si="6"/>
        <v>0</v>
      </c>
      <c r="M173" s="6"/>
      <c r="N173" s="14" t="str">
        <f t="shared" si="7"/>
        <v>#DIV/0!</v>
      </c>
      <c r="O173" s="6"/>
      <c r="P173" s="14">
        <f t="shared" si="8"/>
        <v>0</v>
      </c>
      <c r="Q173" s="6"/>
      <c r="R173" s="14">
        <f t="shared" si="9"/>
        <v>0</v>
      </c>
      <c r="S173" s="6"/>
      <c r="T173" s="15">
        <f t="shared" si="10"/>
        <v>0</v>
      </c>
      <c r="U173" s="15" t="str">
        <f t="shared" si="14"/>
        <v>#NUM!</v>
      </c>
      <c r="V173" s="8" t="str">
        <f t="shared" si="12"/>
        <v/>
      </c>
      <c r="W173" s="16" t="str">
        <f t="shared" si="13"/>
        <v/>
      </c>
    </row>
    <row r="174" ht="26.25" customHeight="1">
      <c r="A174" s="6"/>
      <c r="B174" s="14">
        <f t="shared" si="1"/>
        <v>0</v>
      </c>
      <c r="C174" s="6"/>
      <c r="D174" s="14">
        <f t="shared" si="2"/>
        <v>0</v>
      </c>
      <c r="E174" s="6"/>
      <c r="F174" s="14">
        <f t="shared" si="3"/>
        <v>0</v>
      </c>
      <c r="G174" s="6"/>
      <c r="H174" s="14">
        <f t="shared" si="4"/>
        <v>0</v>
      </c>
      <c r="I174" s="6"/>
      <c r="J174" s="14" t="str">
        <f t="shared" si="5"/>
        <v>#NUM!</v>
      </c>
      <c r="K174" s="6"/>
      <c r="L174" s="14">
        <f t="shared" si="6"/>
        <v>0</v>
      </c>
      <c r="M174" s="6"/>
      <c r="N174" s="14" t="str">
        <f t="shared" si="7"/>
        <v>#DIV/0!</v>
      </c>
      <c r="O174" s="6"/>
      <c r="P174" s="14">
        <f t="shared" si="8"/>
        <v>0</v>
      </c>
      <c r="Q174" s="6"/>
      <c r="R174" s="14">
        <f t="shared" si="9"/>
        <v>0</v>
      </c>
      <c r="S174" s="6"/>
      <c r="T174" s="15">
        <f t="shared" si="10"/>
        <v>0</v>
      </c>
      <c r="U174" s="15" t="str">
        <f t="shared" si="14"/>
        <v>#NUM!</v>
      </c>
      <c r="V174" s="8" t="str">
        <f t="shared" si="12"/>
        <v/>
      </c>
      <c r="W174" s="16" t="str">
        <f t="shared" si="13"/>
        <v/>
      </c>
    </row>
    <row r="175" ht="26.25" customHeight="1">
      <c r="A175" s="6"/>
      <c r="B175" s="14">
        <f t="shared" si="1"/>
        <v>0</v>
      </c>
      <c r="C175" s="6"/>
      <c r="D175" s="14">
        <f t="shared" si="2"/>
        <v>0</v>
      </c>
      <c r="E175" s="6"/>
      <c r="F175" s="14">
        <f t="shared" si="3"/>
        <v>0</v>
      </c>
      <c r="G175" s="6"/>
      <c r="H175" s="14">
        <f t="shared" si="4"/>
        <v>0</v>
      </c>
      <c r="I175" s="6"/>
      <c r="J175" s="14" t="str">
        <f t="shared" si="5"/>
        <v>#NUM!</v>
      </c>
      <c r="K175" s="6"/>
      <c r="L175" s="14">
        <f t="shared" si="6"/>
        <v>0</v>
      </c>
      <c r="M175" s="6"/>
      <c r="N175" s="14" t="str">
        <f t="shared" si="7"/>
        <v>#DIV/0!</v>
      </c>
      <c r="O175" s="6"/>
      <c r="P175" s="14">
        <f t="shared" si="8"/>
        <v>0</v>
      </c>
      <c r="Q175" s="6"/>
      <c r="R175" s="14">
        <f t="shared" si="9"/>
        <v>0</v>
      </c>
      <c r="S175" s="6"/>
      <c r="T175" s="15">
        <f t="shared" si="10"/>
        <v>0</v>
      </c>
      <c r="U175" s="15" t="str">
        <f t="shared" si="14"/>
        <v>#NUM!</v>
      </c>
      <c r="V175" s="8" t="str">
        <f t="shared" si="12"/>
        <v/>
      </c>
      <c r="W175" s="16" t="str">
        <f t="shared" si="13"/>
        <v/>
      </c>
    </row>
    <row r="176" ht="26.25" customHeight="1">
      <c r="A176" s="6"/>
      <c r="B176" s="14">
        <f t="shared" si="1"/>
        <v>0</v>
      </c>
      <c r="C176" s="6"/>
      <c r="D176" s="14">
        <f t="shared" si="2"/>
        <v>0</v>
      </c>
      <c r="E176" s="6"/>
      <c r="F176" s="14">
        <f t="shared" si="3"/>
        <v>0</v>
      </c>
      <c r="G176" s="6"/>
      <c r="H176" s="14">
        <f t="shared" si="4"/>
        <v>0</v>
      </c>
      <c r="I176" s="6"/>
      <c r="J176" s="14" t="str">
        <f t="shared" si="5"/>
        <v>#NUM!</v>
      </c>
      <c r="K176" s="6"/>
      <c r="L176" s="14">
        <f t="shared" si="6"/>
        <v>0</v>
      </c>
      <c r="M176" s="6"/>
      <c r="N176" s="14" t="str">
        <f t="shared" si="7"/>
        <v>#DIV/0!</v>
      </c>
      <c r="O176" s="6"/>
      <c r="P176" s="14">
        <f t="shared" si="8"/>
        <v>0</v>
      </c>
      <c r="Q176" s="6"/>
      <c r="R176" s="14">
        <f t="shared" si="9"/>
        <v>0</v>
      </c>
      <c r="S176" s="6"/>
      <c r="T176" s="15">
        <f t="shared" si="10"/>
        <v>0</v>
      </c>
      <c r="U176" s="15" t="str">
        <f t="shared" si="14"/>
        <v>#NUM!</v>
      </c>
      <c r="V176" s="8" t="str">
        <f t="shared" si="12"/>
        <v/>
      </c>
      <c r="W176" s="16" t="str">
        <f t="shared" si="13"/>
        <v/>
      </c>
    </row>
    <row r="177" ht="26.25" customHeight="1">
      <c r="A177" s="6"/>
      <c r="B177" s="14">
        <f t="shared" si="1"/>
        <v>0</v>
      </c>
      <c r="C177" s="6"/>
      <c r="D177" s="14">
        <f t="shared" si="2"/>
        <v>0</v>
      </c>
      <c r="E177" s="6"/>
      <c r="F177" s="14">
        <f t="shared" si="3"/>
        <v>0</v>
      </c>
      <c r="G177" s="6"/>
      <c r="H177" s="14">
        <f t="shared" si="4"/>
        <v>0</v>
      </c>
      <c r="I177" s="6"/>
      <c r="J177" s="14" t="str">
        <f t="shared" si="5"/>
        <v>#NUM!</v>
      </c>
      <c r="K177" s="6"/>
      <c r="L177" s="14">
        <f t="shared" si="6"/>
        <v>0</v>
      </c>
      <c r="M177" s="6"/>
      <c r="N177" s="14" t="str">
        <f t="shared" si="7"/>
        <v>#DIV/0!</v>
      </c>
      <c r="O177" s="6"/>
      <c r="P177" s="14">
        <f t="shared" si="8"/>
        <v>0</v>
      </c>
      <c r="Q177" s="6"/>
      <c r="R177" s="14">
        <f t="shared" si="9"/>
        <v>0</v>
      </c>
      <c r="S177" s="6"/>
      <c r="T177" s="15">
        <f t="shared" si="10"/>
        <v>0</v>
      </c>
      <c r="U177" s="15" t="str">
        <f t="shared" si="14"/>
        <v>#NUM!</v>
      </c>
      <c r="V177" s="8" t="str">
        <f t="shared" si="12"/>
        <v/>
      </c>
      <c r="W177" s="16" t="str">
        <f t="shared" si="13"/>
        <v/>
      </c>
    </row>
    <row r="178" ht="26.25" customHeight="1">
      <c r="A178" s="6"/>
      <c r="B178" s="14">
        <f t="shared" si="1"/>
        <v>0</v>
      </c>
      <c r="C178" s="6"/>
      <c r="D178" s="14">
        <f t="shared" si="2"/>
        <v>0</v>
      </c>
      <c r="E178" s="6"/>
      <c r="F178" s="14">
        <f t="shared" si="3"/>
        <v>0</v>
      </c>
      <c r="G178" s="6"/>
      <c r="H178" s="14">
        <f t="shared" si="4"/>
        <v>0</v>
      </c>
      <c r="I178" s="6"/>
      <c r="J178" s="14" t="str">
        <f t="shared" si="5"/>
        <v>#NUM!</v>
      </c>
      <c r="K178" s="6"/>
      <c r="L178" s="14">
        <f t="shared" si="6"/>
        <v>0</v>
      </c>
      <c r="M178" s="6"/>
      <c r="N178" s="14" t="str">
        <f t="shared" si="7"/>
        <v>#DIV/0!</v>
      </c>
      <c r="O178" s="6"/>
      <c r="P178" s="14">
        <f t="shared" si="8"/>
        <v>0</v>
      </c>
      <c r="Q178" s="6"/>
      <c r="R178" s="14">
        <f t="shared" si="9"/>
        <v>0</v>
      </c>
      <c r="S178" s="6"/>
      <c r="T178" s="15">
        <f t="shared" si="10"/>
        <v>0</v>
      </c>
      <c r="U178" s="15" t="str">
        <f t="shared" si="14"/>
        <v>#NUM!</v>
      </c>
      <c r="V178" s="8" t="str">
        <f t="shared" si="12"/>
        <v/>
      </c>
      <c r="W178" s="16" t="str">
        <f t="shared" si="13"/>
        <v/>
      </c>
    </row>
    <row r="179" ht="26.25" customHeight="1">
      <c r="A179" s="6"/>
      <c r="B179" s="14">
        <f t="shared" si="1"/>
        <v>0</v>
      </c>
      <c r="C179" s="6"/>
      <c r="D179" s="14">
        <f t="shared" si="2"/>
        <v>0</v>
      </c>
      <c r="E179" s="6"/>
      <c r="F179" s="14">
        <f t="shared" si="3"/>
        <v>0</v>
      </c>
      <c r="G179" s="6"/>
      <c r="H179" s="14">
        <f t="shared" si="4"/>
        <v>0</v>
      </c>
      <c r="I179" s="6"/>
      <c r="J179" s="14" t="str">
        <f t="shared" si="5"/>
        <v>#NUM!</v>
      </c>
      <c r="K179" s="6"/>
      <c r="L179" s="14">
        <f t="shared" si="6"/>
        <v>0</v>
      </c>
      <c r="M179" s="6"/>
      <c r="N179" s="14" t="str">
        <f t="shared" si="7"/>
        <v>#DIV/0!</v>
      </c>
      <c r="O179" s="6"/>
      <c r="P179" s="14">
        <f t="shared" si="8"/>
        <v>0</v>
      </c>
      <c r="Q179" s="6"/>
      <c r="R179" s="14">
        <f t="shared" si="9"/>
        <v>0</v>
      </c>
      <c r="S179" s="6"/>
      <c r="T179" s="15">
        <f t="shared" si="10"/>
        <v>0</v>
      </c>
      <c r="U179" s="15" t="str">
        <f t="shared" si="14"/>
        <v>#NUM!</v>
      </c>
      <c r="V179" s="8" t="str">
        <f t="shared" si="12"/>
        <v/>
      </c>
      <c r="W179" s="16" t="str">
        <f t="shared" si="13"/>
        <v/>
      </c>
    </row>
    <row r="180" ht="26.25" customHeight="1">
      <c r="A180" s="6"/>
      <c r="B180" s="14">
        <f t="shared" si="1"/>
        <v>0</v>
      </c>
      <c r="C180" s="6"/>
      <c r="D180" s="14">
        <f t="shared" si="2"/>
        <v>0</v>
      </c>
      <c r="E180" s="6"/>
      <c r="F180" s="14">
        <f t="shared" si="3"/>
        <v>0</v>
      </c>
      <c r="G180" s="6"/>
      <c r="H180" s="14">
        <f t="shared" si="4"/>
        <v>0</v>
      </c>
      <c r="I180" s="6"/>
      <c r="J180" s="14" t="str">
        <f t="shared" si="5"/>
        <v>#NUM!</v>
      </c>
      <c r="K180" s="6"/>
      <c r="L180" s="14">
        <f t="shared" si="6"/>
        <v>0</v>
      </c>
      <c r="M180" s="6"/>
      <c r="N180" s="14" t="str">
        <f t="shared" si="7"/>
        <v>#DIV/0!</v>
      </c>
      <c r="O180" s="6"/>
      <c r="P180" s="14">
        <f t="shared" si="8"/>
        <v>0</v>
      </c>
      <c r="Q180" s="6"/>
      <c r="R180" s="14">
        <f t="shared" si="9"/>
        <v>0</v>
      </c>
      <c r="S180" s="6"/>
      <c r="T180" s="15">
        <f t="shared" si="10"/>
        <v>0</v>
      </c>
      <c r="U180" s="15" t="str">
        <f t="shared" si="14"/>
        <v>#NUM!</v>
      </c>
      <c r="V180" s="8" t="str">
        <f t="shared" si="12"/>
        <v/>
      </c>
      <c r="W180" s="16" t="str">
        <f t="shared" si="13"/>
        <v/>
      </c>
    </row>
    <row r="181" ht="26.25" customHeight="1">
      <c r="A181" s="6"/>
      <c r="B181" s="14">
        <f t="shared" si="1"/>
        <v>0</v>
      </c>
      <c r="C181" s="6"/>
      <c r="D181" s="14">
        <f t="shared" si="2"/>
        <v>0</v>
      </c>
      <c r="E181" s="6"/>
      <c r="F181" s="14">
        <f t="shared" si="3"/>
        <v>0</v>
      </c>
      <c r="G181" s="6"/>
      <c r="H181" s="14">
        <f t="shared" si="4"/>
        <v>0</v>
      </c>
      <c r="I181" s="6"/>
      <c r="J181" s="14" t="str">
        <f t="shared" si="5"/>
        <v>#NUM!</v>
      </c>
      <c r="K181" s="6"/>
      <c r="L181" s="14">
        <f t="shared" si="6"/>
        <v>0</v>
      </c>
      <c r="M181" s="6"/>
      <c r="N181" s="14" t="str">
        <f t="shared" si="7"/>
        <v>#DIV/0!</v>
      </c>
      <c r="O181" s="6"/>
      <c r="P181" s="14">
        <f t="shared" si="8"/>
        <v>0</v>
      </c>
      <c r="Q181" s="6"/>
      <c r="R181" s="14">
        <f t="shared" si="9"/>
        <v>0</v>
      </c>
      <c r="S181" s="6"/>
      <c r="T181" s="15">
        <f t="shared" si="10"/>
        <v>0</v>
      </c>
      <c r="U181" s="15" t="str">
        <f t="shared" si="14"/>
        <v>#NUM!</v>
      </c>
      <c r="V181" s="8" t="str">
        <f t="shared" si="12"/>
        <v/>
      </c>
      <c r="W181" s="16" t="str">
        <f t="shared" si="13"/>
        <v/>
      </c>
    </row>
    <row r="182" ht="26.25" customHeight="1">
      <c r="A182" s="6"/>
      <c r="B182" s="14">
        <f t="shared" si="1"/>
        <v>0</v>
      </c>
      <c r="C182" s="6"/>
      <c r="D182" s="14">
        <f t="shared" si="2"/>
        <v>0</v>
      </c>
      <c r="E182" s="6"/>
      <c r="F182" s="14">
        <f t="shared" si="3"/>
        <v>0</v>
      </c>
      <c r="G182" s="6"/>
      <c r="H182" s="14">
        <f t="shared" si="4"/>
        <v>0</v>
      </c>
      <c r="I182" s="6"/>
      <c r="J182" s="14" t="str">
        <f t="shared" si="5"/>
        <v>#NUM!</v>
      </c>
      <c r="K182" s="6"/>
      <c r="L182" s="14">
        <f t="shared" si="6"/>
        <v>0</v>
      </c>
      <c r="M182" s="6"/>
      <c r="N182" s="14" t="str">
        <f t="shared" si="7"/>
        <v>#DIV/0!</v>
      </c>
      <c r="O182" s="6"/>
      <c r="P182" s="14">
        <f t="shared" si="8"/>
        <v>0</v>
      </c>
      <c r="Q182" s="6"/>
      <c r="R182" s="14">
        <f t="shared" si="9"/>
        <v>0</v>
      </c>
      <c r="S182" s="6"/>
      <c r="T182" s="15">
        <f t="shared" si="10"/>
        <v>0</v>
      </c>
      <c r="U182" s="15" t="str">
        <f t="shared" si="14"/>
        <v>#NUM!</v>
      </c>
      <c r="V182" s="8" t="str">
        <f t="shared" si="12"/>
        <v/>
      </c>
      <c r="W182" s="16" t="str">
        <f t="shared" si="13"/>
        <v/>
      </c>
    </row>
    <row r="183" ht="26.25" customHeight="1">
      <c r="A183" s="6"/>
      <c r="B183" s="14">
        <f t="shared" si="1"/>
        <v>0</v>
      </c>
      <c r="C183" s="6"/>
      <c r="D183" s="14">
        <f t="shared" si="2"/>
        <v>0</v>
      </c>
      <c r="E183" s="6"/>
      <c r="F183" s="14">
        <f t="shared" si="3"/>
        <v>0</v>
      </c>
      <c r="G183" s="6"/>
      <c r="H183" s="14">
        <f t="shared" si="4"/>
        <v>0</v>
      </c>
      <c r="I183" s="6"/>
      <c r="J183" s="14" t="str">
        <f t="shared" si="5"/>
        <v>#NUM!</v>
      </c>
      <c r="K183" s="6"/>
      <c r="L183" s="14">
        <f t="shared" si="6"/>
        <v>0</v>
      </c>
      <c r="M183" s="6"/>
      <c r="N183" s="14" t="str">
        <f t="shared" si="7"/>
        <v>#DIV/0!</v>
      </c>
      <c r="O183" s="6"/>
      <c r="P183" s="14">
        <f t="shared" si="8"/>
        <v>0</v>
      </c>
      <c r="Q183" s="6"/>
      <c r="R183" s="14">
        <f t="shared" si="9"/>
        <v>0</v>
      </c>
      <c r="S183" s="6"/>
      <c r="T183" s="15">
        <f t="shared" si="10"/>
        <v>0</v>
      </c>
      <c r="U183" s="15" t="str">
        <f t="shared" si="14"/>
        <v>#NUM!</v>
      </c>
      <c r="V183" s="8" t="str">
        <f t="shared" si="12"/>
        <v/>
      </c>
      <c r="W183" s="16" t="str">
        <f t="shared" si="13"/>
        <v/>
      </c>
    </row>
    <row r="184" ht="26.25" customHeight="1">
      <c r="A184" s="6"/>
      <c r="B184" s="14">
        <f t="shared" si="1"/>
        <v>0</v>
      </c>
      <c r="C184" s="6"/>
      <c r="D184" s="14">
        <f t="shared" si="2"/>
        <v>0</v>
      </c>
      <c r="E184" s="6"/>
      <c r="F184" s="14">
        <f t="shared" si="3"/>
        <v>0</v>
      </c>
      <c r="G184" s="6"/>
      <c r="H184" s="14">
        <f t="shared" si="4"/>
        <v>0</v>
      </c>
      <c r="I184" s="6"/>
      <c r="J184" s="14" t="str">
        <f t="shared" si="5"/>
        <v>#NUM!</v>
      </c>
      <c r="K184" s="6"/>
      <c r="L184" s="14">
        <f t="shared" si="6"/>
        <v>0</v>
      </c>
      <c r="M184" s="6"/>
      <c r="N184" s="14" t="str">
        <f t="shared" si="7"/>
        <v>#DIV/0!</v>
      </c>
      <c r="O184" s="6"/>
      <c r="P184" s="14">
        <f t="shared" si="8"/>
        <v>0</v>
      </c>
      <c r="Q184" s="6"/>
      <c r="R184" s="14">
        <f t="shared" si="9"/>
        <v>0</v>
      </c>
      <c r="S184" s="6"/>
      <c r="T184" s="15">
        <f t="shared" si="10"/>
        <v>0</v>
      </c>
      <c r="U184" s="15" t="str">
        <f t="shared" si="14"/>
        <v>#NUM!</v>
      </c>
      <c r="V184" s="8" t="str">
        <f t="shared" si="12"/>
        <v/>
      </c>
      <c r="W184" s="16" t="str">
        <f t="shared" si="13"/>
        <v/>
      </c>
    </row>
    <row r="185" ht="26.25" customHeight="1">
      <c r="A185" s="6"/>
      <c r="B185" s="14">
        <f t="shared" si="1"/>
        <v>0</v>
      </c>
      <c r="C185" s="6"/>
      <c r="D185" s="14">
        <f t="shared" si="2"/>
        <v>0</v>
      </c>
      <c r="E185" s="6"/>
      <c r="F185" s="14">
        <f t="shared" si="3"/>
        <v>0</v>
      </c>
      <c r="G185" s="6"/>
      <c r="H185" s="14">
        <f t="shared" si="4"/>
        <v>0</v>
      </c>
      <c r="I185" s="6"/>
      <c r="J185" s="14" t="str">
        <f t="shared" si="5"/>
        <v>#NUM!</v>
      </c>
      <c r="K185" s="6"/>
      <c r="L185" s="14">
        <f t="shared" si="6"/>
        <v>0</v>
      </c>
      <c r="M185" s="6"/>
      <c r="N185" s="14" t="str">
        <f t="shared" si="7"/>
        <v>#DIV/0!</v>
      </c>
      <c r="O185" s="6"/>
      <c r="P185" s="14">
        <f t="shared" si="8"/>
        <v>0</v>
      </c>
      <c r="Q185" s="6"/>
      <c r="R185" s="14">
        <f t="shared" si="9"/>
        <v>0</v>
      </c>
      <c r="S185" s="6"/>
      <c r="T185" s="15">
        <f t="shared" si="10"/>
        <v>0</v>
      </c>
      <c r="U185" s="15" t="str">
        <f t="shared" si="14"/>
        <v>#NUM!</v>
      </c>
      <c r="V185" s="8" t="str">
        <f t="shared" si="12"/>
        <v/>
      </c>
      <c r="W185" s="16" t="str">
        <f t="shared" si="13"/>
        <v/>
      </c>
    </row>
    <row r="186" ht="26.25" customHeight="1">
      <c r="A186" s="6"/>
      <c r="B186" s="14">
        <f t="shared" si="1"/>
        <v>0</v>
      </c>
      <c r="C186" s="6"/>
      <c r="D186" s="14">
        <f t="shared" si="2"/>
        <v>0</v>
      </c>
      <c r="E186" s="6"/>
      <c r="F186" s="14">
        <f t="shared" si="3"/>
        <v>0</v>
      </c>
      <c r="G186" s="6"/>
      <c r="H186" s="14">
        <f t="shared" si="4"/>
        <v>0</v>
      </c>
      <c r="I186" s="6"/>
      <c r="J186" s="14" t="str">
        <f t="shared" si="5"/>
        <v>#NUM!</v>
      </c>
      <c r="K186" s="6"/>
      <c r="L186" s="14">
        <f t="shared" si="6"/>
        <v>0</v>
      </c>
      <c r="M186" s="6"/>
      <c r="N186" s="14" t="str">
        <f t="shared" si="7"/>
        <v>#DIV/0!</v>
      </c>
      <c r="O186" s="6"/>
      <c r="P186" s="14">
        <f t="shared" si="8"/>
        <v>0</v>
      </c>
      <c r="Q186" s="6"/>
      <c r="R186" s="14">
        <f t="shared" si="9"/>
        <v>0</v>
      </c>
      <c r="S186" s="6"/>
      <c r="T186" s="15">
        <f t="shared" si="10"/>
        <v>0</v>
      </c>
      <c r="U186" s="15" t="str">
        <f t="shared" si="14"/>
        <v>#NUM!</v>
      </c>
      <c r="V186" s="8" t="str">
        <f t="shared" si="12"/>
        <v/>
      </c>
      <c r="W186" s="16" t="str">
        <f t="shared" si="13"/>
        <v/>
      </c>
    </row>
    <row r="187" ht="26.25" customHeight="1">
      <c r="A187" s="6"/>
      <c r="B187" s="14">
        <f t="shared" si="1"/>
        <v>0</v>
      </c>
      <c r="C187" s="6"/>
      <c r="D187" s="14">
        <f t="shared" si="2"/>
        <v>0</v>
      </c>
      <c r="E187" s="6"/>
      <c r="F187" s="14">
        <f t="shared" si="3"/>
        <v>0</v>
      </c>
      <c r="G187" s="6"/>
      <c r="H187" s="14">
        <f t="shared" si="4"/>
        <v>0</v>
      </c>
      <c r="I187" s="6"/>
      <c r="J187" s="14" t="str">
        <f t="shared" si="5"/>
        <v>#NUM!</v>
      </c>
      <c r="K187" s="6"/>
      <c r="L187" s="14">
        <f t="shared" si="6"/>
        <v>0</v>
      </c>
      <c r="M187" s="6"/>
      <c r="N187" s="14" t="str">
        <f t="shared" si="7"/>
        <v>#DIV/0!</v>
      </c>
      <c r="O187" s="6"/>
      <c r="P187" s="14">
        <f t="shared" si="8"/>
        <v>0</v>
      </c>
      <c r="Q187" s="6"/>
      <c r="R187" s="14">
        <f t="shared" si="9"/>
        <v>0</v>
      </c>
      <c r="S187" s="6"/>
      <c r="T187" s="15">
        <f t="shared" si="10"/>
        <v>0</v>
      </c>
      <c r="U187" s="15" t="str">
        <f t="shared" si="14"/>
        <v>#NUM!</v>
      </c>
      <c r="V187" s="8" t="str">
        <f t="shared" si="12"/>
        <v/>
      </c>
      <c r="W187" s="16" t="str">
        <f t="shared" si="13"/>
        <v/>
      </c>
    </row>
    <row r="188" ht="26.25" customHeight="1">
      <c r="A188" s="6"/>
      <c r="B188" s="14">
        <f t="shared" si="1"/>
        <v>0</v>
      </c>
      <c r="C188" s="6"/>
      <c r="D188" s="14">
        <f t="shared" si="2"/>
        <v>0</v>
      </c>
      <c r="E188" s="6"/>
      <c r="F188" s="14">
        <f t="shared" si="3"/>
        <v>0</v>
      </c>
      <c r="G188" s="6"/>
      <c r="H188" s="14">
        <f t="shared" si="4"/>
        <v>0</v>
      </c>
      <c r="I188" s="6"/>
      <c r="J188" s="14" t="str">
        <f t="shared" si="5"/>
        <v>#NUM!</v>
      </c>
      <c r="K188" s="6"/>
      <c r="L188" s="14">
        <f t="shared" si="6"/>
        <v>0</v>
      </c>
      <c r="M188" s="6"/>
      <c r="N188" s="14" t="str">
        <f t="shared" si="7"/>
        <v>#DIV/0!</v>
      </c>
      <c r="O188" s="6"/>
      <c r="P188" s="14">
        <f t="shared" si="8"/>
        <v>0</v>
      </c>
      <c r="Q188" s="6"/>
      <c r="R188" s="14">
        <f t="shared" si="9"/>
        <v>0</v>
      </c>
      <c r="S188" s="6"/>
      <c r="T188" s="15">
        <f t="shared" si="10"/>
        <v>0</v>
      </c>
      <c r="U188" s="15" t="str">
        <f t="shared" si="14"/>
        <v>#NUM!</v>
      </c>
      <c r="V188" s="8" t="str">
        <f t="shared" si="12"/>
        <v/>
      </c>
      <c r="W188" s="16" t="str">
        <f t="shared" si="13"/>
        <v/>
      </c>
    </row>
    <row r="189" ht="26.25" customHeight="1">
      <c r="A189" s="6"/>
      <c r="B189" s="14">
        <f t="shared" si="1"/>
        <v>0</v>
      </c>
      <c r="C189" s="6"/>
      <c r="D189" s="14">
        <f t="shared" si="2"/>
        <v>0</v>
      </c>
      <c r="E189" s="6"/>
      <c r="F189" s="14">
        <f t="shared" si="3"/>
        <v>0</v>
      </c>
      <c r="G189" s="6"/>
      <c r="H189" s="14">
        <f t="shared" si="4"/>
        <v>0</v>
      </c>
      <c r="I189" s="6"/>
      <c r="J189" s="14" t="str">
        <f t="shared" si="5"/>
        <v>#NUM!</v>
      </c>
      <c r="K189" s="6"/>
      <c r="L189" s="14">
        <f t="shared" si="6"/>
        <v>0</v>
      </c>
      <c r="M189" s="6"/>
      <c r="N189" s="14" t="str">
        <f t="shared" si="7"/>
        <v>#DIV/0!</v>
      </c>
      <c r="O189" s="6"/>
      <c r="P189" s="14">
        <f t="shared" si="8"/>
        <v>0</v>
      </c>
      <c r="Q189" s="6"/>
      <c r="R189" s="14">
        <f t="shared" si="9"/>
        <v>0</v>
      </c>
      <c r="S189" s="6"/>
      <c r="T189" s="15">
        <f t="shared" si="10"/>
        <v>0</v>
      </c>
      <c r="U189" s="15" t="str">
        <f t="shared" si="14"/>
        <v>#NUM!</v>
      </c>
      <c r="V189" s="8" t="str">
        <f t="shared" si="12"/>
        <v/>
      </c>
      <c r="W189" s="16" t="str">
        <f t="shared" si="13"/>
        <v/>
      </c>
    </row>
    <row r="190" ht="26.25" customHeight="1">
      <c r="A190" s="6"/>
      <c r="B190" s="14">
        <f t="shared" si="1"/>
        <v>0</v>
      </c>
      <c r="C190" s="6"/>
      <c r="D190" s="14">
        <f t="shared" si="2"/>
        <v>0</v>
      </c>
      <c r="E190" s="6"/>
      <c r="F190" s="14">
        <f t="shared" si="3"/>
        <v>0</v>
      </c>
      <c r="G190" s="6"/>
      <c r="H190" s="14">
        <f t="shared" si="4"/>
        <v>0</v>
      </c>
      <c r="I190" s="6"/>
      <c r="J190" s="14" t="str">
        <f t="shared" si="5"/>
        <v>#NUM!</v>
      </c>
      <c r="K190" s="6"/>
      <c r="L190" s="14">
        <f t="shared" si="6"/>
        <v>0</v>
      </c>
      <c r="M190" s="6"/>
      <c r="N190" s="14" t="str">
        <f t="shared" si="7"/>
        <v>#DIV/0!</v>
      </c>
      <c r="O190" s="6"/>
      <c r="P190" s="14">
        <f t="shared" si="8"/>
        <v>0</v>
      </c>
      <c r="Q190" s="6"/>
      <c r="R190" s="14">
        <f t="shared" si="9"/>
        <v>0</v>
      </c>
      <c r="S190" s="6"/>
      <c r="T190" s="15">
        <f t="shared" si="10"/>
        <v>0</v>
      </c>
      <c r="U190" s="15" t="str">
        <f t="shared" si="14"/>
        <v>#NUM!</v>
      </c>
      <c r="V190" s="8" t="str">
        <f t="shared" si="12"/>
        <v/>
      </c>
      <c r="W190" s="16" t="str">
        <f t="shared" si="13"/>
        <v/>
      </c>
    </row>
    <row r="191" ht="26.25" customHeight="1">
      <c r="A191" s="6"/>
      <c r="B191" s="14">
        <f t="shared" si="1"/>
        <v>0</v>
      </c>
      <c r="C191" s="6"/>
      <c r="D191" s="14">
        <f t="shared" si="2"/>
        <v>0</v>
      </c>
      <c r="E191" s="6"/>
      <c r="F191" s="14">
        <f t="shared" si="3"/>
        <v>0</v>
      </c>
      <c r="G191" s="6"/>
      <c r="H191" s="14">
        <f t="shared" si="4"/>
        <v>0</v>
      </c>
      <c r="I191" s="6"/>
      <c r="J191" s="14" t="str">
        <f t="shared" si="5"/>
        <v>#NUM!</v>
      </c>
      <c r="K191" s="6"/>
      <c r="L191" s="14">
        <f t="shared" si="6"/>
        <v>0</v>
      </c>
      <c r="M191" s="6"/>
      <c r="N191" s="14" t="str">
        <f t="shared" si="7"/>
        <v>#DIV/0!</v>
      </c>
      <c r="O191" s="6"/>
      <c r="P191" s="14">
        <f t="shared" si="8"/>
        <v>0</v>
      </c>
      <c r="Q191" s="6"/>
      <c r="R191" s="14">
        <f t="shared" si="9"/>
        <v>0</v>
      </c>
      <c r="S191" s="6"/>
      <c r="T191" s="15">
        <f t="shared" si="10"/>
        <v>0</v>
      </c>
      <c r="U191" s="15" t="str">
        <f t="shared" si="14"/>
        <v>#NUM!</v>
      </c>
      <c r="V191" s="8" t="str">
        <f t="shared" si="12"/>
        <v/>
      </c>
      <c r="W191" s="16" t="str">
        <f t="shared" si="13"/>
        <v/>
      </c>
    </row>
    <row r="192" ht="26.25" customHeight="1">
      <c r="A192" s="6"/>
      <c r="B192" s="14">
        <f t="shared" si="1"/>
        <v>0</v>
      </c>
      <c r="C192" s="6"/>
      <c r="D192" s="14">
        <f t="shared" si="2"/>
        <v>0</v>
      </c>
      <c r="E192" s="6"/>
      <c r="F192" s="14">
        <f t="shared" si="3"/>
        <v>0</v>
      </c>
      <c r="G192" s="6"/>
      <c r="H192" s="14">
        <f t="shared" si="4"/>
        <v>0</v>
      </c>
      <c r="I192" s="6"/>
      <c r="J192" s="14" t="str">
        <f t="shared" si="5"/>
        <v>#NUM!</v>
      </c>
      <c r="K192" s="6"/>
      <c r="L192" s="14">
        <f t="shared" si="6"/>
        <v>0</v>
      </c>
      <c r="M192" s="6"/>
      <c r="N192" s="14" t="str">
        <f t="shared" si="7"/>
        <v>#DIV/0!</v>
      </c>
      <c r="O192" s="6"/>
      <c r="P192" s="14">
        <f t="shared" si="8"/>
        <v>0</v>
      </c>
      <c r="Q192" s="6"/>
      <c r="R192" s="14">
        <f t="shared" si="9"/>
        <v>0</v>
      </c>
      <c r="S192" s="6"/>
      <c r="T192" s="15">
        <f t="shared" si="10"/>
        <v>0</v>
      </c>
      <c r="U192" s="15" t="str">
        <f t="shared" si="14"/>
        <v>#NUM!</v>
      </c>
      <c r="V192" s="8" t="str">
        <f t="shared" si="12"/>
        <v/>
      </c>
      <c r="W192" s="16" t="str">
        <f t="shared" si="13"/>
        <v/>
      </c>
    </row>
    <row r="193" ht="26.25" customHeight="1">
      <c r="A193" s="6"/>
      <c r="B193" s="14">
        <f t="shared" si="1"/>
        <v>0</v>
      </c>
      <c r="C193" s="6"/>
      <c r="D193" s="14">
        <f t="shared" si="2"/>
        <v>0</v>
      </c>
      <c r="E193" s="6"/>
      <c r="F193" s="14">
        <f t="shared" si="3"/>
        <v>0</v>
      </c>
      <c r="G193" s="6"/>
      <c r="H193" s="14">
        <f t="shared" si="4"/>
        <v>0</v>
      </c>
      <c r="I193" s="6"/>
      <c r="J193" s="14" t="str">
        <f t="shared" si="5"/>
        <v>#NUM!</v>
      </c>
      <c r="K193" s="6"/>
      <c r="L193" s="14">
        <f t="shared" si="6"/>
        <v>0</v>
      </c>
      <c r="M193" s="6"/>
      <c r="N193" s="14" t="str">
        <f t="shared" si="7"/>
        <v>#DIV/0!</v>
      </c>
      <c r="O193" s="6"/>
      <c r="P193" s="14">
        <f t="shared" si="8"/>
        <v>0</v>
      </c>
      <c r="Q193" s="6"/>
      <c r="R193" s="14">
        <f t="shared" si="9"/>
        <v>0</v>
      </c>
      <c r="S193" s="6"/>
      <c r="T193" s="15">
        <f t="shared" si="10"/>
        <v>0</v>
      </c>
      <c r="U193" s="15" t="str">
        <f t="shared" si="14"/>
        <v>#NUM!</v>
      </c>
      <c r="V193" s="8" t="str">
        <f t="shared" si="12"/>
        <v/>
      </c>
      <c r="W193" s="16" t="str">
        <f t="shared" si="13"/>
        <v/>
      </c>
    </row>
    <row r="194" ht="26.25" customHeight="1">
      <c r="A194" s="6"/>
      <c r="B194" s="14">
        <f t="shared" si="1"/>
        <v>0</v>
      </c>
      <c r="C194" s="6"/>
      <c r="D194" s="14">
        <f t="shared" si="2"/>
        <v>0</v>
      </c>
      <c r="E194" s="6"/>
      <c r="F194" s="14">
        <f t="shared" si="3"/>
        <v>0</v>
      </c>
      <c r="G194" s="6"/>
      <c r="H194" s="14">
        <f t="shared" si="4"/>
        <v>0</v>
      </c>
      <c r="I194" s="6"/>
      <c r="J194" s="14" t="str">
        <f t="shared" si="5"/>
        <v>#NUM!</v>
      </c>
      <c r="K194" s="6"/>
      <c r="L194" s="14">
        <f t="shared" si="6"/>
        <v>0</v>
      </c>
      <c r="M194" s="6"/>
      <c r="N194" s="14" t="str">
        <f t="shared" si="7"/>
        <v>#DIV/0!</v>
      </c>
      <c r="O194" s="6"/>
      <c r="P194" s="14">
        <f t="shared" si="8"/>
        <v>0</v>
      </c>
      <c r="Q194" s="6"/>
      <c r="R194" s="14">
        <f t="shared" si="9"/>
        <v>0</v>
      </c>
      <c r="S194" s="6"/>
      <c r="T194" s="15">
        <f t="shared" si="10"/>
        <v>0</v>
      </c>
      <c r="U194" s="15" t="str">
        <f t="shared" si="14"/>
        <v>#NUM!</v>
      </c>
      <c r="V194" s="8" t="str">
        <f t="shared" si="12"/>
        <v/>
      </c>
      <c r="W194" s="16" t="str">
        <f t="shared" si="13"/>
        <v/>
      </c>
    </row>
    <row r="195" ht="26.25" customHeight="1">
      <c r="A195" s="6"/>
      <c r="B195" s="14">
        <f t="shared" si="1"/>
        <v>0</v>
      </c>
      <c r="C195" s="6"/>
      <c r="D195" s="14">
        <f t="shared" si="2"/>
        <v>0</v>
      </c>
      <c r="E195" s="6"/>
      <c r="F195" s="14">
        <f t="shared" si="3"/>
        <v>0</v>
      </c>
      <c r="G195" s="6"/>
      <c r="H195" s="14">
        <f t="shared" si="4"/>
        <v>0</v>
      </c>
      <c r="I195" s="6"/>
      <c r="J195" s="14" t="str">
        <f t="shared" si="5"/>
        <v>#NUM!</v>
      </c>
      <c r="K195" s="6"/>
      <c r="L195" s="14">
        <f t="shared" si="6"/>
        <v>0</v>
      </c>
      <c r="M195" s="6"/>
      <c r="N195" s="14" t="str">
        <f t="shared" si="7"/>
        <v>#DIV/0!</v>
      </c>
      <c r="O195" s="6"/>
      <c r="P195" s="14">
        <f t="shared" si="8"/>
        <v>0</v>
      </c>
      <c r="Q195" s="6"/>
      <c r="R195" s="14">
        <f t="shared" si="9"/>
        <v>0</v>
      </c>
      <c r="S195" s="6"/>
      <c r="T195" s="15">
        <f t="shared" si="10"/>
        <v>0</v>
      </c>
      <c r="U195" s="15" t="str">
        <f t="shared" si="14"/>
        <v>#NUM!</v>
      </c>
      <c r="V195" s="8" t="str">
        <f t="shared" si="12"/>
        <v/>
      </c>
      <c r="W195" s="16" t="str">
        <f t="shared" si="13"/>
        <v/>
      </c>
    </row>
    <row r="196" ht="26.25" customHeight="1">
      <c r="A196" s="6"/>
      <c r="B196" s="14">
        <f t="shared" si="1"/>
        <v>0</v>
      </c>
      <c r="C196" s="6"/>
      <c r="D196" s="14">
        <f t="shared" si="2"/>
        <v>0</v>
      </c>
      <c r="E196" s="6"/>
      <c r="F196" s="14">
        <f t="shared" si="3"/>
        <v>0</v>
      </c>
      <c r="G196" s="6"/>
      <c r="H196" s="14">
        <f t="shared" si="4"/>
        <v>0</v>
      </c>
      <c r="I196" s="6"/>
      <c r="J196" s="14" t="str">
        <f t="shared" si="5"/>
        <v>#NUM!</v>
      </c>
      <c r="K196" s="6"/>
      <c r="L196" s="14">
        <f t="shared" si="6"/>
        <v>0</v>
      </c>
      <c r="M196" s="6"/>
      <c r="N196" s="14" t="str">
        <f t="shared" si="7"/>
        <v>#DIV/0!</v>
      </c>
      <c r="O196" s="6"/>
      <c r="P196" s="14">
        <f t="shared" si="8"/>
        <v>0</v>
      </c>
      <c r="Q196" s="6"/>
      <c r="R196" s="14">
        <f t="shared" si="9"/>
        <v>0</v>
      </c>
      <c r="S196" s="6"/>
      <c r="T196" s="15">
        <f t="shared" si="10"/>
        <v>0</v>
      </c>
      <c r="U196" s="15" t="str">
        <f t="shared" si="14"/>
        <v>#NUM!</v>
      </c>
      <c r="V196" s="8" t="str">
        <f t="shared" si="12"/>
        <v/>
      </c>
      <c r="W196" s="16" t="str">
        <f t="shared" si="13"/>
        <v/>
      </c>
    </row>
    <row r="197" ht="26.25" customHeight="1">
      <c r="A197" s="6"/>
      <c r="B197" s="14">
        <f t="shared" si="1"/>
        <v>0</v>
      </c>
      <c r="C197" s="6"/>
      <c r="D197" s="14">
        <f t="shared" si="2"/>
        <v>0</v>
      </c>
      <c r="E197" s="6"/>
      <c r="F197" s="14">
        <f t="shared" si="3"/>
        <v>0</v>
      </c>
      <c r="G197" s="6"/>
      <c r="H197" s="14">
        <f t="shared" si="4"/>
        <v>0</v>
      </c>
      <c r="I197" s="6"/>
      <c r="J197" s="14" t="str">
        <f t="shared" si="5"/>
        <v>#NUM!</v>
      </c>
      <c r="K197" s="6"/>
      <c r="L197" s="14">
        <f t="shared" si="6"/>
        <v>0</v>
      </c>
      <c r="M197" s="6"/>
      <c r="N197" s="14" t="str">
        <f t="shared" si="7"/>
        <v>#DIV/0!</v>
      </c>
      <c r="O197" s="6"/>
      <c r="P197" s="14">
        <f t="shared" si="8"/>
        <v>0</v>
      </c>
      <c r="Q197" s="6"/>
      <c r="R197" s="14">
        <f t="shared" si="9"/>
        <v>0</v>
      </c>
      <c r="S197" s="6"/>
      <c r="T197" s="15">
        <f t="shared" si="10"/>
        <v>0</v>
      </c>
      <c r="U197" s="15" t="str">
        <f t="shared" si="14"/>
        <v>#NUM!</v>
      </c>
      <c r="V197" s="8" t="str">
        <f t="shared" si="12"/>
        <v/>
      </c>
      <c r="W197" s="16" t="str">
        <f t="shared" si="13"/>
        <v/>
      </c>
    </row>
    <row r="198" ht="26.25" customHeight="1">
      <c r="A198" s="6"/>
      <c r="B198" s="14">
        <f t="shared" si="1"/>
        <v>0</v>
      </c>
      <c r="C198" s="6"/>
      <c r="D198" s="14">
        <f t="shared" si="2"/>
        <v>0</v>
      </c>
      <c r="E198" s="6"/>
      <c r="F198" s="14">
        <f t="shared" si="3"/>
        <v>0</v>
      </c>
      <c r="G198" s="6"/>
      <c r="H198" s="14">
        <f t="shared" si="4"/>
        <v>0</v>
      </c>
      <c r="I198" s="6"/>
      <c r="J198" s="14" t="str">
        <f t="shared" si="5"/>
        <v>#NUM!</v>
      </c>
      <c r="K198" s="6"/>
      <c r="L198" s="14">
        <f t="shared" si="6"/>
        <v>0</v>
      </c>
      <c r="M198" s="6"/>
      <c r="N198" s="14" t="str">
        <f t="shared" si="7"/>
        <v>#DIV/0!</v>
      </c>
      <c r="O198" s="6"/>
      <c r="P198" s="14">
        <f t="shared" si="8"/>
        <v>0</v>
      </c>
      <c r="Q198" s="6"/>
      <c r="R198" s="14">
        <f t="shared" si="9"/>
        <v>0</v>
      </c>
      <c r="S198" s="6"/>
      <c r="T198" s="15">
        <f t="shared" si="10"/>
        <v>0</v>
      </c>
      <c r="U198" s="15" t="str">
        <f t="shared" si="14"/>
        <v>#NUM!</v>
      </c>
      <c r="V198" s="8" t="str">
        <f t="shared" si="12"/>
        <v/>
      </c>
      <c r="W198" s="16" t="str">
        <f t="shared" si="13"/>
        <v/>
      </c>
    </row>
    <row r="199" ht="26.25" customHeight="1">
      <c r="A199" s="6"/>
      <c r="B199" s="14">
        <f t="shared" si="1"/>
        <v>0</v>
      </c>
      <c r="C199" s="6"/>
      <c r="D199" s="14">
        <f t="shared" si="2"/>
        <v>0</v>
      </c>
      <c r="E199" s="6"/>
      <c r="F199" s="14">
        <f t="shared" si="3"/>
        <v>0</v>
      </c>
      <c r="G199" s="6"/>
      <c r="H199" s="14">
        <f t="shared" si="4"/>
        <v>0</v>
      </c>
      <c r="I199" s="6"/>
      <c r="J199" s="14" t="str">
        <f t="shared" si="5"/>
        <v>#NUM!</v>
      </c>
      <c r="K199" s="6"/>
      <c r="L199" s="14">
        <f t="shared" si="6"/>
        <v>0</v>
      </c>
      <c r="M199" s="6"/>
      <c r="N199" s="14" t="str">
        <f t="shared" si="7"/>
        <v>#DIV/0!</v>
      </c>
      <c r="O199" s="6"/>
      <c r="P199" s="14">
        <f t="shared" si="8"/>
        <v>0</v>
      </c>
      <c r="Q199" s="6"/>
      <c r="R199" s="14">
        <f t="shared" si="9"/>
        <v>0</v>
      </c>
      <c r="S199" s="6"/>
      <c r="T199" s="15">
        <f t="shared" si="10"/>
        <v>0</v>
      </c>
      <c r="U199" s="15" t="str">
        <f t="shared" si="14"/>
        <v>#NUM!</v>
      </c>
      <c r="V199" s="8" t="str">
        <f t="shared" si="12"/>
        <v/>
      </c>
      <c r="W199" s="16" t="str">
        <f t="shared" si="13"/>
        <v/>
      </c>
    </row>
    <row r="200" ht="26.25" customHeight="1">
      <c r="A200" s="6"/>
      <c r="B200" s="14">
        <f t="shared" si="1"/>
        <v>0</v>
      </c>
      <c r="C200" s="6"/>
      <c r="D200" s="14">
        <f t="shared" si="2"/>
        <v>0</v>
      </c>
      <c r="E200" s="6"/>
      <c r="F200" s="14">
        <f t="shared" si="3"/>
        <v>0</v>
      </c>
      <c r="G200" s="6"/>
      <c r="H200" s="14">
        <f t="shared" si="4"/>
        <v>0</v>
      </c>
      <c r="I200" s="6"/>
      <c r="J200" s="14" t="str">
        <f t="shared" si="5"/>
        <v>#NUM!</v>
      </c>
      <c r="K200" s="6"/>
      <c r="L200" s="14">
        <f t="shared" si="6"/>
        <v>0</v>
      </c>
      <c r="M200" s="6"/>
      <c r="N200" s="14" t="str">
        <f t="shared" si="7"/>
        <v>#DIV/0!</v>
      </c>
      <c r="O200" s="6"/>
      <c r="P200" s="14">
        <f t="shared" si="8"/>
        <v>0</v>
      </c>
      <c r="Q200" s="6"/>
      <c r="R200" s="14">
        <f t="shared" si="9"/>
        <v>0</v>
      </c>
      <c r="S200" s="6"/>
      <c r="T200" s="15">
        <f t="shared" si="10"/>
        <v>0</v>
      </c>
      <c r="U200" s="15" t="str">
        <f t="shared" si="14"/>
        <v>#NUM!</v>
      </c>
      <c r="V200" s="8" t="str">
        <f t="shared" si="12"/>
        <v/>
      </c>
      <c r="W200" s="16" t="str">
        <f t="shared" si="13"/>
        <v/>
      </c>
    </row>
    <row r="201" ht="15.75" customHeight="1">
      <c r="B201" s="18"/>
      <c r="D201" s="18"/>
      <c r="F201" s="18"/>
      <c r="H201" s="18"/>
      <c r="J201" s="18"/>
      <c r="L201" s="18"/>
      <c r="N201" s="18"/>
      <c r="P201" s="18"/>
      <c r="R201" s="18"/>
      <c r="T201" s="18"/>
      <c r="U201" s="18"/>
    </row>
    <row r="202" ht="15.75" customHeight="1">
      <c r="B202" s="18"/>
      <c r="D202" s="18"/>
      <c r="F202" s="18"/>
      <c r="H202" s="18"/>
      <c r="J202" s="18"/>
      <c r="L202" s="18"/>
      <c r="N202" s="18"/>
      <c r="P202" s="18"/>
      <c r="R202" s="18"/>
      <c r="T202" s="18"/>
      <c r="U202" s="18"/>
    </row>
    <row r="203" ht="15.75" customHeight="1">
      <c r="B203" s="18"/>
      <c r="D203" s="18"/>
      <c r="F203" s="18"/>
      <c r="H203" s="18"/>
      <c r="J203" s="18"/>
      <c r="L203" s="18"/>
      <c r="N203" s="18"/>
      <c r="P203" s="18"/>
      <c r="R203" s="18"/>
      <c r="T203" s="18"/>
      <c r="U203" s="18"/>
    </row>
    <row r="204" ht="15.75" customHeight="1">
      <c r="B204" s="18"/>
      <c r="D204" s="18"/>
      <c r="F204" s="18"/>
      <c r="H204" s="18"/>
      <c r="J204" s="18"/>
      <c r="L204" s="18"/>
      <c r="N204" s="18"/>
      <c r="P204" s="18"/>
      <c r="R204" s="18"/>
      <c r="T204" s="18"/>
      <c r="U204" s="18"/>
    </row>
    <row r="205" ht="15.75" customHeight="1">
      <c r="B205" s="18"/>
      <c r="D205" s="18"/>
      <c r="F205" s="18"/>
      <c r="H205" s="18"/>
      <c r="J205" s="18"/>
      <c r="L205" s="18"/>
      <c r="N205" s="18"/>
      <c r="P205" s="18"/>
      <c r="R205" s="18"/>
      <c r="T205" s="18"/>
      <c r="U205" s="18"/>
    </row>
    <row r="206" ht="15.75" customHeight="1">
      <c r="B206" s="18"/>
      <c r="D206" s="18"/>
      <c r="F206" s="18"/>
      <c r="H206" s="18"/>
      <c r="J206" s="18"/>
      <c r="L206" s="18"/>
      <c r="N206" s="18"/>
      <c r="P206" s="18"/>
      <c r="R206" s="18"/>
      <c r="T206" s="18"/>
      <c r="U206" s="18"/>
    </row>
    <row r="207" ht="15.75" customHeight="1">
      <c r="B207" s="18"/>
      <c r="D207" s="18"/>
      <c r="F207" s="18"/>
      <c r="H207" s="18"/>
      <c r="J207" s="18"/>
      <c r="L207" s="18"/>
      <c r="N207" s="18"/>
      <c r="P207" s="18"/>
      <c r="R207" s="18"/>
      <c r="T207" s="18"/>
      <c r="U207" s="18"/>
    </row>
    <row r="208" ht="15.75" customHeight="1">
      <c r="B208" s="18"/>
      <c r="D208" s="18"/>
      <c r="F208" s="18"/>
      <c r="H208" s="18"/>
      <c r="J208" s="18"/>
      <c r="L208" s="18"/>
      <c r="N208" s="18"/>
      <c r="P208" s="18"/>
      <c r="R208" s="18"/>
      <c r="T208" s="18"/>
      <c r="U208" s="18"/>
    </row>
    <row r="209" ht="15.75" customHeight="1">
      <c r="B209" s="18"/>
      <c r="D209" s="18"/>
      <c r="F209" s="18"/>
      <c r="H209" s="18"/>
      <c r="J209" s="18"/>
      <c r="L209" s="18"/>
      <c r="N209" s="18"/>
      <c r="P209" s="18"/>
      <c r="R209" s="18"/>
      <c r="T209" s="18"/>
      <c r="U209" s="18"/>
    </row>
    <row r="210" ht="15.75" customHeight="1">
      <c r="B210" s="18"/>
      <c r="D210" s="18"/>
      <c r="F210" s="18"/>
      <c r="H210" s="18"/>
      <c r="J210" s="18"/>
      <c r="L210" s="18"/>
      <c r="N210" s="18"/>
      <c r="P210" s="18"/>
      <c r="R210" s="18"/>
      <c r="T210" s="18"/>
      <c r="U210" s="18"/>
    </row>
    <row r="211" ht="15.75" customHeight="1">
      <c r="B211" s="18"/>
      <c r="D211" s="18"/>
      <c r="F211" s="18"/>
      <c r="H211" s="18"/>
      <c r="J211" s="18"/>
      <c r="L211" s="18"/>
      <c r="N211" s="18"/>
      <c r="P211" s="18"/>
      <c r="R211" s="18"/>
      <c r="T211" s="18"/>
      <c r="U211" s="18"/>
    </row>
    <row r="212" ht="15.75" customHeight="1">
      <c r="B212" s="18"/>
      <c r="D212" s="18"/>
      <c r="F212" s="18"/>
      <c r="H212" s="18"/>
      <c r="J212" s="18"/>
      <c r="L212" s="18"/>
      <c r="N212" s="18"/>
      <c r="P212" s="18"/>
      <c r="R212" s="18"/>
      <c r="T212" s="18"/>
      <c r="U212" s="18"/>
    </row>
    <row r="213" ht="15.75" customHeight="1">
      <c r="B213" s="18"/>
      <c r="D213" s="18"/>
      <c r="F213" s="18"/>
      <c r="H213" s="18"/>
      <c r="J213" s="18"/>
      <c r="L213" s="18"/>
      <c r="N213" s="18"/>
      <c r="P213" s="18"/>
      <c r="R213" s="18"/>
      <c r="T213" s="18"/>
      <c r="U213" s="18"/>
    </row>
    <row r="214" ht="15.75" customHeight="1">
      <c r="B214" s="18"/>
      <c r="D214" s="18"/>
      <c r="F214" s="18"/>
      <c r="H214" s="18"/>
      <c r="J214" s="18"/>
      <c r="L214" s="18"/>
      <c r="N214" s="18"/>
      <c r="P214" s="18"/>
      <c r="R214" s="18"/>
      <c r="T214" s="18"/>
      <c r="U214" s="18"/>
    </row>
    <row r="215" ht="15.75" customHeight="1">
      <c r="B215" s="18"/>
      <c r="D215" s="18"/>
      <c r="F215" s="18"/>
      <c r="H215" s="18"/>
      <c r="J215" s="18"/>
      <c r="L215" s="18"/>
      <c r="N215" s="18"/>
      <c r="P215" s="18"/>
      <c r="R215" s="18"/>
      <c r="T215" s="18"/>
      <c r="U215" s="18"/>
    </row>
    <row r="216" ht="15.75" customHeight="1">
      <c r="B216" s="18"/>
      <c r="D216" s="18"/>
      <c r="F216" s="18"/>
      <c r="H216" s="18"/>
      <c r="J216" s="18"/>
      <c r="L216" s="18"/>
      <c r="N216" s="18"/>
      <c r="P216" s="18"/>
      <c r="R216" s="18"/>
      <c r="T216" s="18"/>
      <c r="U216" s="18"/>
    </row>
    <row r="217" ht="15.75" customHeight="1">
      <c r="B217" s="18"/>
      <c r="D217" s="18"/>
      <c r="F217" s="18"/>
      <c r="H217" s="18"/>
      <c r="J217" s="18"/>
      <c r="L217" s="18"/>
      <c r="N217" s="18"/>
      <c r="P217" s="18"/>
      <c r="R217" s="18"/>
      <c r="T217" s="18"/>
      <c r="U217" s="18"/>
    </row>
    <row r="218" ht="15.75" customHeight="1">
      <c r="B218" s="18"/>
      <c r="D218" s="18"/>
      <c r="F218" s="18"/>
      <c r="H218" s="18"/>
      <c r="J218" s="18"/>
      <c r="L218" s="18"/>
      <c r="N218" s="18"/>
      <c r="P218" s="18"/>
      <c r="R218" s="18"/>
      <c r="T218" s="18"/>
      <c r="U218" s="18"/>
    </row>
    <row r="219" ht="15.75" customHeight="1">
      <c r="B219" s="18"/>
      <c r="D219" s="18"/>
      <c r="F219" s="18"/>
      <c r="H219" s="18"/>
      <c r="J219" s="18"/>
      <c r="L219" s="18"/>
      <c r="N219" s="18"/>
      <c r="P219" s="18"/>
      <c r="R219" s="18"/>
      <c r="T219" s="18"/>
      <c r="U219" s="18"/>
    </row>
    <row r="220" ht="15.75" customHeight="1">
      <c r="B220" s="18"/>
      <c r="D220" s="18"/>
      <c r="F220" s="18"/>
      <c r="H220" s="18"/>
      <c r="J220" s="18"/>
      <c r="L220" s="18"/>
      <c r="N220" s="18"/>
      <c r="P220" s="18"/>
      <c r="R220" s="18"/>
      <c r="T220" s="18"/>
      <c r="U220" s="18"/>
    </row>
    <row r="221" ht="15.75" customHeight="1">
      <c r="B221" s="18"/>
      <c r="D221" s="18"/>
      <c r="F221" s="18"/>
      <c r="H221" s="18"/>
      <c r="J221" s="18"/>
      <c r="L221" s="18"/>
      <c r="N221" s="18"/>
      <c r="P221" s="18"/>
      <c r="R221" s="18"/>
      <c r="T221" s="18"/>
      <c r="U221" s="18"/>
    </row>
    <row r="222" ht="15.75" customHeight="1">
      <c r="B222" s="18"/>
      <c r="D222" s="18"/>
      <c r="F222" s="18"/>
      <c r="H222" s="18"/>
      <c r="J222" s="18"/>
      <c r="L222" s="18"/>
      <c r="N222" s="18"/>
      <c r="P222" s="18"/>
      <c r="R222" s="18"/>
      <c r="T222" s="18"/>
      <c r="U222" s="18"/>
    </row>
    <row r="223" ht="15.75" customHeight="1">
      <c r="B223" s="18"/>
      <c r="D223" s="18"/>
      <c r="F223" s="18"/>
      <c r="H223" s="18"/>
      <c r="J223" s="18"/>
      <c r="L223" s="18"/>
      <c r="N223" s="18"/>
      <c r="P223" s="18"/>
      <c r="R223" s="18"/>
      <c r="T223" s="18"/>
      <c r="U223" s="18"/>
    </row>
    <row r="224" ht="15.75" customHeight="1">
      <c r="B224" s="18"/>
      <c r="D224" s="18"/>
      <c r="F224" s="18"/>
      <c r="H224" s="18"/>
      <c r="J224" s="18"/>
      <c r="L224" s="18"/>
      <c r="N224" s="18"/>
      <c r="P224" s="18"/>
      <c r="R224" s="18"/>
      <c r="T224" s="18"/>
      <c r="U224" s="18"/>
    </row>
    <row r="225" ht="15.75" customHeight="1">
      <c r="B225" s="18"/>
      <c r="D225" s="18"/>
      <c r="F225" s="18"/>
      <c r="H225" s="18"/>
      <c r="J225" s="18"/>
      <c r="L225" s="18"/>
      <c r="N225" s="18"/>
      <c r="P225" s="18"/>
      <c r="R225" s="18"/>
      <c r="T225" s="18"/>
      <c r="U225" s="18"/>
    </row>
    <row r="226" ht="15.75" customHeight="1">
      <c r="B226" s="18"/>
      <c r="D226" s="18"/>
      <c r="F226" s="18"/>
      <c r="H226" s="18"/>
      <c r="J226" s="18"/>
      <c r="L226" s="18"/>
      <c r="N226" s="18"/>
      <c r="P226" s="18"/>
      <c r="R226" s="18"/>
      <c r="T226" s="18"/>
      <c r="U226" s="18"/>
    </row>
    <row r="227" ht="15.75" customHeight="1">
      <c r="B227" s="18"/>
      <c r="D227" s="18"/>
      <c r="F227" s="18"/>
      <c r="H227" s="18"/>
      <c r="J227" s="18"/>
      <c r="L227" s="18"/>
      <c r="N227" s="18"/>
      <c r="P227" s="18"/>
      <c r="R227" s="18"/>
      <c r="T227" s="18"/>
      <c r="U227" s="18"/>
    </row>
    <row r="228" ht="15.75" customHeight="1">
      <c r="B228" s="18"/>
      <c r="D228" s="18"/>
      <c r="F228" s="18"/>
      <c r="H228" s="18"/>
      <c r="J228" s="18"/>
      <c r="L228" s="18"/>
      <c r="N228" s="18"/>
      <c r="P228" s="18"/>
      <c r="R228" s="18"/>
      <c r="T228" s="18"/>
      <c r="U228" s="18"/>
    </row>
    <row r="229" ht="15.75" customHeight="1">
      <c r="B229" s="18"/>
      <c r="D229" s="18"/>
      <c r="F229" s="18"/>
      <c r="H229" s="18"/>
      <c r="J229" s="18"/>
      <c r="L229" s="18"/>
      <c r="N229" s="18"/>
      <c r="P229" s="18"/>
      <c r="R229" s="18"/>
      <c r="T229" s="18"/>
      <c r="U229" s="18"/>
    </row>
    <row r="230" ht="15.75" customHeight="1">
      <c r="B230" s="18"/>
      <c r="D230" s="18"/>
      <c r="F230" s="18"/>
      <c r="H230" s="18"/>
      <c r="J230" s="18"/>
      <c r="L230" s="18"/>
      <c r="N230" s="18"/>
      <c r="P230" s="18"/>
      <c r="R230" s="18"/>
      <c r="T230" s="18"/>
      <c r="U230" s="18"/>
    </row>
    <row r="231" ht="15.75" customHeight="1">
      <c r="B231" s="18"/>
      <c r="D231" s="18"/>
      <c r="F231" s="18"/>
      <c r="H231" s="18"/>
      <c r="J231" s="18"/>
      <c r="L231" s="18"/>
      <c r="N231" s="18"/>
      <c r="P231" s="18"/>
      <c r="R231" s="18"/>
      <c r="T231" s="18"/>
      <c r="U231" s="18"/>
    </row>
    <row r="232" ht="15.75" customHeight="1">
      <c r="B232" s="18"/>
      <c r="D232" s="18"/>
      <c r="F232" s="18"/>
      <c r="H232" s="18"/>
      <c r="J232" s="18"/>
      <c r="L232" s="18"/>
      <c r="N232" s="18"/>
      <c r="P232" s="18"/>
      <c r="R232" s="18"/>
      <c r="T232" s="18"/>
      <c r="U232" s="18"/>
    </row>
    <row r="233" ht="15.75" customHeight="1">
      <c r="B233" s="18"/>
      <c r="D233" s="18"/>
      <c r="F233" s="18"/>
      <c r="H233" s="18"/>
      <c r="J233" s="18"/>
      <c r="L233" s="18"/>
      <c r="N233" s="18"/>
      <c r="P233" s="18"/>
      <c r="R233" s="18"/>
      <c r="T233" s="18"/>
      <c r="U233" s="18"/>
    </row>
    <row r="234" ht="15.75" customHeight="1">
      <c r="B234" s="18"/>
      <c r="D234" s="18"/>
      <c r="F234" s="18"/>
      <c r="H234" s="18"/>
      <c r="J234" s="18"/>
      <c r="L234" s="18"/>
      <c r="N234" s="18"/>
      <c r="P234" s="18"/>
      <c r="R234" s="18"/>
      <c r="T234" s="18"/>
      <c r="U234" s="18"/>
    </row>
    <row r="235" ht="15.75" customHeight="1">
      <c r="B235" s="18"/>
      <c r="D235" s="18"/>
      <c r="F235" s="18"/>
      <c r="H235" s="18"/>
      <c r="J235" s="18"/>
      <c r="L235" s="18"/>
      <c r="N235" s="18"/>
      <c r="P235" s="18"/>
      <c r="R235" s="18"/>
      <c r="T235" s="18"/>
      <c r="U235" s="18"/>
    </row>
    <row r="236" ht="15.75" customHeight="1">
      <c r="B236" s="18"/>
      <c r="D236" s="18"/>
      <c r="F236" s="18"/>
      <c r="H236" s="18"/>
      <c r="J236" s="18"/>
      <c r="L236" s="18"/>
      <c r="N236" s="18"/>
      <c r="P236" s="18"/>
      <c r="R236" s="18"/>
      <c r="T236" s="18"/>
      <c r="U236" s="18"/>
    </row>
    <row r="237" ht="15.75" customHeight="1">
      <c r="B237" s="18"/>
      <c r="D237" s="18"/>
      <c r="F237" s="18"/>
      <c r="H237" s="18"/>
      <c r="J237" s="18"/>
      <c r="L237" s="18"/>
      <c r="N237" s="18"/>
      <c r="P237" s="18"/>
      <c r="R237" s="18"/>
      <c r="T237" s="18"/>
      <c r="U237" s="18"/>
    </row>
    <row r="238" ht="15.75" customHeight="1">
      <c r="B238" s="18"/>
      <c r="D238" s="18"/>
      <c r="F238" s="18"/>
      <c r="H238" s="18"/>
      <c r="J238" s="18"/>
      <c r="L238" s="18"/>
      <c r="N238" s="18"/>
      <c r="P238" s="18"/>
      <c r="R238" s="18"/>
      <c r="T238" s="18"/>
      <c r="U238" s="18"/>
    </row>
    <row r="239" ht="15.75" customHeight="1">
      <c r="B239" s="18"/>
      <c r="D239" s="18"/>
      <c r="F239" s="18"/>
      <c r="H239" s="18"/>
      <c r="J239" s="18"/>
      <c r="L239" s="18"/>
      <c r="N239" s="18"/>
      <c r="P239" s="18"/>
      <c r="R239" s="18"/>
      <c r="T239" s="18"/>
      <c r="U239" s="18"/>
    </row>
    <row r="240" ht="15.75" customHeight="1">
      <c r="B240" s="18"/>
      <c r="D240" s="18"/>
      <c r="F240" s="18"/>
      <c r="H240" s="18"/>
      <c r="J240" s="18"/>
      <c r="L240" s="18"/>
      <c r="N240" s="18"/>
      <c r="P240" s="18"/>
      <c r="R240" s="18"/>
      <c r="T240" s="18"/>
      <c r="U240" s="18"/>
    </row>
    <row r="241" ht="15.75" customHeight="1">
      <c r="B241" s="18"/>
      <c r="D241" s="18"/>
      <c r="F241" s="18"/>
      <c r="H241" s="18"/>
      <c r="J241" s="18"/>
      <c r="L241" s="18"/>
      <c r="N241" s="18"/>
      <c r="P241" s="18"/>
      <c r="R241" s="18"/>
      <c r="T241" s="18"/>
      <c r="U241" s="18"/>
    </row>
    <row r="242" ht="15.75" customHeight="1">
      <c r="B242" s="18"/>
      <c r="D242" s="18"/>
      <c r="F242" s="18"/>
      <c r="H242" s="18"/>
      <c r="J242" s="18"/>
      <c r="L242" s="18"/>
      <c r="N242" s="18"/>
      <c r="P242" s="18"/>
      <c r="R242" s="18"/>
      <c r="T242" s="18"/>
      <c r="U242" s="18"/>
    </row>
    <row r="243" ht="15.75" customHeight="1">
      <c r="B243" s="18"/>
      <c r="D243" s="18"/>
      <c r="F243" s="18"/>
      <c r="H243" s="18"/>
      <c r="J243" s="18"/>
      <c r="L243" s="18"/>
      <c r="N243" s="18"/>
      <c r="P243" s="18"/>
      <c r="R243" s="18"/>
      <c r="T243" s="18"/>
      <c r="U243" s="18"/>
    </row>
    <row r="244" ht="15.75" customHeight="1">
      <c r="B244" s="18"/>
      <c r="D244" s="18"/>
      <c r="F244" s="18"/>
      <c r="H244" s="18"/>
      <c r="J244" s="18"/>
      <c r="L244" s="18"/>
      <c r="N244" s="18"/>
      <c r="P244" s="18"/>
      <c r="R244" s="18"/>
      <c r="T244" s="18"/>
      <c r="U244" s="18"/>
    </row>
    <row r="245" ht="15.75" customHeight="1">
      <c r="B245" s="18"/>
      <c r="D245" s="18"/>
      <c r="F245" s="18"/>
      <c r="H245" s="18"/>
      <c r="J245" s="18"/>
      <c r="L245" s="18"/>
      <c r="N245" s="18"/>
      <c r="P245" s="18"/>
      <c r="R245" s="18"/>
      <c r="T245" s="18"/>
      <c r="U245" s="18"/>
    </row>
    <row r="246" ht="15.75" customHeight="1">
      <c r="B246" s="18"/>
      <c r="D246" s="18"/>
      <c r="F246" s="18"/>
      <c r="H246" s="18"/>
      <c r="J246" s="18"/>
      <c r="L246" s="18"/>
      <c r="N246" s="18"/>
      <c r="P246" s="18"/>
      <c r="R246" s="18"/>
      <c r="T246" s="18"/>
      <c r="U246" s="18"/>
    </row>
    <row r="247" ht="15.75" customHeight="1">
      <c r="B247" s="18"/>
      <c r="D247" s="18"/>
      <c r="F247" s="18"/>
      <c r="H247" s="18"/>
      <c r="J247" s="18"/>
      <c r="L247" s="18"/>
      <c r="N247" s="18"/>
      <c r="P247" s="18"/>
      <c r="R247" s="18"/>
      <c r="T247" s="18"/>
      <c r="U247" s="18"/>
    </row>
    <row r="248" ht="15.75" customHeight="1">
      <c r="B248" s="18"/>
      <c r="D248" s="18"/>
      <c r="F248" s="18"/>
      <c r="H248" s="18"/>
      <c r="J248" s="18"/>
      <c r="L248" s="18"/>
      <c r="N248" s="18"/>
      <c r="P248" s="18"/>
      <c r="R248" s="18"/>
      <c r="T248" s="18"/>
      <c r="U248" s="18"/>
    </row>
    <row r="249" ht="15.75" customHeight="1">
      <c r="B249" s="18"/>
      <c r="D249" s="18"/>
      <c r="F249" s="18"/>
      <c r="H249" s="18"/>
      <c r="J249" s="18"/>
      <c r="L249" s="18"/>
      <c r="N249" s="18"/>
      <c r="P249" s="18"/>
      <c r="R249" s="18"/>
      <c r="T249" s="18"/>
      <c r="U249" s="18"/>
    </row>
    <row r="250" ht="15.75" customHeight="1">
      <c r="B250" s="18"/>
      <c r="D250" s="18"/>
      <c r="F250" s="18"/>
      <c r="H250" s="18"/>
      <c r="J250" s="18"/>
      <c r="L250" s="18"/>
      <c r="N250" s="18"/>
      <c r="P250" s="18"/>
      <c r="R250" s="18"/>
      <c r="T250" s="18"/>
      <c r="U250" s="18"/>
    </row>
    <row r="251" ht="15.75" customHeight="1">
      <c r="B251" s="18"/>
      <c r="D251" s="18"/>
      <c r="F251" s="18"/>
      <c r="H251" s="18"/>
      <c r="J251" s="18"/>
      <c r="L251" s="18"/>
      <c r="N251" s="18"/>
      <c r="P251" s="18"/>
      <c r="R251" s="18"/>
      <c r="T251" s="18"/>
      <c r="U251" s="18"/>
    </row>
    <row r="252" ht="15.75" customHeight="1">
      <c r="B252" s="18"/>
      <c r="D252" s="18"/>
      <c r="F252" s="18"/>
      <c r="H252" s="18"/>
      <c r="J252" s="18"/>
      <c r="L252" s="18"/>
      <c r="N252" s="18"/>
      <c r="P252" s="18"/>
      <c r="R252" s="18"/>
      <c r="T252" s="18"/>
      <c r="U252" s="18"/>
    </row>
    <row r="253" ht="15.75" customHeight="1">
      <c r="B253" s="18"/>
      <c r="D253" s="18"/>
      <c r="F253" s="18"/>
      <c r="H253" s="18"/>
      <c r="J253" s="18"/>
      <c r="L253" s="18"/>
      <c r="N253" s="18"/>
      <c r="P253" s="18"/>
      <c r="R253" s="18"/>
      <c r="T253" s="18"/>
      <c r="U253" s="18"/>
    </row>
    <row r="254" ht="15.75" customHeight="1">
      <c r="B254" s="18"/>
      <c r="D254" s="18"/>
      <c r="F254" s="18"/>
      <c r="H254" s="18"/>
      <c r="J254" s="18"/>
      <c r="L254" s="18"/>
      <c r="N254" s="18"/>
      <c r="P254" s="18"/>
      <c r="R254" s="18"/>
      <c r="T254" s="18"/>
      <c r="U254" s="18"/>
    </row>
    <row r="255" ht="15.75" customHeight="1">
      <c r="B255" s="18"/>
      <c r="D255" s="18"/>
      <c r="F255" s="18"/>
      <c r="H255" s="18"/>
      <c r="J255" s="18"/>
      <c r="L255" s="18"/>
      <c r="N255" s="18"/>
      <c r="P255" s="18"/>
      <c r="R255" s="18"/>
      <c r="T255" s="18"/>
      <c r="U255" s="18"/>
    </row>
    <row r="256" ht="15.75" customHeight="1">
      <c r="B256" s="18"/>
      <c r="D256" s="18"/>
      <c r="F256" s="18"/>
      <c r="H256" s="18"/>
      <c r="J256" s="18"/>
      <c r="L256" s="18"/>
      <c r="N256" s="18"/>
      <c r="P256" s="18"/>
      <c r="R256" s="18"/>
      <c r="T256" s="18"/>
      <c r="U256" s="18"/>
    </row>
    <row r="257" ht="15.75" customHeight="1">
      <c r="B257" s="18"/>
      <c r="D257" s="18"/>
      <c r="F257" s="18"/>
      <c r="H257" s="18"/>
      <c r="J257" s="18"/>
      <c r="L257" s="18"/>
      <c r="N257" s="18"/>
      <c r="P257" s="18"/>
      <c r="R257" s="18"/>
      <c r="T257" s="18"/>
      <c r="U257" s="18"/>
    </row>
    <row r="258" ht="15.75" customHeight="1">
      <c r="B258" s="18"/>
      <c r="D258" s="18"/>
      <c r="F258" s="18"/>
      <c r="H258" s="18"/>
      <c r="J258" s="18"/>
      <c r="L258" s="18"/>
      <c r="N258" s="18"/>
      <c r="P258" s="18"/>
      <c r="R258" s="18"/>
      <c r="T258" s="18"/>
      <c r="U258" s="18"/>
    </row>
    <row r="259" ht="15.75" customHeight="1">
      <c r="B259" s="18"/>
      <c r="D259" s="18"/>
      <c r="F259" s="18"/>
      <c r="H259" s="18"/>
      <c r="J259" s="18"/>
      <c r="L259" s="18"/>
      <c r="N259" s="18"/>
      <c r="P259" s="18"/>
      <c r="R259" s="18"/>
      <c r="T259" s="18"/>
      <c r="U259" s="18"/>
    </row>
    <row r="260" ht="15.75" customHeight="1">
      <c r="B260" s="18"/>
      <c r="D260" s="18"/>
      <c r="F260" s="18"/>
      <c r="H260" s="18"/>
      <c r="J260" s="18"/>
      <c r="L260" s="18"/>
      <c r="N260" s="18"/>
      <c r="P260" s="18"/>
      <c r="R260" s="18"/>
      <c r="T260" s="18"/>
      <c r="U260" s="18"/>
    </row>
    <row r="261" ht="15.75" customHeight="1">
      <c r="B261" s="18"/>
      <c r="D261" s="18"/>
      <c r="F261" s="18"/>
      <c r="H261" s="18"/>
      <c r="J261" s="18"/>
      <c r="L261" s="18"/>
      <c r="N261" s="18"/>
      <c r="P261" s="18"/>
      <c r="R261" s="18"/>
      <c r="T261" s="18"/>
      <c r="U261" s="18"/>
    </row>
    <row r="262" ht="15.75" customHeight="1">
      <c r="B262" s="18"/>
      <c r="D262" s="18"/>
      <c r="F262" s="18"/>
      <c r="H262" s="18"/>
      <c r="J262" s="18"/>
      <c r="L262" s="18"/>
      <c r="N262" s="18"/>
      <c r="P262" s="18"/>
      <c r="R262" s="18"/>
      <c r="T262" s="18"/>
      <c r="U262" s="18"/>
    </row>
    <row r="263" ht="15.75" customHeight="1">
      <c r="B263" s="18"/>
      <c r="D263" s="18"/>
      <c r="F263" s="18"/>
      <c r="H263" s="18"/>
      <c r="J263" s="18"/>
      <c r="L263" s="18"/>
      <c r="N263" s="18"/>
      <c r="P263" s="18"/>
      <c r="R263" s="18"/>
      <c r="T263" s="18"/>
      <c r="U263" s="18"/>
    </row>
    <row r="264" ht="15.75" customHeight="1">
      <c r="B264" s="18"/>
      <c r="D264" s="18"/>
      <c r="F264" s="18"/>
      <c r="H264" s="18"/>
      <c r="J264" s="18"/>
      <c r="L264" s="18"/>
      <c r="N264" s="18"/>
      <c r="P264" s="18"/>
      <c r="R264" s="18"/>
      <c r="T264" s="18"/>
      <c r="U264" s="18"/>
    </row>
    <row r="265" ht="15.75" customHeight="1">
      <c r="B265" s="18"/>
      <c r="D265" s="18"/>
      <c r="F265" s="18"/>
      <c r="H265" s="18"/>
      <c r="J265" s="18"/>
      <c r="L265" s="18"/>
      <c r="N265" s="18"/>
      <c r="P265" s="18"/>
      <c r="R265" s="18"/>
      <c r="T265" s="18"/>
      <c r="U265" s="18"/>
    </row>
    <row r="266" ht="15.75" customHeight="1">
      <c r="B266" s="18"/>
      <c r="D266" s="18"/>
      <c r="F266" s="18"/>
      <c r="H266" s="18"/>
      <c r="J266" s="18"/>
      <c r="L266" s="18"/>
      <c r="N266" s="18"/>
      <c r="P266" s="18"/>
      <c r="R266" s="18"/>
      <c r="T266" s="18"/>
      <c r="U266" s="18"/>
    </row>
    <row r="267" ht="15.75" customHeight="1">
      <c r="B267" s="18"/>
      <c r="D267" s="18"/>
      <c r="F267" s="18"/>
      <c r="H267" s="18"/>
      <c r="J267" s="18"/>
      <c r="L267" s="18"/>
      <c r="N267" s="18"/>
      <c r="P267" s="18"/>
      <c r="R267" s="18"/>
      <c r="T267" s="18"/>
      <c r="U267" s="18"/>
    </row>
    <row r="268" ht="15.75" customHeight="1">
      <c r="B268" s="18"/>
      <c r="D268" s="18"/>
      <c r="F268" s="18"/>
      <c r="H268" s="18"/>
      <c r="J268" s="18"/>
      <c r="L268" s="18"/>
      <c r="N268" s="18"/>
      <c r="P268" s="18"/>
      <c r="R268" s="18"/>
      <c r="T268" s="18"/>
      <c r="U268" s="18"/>
    </row>
    <row r="269" ht="15.75" customHeight="1">
      <c r="B269" s="18"/>
      <c r="D269" s="18"/>
      <c r="F269" s="18"/>
      <c r="H269" s="18"/>
      <c r="J269" s="18"/>
      <c r="L269" s="18"/>
      <c r="N269" s="18"/>
      <c r="P269" s="18"/>
      <c r="R269" s="18"/>
      <c r="T269" s="18"/>
      <c r="U269" s="18"/>
    </row>
    <row r="270" ht="15.75" customHeight="1">
      <c r="B270" s="18"/>
      <c r="D270" s="18"/>
      <c r="F270" s="18"/>
      <c r="H270" s="18"/>
      <c r="J270" s="18"/>
      <c r="L270" s="18"/>
      <c r="N270" s="18"/>
      <c r="P270" s="18"/>
      <c r="R270" s="18"/>
      <c r="T270" s="18"/>
      <c r="U270" s="18"/>
    </row>
    <row r="271" ht="15.75" customHeight="1">
      <c r="B271" s="18"/>
      <c r="D271" s="18"/>
      <c r="F271" s="18"/>
      <c r="H271" s="18"/>
      <c r="J271" s="18"/>
      <c r="L271" s="18"/>
      <c r="N271" s="18"/>
      <c r="P271" s="18"/>
      <c r="R271" s="18"/>
      <c r="T271" s="18"/>
      <c r="U271" s="18"/>
    </row>
    <row r="272" ht="15.75" customHeight="1">
      <c r="B272" s="18"/>
      <c r="D272" s="18"/>
      <c r="F272" s="18"/>
      <c r="H272" s="18"/>
      <c r="J272" s="18"/>
      <c r="L272" s="18"/>
      <c r="N272" s="18"/>
      <c r="P272" s="18"/>
      <c r="R272" s="18"/>
      <c r="T272" s="18"/>
      <c r="U272" s="18"/>
    </row>
    <row r="273" ht="15.75" customHeight="1">
      <c r="B273" s="18"/>
      <c r="D273" s="18"/>
      <c r="F273" s="18"/>
      <c r="H273" s="18"/>
      <c r="J273" s="18"/>
      <c r="L273" s="18"/>
      <c r="N273" s="18"/>
      <c r="P273" s="18"/>
      <c r="R273" s="18"/>
      <c r="T273" s="18"/>
      <c r="U273" s="18"/>
    </row>
    <row r="274" ht="15.75" customHeight="1">
      <c r="B274" s="18"/>
      <c r="D274" s="18"/>
      <c r="F274" s="18"/>
      <c r="H274" s="18"/>
      <c r="J274" s="18"/>
      <c r="L274" s="18"/>
      <c r="N274" s="18"/>
      <c r="P274" s="18"/>
      <c r="R274" s="18"/>
      <c r="T274" s="18"/>
      <c r="U274" s="18"/>
    </row>
    <row r="275" ht="15.75" customHeight="1">
      <c r="B275" s="18"/>
      <c r="D275" s="18"/>
      <c r="F275" s="18"/>
      <c r="H275" s="18"/>
      <c r="J275" s="18"/>
      <c r="L275" s="18"/>
      <c r="N275" s="18"/>
      <c r="P275" s="18"/>
      <c r="R275" s="18"/>
      <c r="T275" s="18"/>
      <c r="U275" s="18"/>
    </row>
    <row r="276" ht="15.75" customHeight="1">
      <c r="B276" s="18"/>
      <c r="D276" s="18"/>
      <c r="F276" s="18"/>
      <c r="H276" s="18"/>
      <c r="J276" s="18"/>
      <c r="L276" s="18"/>
      <c r="N276" s="18"/>
      <c r="P276" s="18"/>
      <c r="R276" s="18"/>
      <c r="T276" s="18"/>
      <c r="U276" s="18"/>
    </row>
    <row r="277" ht="15.75" customHeight="1">
      <c r="B277" s="18"/>
      <c r="D277" s="18"/>
      <c r="F277" s="18"/>
      <c r="H277" s="18"/>
      <c r="J277" s="18"/>
      <c r="L277" s="18"/>
      <c r="N277" s="18"/>
      <c r="P277" s="18"/>
      <c r="R277" s="18"/>
      <c r="T277" s="18"/>
      <c r="U277" s="18"/>
    </row>
    <row r="278" ht="15.75" customHeight="1">
      <c r="B278" s="18"/>
      <c r="D278" s="18"/>
      <c r="F278" s="18"/>
      <c r="H278" s="18"/>
      <c r="J278" s="18"/>
      <c r="L278" s="18"/>
      <c r="N278" s="18"/>
      <c r="P278" s="18"/>
      <c r="R278" s="18"/>
      <c r="T278" s="18"/>
      <c r="U278" s="18"/>
    </row>
    <row r="279" ht="15.75" customHeight="1">
      <c r="B279" s="18"/>
      <c r="D279" s="18"/>
      <c r="F279" s="18"/>
      <c r="H279" s="18"/>
      <c r="J279" s="18"/>
      <c r="L279" s="18"/>
      <c r="N279" s="18"/>
      <c r="P279" s="18"/>
      <c r="R279" s="18"/>
      <c r="T279" s="18"/>
      <c r="U279" s="18"/>
    </row>
    <row r="280" ht="15.75" customHeight="1">
      <c r="B280" s="18"/>
      <c r="D280" s="18"/>
      <c r="F280" s="18"/>
      <c r="H280" s="18"/>
      <c r="J280" s="18"/>
      <c r="L280" s="18"/>
      <c r="N280" s="18"/>
      <c r="P280" s="18"/>
      <c r="R280" s="18"/>
      <c r="T280" s="18"/>
      <c r="U280" s="18"/>
    </row>
    <row r="281" ht="15.75" customHeight="1">
      <c r="B281" s="18"/>
      <c r="D281" s="18"/>
      <c r="F281" s="18"/>
      <c r="H281" s="18"/>
      <c r="J281" s="18"/>
      <c r="L281" s="18"/>
      <c r="N281" s="18"/>
      <c r="P281" s="18"/>
      <c r="R281" s="18"/>
      <c r="T281" s="18"/>
      <c r="U281" s="18"/>
    </row>
    <row r="282" ht="15.75" customHeight="1">
      <c r="B282" s="18"/>
      <c r="D282" s="18"/>
      <c r="F282" s="18"/>
      <c r="H282" s="18"/>
      <c r="J282" s="18"/>
      <c r="L282" s="18"/>
      <c r="N282" s="18"/>
      <c r="P282" s="18"/>
      <c r="R282" s="18"/>
      <c r="T282" s="18"/>
      <c r="U282" s="18"/>
    </row>
    <row r="283" ht="15.75" customHeight="1">
      <c r="B283" s="18"/>
      <c r="D283" s="18"/>
      <c r="F283" s="18"/>
      <c r="H283" s="18"/>
      <c r="J283" s="18"/>
      <c r="L283" s="18"/>
      <c r="N283" s="18"/>
      <c r="P283" s="18"/>
      <c r="R283" s="18"/>
      <c r="T283" s="18"/>
      <c r="U283" s="18"/>
    </row>
    <row r="284" ht="15.75" customHeight="1">
      <c r="B284" s="18"/>
      <c r="D284" s="18"/>
      <c r="F284" s="18"/>
      <c r="H284" s="18"/>
      <c r="J284" s="18"/>
      <c r="L284" s="18"/>
      <c r="N284" s="18"/>
      <c r="P284" s="18"/>
      <c r="R284" s="18"/>
      <c r="T284" s="18"/>
      <c r="U284" s="18"/>
    </row>
    <row r="285" ht="15.75" customHeight="1">
      <c r="B285" s="18"/>
      <c r="D285" s="18"/>
      <c r="F285" s="18"/>
      <c r="H285" s="18"/>
      <c r="J285" s="18"/>
      <c r="L285" s="18"/>
      <c r="N285" s="18"/>
      <c r="P285" s="18"/>
      <c r="R285" s="18"/>
      <c r="T285" s="18"/>
      <c r="U285" s="18"/>
    </row>
    <row r="286" ht="15.75" customHeight="1">
      <c r="B286" s="18"/>
      <c r="D286" s="18"/>
      <c r="F286" s="18"/>
      <c r="H286" s="18"/>
      <c r="J286" s="18"/>
      <c r="L286" s="18"/>
      <c r="N286" s="18"/>
      <c r="P286" s="18"/>
      <c r="R286" s="18"/>
      <c r="T286" s="18"/>
      <c r="U286" s="18"/>
    </row>
    <row r="287" ht="15.75" customHeight="1">
      <c r="B287" s="18"/>
      <c r="D287" s="18"/>
      <c r="F287" s="18"/>
      <c r="H287" s="18"/>
      <c r="J287" s="18"/>
      <c r="L287" s="18"/>
      <c r="N287" s="18"/>
      <c r="P287" s="18"/>
      <c r="R287" s="18"/>
      <c r="T287" s="18"/>
      <c r="U287" s="18"/>
    </row>
    <row r="288" ht="15.75" customHeight="1">
      <c r="B288" s="18"/>
      <c r="D288" s="18"/>
      <c r="F288" s="18"/>
      <c r="H288" s="18"/>
      <c r="J288" s="18"/>
      <c r="L288" s="18"/>
      <c r="N288" s="18"/>
      <c r="P288" s="18"/>
      <c r="R288" s="18"/>
      <c r="T288" s="18"/>
      <c r="U288" s="18"/>
    </row>
    <row r="289" ht="15.75" customHeight="1">
      <c r="B289" s="18"/>
      <c r="D289" s="18"/>
      <c r="F289" s="18"/>
      <c r="H289" s="18"/>
      <c r="J289" s="18"/>
      <c r="L289" s="18"/>
      <c r="N289" s="18"/>
      <c r="P289" s="18"/>
      <c r="R289" s="18"/>
      <c r="T289" s="18"/>
      <c r="U289" s="18"/>
    </row>
    <row r="290" ht="15.75" customHeight="1">
      <c r="B290" s="18"/>
      <c r="D290" s="18"/>
      <c r="F290" s="18"/>
      <c r="H290" s="18"/>
      <c r="J290" s="18"/>
      <c r="L290" s="18"/>
      <c r="N290" s="18"/>
      <c r="P290" s="18"/>
      <c r="R290" s="18"/>
      <c r="T290" s="18"/>
      <c r="U290" s="18"/>
    </row>
    <row r="291" ht="15.75" customHeight="1">
      <c r="B291" s="18"/>
      <c r="D291" s="18"/>
      <c r="F291" s="18"/>
      <c r="H291" s="18"/>
      <c r="J291" s="18"/>
      <c r="L291" s="18"/>
      <c r="N291" s="18"/>
      <c r="P291" s="18"/>
      <c r="R291" s="18"/>
      <c r="T291" s="18"/>
      <c r="U291" s="18"/>
    </row>
    <row r="292" ht="15.75" customHeight="1">
      <c r="B292" s="18"/>
      <c r="D292" s="18"/>
      <c r="F292" s="18"/>
      <c r="H292" s="18"/>
      <c r="J292" s="18"/>
      <c r="L292" s="18"/>
      <c r="N292" s="18"/>
      <c r="P292" s="18"/>
      <c r="R292" s="18"/>
      <c r="T292" s="18"/>
      <c r="U292" s="18"/>
    </row>
    <row r="293" ht="15.75" customHeight="1">
      <c r="B293" s="18"/>
      <c r="D293" s="18"/>
      <c r="F293" s="18"/>
      <c r="H293" s="18"/>
      <c r="J293" s="18"/>
      <c r="L293" s="18"/>
      <c r="N293" s="18"/>
      <c r="P293" s="18"/>
      <c r="R293" s="18"/>
      <c r="T293" s="18"/>
      <c r="U293" s="18"/>
    </row>
    <row r="294" ht="15.75" customHeight="1">
      <c r="B294" s="18"/>
      <c r="D294" s="18"/>
      <c r="F294" s="18"/>
      <c r="H294" s="18"/>
      <c r="J294" s="18"/>
      <c r="L294" s="18"/>
      <c r="N294" s="18"/>
      <c r="P294" s="18"/>
      <c r="R294" s="18"/>
      <c r="T294" s="18"/>
      <c r="U294" s="18"/>
    </row>
    <row r="295" ht="15.75" customHeight="1">
      <c r="B295" s="18"/>
      <c r="D295" s="18"/>
      <c r="F295" s="18"/>
      <c r="H295" s="18"/>
      <c r="J295" s="18"/>
      <c r="L295" s="18"/>
      <c r="N295" s="18"/>
      <c r="P295" s="18"/>
      <c r="R295" s="18"/>
      <c r="T295" s="18"/>
      <c r="U295" s="18"/>
    </row>
    <row r="296" ht="15.75" customHeight="1">
      <c r="B296" s="18"/>
      <c r="D296" s="18"/>
      <c r="F296" s="18"/>
      <c r="H296" s="18"/>
      <c r="J296" s="18"/>
      <c r="L296" s="18"/>
      <c r="N296" s="18"/>
      <c r="P296" s="18"/>
      <c r="R296" s="18"/>
      <c r="T296" s="18"/>
      <c r="U296" s="18"/>
    </row>
    <row r="297" ht="15.75" customHeight="1">
      <c r="B297" s="18"/>
      <c r="D297" s="18"/>
      <c r="F297" s="18"/>
      <c r="H297" s="18"/>
      <c r="J297" s="18"/>
      <c r="L297" s="18"/>
      <c r="N297" s="18"/>
      <c r="P297" s="18"/>
      <c r="R297" s="18"/>
      <c r="T297" s="18"/>
      <c r="U297" s="18"/>
    </row>
    <row r="298" ht="15.75" customHeight="1">
      <c r="B298" s="18"/>
      <c r="D298" s="18"/>
      <c r="F298" s="18"/>
      <c r="H298" s="18"/>
      <c r="J298" s="18"/>
      <c r="L298" s="18"/>
      <c r="N298" s="18"/>
      <c r="P298" s="18"/>
      <c r="R298" s="18"/>
      <c r="T298" s="18"/>
      <c r="U298" s="18"/>
    </row>
    <row r="299" ht="15.75" customHeight="1">
      <c r="B299" s="18"/>
      <c r="D299" s="18"/>
      <c r="F299" s="18"/>
      <c r="H299" s="18"/>
      <c r="J299" s="18"/>
      <c r="L299" s="18"/>
      <c r="N299" s="18"/>
      <c r="P299" s="18"/>
      <c r="R299" s="18"/>
      <c r="T299" s="18"/>
      <c r="U299" s="18"/>
    </row>
    <row r="300" ht="15.75" customHeight="1">
      <c r="B300" s="18"/>
      <c r="D300" s="18"/>
      <c r="F300" s="18"/>
      <c r="H300" s="18"/>
      <c r="J300" s="18"/>
      <c r="L300" s="18"/>
      <c r="N300" s="18"/>
      <c r="P300" s="18"/>
      <c r="R300" s="18"/>
      <c r="T300" s="18"/>
      <c r="U300" s="18"/>
    </row>
    <row r="301" ht="15.75" customHeight="1">
      <c r="B301" s="18"/>
      <c r="D301" s="18"/>
      <c r="F301" s="18"/>
      <c r="H301" s="18"/>
      <c r="J301" s="18"/>
      <c r="L301" s="18"/>
      <c r="N301" s="18"/>
      <c r="P301" s="18"/>
      <c r="R301" s="18"/>
      <c r="T301" s="18"/>
      <c r="U301" s="18"/>
    </row>
    <row r="302" ht="15.75" customHeight="1">
      <c r="B302" s="18"/>
      <c r="D302" s="18"/>
      <c r="F302" s="18"/>
      <c r="H302" s="18"/>
      <c r="J302" s="18"/>
      <c r="L302" s="18"/>
      <c r="N302" s="18"/>
      <c r="P302" s="18"/>
      <c r="R302" s="18"/>
      <c r="T302" s="18"/>
      <c r="U302" s="18"/>
    </row>
    <row r="303" ht="15.75" customHeight="1">
      <c r="B303" s="18"/>
      <c r="D303" s="18"/>
      <c r="F303" s="18"/>
      <c r="H303" s="18"/>
      <c r="J303" s="18"/>
      <c r="L303" s="18"/>
      <c r="N303" s="18"/>
      <c r="P303" s="18"/>
      <c r="R303" s="18"/>
      <c r="T303" s="18"/>
      <c r="U303" s="18"/>
    </row>
    <row r="304" ht="15.75" customHeight="1">
      <c r="B304" s="18"/>
      <c r="D304" s="18"/>
      <c r="F304" s="18"/>
      <c r="H304" s="18"/>
      <c r="J304" s="18"/>
      <c r="L304" s="18"/>
      <c r="N304" s="18"/>
      <c r="P304" s="18"/>
      <c r="R304" s="18"/>
      <c r="T304" s="18"/>
      <c r="U304" s="18"/>
    </row>
    <row r="305" ht="15.75" customHeight="1">
      <c r="B305" s="18"/>
      <c r="D305" s="18"/>
      <c r="F305" s="18"/>
      <c r="H305" s="18"/>
      <c r="J305" s="18"/>
      <c r="L305" s="18"/>
      <c r="N305" s="18"/>
      <c r="P305" s="18"/>
      <c r="R305" s="18"/>
      <c r="T305" s="18"/>
      <c r="U305" s="18"/>
    </row>
    <row r="306" ht="15.75" customHeight="1">
      <c r="B306" s="18"/>
      <c r="D306" s="18"/>
      <c r="F306" s="18"/>
      <c r="H306" s="18"/>
      <c r="J306" s="18"/>
      <c r="L306" s="18"/>
      <c r="N306" s="18"/>
      <c r="P306" s="18"/>
      <c r="R306" s="18"/>
      <c r="T306" s="18"/>
      <c r="U306" s="18"/>
    </row>
    <row r="307" ht="15.75" customHeight="1">
      <c r="B307" s="18"/>
      <c r="D307" s="18"/>
      <c r="F307" s="18"/>
      <c r="H307" s="18"/>
      <c r="J307" s="18"/>
      <c r="L307" s="18"/>
      <c r="N307" s="18"/>
      <c r="P307" s="18"/>
      <c r="R307" s="18"/>
      <c r="T307" s="18"/>
      <c r="U307" s="18"/>
    </row>
    <row r="308" ht="15.75" customHeight="1">
      <c r="B308" s="18"/>
      <c r="D308" s="18"/>
      <c r="F308" s="18"/>
      <c r="H308" s="18"/>
      <c r="J308" s="18"/>
      <c r="L308" s="18"/>
      <c r="N308" s="18"/>
      <c r="P308" s="18"/>
      <c r="R308" s="18"/>
      <c r="T308" s="18"/>
      <c r="U308" s="18"/>
    </row>
    <row r="309" ht="15.75" customHeight="1">
      <c r="B309" s="18"/>
      <c r="D309" s="18"/>
      <c r="F309" s="18"/>
      <c r="H309" s="18"/>
      <c r="J309" s="18"/>
      <c r="L309" s="18"/>
      <c r="N309" s="18"/>
      <c r="P309" s="18"/>
      <c r="R309" s="18"/>
      <c r="T309" s="18"/>
      <c r="U309" s="18"/>
    </row>
    <row r="310" ht="15.75" customHeight="1">
      <c r="B310" s="18"/>
      <c r="D310" s="18"/>
      <c r="F310" s="18"/>
      <c r="H310" s="18"/>
      <c r="J310" s="18"/>
      <c r="L310" s="18"/>
      <c r="N310" s="18"/>
      <c r="P310" s="18"/>
      <c r="R310" s="18"/>
      <c r="T310" s="18"/>
      <c r="U310" s="18"/>
    </row>
    <row r="311" ht="15.75" customHeight="1">
      <c r="B311" s="18"/>
      <c r="D311" s="18"/>
      <c r="F311" s="18"/>
      <c r="H311" s="18"/>
      <c r="J311" s="18"/>
      <c r="L311" s="18"/>
      <c r="N311" s="18"/>
      <c r="P311" s="18"/>
      <c r="R311" s="18"/>
      <c r="T311" s="18"/>
      <c r="U311" s="18"/>
    </row>
    <row r="312" ht="15.75" customHeight="1">
      <c r="B312" s="18"/>
      <c r="D312" s="18"/>
      <c r="F312" s="18"/>
      <c r="H312" s="18"/>
      <c r="J312" s="18"/>
      <c r="L312" s="18"/>
      <c r="N312" s="18"/>
      <c r="P312" s="18"/>
      <c r="R312" s="18"/>
      <c r="T312" s="18"/>
      <c r="U312" s="18"/>
    </row>
    <row r="313" ht="15.75" customHeight="1">
      <c r="B313" s="18"/>
      <c r="D313" s="18"/>
      <c r="F313" s="18"/>
      <c r="H313" s="18"/>
      <c r="J313" s="18"/>
      <c r="L313" s="18"/>
      <c r="N313" s="18"/>
      <c r="P313" s="18"/>
      <c r="R313" s="18"/>
      <c r="T313" s="18"/>
      <c r="U313" s="18"/>
    </row>
    <row r="314" ht="15.75" customHeight="1">
      <c r="B314" s="18"/>
      <c r="D314" s="18"/>
      <c r="F314" s="18"/>
      <c r="H314" s="18"/>
      <c r="J314" s="18"/>
      <c r="L314" s="18"/>
      <c r="N314" s="18"/>
      <c r="P314" s="18"/>
      <c r="R314" s="18"/>
      <c r="T314" s="18"/>
      <c r="U314" s="18"/>
    </row>
    <row r="315" ht="15.75" customHeight="1">
      <c r="B315" s="18"/>
      <c r="D315" s="18"/>
      <c r="F315" s="18"/>
      <c r="H315" s="18"/>
      <c r="J315" s="18"/>
      <c r="L315" s="18"/>
      <c r="N315" s="18"/>
      <c r="P315" s="18"/>
      <c r="R315" s="18"/>
      <c r="T315" s="18"/>
      <c r="U315" s="18"/>
    </row>
    <row r="316" ht="15.75" customHeight="1">
      <c r="B316" s="18"/>
      <c r="D316" s="18"/>
      <c r="F316" s="18"/>
      <c r="H316" s="18"/>
      <c r="J316" s="18"/>
      <c r="L316" s="18"/>
      <c r="N316" s="18"/>
      <c r="P316" s="18"/>
      <c r="R316" s="18"/>
      <c r="T316" s="18"/>
      <c r="U316" s="18"/>
    </row>
    <row r="317" ht="15.75" customHeight="1">
      <c r="B317" s="18"/>
      <c r="D317" s="18"/>
      <c r="F317" s="18"/>
      <c r="H317" s="18"/>
      <c r="J317" s="18"/>
      <c r="L317" s="18"/>
      <c r="N317" s="18"/>
      <c r="P317" s="18"/>
      <c r="R317" s="18"/>
      <c r="T317" s="18"/>
      <c r="U317" s="18"/>
    </row>
    <row r="318" ht="15.75" customHeight="1">
      <c r="B318" s="18"/>
      <c r="D318" s="18"/>
      <c r="F318" s="18"/>
      <c r="H318" s="18"/>
      <c r="J318" s="18"/>
      <c r="L318" s="18"/>
      <c r="N318" s="18"/>
      <c r="P318" s="18"/>
      <c r="R318" s="18"/>
      <c r="T318" s="18"/>
      <c r="U318" s="18"/>
    </row>
    <row r="319" ht="15.75" customHeight="1">
      <c r="B319" s="18"/>
      <c r="D319" s="18"/>
      <c r="F319" s="18"/>
      <c r="H319" s="18"/>
      <c r="J319" s="18"/>
      <c r="L319" s="18"/>
      <c r="N319" s="18"/>
      <c r="P319" s="18"/>
      <c r="R319" s="18"/>
      <c r="T319" s="18"/>
      <c r="U319" s="18"/>
    </row>
    <row r="320" ht="15.75" customHeight="1">
      <c r="B320" s="18"/>
      <c r="D320" s="18"/>
      <c r="F320" s="18"/>
      <c r="H320" s="18"/>
      <c r="J320" s="18"/>
      <c r="L320" s="18"/>
      <c r="N320" s="18"/>
      <c r="P320" s="18"/>
      <c r="R320" s="18"/>
      <c r="T320" s="18"/>
      <c r="U320" s="18"/>
    </row>
    <row r="321" ht="15.75" customHeight="1">
      <c r="B321" s="18"/>
      <c r="D321" s="18"/>
      <c r="F321" s="18"/>
      <c r="H321" s="18"/>
      <c r="J321" s="18"/>
      <c r="L321" s="18"/>
      <c r="N321" s="18"/>
      <c r="P321" s="18"/>
      <c r="R321" s="18"/>
      <c r="T321" s="18"/>
      <c r="U321" s="18"/>
    </row>
    <row r="322" ht="15.75" customHeight="1">
      <c r="B322" s="18"/>
      <c r="D322" s="18"/>
      <c r="F322" s="18"/>
      <c r="H322" s="18"/>
      <c r="J322" s="18"/>
      <c r="L322" s="18"/>
      <c r="N322" s="18"/>
      <c r="P322" s="18"/>
      <c r="R322" s="18"/>
      <c r="T322" s="18"/>
      <c r="U322" s="18"/>
    </row>
    <row r="323" ht="15.75" customHeight="1">
      <c r="B323" s="18"/>
      <c r="D323" s="18"/>
      <c r="F323" s="18"/>
      <c r="H323" s="18"/>
      <c r="J323" s="18"/>
      <c r="L323" s="18"/>
      <c r="N323" s="18"/>
      <c r="P323" s="18"/>
      <c r="R323" s="18"/>
      <c r="T323" s="18"/>
      <c r="U323" s="18"/>
    </row>
    <row r="324" ht="15.75" customHeight="1">
      <c r="B324" s="18"/>
      <c r="D324" s="18"/>
      <c r="F324" s="18"/>
      <c r="H324" s="18"/>
      <c r="J324" s="18"/>
      <c r="L324" s="18"/>
      <c r="N324" s="18"/>
      <c r="P324" s="18"/>
      <c r="R324" s="18"/>
      <c r="T324" s="18"/>
      <c r="U324" s="18"/>
    </row>
    <row r="325" ht="15.75" customHeight="1">
      <c r="B325" s="18"/>
      <c r="D325" s="18"/>
      <c r="F325" s="18"/>
      <c r="H325" s="18"/>
      <c r="J325" s="18"/>
      <c r="L325" s="18"/>
      <c r="N325" s="18"/>
      <c r="P325" s="18"/>
      <c r="R325" s="18"/>
      <c r="T325" s="18"/>
      <c r="U325" s="18"/>
    </row>
    <row r="326" ht="15.75" customHeight="1">
      <c r="B326" s="18"/>
      <c r="D326" s="18"/>
      <c r="F326" s="18"/>
      <c r="H326" s="18"/>
      <c r="J326" s="18"/>
      <c r="L326" s="18"/>
      <c r="N326" s="18"/>
      <c r="P326" s="18"/>
      <c r="R326" s="18"/>
      <c r="T326" s="18"/>
      <c r="U326" s="18"/>
    </row>
    <row r="327" ht="15.75" customHeight="1">
      <c r="B327" s="18"/>
      <c r="D327" s="18"/>
      <c r="F327" s="18"/>
      <c r="H327" s="18"/>
      <c r="J327" s="18"/>
      <c r="L327" s="18"/>
      <c r="N327" s="18"/>
      <c r="P327" s="18"/>
      <c r="R327" s="18"/>
      <c r="T327" s="18"/>
      <c r="U327" s="18"/>
    </row>
    <row r="328" ht="15.75" customHeight="1">
      <c r="B328" s="18"/>
      <c r="D328" s="18"/>
      <c r="F328" s="18"/>
      <c r="H328" s="18"/>
      <c r="J328" s="18"/>
      <c r="L328" s="18"/>
      <c r="N328" s="18"/>
      <c r="P328" s="18"/>
      <c r="R328" s="18"/>
      <c r="T328" s="18"/>
      <c r="U328" s="18"/>
    </row>
    <row r="329" ht="15.75" customHeight="1">
      <c r="B329" s="18"/>
      <c r="D329" s="18"/>
      <c r="F329" s="18"/>
      <c r="H329" s="18"/>
      <c r="J329" s="18"/>
      <c r="L329" s="18"/>
      <c r="N329" s="18"/>
      <c r="P329" s="18"/>
      <c r="R329" s="18"/>
      <c r="T329" s="18"/>
      <c r="U329" s="18"/>
    </row>
    <row r="330" ht="15.75" customHeight="1">
      <c r="B330" s="18"/>
      <c r="D330" s="18"/>
      <c r="F330" s="18"/>
      <c r="H330" s="18"/>
      <c r="J330" s="18"/>
      <c r="L330" s="18"/>
      <c r="N330" s="18"/>
      <c r="P330" s="18"/>
      <c r="R330" s="18"/>
      <c r="T330" s="18"/>
      <c r="U330" s="18"/>
    </row>
    <row r="331" ht="15.75" customHeight="1">
      <c r="B331" s="18"/>
      <c r="D331" s="18"/>
      <c r="F331" s="18"/>
      <c r="H331" s="18"/>
      <c r="J331" s="18"/>
      <c r="L331" s="18"/>
      <c r="N331" s="18"/>
      <c r="P331" s="18"/>
      <c r="R331" s="18"/>
      <c r="T331" s="18"/>
      <c r="U331" s="18"/>
    </row>
    <row r="332" ht="15.75" customHeight="1">
      <c r="B332" s="18"/>
      <c r="D332" s="18"/>
      <c r="F332" s="18"/>
      <c r="H332" s="18"/>
      <c r="J332" s="18"/>
      <c r="L332" s="18"/>
      <c r="N332" s="18"/>
      <c r="P332" s="18"/>
      <c r="R332" s="18"/>
      <c r="T332" s="18"/>
      <c r="U332" s="18"/>
    </row>
    <row r="333" ht="15.75" customHeight="1">
      <c r="B333" s="18"/>
      <c r="D333" s="18"/>
      <c r="F333" s="18"/>
      <c r="H333" s="18"/>
      <c r="J333" s="18"/>
      <c r="L333" s="18"/>
      <c r="N333" s="18"/>
      <c r="P333" s="18"/>
      <c r="R333" s="18"/>
      <c r="T333" s="18"/>
      <c r="U333" s="18"/>
    </row>
    <row r="334" ht="15.75" customHeight="1">
      <c r="B334" s="18"/>
      <c r="D334" s="18"/>
      <c r="F334" s="18"/>
      <c r="H334" s="18"/>
      <c r="J334" s="18"/>
      <c r="L334" s="18"/>
      <c r="N334" s="18"/>
      <c r="P334" s="18"/>
      <c r="R334" s="18"/>
      <c r="T334" s="18"/>
      <c r="U334" s="18"/>
    </row>
    <row r="335" ht="15.75" customHeight="1">
      <c r="B335" s="18"/>
      <c r="D335" s="18"/>
      <c r="F335" s="18"/>
      <c r="H335" s="18"/>
      <c r="J335" s="18"/>
      <c r="L335" s="18"/>
      <c r="N335" s="18"/>
      <c r="P335" s="18"/>
      <c r="R335" s="18"/>
      <c r="T335" s="18"/>
      <c r="U335" s="18"/>
    </row>
    <row r="336" ht="15.75" customHeight="1">
      <c r="B336" s="18"/>
      <c r="D336" s="18"/>
      <c r="F336" s="18"/>
      <c r="H336" s="18"/>
      <c r="J336" s="18"/>
      <c r="L336" s="18"/>
      <c r="N336" s="18"/>
      <c r="P336" s="18"/>
      <c r="R336" s="18"/>
      <c r="T336" s="18"/>
      <c r="U336" s="18"/>
    </row>
    <row r="337" ht="15.75" customHeight="1">
      <c r="B337" s="18"/>
      <c r="D337" s="18"/>
      <c r="F337" s="18"/>
      <c r="H337" s="18"/>
      <c r="J337" s="18"/>
      <c r="L337" s="18"/>
      <c r="N337" s="18"/>
      <c r="P337" s="18"/>
      <c r="R337" s="18"/>
      <c r="T337" s="18"/>
      <c r="U337" s="18"/>
    </row>
    <row r="338" ht="15.75" customHeight="1">
      <c r="B338" s="18"/>
      <c r="D338" s="18"/>
      <c r="F338" s="18"/>
      <c r="H338" s="18"/>
      <c r="J338" s="18"/>
      <c r="L338" s="18"/>
      <c r="N338" s="18"/>
      <c r="P338" s="18"/>
      <c r="R338" s="18"/>
      <c r="T338" s="18"/>
      <c r="U338" s="18"/>
    </row>
    <row r="339" ht="15.75" customHeight="1">
      <c r="B339" s="18"/>
      <c r="D339" s="18"/>
      <c r="F339" s="18"/>
      <c r="H339" s="18"/>
      <c r="J339" s="18"/>
      <c r="L339" s="18"/>
      <c r="N339" s="18"/>
      <c r="P339" s="18"/>
      <c r="R339" s="18"/>
      <c r="T339" s="18"/>
      <c r="U339" s="18"/>
    </row>
    <row r="340" ht="15.75" customHeight="1">
      <c r="B340" s="18"/>
      <c r="D340" s="18"/>
      <c r="F340" s="18"/>
      <c r="H340" s="18"/>
      <c r="J340" s="18"/>
      <c r="L340" s="18"/>
      <c r="N340" s="18"/>
      <c r="P340" s="18"/>
      <c r="R340" s="18"/>
      <c r="T340" s="18"/>
      <c r="U340" s="18"/>
    </row>
    <row r="341" ht="15.75" customHeight="1">
      <c r="B341" s="18"/>
      <c r="D341" s="18"/>
      <c r="F341" s="18"/>
      <c r="H341" s="18"/>
      <c r="J341" s="18"/>
      <c r="L341" s="18"/>
      <c r="N341" s="18"/>
      <c r="P341" s="18"/>
      <c r="R341" s="18"/>
      <c r="T341" s="18"/>
      <c r="U341" s="18"/>
    </row>
    <row r="342" ht="15.75" customHeight="1">
      <c r="B342" s="18"/>
      <c r="D342" s="18"/>
      <c r="F342" s="18"/>
      <c r="H342" s="18"/>
      <c r="J342" s="18"/>
      <c r="L342" s="18"/>
      <c r="N342" s="18"/>
      <c r="P342" s="18"/>
      <c r="R342" s="18"/>
      <c r="T342" s="18"/>
      <c r="U342" s="18"/>
    </row>
    <row r="343" ht="15.75" customHeight="1">
      <c r="B343" s="18"/>
      <c r="D343" s="18"/>
      <c r="F343" s="18"/>
      <c r="H343" s="18"/>
      <c r="J343" s="18"/>
      <c r="L343" s="18"/>
      <c r="N343" s="18"/>
      <c r="P343" s="18"/>
      <c r="R343" s="18"/>
      <c r="T343" s="18"/>
      <c r="U343" s="18"/>
    </row>
    <row r="344" ht="15.75" customHeight="1">
      <c r="B344" s="18"/>
      <c r="D344" s="18"/>
      <c r="F344" s="18"/>
      <c r="H344" s="18"/>
      <c r="J344" s="18"/>
      <c r="L344" s="18"/>
      <c r="N344" s="18"/>
      <c r="P344" s="18"/>
      <c r="R344" s="18"/>
      <c r="T344" s="18"/>
      <c r="U344" s="18"/>
    </row>
    <row r="345" ht="15.75" customHeight="1">
      <c r="B345" s="18"/>
      <c r="D345" s="18"/>
      <c r="F345" s="18"/>
      <c r="H345" s="18"/>
      <c r="J345" s="18"/>
      <c r="L345" s="18"/>
      <c r="N345" s="18"/>
      <c r="P345" s="18"/>
      <c r="R345" s="18"/>
      <c r="T345" s="18"/>
      <c r="U345" s="18"/>
    </row>
    <row r="346" ht="15.75" customHeight="1">
      <c r="B346" s="18"/>
      <c r="D346" s="18"/>
      <c r="F346" s="18"/>
      <c r="H346" s="18"/>
      <c r="J346" s="18"/>
      <c r="L346" s="18"/>
      <c r="N346" s="18"/>
      <c r="P346" s="18"/>
      <c r="R346" s="18"/>
      <c r="T346" s="18"/>
      <c r="U346" s="18"/>
    </row>
    <row r="347" ht="15.75" customHeight="1">
      <c r="B347" s="18"/>
      <c r="D347" s="18"/>
      <c r="F347" s="18"/>
      <c r="H347" s="18"/>
      <c r="J347" s="18"/>
      <c r="L347" s="18"/>
      <c r="N347" s="18"/>
      <c r="P347" s="18"/>
      <c r="R347" s="18"/>
      <c r="T347" s="18"/>
      <c r="U347" s="18"/>
    </row>
    <row r="348" ht="15.75" customHeight="1">
      <c r="B348" s="18"/>
      <c r="D348" s="18"/>
      <c r="F348" s="18"/>
      <c r="H348" s="18"/>
      <c r="J348" s="18"/>
      <c r="L348" s="18"/>
      <c r="N348" s="18"/>
      <c r="P348" s="18"/>
      <c r="R348" s="18"/>
      <c r="T348" s="18"/>
      <c r="U348" s="18"/>
    </row>
    <row r="349" ht="15.75" customHeight="1">
      <c r="B349" s="18"/>
      <c r="D349" s="18"/>
      <c r="F349" s="18"/>
      <c r="H349" s="18"/>
      <c r="J349" s="18"/>
      <c r="L349" s="18"/>
      <c r="N349" s="18"/>
      <c r="P349" s="18"/>
      <c r="R349" s="18"/>
      <c r="T349" s="18"/>
      <c r="U349" s="18"/>
    </row>
    <row r="350" ht="15.75" customHeight="1">
      <c r="B350" s="18"/>
      <c r="D350" s="18"/>
      <c r="F350" s="18"/>
      <c r="H350" s="18"/>
      <c r="J350" s="18"/>
      <c r="L350" s="18"/>
      <c r="N350" s="18"/>
      <c r="P350" s="18"/>
      <c r="R350" s="18"/>
      <c r="T350" s="18"/>
      <c r="U350" s="18"/>
    </row>
    <row r="351" ht="15.75" customHeight="1">
      <c r="B351" s="18"/>
      <c r="D351" s="18"/>
      <c r="F351" s="18"/>
      <c r="H351" s="18"/>
      <c r="J351" s="18"/>
      <c r="L351" s="18"/>
      <c r="N351" s="18"/>
      <c r="P351" s="18"/>
      <c r="R351" s="18"/>
      <c r="T351" s="18"/>
      <c r="U351" s="18"/>
    </row>
    <row r="352" ht="15.75" customHeight="1">
      <c r="B352" s="18"/>
      <c r="D352" s="18"/>
      <c r="F352" s="18"/>
      <c r="H352" s="18"/>
      <c r="J352" s="18"/>
      <c r="L352" s="18"/>
      <c r="N352" s="18"/>
      <c r="P352" s="18"/>
      <c r="R352" s="18"/>
      <c r="T352" s="18"/>
      <c r="U352" s="18"/>
    </row>
    <row r="353" ht="15.75" customHeight="1">
      <c r="B353" s="18"/>
      <c r="D353" s="18"/>
      <c r="F353" s="18"/>
      <c r="H353" s="18"/>
      <c r="J353" s="18"/>
      <c r="L353" s="18"/>
      <c r="N353" s="18"/>
      <c r="P353" s="18"/>
      <c r="R353" s="18"/>
      <c r="T353" s="18"/>
      <c r="U353" s="18"/>
    </row>
    <row r="354" ht="15.75" customHeight="1">
      <c r="B354" s="18"/>
      <c r="D354" s="18"/>
      <c r="F354" s="18"/>
      <c r="H354" s="18"/>
      <c r="J354" s="18"/>
      <c r="L354" s="18"/>
      <c r="N354" s="18"/>
      <c r="P354" s="18"/>
      <c r="R354" s="18"/>
      <c r="T354" s="18"/>
      <c r="U354" s="18"/>
    </row>
    <row r="355" ht="15.75" customHeight="1">
      <c r="B355" s="18"/>
      <c r="D355" s="18"/>
      <c r="F355" s="18"/>
      <c r="H355" s="18"/>
      <c r="J355" s="18"/>
      <c r="L355" s="18"/>
      <c r="N355" s="18"/>
      <c r="P355" s="18"/>
      <c r="R355" s="18"/>
      <c r="T355" s="18"/>
      <c r="U355" s="18"/>
    </row>
    <row r="356" ht="15.75" customHeight="1">
      <c r="B356" s="18"/>
      <c r="D356" s="18"/>
      <c r="F356" s="18"/>
      <c r="H356" s="18"/>
      <c r="J356" s="18"/>
      <c r="L356" s="18"/>
      <c r="N356" s="18"/>
      <c r="P356" s="18"/>
      <c r="R356" s="18"/>
      <c r="T356" s="18"/>
      <c r="U356" s="18"/>
    </row>
    <row r="357" ht="15.75" customHeight="1">
      <c r="B357" s="18"/>
      <c r="D357" s="18"/>
      <c r="F357" s="18"/>
      <c r="H357" s="18"/>
      <c r="J357" s="18"/>
      <c r="L357" s="18"/>
      <c r="N357" s="18"/>
      <c r="P357" s="18"/>
      <c r="R357" s="18"/>
      <c r="T357" s="18"/>
      <c r="U357" s="18"/>
    </row>
    <row r="358" ht="15.75" customHeight="1">
      <c r="B358" s="18"/>
      <c r="D358" s="18"/>
      <c r="F358" s="18"/>
      <c r="H358" s="18"/>
      <c r="J358" s="18"/>
      <c r="L358" s="18"/>
      <c r="N358" s="18"/>
      <c r="P358" s="18"/>
      <c r="R358" s="18"/>
      <c r="T358" s="18"/>
      <c r="U358" s="18"/>
    </row>
    <row r="359" ht="15.75" customHeight="1">
      <c r="B359" s="18"/>
      <c r="D359" s="18"/>
      <c r="F359" s="18"/>
      <c r="H359" s="18"/>
      <c r="J359" s="18"/>
      <c r="L359" s="18"/>
      <c r="N359" s="18"/>
      <c r="P359" s="18"/>
      <c r="R359" s="18"/>
      <c r="T359" s="18"/>
      <c r="U359" s="18"/>
    </row>
    <row r="360" ht="15.75" customHeight="1">
      <c r="B360" s="18"/>
      <c r="D360" s="18"/>
      <c r="F360" s="18"/>
      <c r="H360" s="18"/>
      <c r="J360" s="18"/>
      <c r="L360" s="18"/>
      <c r="N360" s="18"/>
      <c r="P360" s="18"/>
      <c r="R360" s="18"/>
      <c r="T360" s="18"/>
      <c r="U360" s="18"/>
    </row>
    <row r="361" ht="15.75" customHeight="1">
      <c r="B361" s="18"/>
      <c r="D361" s="18"/>
      <c r="F361" s="18"/>
      <c r="H361" s="18"/>
      <c r="J361" s="18"/>
      <c r="L361" s="18"/>
      <c r="N361" s="18"/>
      <c r="P361" s="18"/>
      <c r="R361" s="18"/>
      <c r="T361" s="18"/>
      <c r="U361" s="18"/>
    </row>
    <row r="362" ht="15.75" customHeight="1">
      <c r="B362" s="18"/>
      <c r="D362" s="18"/>
      <c r="F362" s="18"/>
      <c r="H362" s="18"/>
      <c r="J362" s="18"/>
      <c r="L362" s="18"/>
      <c r="N362" s="18"/>
      <c r="P362" s="18"/>
      <c r="R362" s="18"/>
      <c r="T362" s="18"/>
      <c r="U362" s="18"/>
    </row>
    <row r="363" ht="15.75" customHeight="1">
      <c r="B363" s="18"/>
      <c r="D363" s="18"/>
      <c r="F363" s="18"/>
      <c r="H363" s="18"/>
      <c r="J363" s="18"/>
      <c r="L363" s="18"/>
      <c r="N363" s="18"/>
      <c r="P363" s="18"/>
      <c r="R363" s="18"/>
      <c r="T363" s="18"/>
      <c r="U363" s="18"/>
    </row>
    <row r="364" ht="15.75" customHeight="1">
      <c r="B364" s="18"/>
      <c r="D364" s="18"/>
      <c r="F364" s="18"/>
      <c r="H364" s="18"/>
      <c r="J364" s="18"/>
      <c r="L364" s="18"/>
      <c r="N364" s="18"/>
      <c r="P364" s="18"/>
      <c r="R364" s="18"/>
      <c r="T364" s="18"/>
      <c r="U364" s="18"/>
    </row>
    <row r="365" ht="15.75" customHeight="1">
      <c r="B365" s="18"/>
      <c r="D365" s="18"/>
      <c r="F365" s="18"/>
      <c r="H365" s="18"/>
      <c r="J365" s="18"/>
      <c r="L365" s="18"/>
      <c r="N365" s="18"/>
      <c r="P365" s="18"/>
      <c r="R365" s="18"/>
      <c r="T365" s="18"/>
      <c r="U365" s="18"/>
    </row>
    <row r="366" ht="15.75" customHeight="1">
      <c r="B366" s="18"/>
      <c r="D366" s="18"/>
      <c r="F366" s="18"/>
      <c r="H366" s="18"/>
      <c r="J366" s="18"/>
      <c r="L366" s="18"/>
      <c r="N366" s="18"/>
      <c r="P366" s="18"/>
      <c r="R366" s="18"/>
      <c r="T366" s="18"/>
      <c r="U366" s="18"/>
    </row>
    <row r="367" ht="15.75" customHeight="1">
      <c r="B367" s="18"/>
      <c r="D367" s="18"/>
      <c r="F367" s="18"/>
      <c r="H367" s="18"/>
      <c r="J367" s="18"/>
      <c r="L367" s="18"/>
      <c r="N367" s="18"/>
      <c r="P367" s="18"/>
      <c r="R367" s="18"/>
      <c r="T367" s="18"/>
      <c r="U367" s="18"/>
    </row>
    <row r="368" ht="15.75" customHeight="1">
      <c r="B368" s="18"/>
      <c r="D368" s="18"/>
      <c r="F368" s="18"/>
      <c r="H368" s="18"/>
      <c r="J368" s="18"/>
      <c r="L368" s="18"/>
      <c r="N368" s="18"/>
      <c r="P368" s="18"/>
      <c r="R368" s="18"/>
      <c r="T368" s="18"/>
      <c r="U368" s="18"/>
    </row>
    <row r="369" ht="15.75" customHeight="1">
      <c r="B369" s="18"/>
      <c r="D369" s="18"/>
      <c r="F369" s="18"/>
      <c r="H369" s="18"/>
      <c r="J369" s="18"/>
      <c r="L369" s="18"/>
      <c r="N369" s="18"/>
      <c r="P369" s="18"/>
      <c r="R369" s="18"/>
      <c r="T369" s="18"/>
      <c r="U369" s="18"/>
    </row>
    <row r="370" ht="15.75" customHeight="1">
      <c r="B370" s="18"/>
      <c r="D370" s="18"/>
      <c r="F370" s="18"/>
      <c r="H370" s="18"/>
      <c r="J370" s="18"/>
      <c r="L370" s="18"/>
      <c r="N370" s="18"/>
      <c r="P370" s="18"/>
      <c r="R370" s="18"/>
      <c r="T370" s="18"/>
      <c r="U370" s="18"/>
    </row>
    <row r="371" ht="15.75" customHeight="1">
      <c r="B371" s="18"/>
      <c r="D371" s="18"/>
      <c r="F371" s="18"/>
      <c r="H371" s="18"/>
      <c r="J371" s="18"/>
      <c r="L371" s="18"/>
      <c r="N371" s="18"/>
      <c r="P371" s="18"/>
      <c r="R371" s="18"/>
      <c r="T371" s="18"/>
      <c r="U371" s="18"/>
    </row>
    <row r="372" ht="15.75" customHeight="1">
      <c r="B372" s="18"/>
      <c r="D372" s="18"/>
      <c r="F372" s="18"/>
      <c r="H372" s="18"/>
      <c r="J372" s="18"/>
      <c r="L372" s="18"/>
      <c r="N372" s="18"/>
      <c r="P372" s="18"/>
      <c r="R372" s="18"/>
      <c r="T372" s="18"/>
      <c r="U372" s="18"/>
    </row>
    <row r="373" ht="15.75" customHeight="1">
      <c r="B373" s="18"/>
      <c r="D373" s="18"/>
      <c r="F373" s="18"/>
      <c r="H373" s="18"/>
      <c r="J373" s="18"/>
      <c r="L373" s="18"/>
      <c r="N373" s="18"/>
      <c r="P373" s="18"/>
      <c r="R373" s="18"/>
      <c r="T373" s="18"/>
      <c r="U373" s="18"/>
    </row>
    <row r="374" ht="15.75" customHeight="1">
      <c r="B374" s="18"/>
      <c r="D374" s="18"/>
      <c r="F374" s="18"/>
      <c r="H374" s="18"/>
      <c r="J374" s="18"/>
      <c r="L374" s="18"/>
      <c r="N374" s="18"/>
      <c r="P374" s="18"/>
      <c r="R374" s="18"/>
      <c r="T374" s="18"/>
      <c r="U374" s="18"/>
    </row>
    <row r="375" ht="15.75" customHeight="1">
      <c r="B375" s="18"/>
      <c r="D375" s="18"/>
      <c r="F375" s="18"/>
      <c r="H375" s="18"/>
      <c r="J375" s="18"/>
      <c r="L375" s="18"/>
      <c r="N375" s="18"/>
      <c r="P375" s="18"/>
      <c r="R375" s="18"/>
      <c r="T375" s="18"/>
      <c r="U375" s="18"/>
    </row>
    <row r="376" ht="15.75" customHeight="1">
      <c r="B376" s="18"/>
      <c r="D376" s="18"/>
      <c r="F376" s="18"/>
      <c r="H376" s="18"/>
      <c r="J376" s="18"/>
      <c r="L376" s="18"/>
      <c r="N376" s="18"/>
      <c r="P376" s="18"/>
      <c r="R376" s="18"/>
      <c r="T376" s="18"/>
      <c r="U376" s="18"/>
    </row>
    <row r="377" ht="15.75" customHeight="1">
      <c r="B377" s="18"/>
      <c r="D377" s="18"/>
      <c r="F377" s="18"/>
      <c r="H377" s="18"/>
      <c r="J377" s="18"/>
      <c r="L377" s="18"/>
      <c r="N377" s="18"/>
      <c r="P377" s="18"/>
      <c r="R377" s="18"/>
      <c r="T377" s="18"/>
      <c r="U377" s="18"/>
    </row>
    <row r="378" ht="15.75" customHeight="1">
      <c r="B378" s="18"/>
      <c r="D378" s="18"/>
      <c r="F378" s="18"/>
      <c r="H378" s="18"/>
      <c r="J378" s="18"/>
      <c r="L378" s="18"/>
      <c r="N378" s="18"/>
      <c r="P378" s="18"/>
      <c r="R378" s="18"/>
      <c r="T378" s="18"/>
      <c r="U378" s="18"/>
    </row>
    <row r="379" ht="15.75" customHeight="1">
      <c r="B379" s="18"/>
      <c r="D379" s="18"/>
      <c r="F379" s="18"/>
      <c r="H379" s="18"/>
      <c r="J379" s="18"/>
      <c r="L379" s="18"/>
      <c r="N379" s="18"/>
      <c r="P379" s="18"/>
      <c r="R379" s="18"/>
      <c r="T379" s="18"/>
      <c r="U379" s="18"/>
    </row>
    <row r="380" ht="15.75" customHeight="1">
      <c r="B380" s="18"/>
      <c r="D380" s="18"/>
      <c r="F380" s="18"/>
      <c r="H380" s="18"/>
      <c r="J380" s="18"/>
      <c r="L380" s="18"/>
      <c r="N380" s="18"/>
      <c r="P380" s="18"/>
      <c r="R380" s="18"/>
      <c r="T380" s="18"/>
      <c r="U380" s="18"/>
    </row>
    <row r="381" ht="15.75" customHeight="1">
      <c r="B381" s="18"/>
      <c r="D381" s="18"/>
      <c r="F381" s="18"/>
      <c r="H381" s="18"/>
      <c r="J381" s="18"/>
      <c r="L381" s="18"/>
      <c r="N381" s="18"/>
      <c r="P381" s="18"/>
      <c r="R381" s="18"/>
      <c r="T381" s="18"/>
      <c r="U381" s="18"/>
    </row>
    <row r="382" ht="15.75" customHeight="1">
      <c r="B382" s="18"/>
      <c r="D382" s="18"/>
      <c r="F382" s="18"/>
      <c r="H382" s="18"/>
      <c r="J382" s="18"/>
      <c r="L382" s="18"/>
      <c r="N382" s="18"/>
      <c r="P382" s="18"/>
      <c r="R382" s="18"/>
      <c r="T382" s="18"/>
      <c r="U382" s="18"/>
    </row>
    <row r="383" ht="15.75" customHeight="1">
      <c r="B383" s="18"/>
      <c r="D383" s="18"/>
      <c r="F383" s="18"/>
      <c r="H383" s="18"/>
      <c r="J383" s="18"/>
      <c r="L383" s="18"/>
      <c r="N383" s="18"/>
      <c r="P383" s="18"/>
      <c r="R383" s="18"/>
      <c r="T383" s="18"/>
      <c r="U383" s="18"/>
    </row>
    <row r="384" ht="15.75" customHeight="1">
      <c r="B384" s="18"/>
      <c r="D384" s="18"/>
      <c r="F384" s="18"/>
      <c r="H384" s="18"/>
      <c r="J384" s="18"/>
      <c r="L384" s="18"/>
      <c r="N384" s="18"/>
      <c r="P384" s="18"/>
      <c r="R384" s="18"/>
      <c r="T384" s="18"/>
      <c r="U384" s="18"/>
    </row>
    <row r="385" ht="15.75" customHeight="1">
      <c r="B385" s="18"/>
      <c r="D385" s="18"/>
      <c r="F385" s="18"/>
      <c r="H385" s="18"/>
      <c r="J385" s="18"/>
      <c r="L385" s="18"/>
      <c r="N385" s="18"/>
      <c r="P385" s="18"/>
      <c r="R385" s="18"/>
      <c r="T385" s="18"/>
      <c r="U385" s="18"/>
    </row>
    <row r="386" ht="15.75" customHeight="1">
      <c r="B386" s="18"/>
      <c r="D386" s="18"/>
      <c r="F386" s="18"/>
      <c r="H386" s="18"/>
      <c r="J386" s="18"/>
      <c r="L386" s="18"/>
      <c r="N386" s="18"/>
      <c r="P386" s="18"/>
      <c r="R386" s="18"/>
      <c r="T386" s="18"/>
      <c r="U386" s="18"/>
    </row>
    <row r="387" ht="15.75" customHeight="1">
      <c r="B387" s="18"/>
      <c r="D387" s="18"/>
      <c r="F387" s="18"/>
      <c r="H387" s="18"/>
      <c r="J387" s="18"/>
      <c r="L387" s="18"/>
      <c r="N387" s="18"/>
      <c r="P387" s="18"/>
      <c r="R387" s="18"/>
      <c r="T387" s="18"/>
      <c r="U387" s="18"/>
    </row>
    <row r="388" ht="15.75" customHeight="1">
      <c r="B388" s="18"/>
      <c r="D388" s="18"/>
      <c r="F388" s="18"/>
      <c r="H388" s="18"/>
      <c r="J388" s="18"/>
      <c r="L388" s="18"/>
      <c r="N388" s="18"/>
      <c r="P388" s="18"/>
      <c r="R388" s="18"/>
      <c r="T388" s="18"/>
      <c r="U388" s="18"/>
    </row>
    <row r="389" ht="15.75" customHeight="1">
      <c r="B389" s="18"/>
      <c r="D389" s="18"/>
      <c r="F389" s="18"/>
      <c r="H389" s="18"/>
      <c r="J389" s="18"/>
      <c r="L389" s="18"/>
      <c r="N389" s="18"/>
      <c r="P389" s="18"/>
      <c r="R389" s="18"/>
      <c r="T389" s="18"/>
      <c r="U389" s="18"/>
    </row>
    <row r="390" ht="15.75" customHeight="1">
      <c r="B390" s="18"/>
      <c r="D390" s="18"/>
      <c r="F390" s="18"/>
      <c r="H390" s="18"/>
      <c r="J390" s="18"/>
      <c r="L390" s="18"/>
      <c r="N390" s="18"/>
      <c r="P390" s="18"/>
      <c r="R390" s="18"/>
      <c r="T390" s="18"/>
      <c r="U390" s="18"/>
    </row>
    <row r="391" ht="15.75" customHeight="1">
      <c r="B391" s="18"/>
      <c r="D391" s="18"/>
      <c r="F391" s="18"/>
      <c r="H391" s="18"/>
      <c r="J391" s="18"/>
      <c r="L391" s="18"/>
      <c r="N391" s="18"/>
      <c r="P391" s="18"/>
      <c r="R391" s="18"/>
      <c r="T391" s="18"/>
      <c r="U391" s="18"/>
    </row>
    <row r="392" ht="15.75" customHeight="1">
      <c r="B392" s="18"/>
      <c r="D392" s="18"/>
      <c r="F392" s="18"/>
      <c r="H392" s="18"/>
      <c r="J392" s="18"/>
      <c r="L392" s="18"/>
      <c r="N392" s="18"/>
      <c r="P392" s="18"/>
      <c r="R392" s="18"/>
      <c r="T392" s="18"/>
      <c r="U392" s="18"/>
    </row>
    <row r="393" ht="15.75" customHeight="1">
      <c r="B393" s="18"/>
      <c r="D393" s="18"/>
      <c r="F393" s="18"/>
      <c r="H393" s="18"/>
      <c r="J393" s="18"/>
      <c r="L393" s="18"/>
      <c r="N393" s="18"/>
      <c r="P393" s="18"/>
      <c r="R393" s="18"/>
      <c r="T393" s="18"/>
      <c r="U393" s="18"/>
    </row>
    <row r="394" ht="15.75" customHeight="1">
      <c r="B394" s="18"/>
      <c r="D394" s="18"/>
      <c r="F394" s="18"/>
      <c r="H394" s="18"/>
      <c r="J394" s="18"/>
      <c r="L394" s="18"/>
      <c r="N394" s="18"/>
      <c r="P394" s="18"/>
      <c r="R394" s="18"/>
      <c r="T394" s="18"/>
      <c r="U394" s="18"/>
    </row>
    <row r="395" ht="15.75" customHeight="1">
      <c r="B395" s="18"/>
      <c r="D395" s="18"/>
      <c r="F395" s="18"/>
      <c r="H395" s="18"/>
      <c r="J395" s="18"/>
      <c r="L395" s="18"/>
      <c r="N395" s="18"/>
      <c r="P395" s="18"/>
      <c r="R395" s="18"/>
      <c r="T395" s="18"/>
      <c r="U395" s="18"/>
    </row>
    <row r="396" ht="15.75" customHeight="1">
      <c r="B396" s="18"/>
      <c r="D396" s="18"/>
      <c r="F396" s="18"/>
      <c r="H396" s="18"/>
      <c r="J396" s="18"/>
      <c r="L396" s="18"/>
      <c r="N396" s="18"/>
      <c r="P396" s="18"/>
      <c r="R396" s="18"/>
      <c r="T396" s="18"/>
      <c r="U396" s="18"/>
    </row>
    <row r="397" ht="15.75" customHeight="1">
      <c r="B397" s="18"/>
      <c r="D397" s="18"/>
      <c r="F397" s="18"/>
      <c r="H397" s="18"/>
      <c r="J397" s="18"/>
      <c r="L397" s="18"/>
      <c r="N397" s="18"/>
      <c r="P397" s="18"/>
      <c r="R397" s="18"/>
      <c r="T397" s="18"/>
      <c r="U397" s="18"/>
    </row>
    <row r="398" ht="15.75" customHeight="1">
      <c r="B398" s="18"/>
      <c r="D398" s="18"/>
      <c r="F398" s="18"/>
      <c r="H398" s="18"/>
      <c r="J398" s="18"/>
      <c r="L398" s="18"/>
      <c r="N398" s="18"/>
      <c r="P398" s="18"/>
      <c r="R398" s="18"/>
      <c r="T398" s="18"/>
      <c r="U398" s="18"/>
    </row>
    <row r="399" ht="15.75" customHeight="1">
      <c r="B399" s="18"/>
      <c r="D399" s="18"/>
      <c r="F399" s="18"/>
      <c r="H399" s="18"/>
      <c r="J399" s="18"/>
      <c r="L399" s="18"/>
      <c r="N399" s="18"/>
      <c r="P399" s="18"/>
      <c r="R399" s="18"/>
      <c r="T399" s="18"/>
      <c r="U399" s="18"/>
    </row>
    <row r="400" ht="15.75" customHeight="1">
      <c r="B400" s="18"/>
      <c r="D400" s="18"/>
      <c r="F400" s="18"/>
      <c r="H400" s="18"/>
      <c r="J400" s="18"/>
      <c r="L400" s="18"/>
      <c r="N400" s="18"/>
      <c r="P400" s="18"/>
      <c r="R400" s="18"/>
      <c r="T400" s="18"/>
      <c r="U400" s="18"/>
    </row>
    <row r="401" ht="15.75" customHeight="1">
      <c r="B401" s="18"/>
      <c r="D401" s="18"/>
      <c r="F401" s="18"/>
      <c r="H401" s="18"/>
      <c r="J401" s="18"/>
      <c r="L401" s="18"/>
      <c r="N401" s="18"/>
      <c r="P401" s="18"/>
      <c r="R401" s="18"/>
      <c r="T401" s="18"/>
      <c r="U401" s="18"/>
    </row>
    <row r="402" ht="15.75" customHeight="1">
      <c r="B402" s="18"/>
      <c r="D402" s="18"/>
      <c r="F402" s="18"/>
      <c r="H402" s="18"/>
      <c r="J402" s="18"/>
      <c r="L402" s="18"/>
      <c r="N402" s="18"/>
      <c r="P402" s="18"/>
      <c r="R402" s="18"/>
      <c r="T402" s="18"/>
      <c r="U402" s="18"/>
    </row>
    <row r="403" ht="15.75" customHeight="1">
      <c r="B403" s="18"/>
      <c r="D403" s="18"/>
      <c r="F403" s="18"/>
      <c r="H403" s="18"/>
      <c r="J403" s="18"/>
      <c r="L403" s="18"/>
      <c r="N403" s="18"/>
      <c r="P403" s="18"/>
      <c r="R403" s="18"/>
      <c r="T403" s="18"/>
      <c r="U403" s="18"/>
    </row>
    <row r="404" ht="15.75" customHeight="1">
      <c r="B404" s="18"/>
      <c r="D404" s="18"/>
      <c r="F404" s="18"/>
      <c r="H404" s="18"/>
      <c r="J404" s="18"/>
      <c r="L404" s="18"/>
      <c r="N404" s="18"/>
      <c r="P404" s="18"/>
      <c r="R404" s="18"/>
      <c r="T404" s="18"/>
      <c r="U404" s="18"/>
    </row>
    <row r="405" ht="15.75" customHeight="1">
      <c r="B405" s="18"/>
      <c r="D405" s="18"/>
      <c r="F405" s="18"/>
      <c r="H405" s="18"/>
      <c r="J405" s="18"/>
      <c r="L405" s="18"/>
      <c r="N405" s="18"/>
      <c r="P405" s="18"/>
      <c r="R405" s="18"/>
      <c r="T405" s="18"/>
      <c r="U405" s="18"/>
    </row>
    <row r="406" ht="15.75" customHeight="1">
      <c r="B406" s="18"/>
      <c r="D406" s="18"/>
      <c r="F406" s="18"/>
      <c r="H406" s="18"/>
      <c r="J406" s="18"/>
      <c r="L406" s="18"/>
      <c r="N406" s="18"/>
      <c r="P406" s="18"/>
      <c r="R406" s="18"/>
      <c r="T406" s="18"/>
      <c r="U406" s="18"/>
    </row>
    <row r="407" ht="15.75" customHeight="1">
      <c r="B407" s="18"/>
      <c r="D407" s="18"/>
      <c r="F407" s="18"/>
      <c r="H407" s="18"/>
      <c r="J407" s="18"/>
      <c r="L407" s="18"/>
      <c r="N407" s="18"/>
      <c r="P407" s="18"/>
      <c r="R407" s="18"/>
      <c r="T407" s="18"/>
      <c r="U407" s="18"/>
    </row>
    <row r="408" ht="15.75" customHeight="1">
      <c r="B408" s="18"/>
      <c r="D408" s="18"/>
      <c r="F408" s="18"/>
      <c r="H408" s="18"/>
      <c r="J408" s="18"/>
      <c r="L408" s="18"/>
      <c r="N408" s="18"/>
      <c r="P408" s="18"/>
      <c r="R408" s="18"/>
      <c r="T408" s="18"/>
      <c r="U408" s="18"/>
    </row>
    <row r="409" ht="15.75" customHeight="1">
      <c r="B409" s="18"/>
      <c r="D409" s="18"/>
      <c r="F409" s="18"/>
      <c r="H409" s="18"/>
      <c r="J409" s="18"/>
      <c r="L409" s="18"/>
      <c r="N409" s="18"/>
      <c r="P409" s="18"/>
      <c r="R409" s="18"/>
      <c r="T409" s="18"/>
      <c r="U409" s="18"/>
    </row>
    <row r="410" ht="15.75" customHeight="1">
      <c r="B410" s="18"/>
      <c r="D410" s="18"/>
      <c r="F410" s="18"/>
      <c r="H410" s="18"/>
      <c r="J410" s="18"/>
      <c r="L410" s="18"/>
      <c r="N410" s="18"/>
      <c r="P410" s="18"/>
      <c r="R410" s="18"/>
      <c r="T410" s="18"/>
      <c r="U410" s="18"/>
    </row>
    <row r="411" ht="15.75" customHeight="1">
      <c r="B411" s="18"/>
      <c r="D411" s="18"/>
      <c r="F411" s="18"/>
      <c r="H411" s="18"/>
      <c r="J411" s="18"/>
      <c r="L411" s="18"/>
      <c r="N411" s="18"/>
      <c r="P411" s="18"/>
      <c r="R411" s="18"/>
      <c r="T411" s="18"/>
      <c r="U411" s="18"/>
    </row>
    <row r="412" ht="15.75" customHeight="1">
      <c r="B412" s="18"/>
      <c r="D412" s="18"/>
      <c r="F412" s="18"/>
      <c r="H412" s="18"/>
      <c r="J412" s="18"/>
      <c r="L412" s="18"/>
      <c r="N412" s="18"/>
      <c r="P412" s="18"/>
      <c r="R412" s="18"/>
      <c r="T412" s="18"/>
      <c r="U412" s="18"/>
    </row>
    <row r="413" ht="15.75" customHeight="1">
      <c r="B413" s="18"/>
      <c r="D413" s="18"/>
      <c r="F413" s="18"/>
      <c r="H413" s="18"/>
      <c r="J413" s="18"/>
      <c r="L413" s="18"/>
      <c r="N413" s="18"/>
      <c r="P413" s="18"/>
      <c r="R413" s="18"/>
      <c r="T413" s="18"/>
      <c r="U413" s="18"/>
    </row>
    <row r="414" ht="15.75" customHeight="1">
      <c r="B414" s="18"/>
      <c r="D414" s="18"/>
      <c r="F414" s="18"/>
      <c r="H414" s="18"/>
      <c r="J414" s="18"/>
      <c r="L414" s="18"/>
      <c r="N414" s="18"/>
      <c r="P414" s="18"/>
      <c r="R414" s="18"/>
      <c r="T414" s="18"/>
      <c r="U414" s="18"/>
    </row>
    <row r="415" ht="15.75" customHeight="1">
      <c r="B415" s="18"/>
      <c r="D415" s="18"/>
      <c r="F415" s="18"/>
      <c r="H415" s="18"/>
      <c r="J415" s="18"/>
      <c r="L415" s="18"/>
      <c r="N415" s="18"/>
      <c r="P415" s="18"/>
      <c r="R415" s="18"/>
      <c r="T415" s="18"/>
      <c r="U415" s="18"/>
    </row>
    <row r="416" ht="15.75" customHeight="1">
      <c r="B416" s="18"/>
      <c r="D416" s="18"/>
      <c r="F416" s="18"/>
      <c r="H416" s="18"/>
      <c r="J416" s="18"/>
      <c r="L416" s="18"/>
      <c r="N416" s="18"/>
      <c r="P416" s="18"/>
      <c r="R416" s="18"/>
      <c r="T416" s="18"/>
      <c r="U416" s="18"/>
    </row>
    <row r="417" ht="15.75" customHeight="1">
      <c r="B417" s="18"/>
      <c r="D417" s="18"/>
      <c r="F417" s="18"/>
      <c r="H417" s="18"/>
      <c r="J417" s="18"/>
      <c r="L417" s="18"/>
      <c r="N417" s="18"/>
      <c r="P417" s="18"/>
      <c r="R417" s="18"/>
      <c r="T417" s="18"/>
      <c r="U417" s="18"/>
    </row>
    <row r="418" ht="15.75" customHeight="1">
      <c r="B418" s="18"/>
      <c r="D418" s="18"/>
      <c r="F418" s="18"/>
      <c r="H418" s="18"/>
      <c r="J418" s="18"/>
      <c r="L418" s="18"/>
      <c r="N418" s="18"/>
      <c r="P418" s="18"/>
      <c r="R418" s="18"/>
      <c r="T418" s="18"/>
      <c r="U418" s="18"/>
    </row>
    <row r="419" ht="15.75" customHeight="1">
      <c r="B419" s="18"/>
      <c r="D419" s="18"/>
      <c r="F419" s="18"/>
      <c r="H419" s="18"/>
      <c r="J419" s="18"/>
      <c r="L419" s="18"/>
      <c r="N419" s="18"/>
      <c r="P419" s="18"/>
      <c r="R419" s="18"/>
      <c r="T419" s="18"/>
      <c r="U419" s="18"/>
    </row>
    <row r="420" ht="15.75" customHeight="1">
      <c r="B420" s="18"/>
      <c r="D420" s="18"/>
      <c r="F420" s="18"/>
      <c r="H420" s="18"/>
      <c r="J420" s="18"/>
      <c r="L420" s="18"/>
      <c r="N420" s="18"/>
      <c r="P420" s="18"/>
      <c r="R420" s="18"/>
      <c r="T420" s="18"/>
      <c r="U420" s="18"/>
    </row>
    <row r="421" ht="15.75" customHeight="1">
      <c r="B421" s="18"/>
      <c r="D421" s="18"/>
      <c r="F421" s="18"/>
      <c r="H421" s="18"/>
      <c r="J421" s="18"/>
      <c r="L421" s="18"/>
      <c r="N421" s="18"/>
      <c r="P421" s="18"/>
      <c r="R421" s="18"/>
      <c r="T421" s="18"/>
      <c r="U421" s="18"/>
    </row>
    <row r="422" ht="15.75" customHeight="1">
      <c r="B422" s="18"/>
      <c r="D422" s="18"/>
      <c r="F422" s="18"/>
      <c r="H422" s="18"/>
      <c r="J422" s="18"/>
      <c r="L422" s="18"/>
      <c r="N422" s="18"/>
      <c r="P422" s="18"/>
      <c r="R422" s="18"/>
      <c r="T422" s="18"/>
      <c r="U422" s="18"/>
    </row>
    <row r="423" ht="15.75" customHeight="1">
      <c r="B423" s="18"/>
      <c r="D423" s="18"/>
      <c r="F423" s="18"/>
      <c r="H423" s="18"/>
      <c r="J423" s="18"/>
      <c r="L423" s="18"/>
      <c r="N423" s="18"/>
      <c r="P423" s="18"/>
      <c r="R423" s="18"/>
      <c r="T423" s="18"/>
      <c r="U423" s="18"/>
    </row>
    <row r="424" ht="15.75" customHeight="1">
      <c r="B424" s="18"/>
      <c r="D424" s="18"/>
      <c r="F424" s="18"/>
      <c r="H424" s="18"/>
      <c r="J424" s="18"/>
      <c r="L424" s="18"/>
      <c r="N424" s="18"/>
      <c r="P424" s="18"/>
      <c r="R424" s="18"/>
      <c r="T424" s="18"/>
      <c r="U424" s="18"/>
    </row>
    <row r="425" ht="15.75" customHeight="1">
      <c r="B425" s="18"/>
      <c r="D425" s="18"/>
      <c r="F425" s="18"/>
      <c r="H425" s="18"/>
      <c r="J425" s="18"/>
      <c r="L425" s="18"/>
      <c r="N425" s="18"/>
      <c r="P425" s="18"/>
      <c r="R425" s="18"/>
      <c r="T425" s="18"/>
      <c r="U425" s="18"/>
    </row>
    <row r="426" ht="15.75" customHeight="1">
      <c r="B426" s="18"/>
      <c r="D426" s="18"/>
      <c r="F426" s="18"/>
      <c r="H426" s="18"/>
      <c r="J426" s="18"/>
      <c r="L426" s="18"/>
      <c r="N426" s="18"/>
      <c r="P426" s="18"/>
      <c r="R426" s="18"/>
      <c r="T426" s="18"/>
      <c r="U426" s="18"/>
    </row>
    <row r="427" ht="15.75" customHeight="1">
      <c r="B427" s="18"/>
      <c r="D427" s="18"/>
      <c r="F427" s="18"/>
      <c r="H427" s="18"/>
      <c r="J427" s="18"/>
      <c r="L427" s="18"/>
      <c r="N427" s="18"/>
      <c r="P427" s="18"/>
      <c r="R427" s="18"/>
      <c r="T427" s="18"/>
      <c r="U427" s="18"/>
    </row>
    <row r="428" ht="15.75" customHeight="1">
      <c r="B428" s="18"/>
      <c r="D428" s="18"/>
      <c r="F428" s="18"/>
      <c r="H428" s="18"/>
      <c r="J428" s="18"/>
      <c r="L428" s="18"/>
      <c r="N428" s="18"/>
      <c r="P428" s="18"/>
      <c r="R428" s="18"/>
      <c r="T428" s="18"/>
      <c r="U428" s="18"/>
    </row>
    <row r="429" ht="15.75" customHeight="1">
      <c r="B429" s="18"/>
      <c r="D429" s="18"/>
      <c r="F429" s="18"/>
      <c r="H429" s="18"/>
      <c r="J429" s="18"/>
      <c r="L429" s="18"/>
      <c r="N429" s="18"/>
      <c r="P429" s="18"/>
      <c r="R429" s="18"/>
      <c r="T429" s="18"/>
      <c r="U429" s="18"/>
    </row>
    <row r="430" ht="15.75" customHeight="1">
      <c r="B430" s="18"/>
      <c r="D430" s="18"/>
      <c r="F430" s="18"/>
      <c r="H430" s="18"/>
      <c r="J430" s="18"/>
      <c r="L430" s="18"/>
      <c r="N430" s="18"/>
      <c r="P430" s="18"/>
      <c r="R430" s="18"/>
      <c r="T430" s="18"/>
      <c r="U430" s="18"/>
    </row>
    <row r="431" ht="15.75" customHeight="1">
      <c r="B431" s="18"/>
      <c r="D431" s="18"/>
      <c r="F431" s="18"/>
      <c r="H431" s="18"/>
      <c r="J431" s="18"/>
      <c r="L431" s="18"/>
      <c r="N431" s="18"/>
      <c r="P431" s="18"/>
      <c r="R431" s="18"/>
      <c r="T431" s="18"/>
      <c r="U431" s="18"/>
    </row>
    <row r="432" ht="15.75" customHeight="1">
      <c r="B432" s="18"/>
      <c r="D432" s="18"/>
      <c r="F432" s="18"/>
      <c r="H432" s="18"/>
      <c r="J432" s="18"/>
      <c r="L432" s="18"/>
      <c r="N432" s="18"/>
      <c r="P432" s="18"/>
      <c r="R432" s="18"/>
      <c r="T432" s="18"/>
      <c r="U432" s="18"/>
    </row>
    <row r="433" ht="15.75" customHeight="1">
      <c r="B433" s="18"/>
      <c r="D433" s="18"/>
      <c r="F433" s="18"/>
      <c r="H433" s="18"/>
      <c r="J433" s="18"/>
      <c r="L433" s="18"/>
      <c r="N433" s="18"/>
      <c r="P433" s="18"/>
      <c r="R433" s="18"/>
      <c r="T433" s="18"/>
      <c r="U433" s="18"/>
    </row>
    <row r="434" ht="15.75" customHeight="1">
      <c r="B434" s="18"/>
      <c r="D434" s="18"/>
      <c r="F434" s="18"/>
      <c r="H434" s="18"/>
      <c r="J434" s="18"/>
      <c r="L434" s="18"/>
      <c r="N434" s="18"/>
      <c r="P434" s="18"/>
      <c r="R434" s="18"/>
      <c r="T434" s="18"/>
      <c r="U434" s="18"/>
    </row>
    <row r="435" ht="15.75" customHeight="1">
      <c r="B435" s="18"/>
      <c r="D435" s="18"/>
      <c r="F435" s="18"/>
      <c r="H435" s="18"/>
      <c r="J435" s="18"/>
      <c r="L435" s="18"/>
      <c r="N435" s="18"/>
      <c r="P435" s="18"/>
      <c r="R435" s="18"/>
      <c r="T435" s="18"/>
      <c r="U435" s="18"/>
    </row>
    <row r="436" ht="15.75" customHeight="1">
      <c r="B436" s="18"/>
      <c r="D436" s="18"/>
      <c r="F436" s="18"/>
      <c r="H436" s="18"/>
      <c r="J436" s="18"/>
      <c r="L436" s="18"/>
      <c r="N436" s="18"/>
      <c r="P436" s="18"/>
      <c r="R436" s="18"/>
      <c r="T436" s="18"/>
      <c r="U436" s="18"/>
    </row>
    <row r="437" ht="15.75" customHeight="1">
      <c r="B437" s="18"/>
      <c r="D437" s="18"/>
      <c r="F437" s="18"/>
      <c r="H437" s="18"/>
      <c r="J437" s="18"/>
      <c r="L437" s="18"/>
      <c r="N437" s="18"/>
      <c r="P437" s="18"/>
      <c r="R437" s="18"/>
      <c r="T437" s="18"/>
      <c r="U437" s="18"/>
    </row>
    <row r="438" ht="15.75" customHeight="1">
      <c r="B438" s="18"/>
      <c r="D438" s="18"/>
      <c r="F438" s="18"/>
      <c r="H438" s="18"/>
      <c r="J438" s="18"/>
      <c r="L438" s="18"/>
      <c r="N438" s="18"/>
      <c r="P438" s="18"/>
      <c r="R438" s="18"/>
      <c r="T438" s="18"/>
      <c r="U438" s="18"/>
    </row>
    <row r="439" ht="15.75" customHeight="1">
      <c r="B439" s="18"/>
      <c r="D439" s="18"/>
      <c r="F439" s="18"/>
      <c r="H439" s="18"/>
      <c r="J439" s="18"/>
      <c r="L439" s="18"/>
      <c r="N439" s="18"/>
      <c r="P439" s="18"/>
      <c r="R439" s="18"/>
      <c r="T439" s="18"/>
      <c r="U439" s="18"/>
    </row>
    <row r="440" ht="15.75" customHeight="1">
      <c r="B440" s="18"/>
      <c r="D440" s="18"/>
      <c r="F440" s="18"/>
      <c r="H440" s="18"/>
      <c r="J440" s="18"/>
      <c r="L440" s="18"/>
      <c r="N440" s="18"/>
      <c r="P440" s="18"/>
      <c r="R440" s="18"/>
      <c r="T440" s="18"/>
      <c r="U440" s="18"/>
    </row>
    <row r="441" ht="15.75" customHeight="1">
      <c r="B441" s="18"/>
      <c r="D441" s="18"/>
      <c r="F441" s="18"/>
      <c r="H441" s="18"/>
      <c r="J441" s="18"/>
      <c r="L441" s="18"/>
      <c r="N441" s="18"/>
      <c r="P441" s="18"/>
      <c r="R441" s="18"/>
      <c r="T441" s="18"/>
      <c r="U441" s="18"/>
    </row>
    <row r="442" ht="15.75" customHeight="1">
      <c r="B442" s="18"/>
      <c r="D442" s="18"/>
      <c r="F442" s="18"/>
      <c r="H442" s="18"/>
      <c r="J442" s="18"/>
      <c r="L442" s="18"/>
      <c r="N442" s="18"/>
      <c r="P442" s="18"/>
      <c r="R442" s="18"/>
      <c r="T442" s="18"/>
      <c r="U442" s="18"/>
    </row>
    <row r="443" ht="15.75" customHeight="1">
      <c r="B443" s="18"/>
      <c r="D443" s="18"/>
      <c r="F443" s="18"/>
      <c r="H443" s="18"/>
      <c r="J443" s="18"/>
      <c r="L443" s="18"/>
      <c r="N443" s="18"/>
      <c r="P443" s="18"/>
      <c r="R443" s="18"/>
      <c r="T443" s="18"/>
      <c r="U443" s="18"/>
    </row>
    <row r="444" ht="15.75" customHeight="1">
      <c r="B444" s="18"/>
      <c r="D444" s="18"/>
      <c r="F444" s="18"/>
      <c r="H444" s="18"/>
      <c r="J444" s="18"/>
      <c r="L444" s="18"/>
      <c r="N444" s="18"/>
      <c r="P444" s="18"/>
      <c r="R444" s="18"/>
      <c r="T444" s="18"/>
      <c r="U444" s="18"/>
    </row>
    <row r="445" ht="15.75" customHeight="1">
      <c r="B445" s="18"/>
      <c r="D445" s="18"/>
      <c r="F445" s="18"/>
      <c r="H445" s="18"/>
      <c r="J445" s="18"/>
      <c r="L445" s="18"/>
      <c r="N445" s="18"/>
      <c r="P445" s="18"/>
      <c r="R445" s="18"/>
      <c r="T445" s="18"/>
      <c r="U445" s="18"/>
    </row>
    <row r="446" ht="15.75" customHeight="1">
      <c r="B446" s="18"/>
      <c r="D446" s="18"/>
      <c r="F446" s="18"/>
      <c r="H446" s="18"/>
      <c r="J446" s="18"/>
      <c r="L446" s="18"/>
      <c r="N446" s="18"/>
      <c r="P446" s="18"/>
      <c r="R446" s="18"/>
      <c r="T446" s="18"/>
      <c r="U446" s="18"/>
    </row>
    <row r="447" ht="15.75" customHeight="1">
      <c r="B447" s="18"/>
      <c r="D447" s="18"/>
      <c r="F447" s="18"/>
      <c r="H447" s="18"/>
      <c r="J447" s="18"/>
      <c r="L447" s="18"/>
      <c r="N447" s="18"/>
      <c r="P447" s="18"/>
      <c r="R447" s="18"/>
      <c r="T447" s="18"/>
      <c r="U447" s="18"/>
    </row>
    <row r="448" ht="15.75" customHeight="1">
      <c r="B448" s="18"/>
      <c r="D448" s="18"/>
      <c r="F448" s="18"/>
      <c r="H448" s="18"/>
      <c r="J448" s="18"/>
      <c r="L448" s="18"/>
      <c r="N448" s="18"/>
      <c r="P448" s="18"/>
      <c r="R448" s="18"/>
      <c r="T448" s="18"/>
      <c r="U448" s="18"/>
    </row>
    <row r="449" ht="15.75" customHeight="1">
      <c r="B449" s="18"/>
      <c r="D449" s="18"/>
      <c r="F449" s="18"/>
      <c r="H449" s="18"/>
      <c r="J449" s="18"/>
      <c r="L449" s="18"/>
      <c r="N449" s="18"/>
      <c r="P449" s="18"/>
      <c r="R449" s="18"/>
      <c r="T449" s="18"/>
      <c r="U449" s="18"/>
    </row>
    <row r="450" ht="15.75" customHeight="1">
      <c r="B450" s="18"/>
      <c r="D450" s="18"/>
      <c r="F450" s="18"/>
      <c r="H450" s="18"/>
      <c r="J450" s="18"/>
      <c r="L450" s="18"/>
      <c r="N450" s="18"/>
      <c r="P450" s="18"/>
      <c r="R450" s="18"/>
      <c r="T450" s="18"/>
      <c r="U450" s="18"/>
    </row>
    <row r="451" ht="15.75" customHeight="1">
      <c r="B451" s="18"/>
      <c r="D451" s="18"/>
      <c r="F451" s="18"/>
      <c r="H451" s="18"/>
      <c r="J451" s="18"/>
      <c r="L451" s="18"/>
      <c r="N451" s="18"/>
      <c r="P451" s="18"/>
      <c r="R451" s="18"/>
      <c r="T451" s="18"/>
      <c r="U451" s="18"/>
    </row>
    <row r="452" ht="15.75" customHeight="1">
      <c r="B452" s="18"/>
      <c r="D452" s="18"/>
      <c r="F452" s="18"/>
      <c r="H452" s="18"/>
      <c r="J452" s="18"/>
      <c r="L452" s="18"/>
      <c r="N452" s="18"/>
      <c r="P452" s="18"/>
      <c r="R452" s="18"/>
      <c r="T452" s="18"/>
      <c r="U452" s="18"/>
    </row>
    <row r="453" ht="15.75" customHeight="1">
      <c r="B453" s="18"/>
      <c r="D453" s="18"/>
      <c r="F453" s="18"/>
      <c r="H453" s="18"/>
      <c r="J453" s="18"/>
      <c r="L453" s="18"/>
      <c r="N453" s="18"/>
      <c r="P453" s="18"/>
      <c r="R453" s="18"/>
      <c r="T453" s="18"/>
      <c r="U453" s="18"/>
    </row>
    <row r="454" ht="15.75" customHeight="1">
      <c r="B454" s="18"/>
      <c r="D454" s="18"/>
      <c r="F454" s="18"/>
      <c r="H454" s="18"/>
      <c r="J454" s="18"/>
      <c r="L454" s="18"/>
      <c r="N454" s="18"/>
      <c r="P454" s="18"/>
      <c r="R454" s="18"/>
      <c r="T454" s="18"/>
      <c r="U454" s="18"/>
    </row>
    <row r="455" ht="15.75" customHeight="1">
      <c r="B455" s="18"/>
      <c r="D455" s="18"/>
      <c r="F455" s="18"/>
      <c r="H455" s="18"/>
      <c r="J455" s="18"/>
      <c r="L455" s="18"/>
      <c r="N455" s="18"/>
      <c r="P455" s="18"/>
      <c r="R455" s="18"/>
      <c r="T455" s="18"/>
      <c r="U455" s="18"/>
    </row>
    <row r="456" ht="15.75" customHeight="1">
      <c r="B456" s="18"/>
      <c r="D456" s="18"/>
      <c r="F456" s="18"/>
      <c r="H456" s="18"/>
      <c r="J456" s="18"/>
      <c r="L456" s="18"/>
      <c r="N456" s="18"/>
      <c r="P456" s="18"/>
      <c r="R456" s="18"/>
      <c r="T456" s="18"/>
      <c r="U456" s="18"/>
    </row>
    <row r="457" ht="15.75" customHeight="1">
      <c r="B457" s="18"/>
      <c r="D457" s="18"/>
      <c r="F457" s="18"/>
      <c r="H457" s="18"/>
      <c r="J457" s="18"/>
      <c r="L457" s="18"/>
      <c r="N457" s="18"/>
      <c r="P457" s="18"/>
      <c r="R457" s="18"/>
      <c r="T457" s="18"/>
      <c r="U457" s="18"/>
    </row>
    <row r="458" ht="15.75" customHeight="1">
      <c r="B458" s="18"/>
      <c r="D458" s="18"/>
      <c r="F458" s="18"/>
      <c r="H458" s="18"/>
      <c r="J458" s="18"/>
      <c r="L458" s="18"/>
      <c r="N458" s="18"/>
      <c r="P458" s="18"/>
      <c r="R458" s="18"/>
      <c r="T458" s="18"/>
      <c r="U458" s="18"/>
    </row>
    <row r="459" ht="15.75" customHeight="1">
      <c r="B459" s="18"/>
      <c r="D459" s="18"/>
      <c r="F459" s="18"/>
      <c r="H459" s="18"/>
      <c r="J459" s="18"/>
      <c r="L459" s="18"/>
      <c r="N459" s="18"/>
      <c r="P459" s="18"/>
      <c r="R459" s="18"/>
      <c r="T459" s="18"/>
      <c r="U459" s="18"/>
    </row>
    <row r="460" ht="15.75" customHeight="1">
      <c r="B460" s="18"/>
      <c r="D460" s="18"/>
      <c r="F460" s="18"/>
      <c r="H460" s="18"/>
      <c r="J460" s="18"/>
      <c r="L460" s="18"/>
      <c r="N460" s="18"/>
      <c r="P460" s="18"/>
      <c r="R460" s="18"/>
      <c r="T460" s="18"/>
      <c r="U460" s="18"/>
    </row>
    <row r="461" ht="15.75" customHeight="1">
      <c r="B461" s="18"/>
      <c r="D461" s="18"/>
      <c r="F461" s="18"/>
      <c r="H461" s="18"/>
      <c r="J461" s="18"/>
      <c r="L461" s="18"/>
      <c r="N461" s="18"/>
      <c r="P461" s="18"/>
      <c r="R461" s="18"/>
      <c r="T461" s="18"/>
      <c r="U461" s="18"/>
    </row>
    <row r="462" ht="15.75" customHeight="1">
      <c r="B462" s="18"/>
      <c r="D462" s="18"/>
      <c r="F462" s="18"/>
      <c r="H462" s="18"/>
      <c r="J462" s="18"/>
      <c r="L462" s="18"/>
      <c r="N462" s="18"/>
      <c r="P462" s="18"/>
      <c r="R462" s="18"/>
      <c r="T462" s="18"/>
      <c r="U462" s="18"/>
    </row>
    <row r="463" ht="15.75" customHeight="1">
      <c r="B463" s="18"/>
      <c r="D463" s="18"/>
      <c r="F463" s="18"/>
      <c r="H463" s="18"/>
      <c r="J463" s="18"/>
      <c r="L463" s="18"/>
      <c r="N463" s="18"/>
      <c r="P463" s="18"/>
      <c r="R463" s="18"/>
      <c r="T463" s="18"/>
      <c r="U463" s="18"/>
    </row>
    <row r="464" ht="15.75" customHeight="1">
      <c r="B464" s="18"/>
      <c r="D464" s="18"/>
      <c r="F464" s="18"/>
      <c r="H464" s="18"/>
      <c r="J464" s="18"/>
      <c r="L464" s="18"/>
      <c r="N464" s="18"/>
      <c r="P464" s="18"/>
      <c r="R464" s="18"/>
      <c r="T464" s="18"/>
      <c r="U464" s="18"/>
    </row>
    <row r="465" ht="15.75" customHeight="1">
      <c r="B465" s="18"/>
      <c r="D465" s="18"/>
      <c r="F465" s="18"/>
      <c r="H465" s="18"/>
      <c r="J465" s="18"/>
      <c r="L465" s="18"/>
      <c r="N465" s="18"/>
      <c r="P465" s="18"/>
      <c r="R465" s="18"/>
      <c r="T465" s="18"/>
      <c r="U465" s="18"/>
    </row>
    <row r="466" ht="15.75" customHeight="1">
      <c r="B466" s="18"/>
      <c r="D466" s="18"/>
      <c r="F466" s="18"/>
      <c r="H466" s="18"/>
      <c r="J466" s="18"/>
      <c r="L466" s="18"/>
      <c r="N466" s="18"/>
      <c r="P466" s="18"/>
      <c r="R466" s="18"/>
      <c r="T466" s="18"/>
      <c r="U466" s="18"/>
    </row>
    <row r="467" ht="15.75" customHeight="1">
      <c r="B467" s="18"/>
      <c r="D467" s="18"/>
      <c r="F467" s="18"/>
      <c r="H467" s="18"/>
      <c r="J467" s="18"/>
      <c r="L467" s="18"/>
      <c r="N467" s="18"/>
      <c r="P467" s="18"/>
      <c r="R467" s="18"/>
      <c r="T467" s="18"/>
      <c r="U467" s="18"/>
    </row>
    <row r="468" ht="15.75" customHeight="1">
      <c r="B468" s="18"/>
      <c r="D468" s="18"/>
      <c r="F468" s="18"/>
      <c r="H468" s="18"/>
      <c r="J468" s="18"/>
      <c r="L468" s="18"/>
      <c r="N468" s="18"/>
      <c r="P468" s="18"/>
      <c r="R468" s="18"/>
      <c r="T468" s="18"/>
      <c r="U468" s="18"/>
    </row>
    <row r="469" ht="15.75" customHeight="1">
      <c r="B469" s="18"/>
      <c r="D469" s="18"/>
      <c r="F469" s="18"/>
      <c r="H469" s="18"/>
      <c r="J469" s="18"/>
      <c r="L469" s="18"/>
      <c r="N469" s="18"/>
      <c r="P469" s="18"/>
      <c r="R469" s="18"/>
      <c r="T469" s="18"/>
      <c r="U469" s="18"/>
    </row>
    <row r="470" ht="15.75" customHeight="1">
      <c r="B470" s="18"/>
      <c r="D470" s="18"/>
      <c r="F470" s="18"/>
      <c r="H470" s="18"/>
      <c r="J470" s="18"/>
      <c r="L470" s="18"/>
      <c r="N470" s="18"/>
      <c r="P470" s="18"/>
      <c r="R470" s="18"/>
      <c r="T470" s="18"/>
      <c r="U470" s="18"/>
    </row>
    <row r="471" ht="15.75" customHeight="1">
      <c r="B471" s="18"/>
      <c r="D471" s="18"/>
      <c r="F471" s="18"/>
      <c r="H471" s="18"/>
      <c r="J471" s="18"/>
      <c r="L471" s="18"/>
      <c r="N471" s="18"/>
      <c r="P471" s="18"/>
      <c r="R471" s="18"/>
      <c r="T471" s="18"/>
      <c r="U471" s="18"/>
    </row>
    <row r="472" ht="15.75" customHeight="1">
      <c r="B472" s="18"/>
      <c r="D472" s="18"/>
      <c r="F472" s="18"/>
      <c r="H472" s="18"/>
      <c r="J472" s="18"/>
      <c r="L472" s="18"/>
      <c r="N472" s="18"/>
      <c r="P472" s="18"/>
      <c r="R472" s="18"/>
      <c r="T472" s="18"/>
      <c r="U472" s="18"/>
    </row>
    <row r="473" ht="15.75" customHeight="1">
      <c r="B473" s="18"/>
      <c r="D473" s="18"/>
      <c r="F473" s="18"/>
      <c r="H473" s="18"/>
      <c r="J473" s="18"/>
      <c r="L473" s="18"/>
      <c r="N473" s="18"/>
      <c r="P473" s="18"/>
      <c r="R473" s="18"/>
      <c r="T473" s="18"/>
      <c r="U473" s="18"/>
    </row>
    <row r="474" ht="15.75" customHeight="1">
      <c r="B474" s="18"/>
      <c r="D474" s="18"/>
      <c r="F474" s="18"/>
      <c r="H474" s="18"/>
      <c r="J474" s="18"/>
      <c r="L474" s="18"/>
      <c r="N474" s="18"/>
      <c r="P474" s="18"/>
      <c r="R474" s="18"/>
      <c r="T474" s="18"/>
      <c r="U474" s="18"/>
    </row>
    <row r="475" ht="15.75" customHeight="1">
      <c r="B475" s="18"/>
      <c r="D475" s="18"/>
      <c r="F475" s="18"/>
      <c r="H475" s="18"/>
      <c r="J475" s="18"/>
      <c r="L475" s="18"/>
      <c r="N475" s="18"/>
      <c r="P475" s="18"/>
      <c r="R475" s="18"/>
      <c r="T475" s="18"/>
      <c r="U475" s="18"/>
    </row>
    <row r="476" ht="15.75" customHeight="1">
      <c r="B476" s="18"/>
      <c r="D476" s="18"/>
      <c r="F476" s="18"/>
      <c r="H476" s="18"/>
      <c r="J476" s="18"/>
      <c r="L476" s="18"/>
      <c r="N476" s="18"/>
      <c r="P476" s="18"/>
      <c r="R476" s="18"/>
      <c r="T476" s="18"/>
      <c r="U476" s="18"/>
    </row>
    <row r="477" ht="15.75" customHeight="1">
      <c r="B477" s="18"/>
      <c r="D477" s="18"/>
      <c r="F477" s="18"/>
      <c r="H477" s="18"/>
      <c r="J477" s="18"/>
      <c r="L477" s="18"/>
      <c r="N477" s="18"/>
      <c r="P477" s="18"/>
      <c r="R477" s="18"/>
      <c r="T477" s="18"/>
      <c r="U477" s="18"/>
    </row>
    <row r="478" ht="15.75" customHeight="1">
      <c r="B478" s="18"/>
      <c r="D478" s="18"/>
      <c r="F478" s="18"/>
      <c r="H478" s="18"/>
      <c r="J478" s="18"/>
      <c r="L478" s="18"/>
      <c r="N478" s="18"/>
      <c r="P478" s="18"/>
      <c r="R478" s="18"/>
      <c r="T478" s="18"/>
      <c r="U478" s="18"/>
    </row>
    <row r="479" ht="15.75" customHeight="1">
      <c r="B479" s="18"/>
      <c r="D479" s="18"/>
      <c r="F479" s="18"/>
      <c r="H479" s="18"/>
      <c r="J479" s="18"/>
      <c r="L479" s="18"/>
      <c r="N479" s="18"/>
      <c r="P479" s="18"/>
      <c r="R479" s="18"/>
      <c r="T479" s="18"/>
      <c r="U479" s="18"/>
    </row>
    <row r="480" ht="15.75" customHeight="1">
      <c r="B480" s="18"/>
      <c r="D480" s="18"/>
      <c r="F480" s="18"/>
      <c r="H480" s="18"/>
      <c r="J480" s="18"/>
      <c r="L480" s="18"/>
      <c r="N480" s="18"/>
      <c r="P480" s="18"/>
      <c r="R480" s="18"/>
      <c r="T480" s="18"/>
      <c r="U480" s="18"/>
    </row>
    <row r="481" ht="15.75" customHeight="1">
      <c r="B481" s="18"/>
      <c r="D481" s="18"/>
      <c r="F481" s="18"/>
      <c r="H481" s="18"/>
      <c r="J481" s="18"/>
      <c r="L481" s="18"/>
      <c r="N481" s="18"/>
      <c r="P481" s="18"/>
      <c r="R481" s="18"/>
      <c r="T481" s="18"/>
      <c r="U481" s="18"/>
    </row>
    <row r="482" ht="15.75" customHeight="1">
      <c r="B482" s="18"/>
      <c r="D482" s="18"/>
      <c r="F482" s="18"/>
      <c r="H482" s="18"/>
      <c r="J482" s="18"/>
      <c r="L482" s="18"/>
      <c r="N482" s="18"/>
      <c r="P482" s="18"/>
      <c r="R482" s="18"/>
      <c r="T482" s="18"/>
      <c r="U482" s="18"/>
    </row>
    <row r="483" ht="15.75" customHeight="1">
      <c r="B483" s="18"/>
      <c r="D483" s="18"/>
      <c r="F483" s="18"/>
      <c r="H483" s="18"/>
      <c r="J483" s="18"/>
      <c r="L483" s="18"/>
      <c r="N483" s="18"/>
      <c r="P483" s="18"/>
      <c r="R483" s="18"/>
      <c r="T483" s="18"/>
      <c r="U483" s="18"/>
    </row>
    <row r="484" ht="15.75" customHeight="1">
      <c r="B484" s="18"/>
      <c r="D484" s="18"/>
      <c r="F484" s="18"/>
      <c r="H484" s="18"/>
      <c r="J484" s="18"/>
      <c r="L484" s="18"/>
      <c r="N484" s="18"/>
      <c r="P484" s="18"/>
      <c r="R484" s="18"/>
      <c r="T484" s="18"/>
      <c r="U484" s="18"/>
    </row>
    <row r="485" ht="15.75" customHeight="1">
      <c r="B485" s="18"/>
      <c r="D485" s="18"/>
      <c r="F485" s="18"/>
      <c r="H485" s="18"/>
      <c r="J485" s="18"/>
      <c r="L485" s="18"/>
      <c r="N485" s="18"/>
      <c r="P485" s="18"/>
      <c r="R485" s="18"/>
      <c r="T485" s="18"/>
      <c r="U485" s="18"/>
    </row>
    <row r="486" ht="15.75" customHeight="1">
      <c r="B486" s="18"/>
      <c r="D486" s="18"/>
      <c r="F486" s="18"/>
      <c r="H486" s="18"/>
      <c r="J486" s="18"/>
      <c r="L486" s="18"/>
      <c r="N486" s="18"/>
      <c r="P486" s="18"/>
      <c r="R486" s="18"/>
      <c r="T486" s="18"/>
      <c r="U486" s="18"/>
    </row>
    <row r="487" ht="15.75" customHeight="1">
      <c r="B487" s="18"/>
      <c r="D487" s="18"/>
      <c r="F487" s="18"/>
      <c r="H487" s="18"/>
      <c r="J487" s="18"/>
      <c r="L487" s="18"/>
      <c r="N487" s="18"/>
      <c r="P487" s="18"/>
      <c r="R487" s="18"/>
      <c r="T487" s="18"/>
      <c r="U487" s="18"/>
    </row>
    <row r="488" ht="15.75" customHeight="1">
      <c r="B488" s="18"/>
      <c r="D488" s="18"/>
      <c r="F488" s="18"/>
      <c r="H488" s="18"/>
      <c r="J488" s="18"/>
      <c r="L488" s="18"/>
      <c r="N488" s="18"/>
      <c r="P488" s="18"/>
      <c r="R488" s="18"/>
      <c r="T488" s="18"/>
      <c r="U488" s="18"/>
    </row>
    <row r="489" ht="15.75" customHeight="1">
      <c r="B489" s="18"/>
      <c r="D489" s="18"/>
      <c r="F489" s="18"/>
      <c r="H489" s="18"/>
      <c r="J489" s="18"/>
      <c r="L489" s="18"/>
      <c r="N489" s="18"/>
      <c r="P489" s="18"/>
      <c r="R489" s="18"/>
      <c r="T489" s="18"/>
      <c r="U489" s="18"/>
    </row>
    <row r="490" ht="15.75" customHeight="1">
      <c r="B490" s="18"/>
      <c r="D490" s="18"/>
      <c r="F490" s="18"/>
      <c r="H490" s="18"/>
      <c r="J490" s="18"/>
      <c r="L490" s="18"/>
      <c r="N490" s="18"/>
      <c r="P490" s="18"/>
      <c r="R490" s="18"/>
      <c r="T490" s="18"/>
      <c r="U490" s="18"/>
    </row>
    <row r="491" ht="15.75" customHeight="1">
      <c r="B491" s="18"/>
      <c r="D491" s="18"/>
      <c r="F491" s="18"/>
      <c r="H491" s="18"/>
      <c r="J491" s="18"/>
      <c r="L491" s="18"/>
      <c r="N491" s="18"/>
      <c r="P491" s="18"/>
      <c r="R491" s="18"/>
      <c r="T491" s="18"/>
      <c r="U491" s="18"/>
    </row>
    <row r="492" ht="15.75" customHeight="1">
      <c r="B492" s="18"/>
      <c r="D492" s="18"/>
      <c r="F492" s="18"/>
      <c r="H492" s="18"/>
      <c r="J492" s="18"/>
      <c r="L492" s="18"/>
      <c r="N492" s="18"/>
      <c r="P492" s="18"/>
      <c r="R492" s="18"/>
      <c r="T492" s="18"/>
      <c r="U492" s="18"/>
    </row>
    <row r="493" ht="15.75" customHeight="1">
      <c r="B493" s="18"/>
      <c r="D493" s="18"/>
      <c r="F493" s="18"/>
      <c r="H493" s="18"/>
      <c r="J493" s="18"/>
      <c r="L493" s="18"/>
      <c r="N493" s="18"/>
      <c r="P493" s="18"/>
      <c r="R493" s="18"/>
      <c r="T493" s="18"/>
      <c r="U493" s="18"/>
    </row>
    <row r="494" ht="15.75" customHeight="1">
      <c r="B494" s="18"/>
      <c r="D494" s="18"/>
      <c r="F494" s="18"/>
      <c r="H494" s="18"/>
      <c r="J494" s="18"/>
      <c r="L494" s="18"/>
      <c r="N494" s="18"/>
      <c r="P494" s="18"/>
      <c r="R494" s="18"/>
      <c r="T494" s="18"/>
      <c r="U494" s="18"/>
    </row>
    <row r="495" ht="15.75" customHeight="1">
      <c r="B495" s="18"/>
      <c r="D495" s="18"/>
      <c r="F495" s="18"/>
      <c r="H495" s="18"/>
      <c r="J495" s="18"/>
      <c r="L495" s="18"/>
      <c r="N495" s="18"/>
      <c r="P495" s="18"/>
      <c r="R495" s="18"/>
      <c r="T495" s="18"/>
      <c r="U495" s="18"/>
    </row>
    <row r="496" ht="15.75" customHeight="1">
      <c r="B496" s="18"/>
      <c r="D496" s="18"/>
      <c r="F496" s="18"/>
      <c r="H496" s="18"/>
      <c r="J496" s="18"/>
      <c r="L496" s="18"/>
      <c r="N496" s="18"/>
      <c r="P496" s="18"/>
      <c r="R496" s="18"/>
      <c r="T496" s="18"/>
      <c r="U496" s="18"/>
    </row>
    <row r="497" ht="15.75" customHeight="1">
      <c r="B497" s="18"/>
      <c r="D497" s="18"/>
      <c r="F497" s="18"/>
      <c r="H497" s="18"/>
      <c r="J497" s="18"/>
      <c r="L497" s="18"/>
      <c r="N497" s="18"/>
      <c r="P497" s="18"/>
      <c r="R497" s="18"/>
      <c r="T497" s="18"/>
      <c r="U497" s="18"/>
    </row>
    <row r="498" ht="15.75" customHeight="1">
      <c r="B498" s="18"/>
      <c r="D498" s="18"/>
      <c r="F498" s="18"/>
      <c r="H498" s="18"/>
      <c r="J498" s="18"/>
      <c r="L498" s="18"/>
      <c r="N498" s="18"/>
      <c r="P498" s="18"/>
      <c r="R498" s="18"/>
      <c r="T498" s="18"/>
      <c r="U498" s="18"/>
    </row>
    <row r="499" ht="15.75" customHeight="1">
      <c r="B499" s="18"/>
      <c r="D499" s="18"/>
      <c r="F499" s="18"/>
      <c r="H499" s="18"/>
      <c r="J499" s="18"/>
      <c r="L499" s="18"/>
      <c r="N499" s="18"/>
      <c r="P499" s="18"/>
      <c r="R499" s="18"/>
      <c r="T499" s="18"/>
      <c r="U499" s="18"/>
    </row>
    <row r="500" ht="15.75" customHeight="1">
      <c r="B500" s="18"/>
      <c r="D500" s="18"/>
      <c r="F500" s="18"/>
      <c r="H500" s="18"/>
      <c r="J500" s="18"/>
      <c r="L500" s="18"/>
      <c r="N500" s="18"/>
      <c r="P500" s="18"/>
      <c r="R500" s="18"/>
      <c r="T500" s="18"/>
      <c r="U500" s="18"/>
    </row>
    <row r="501" ht="15.75" customHeight="1">
      <c r="B501" s="18"/>
      <c r="D501" s="18"/>
      <c r="F501" s="18"/>
      <c r="H501" s="18"/>
      <c r="J501" s="18"/>
      <c r="L501" s="18"/>
      <c r="N501" s="18"/>
      <c r="P501" s="18"/>
      <c r="R501" s="18"/>
      <c r="T501" s="18"/>
      <c r="U501" s="18"/>
    </row>
    <row r="502" ht="15.75" customHeight="1">
      <c r="B502" s="18"/>
      <c r="D502" s="18"/>
      <c r="F502" s="18"/>
      <c r="H502" s="18"/>
      <c r="J502" s="18"/>
      <c r="L502" s="18"/>
      <c r="N502" s="18"/>
      <c r="P502" s="18"/>
      <c r="R502" s="18"/>
      <c r="T502" s="18"/>
      <c r="U502" s="18"/>
    </row>
    <row r="503" ht="15.75" customHeight="1">
      <c r="B503" s="18"/>
      <c r="D503" s="18"/>
      <c r="F503" s="18"/>
      <c r="H503" s="18"/>
      <c r="J503" s="18"/>
      <c r="L503" s="18"/>
      <c r="N503" s="18"/>
      <c r="P503" s="18"/>
      <c r="R503" s="18"/>
      <c r="T503" s="18"/>
      <c r="U503" s="18"/>
    </row>
    <row r="504" ht="15.75" customHeight="1">
      <c r="B504" s="18"/>
      <c r="D504" s="18"/>
      <c r="F504" s="18"/>
      <c r="H504" s="18"/>
      <c r="J504" s="18"/>
      <c r="L504" s="18"/>
      <c r="N504" s="18"/>
      <c r="P504" s="18"/>
      <c r="R504" s="18"/>
      <c r="T504" s="18"/>
      <c r="U504" s="18"/>
    </row>
    <row r="505" ht="15.75" customHeight="1">
      <c r="B505" s="18"/>
      <c r="D505" s="18"/>
      <c r="F505" s="18"/>
      <c r="H505" s="18"/>
      <c r="J505" s="18"/>
      <c r="L505" s="18"/>
      <c r="N505" s="18"/>
      <c r="P505" s="18"/>
      <c r="R505" s="18"/>
      <c r="T505" s="18"/>
      <c r="U505" s="18"/>
    </row>
    <row r="506" ht="15.75" customHeight="1">
      <c r="B506" s="18"/>
      <c r="D506" s="18"/>
      <c r="F506" s="18"/>
      <c r="H506" s="18"/>
      <c r="J506" s="18"/>
      <c r="L506" s="18"/>
      <c r="N506" s="18"/>
      <c r="P506" s="18"/>
      <c r="R506" s="18"/>
      <c r="T506" s="18"/>
      <c r="U506" s="18"/>
    </row>
    <row r="507" ht="15.75" customHeight="1">
      <c r="B507" s="18"/>
      <c r="D507" s="18"/>
      <c r="F507" s="18"/>
      <c r="H507" s="18"/>
      <c r="J507" s="18"/>
      <c r="L507" s="18"/>
      <c r="N507" s="18"/>
      <c r="P507" s="18"/>
      <c r="R507" s="18"/>
      <c r="T507" s="18"/>
      <c r="U507" s="18"/>
    </row>
    <row r="508" ht="15.75" customHeight="1">
      <c r="B508" s="18"/>
      <c r="D508" s="18"/>
      <c r="F508" s="18"/>
      <c r="H508" s="18"/>
      <c r="J508" s="18"/>
      <c r="L508" s="18"/>
      <c r="N508" s="18"/>
      <c r="P508" s="18"/>
      <c r="R508" s="18"/>
      <c r="T508" s="18"/>
      <c r="U508" s="18"/>
    </row>
    <row r="509" ht="15.75" customHeight="1">
      <c r="B509" s="18"/>
      <c r="D509" s="18"/>
      <c r="F509" s="18"/>
      <c r="H509" s="18"/>
      <c r="J509" s="18"/>
      <c r="L509" s="18"/>
      <c r="N509" s="18"/>
      <c r="P509" s="18"/>
      <c r="R509" s="18"/>
      <c r="T509" s="18"/>
      <c r="U509" s="18"/>
    </row>
    <row r="510" ht="15.75" customHeight="1">
      <c r="B510" s="18"/>
      <c r="D510" s="18"/>
      <c r="F510" s="18"/>
      <c r="H510" s="18"/>
      <c r="J510" s="18"/>
      <c r="L510" s="18"/>
      <c r="N510" s="18"/>
      <c r="P510" s="18"/>
      <c r="R510" s="18"/>
      <c r="T510" s="18"/>
      <c r="U510" s="18"/>
    </row>
    <row r="511" ht="15.75" customHeight="1">
      <c r="B511" s="18"/>
      <c r="D511" s="18"/>
      <c r="F511" s="18"/>
      <c r="H511" s="18"/>
      <c r="J511" s="18"/>
      <c r="L511" s="18"/>
      <c r="N511" s="18"/>
      <c r="P511" s="18"/>
      <c r="R511" s="18"/>
      <c r="T511" s="18"/>
      <c r="U511" s="18"/>
    </row>
    <row r="512" ht="15.75" customHeight="1">
      <c r="B512" s="18"/>
      <c r="D512" s="18"/>
      <c r="F512" s="18"/>
      <c r="H512" s="18"/>
      <c r="J512" s="18"/>
      <c r="L512" s="18"/>
      <c r="N512" s="18"/>
      <c r="P512" s="18"/>
      <c r="R512" s="18"/>
      <c r="T512" s="18"/>
      <c r="U512" s="18"/>
    </row>
    <row r="513" ht="15.75" customHeight="1">
      <c r="B513" s="18"/>
      <c r="D513" s="18"/>
      <c r="F513" s="18"/>
      <c r="H513" s="18"/>
      <c r="J513" s="18"/>
      <c r="L513" s="18"/>
      <c r="N513" s="18"/>
      <c r="P513" s="18"/>
      <c r="R513" s="18"/>
      <c r="T513" s="18"/>
      <c r="U513" s="18"/>
    </row>
    <row r="514" ht="15.75" customHeight="1">
      <c r="B514" s="18"/>
      <c r="D514" s="18"/>
      <c r="F514" s="18"/>
      <c r="H514" s="18"/>
      <c r="J514" s="18"/>
      <c r="L514" s="18"/>
      <c r="N514" s="18"/>
      <c r="P514" s="18"/>
      <c r="R514" s="18"/>
      <c r="T514" s="18"/>
      <c r="U514" s="18"/>
    </row>
    <row r="515" ht="15.75" customHeight="1">
      <c r="B515" s="18"/>
      <c r="D515" s="18"/>
      <c r="F515" s="18"/>
      <c r="H515" s="18"/>
      <c r="J515" s="18"/>
      <c r="L515" s="18"/>
      <c r="N515" s="18"/>
      <c r="P515" s="18"/>
      <c r="R515" s="18"/>
      <c r="T515" s="18"/>
      <c r="U515" s="18"/>
    </row>
    <row r="516" ht="15.75" customHeight="1">
      <c r="B516" s="18"/>
      <c r="D516" s="18"/>
      <c r="F516" s="18"/>
      <c r="H516" s="18"/>
      <c r="J516" s="18"/>
      <c r="L516" s="18"/>
      <c r="N516" s="18"/>
      <c r="P516" s="18"/>
      <c r="R516" s="18"/>
      <c r="T516" s="18"/>
      <c r="U516" s="18"/>
    </row>
    <row r="517" ht="15.75" customHeight="1">
      <c r="B517" s="18"/>
      <c r="D517" s="18"/>
      <c r="F517" s="18"/>
      <c r="H517" s="18"/>
      <c r="J517" s="18"/>
      <c r="L517" s="18"/>
      <c r="N517" s="18"/>
      <c r="P517" s="18"/>
      <c r="R517" s="18"/>
      <c r="T517" s="18"/>
      <c r="U517" s="18"/>
    </row>
    <row r="518" ht="15.75" customHeight="1">
      <c r="B518" s="18"/>
      <c r="D518" s="18"/>
      <c r="F518" s="18"/>
      <c r="H518" s="18"/>
      <c r="J518" s="18"/>
      <c r="L518" s="18"/>
      <c r="N518" s="18"/>
      <c r="P518" s="18"/>
      <c r="R518" s="18"/>
      <c r="T518" s="18"/>
      <c r="U518" s="18"/>
    </row>
    <row r="519" ht="15.75" customHeight="1">
      <c r="B519" s="18"/>
      <c r="D519" s="18"/>
      <c r="F519" s="18"/>
      <c r="H519" s="18"/>
      <c r="J519" s="18"/>
      <c r="L519" s="18"/>
      <c r="N519" s="18"/>
      <c r="P519" s="18"/>
      <c r="R519" s="18"/>
      <c r="T519" s="18"/>
      <c r="U519" s="18"/>
    </row>
    <row r="520" ht="15.75" customHeight="1">
      <c r="B520" s="18"/>
      <c r="D520" s="18"/>
      <c r="F520" s="18"/>
      <c r="H520" s="18"/>
      <c r="J520" s="18"/>
      <c r="L520" s="18"/>
      <c r="N520" s="18"/>
      <c r="P520" s="18"/>
      <c r="R520" s="18"/>
      <c r="T520" s="18"/>
      <c r="U520" s="18"/>
    </row>
    <row r="521" ht="15.75" customHeight="1">
      <c r="B521" s="18"/>
      <c r="D521" s="18"/>
      <c r="F521" s="18"/>
      <c r="H521" s="18"/>
      <c r="J521" s="18"/>
      <c r="L521" s="18"/>
      <c r="N521" s="18"/>
      <c r="P521" s="18"/>
      <c r="R521" s="18"/>
      <c r="T521" s="18"/>
      <c r="U521" s="18"/>
    </row>
    <row r="522" ht="15.75" customHeight="1">
      <c r="B522" s="18"/>
      <c r="D522" s="18"/>
      <c r="F522" s="18"/>
      <c r="H522" s="18"/>
      <c r="J522" s="18"/>
      <c r="L522" s="18"/>
      <c r="N522" s="18"/>
      <c r="P522" s="18"/>
      <c r="R522" s="18"/>
      <c r="T522" s="18"/>
      <c r="U522" s="18"/>
    </row>
    <row r="523" ht="15.75" customHeight="1">
      <c r="B523" s="18"/>
      <c r="D523" s="18"/>
      <c r="F523" s="18"/>
      <c r="H523" s="18"/>
      <c r="J523" s="18"/>
      <c r="L523" s="18"/>
      <c r="N523" s="18"/>
      <c r="P523" s="18"/>
      <c r="R523" s="18"/>
      <c r="T523" s="18"/>
      <c r="U523" s="18"/>
    </row>
    <row r="524" ht="15.75" customHeight="1">
      <c r="B524" s="18"/>
      <c r="D524" s="18"/>
      <c r="F524" s="18"/>
      <c r="H524" s="18"/>
      <c r="J524" s="18"/>
      <c r="L524" s="18"/>
      <c r="N524" s="18"/>
      <c r="P524" s="18"/>
      <c r="R524" s="18"/>
      <c r="T524" s="18"/>
      <c r="U524" s="18"/>
    </row>
    <row r="525" ht="15.75" customHeight="1">
      <c r="B525" s="18"/>
      <c r="D525" s="18"/>
      <c r="F525" s="18"/>
      <c r="H525" s="18"/>
      <c r="J525" s="18"/>
      <c r="L525" s="18"/>
      <c r="N525" s="18"/>
      <c r="P525" s="18"/>
      <c r="R525" s="18"/>
      <c r="T525" s="18"/>
      <c r="U525" s="18"/>
    </row>
    <row r="526" ht="15.75" customHeight="1">
      <c r="B526" s="18"/>
      <c r="D526" s="18"/>
      <c r="F526" s="18"/>
      <c r="H526" s="18"/>
      <c r="J526" s="18"/>
      <c r="L526" s="18"/>
      <c r="N526" s="18"/>
      <c r="P526" s="18"/>
      <c r="R526" s="18"/>
      <c r="T526" s="18"/>
      <c r="U526" s="18"/>
    </row>
    <row r="527" ht="15.75" customHeight="1">
      <c r="B527" s="18"/>
      <c r="D527" s="18"/>
      <c r="F527" s="18"/>
      <c r="H527" s="18"/>
      <c r="J527" s="18"/>
      <c r="L527" s="18"/>
      <c r="N527" s="18"/>
      <c r="P527" s="18"/>
      <c r="R527" s="18"/>
      <c r="T527" s="18"/>
      <c r="U527" s="18"/>
    </row>
    <row r="528" ht="15.75" customHeight="1">
      <c r="B528" s="18"/>
      <c r="D528" s="18"/>
      <c r="F528" s="18"/>
      <c r="H528" s="18"/>
      <c r="J528" s="18"/>
      <c r="L528" s="18"/>
      <c r="N528" s="18"/>
      <c r="P528" s="18"/>
      <c r="R528" s="18"/>
      <c r="T528" s="18"/>
      <c r="U528" s="18"/>
    </row>
    <row r="529" ht="15.75" customHeight="1">
      <c r="B529" s="18"/>
      <c r="D529" s="18"/>
      <c r="F529" s="18"/>
      <c r="H529" s="18"/>
      <c r="J529" s="18"/>
      <c r="L529" s="18"/>
      <c r="N529" s="18"/>
      <c r="P529" s="18"/>
      <c r="R529" s="18"/>
      <c r="T529" s="18"/>
      <c r="U529" s="18"/>
    </row>
    <row r="530" ht="15.75" customHeight="1">
      <c r="B530" s="18"/>
      <c r="D530" s="18"/>
      <c r="F530" s="18"/>
      <c r="H530" s="18"/>
      <c r="J530" s="18"/>
      <c r="L530" s="18"/>
      <c r="N530" s="18"/>
      <c r="P530" s="18"/>
      <c r="R530" s="18"/>
      <c r="T530" s="18"/>
      <c r="U530" s="18"/>
    </row>
    <row r="531" ht="15.75" customHeight="1">
      <c r="B531" s="18"/>
      <c r="D531" s="18"/>
      <c r="F531" s="18"/>
      <c r="H531" s="18"/>
      <c r="J531" s="18"/>
      <c r="L531" s="18"/>
      <c r="N531" s="18"/>
      <c r="P531" s="18"/>
      <c r="R531" s="18"/>
      <c r="T531" s="18"/>
      <c r="U531" s="18"/>
    </row>
    <row r="532" ht="15.75" customHeight="1">
      <c r="B532" s="18"/>
      <c r="D532" s="18"/>
      <c r="F532" s="18"/>
      <c r="H532" s="18"/>
      <c r="J532" s="18"/>
      <c r="L532" s="18"/>
      <c r="N532" s="18"/>
      <c r="P532" s="18"/>
      <c r="R532" s="18"/>
      <c r="T532" s="18"/>
      <c r="U532" s="18"/>
    </row>
    <row r="533" ht="15.75" customHeight="1">
      <c r="B533" s="18"/>
      <c r="D533" s="18"/>
      <c r="F533" s="18"/>
      <c r="H533" s="18"/>
      <c r="J533" s="18"/>
      <c r="L533" s="18"/>
      <c r="N533" s="18"/>
      <c r="P533" s="18"/>
      <c r="R533" s="18"/>
      <c r="T533" s="18"/>
      <c r="U533" s="18"/>
    </row>
    <row r="534" ht="15.75" customHeight="1">
      <c r="B534" s="18"/>
      <c r="D534" s="18"/>
      <c r="F534" s="18"/>
      <c r="H534" s="18"/>
      <c r="J534" s="18"/>
      <c r="L534" s="18"/>
      <c r="N534" s="18"/>
      <c r="P534" s="18"/>
      <c r="R534" s="18"/>
      <c r="T534" s="18"/>
      <c r="U534" s="18"/>
    </row>
    <row r="535" ht="15.75" customHeight="1">
      <c r="B535" s="18"/>
      <c r="D535" s="18"/>
      <c r="F535" s="18"/>
      <c r="H535" s="18"/>
      <c r="J535" s="18"/>
      <c r="L535" s="18"/>
      <c r="N535" s="18"/>
      <c r="P535" s="18"/>
      <c r="R535" s="18"/>
      <c r="T535" s="18"/>
      <c r="U535" s="18"/>
    </row>
    <row r="536" ht="15.75" customHeight="1">
      <c r="B536" s="18"/>
      <c r="D536" s="18"/>
      <c r="F536" s="18"/>
      <c r="H536" s="18"/>
      <c r="J536" s="18"/>
      <c r="L536" s="18"/>
      <c r="N536" s="18"/>
      <c r="P536" s="18"/>
      <c r="R536" s="18"/>
      <c r="T536" s="18"/>
      <c r="U536" s="18"/>
    </row>
    <row r="537" ht="15.75" customHeight="1">
      <c r="B537" s="18"/>
      <c r="D537" s="18"/>
      <c r="F537" s="18"/>
      <c r="H537" s="18"/>
      <c r="J537" s="18"/>
      <c r="L537" s="18"/>
      <c r="N537" s="18"/>
      <c r="P537" s="18"/>
      <c r="R537" s="18"/>
      <c r="T537" s="18"/>
      <c r="U537" s="18"/>
    </row>
    <row r="538" ht="15.75" customHeight="1">
      <c r="B538" s="18"/>
      <c r="D538" s="18"/>
      <c r="F538" s="18"/>
      <c r="H538" s="18"/>
      <c r="J538" s="18"/>
      <c r="L538" s="18"/>
      <c r="N538" s="18"/>
      <c r="P538" s="18"/>
      <c r="R538" s="18"/>
      <c r="T538" s="18"/>
      <c r="U538" s="18"/>
    </row>
    <row r="539" ht="15.75" customHeight="1">
      <c r="B539" s="18"/>
      <c r="D539" s="18"/>
      <c r="F539" s="18"/>
      <c r="H539" s="18"/>
      <c r="J539" s="18"/>
      <c r="L539" s="18"/>
      <c r="N539" s="18"/>
      <c r="P539" s="18"/>
      <c r="R539" s="18"/>
      <c r="T539" s="18"/>
      <c r="U539" s="18"/>
    </row>
    <row r="540" ht="15.75" customHeight="1">
      <c r="B540" s="18"/>
      <c r="D540" s="18"/>
      <c r="F540" s="18"/>
      <c r="H540" s="18"/>
      <c r="J540" s="18"/>
      <c r="L540" s="18"/>
      <c r="N540" s="18"/>
      <c r="P540" s="18"/>
      <c r="R540" s="18"/>
      <c r="T540" s="18"/>
      <c r="U540" s="18"/>
    </row>
    <row r="541" ht="15.75" customHeight="1">
      <c r="B541" s="18"/>
      <c r="D541" s="18"/>
      <c r="F541" s="18"/>
      <c r="H541" s="18"/>
      <c r="J541" s="18"/>
      <c r="L541" s="18"/>
      <c r="N541" s="18"/>
      <c r="P541" s="18"/>
      <c r="R541" s="18"/>
      <c r="T541" s="18"/>
      <c r="U541" s="18"/>
    </row>
    <row r="542" ht="15.75" customHeight="1">
      <c r="B542" s="18"/>
      <c r="D542" s="18"/>
      <c r="F542" s="18"/>
      <c r="H542" s="18"/>
      <c r="J542" s="18"/>
      <c r="L542" s="18"/>
      <c r="N542" s="18"/>
      <c r="P542" s="18"/>
      <c r="R542" s="18"/>
      <c r="T542" s="18"/>
      <c r="U542" s="18"/>
    </row>
    <row r="543" ht="15.75" customHeight="1">
      <c r="B543" s="18"/>
      <c r="D543" s="18"/>
      <c r="F543" s="18"/>
      <c r="H543" s="18"/>
      <c r="J543" s="18"/>
      <c r="L543" s="18"/>
      <c r="N543" s="18"/>
      <c r="P543" s="18"/>
      <c r="R543" s="18"/>
      <c r="T543" s="18"/>
      <c r="U543" s="18"/>
    </row>
    <row r="544" ht="15.75" customHeight="1">
      <c r="B544" s="18"/>
      <c r="D544" s="18"/>
      <c r="F544" s="18"/>
      <c r="H544" s="18"/>
      <c r="J544" s="18"/>
      <c r="L544" s="18"/>
      <c r="N544" s="18"/>
      <c r="P544" s="18"/>
      <c r="R544" s="18"/>
      <c r="T544" s="18"/>
      <c r="U544" s="18"/>
    </row>
    <row r="545" ht="15.75" customHeight="1">
      <c r="B545" s="18"/>
      <c r="D545" s="18"/>
      <c r="F545" s="18"/>
      <c r="H545" s="18"/>
      <c r="J545" s="18"/>
      <c r="L545" s="18"/>
      <c r="N545" s="18"/>
      <c r="P545" s="18"/>
      <c r="R545" s="18"/>
      <c r="T545" s="18"/>
      <c r="U545" s="18"/>
    </row>
    <row r="546" ht="15.75" customHeight="1">
      <c r="B546" s="18"/>
      <c r="D546" s="18"/>
      <c r="F546" s="18"/>
      <c r="H546" s="18"/>
      <c r="J546" s="18"/>
      <c r="L546" s="18"/>
      <c r="N546" s="18"/>
      <c r="P546" s="18"/>
      <c r="R546" s="18"/>
      <c r="T546" s="18"/>
      <c r="U546" s="18"/>
    </row>
    <row r="547" ht="15.75" customHeight="1">
      <c r="B547" s="18"/>
      <c r="D547" s="18"/>
      <c r="F547" s="18"/>
      <c r="H547" s="18"/>
      <c r="J547" s="18"/>
      <c r="L547" s="18"/>
      <c r="N547" s="18"/>
      <c r="P547" s="18"/>
      <c r="R547" s="18"/>
      <c r="T547" s="18"/>
      <c r="U547" s="18"/>
    </row>
    <row r="548" ht="15.75" customHeight="1">
      <c r="B548" s="18"/>
      <c r="D548" s="18"/>
      <c r="F548" s="18"/>
      <c r="H548" s="18"/>
      <c r="J548" s="18"/>
      <c r="L548" s="18"/>
      <c r="N548" s="18"/>
      <c r="P548" s="18"/>
      <c r="R548" s="18"/>
      <c r="T548" s="18"/>
      <c r="U548" s="18"/>
    </row>
    <row r="549" ht="15.75" customHeight="1">
      <c r="B549" s="18"/>
      <c r="D549" s="18"/>
      <c r="F549" s="18"/>
      <c r="H549" s="18"/>
      <c r="J549" s="18"/>
      <c r="L549" s="18"/>
      <c r="N549" s="18"/>
      <c r="P549" s="18"/>
      <c r="R549" s="18"/>
      <c r="T549" s="18"/>
      <c r="U549" s="18"/>
    </row>
    <row r="550" ht="15.75" customHeight="1">
      <c r="B550" s="18"/>
      <c r="D550" s="18"/>
      <c r="F550" s="18"/>
      <c r="H550" s="18"/>
      <c r="J550" s="18"/>
      <c r="L550" s="18"/>
      <c r="N550" s="18"/>
      <c r="P550" s="18"/>
      <c r="R550" s="18"/>
      <c r="T550" s="18"/>
      <c r="U550" s="18"/>
    </row>
    <row r="551" ht="15.75" customHeight="1">
      <c r="B551" s="18"/>
      <c r="D551" s="18"/>
      <c r="F551" s="18"/>
      <c r="H551" s="18"/>
      <c r="J551" s="18"/>
      <c r="L551" s="18"/>
      <c r="N551" s="18"/>
      <c r="P551" s="18"/>
      <c r="R551" s="18"/>
      <c r="T551" s="18"/>
      <c r="U551" s="18"/>
    </row>
    <row r="552" ht="15.75" customHeight="1">
      <c r="B552" s="18"/>
      <c r="D552" s="18"/>
      <c r="F552" s="18"/>
      <c r="H552" s="18"/>
      <c r="J552" s="18"/>
      <c r="L552" s="18"/>
      <c r="N552" s="18"/>
      <c r="P552" s="18"/>
      <c r="R552" s="18"/>
      <c r="T552" s="18"/>
      <c r="U552" s="18"/>
    </row>
    <row r="553" ht="15.75" customHeight="1">
      <c r="B553" s="18"/>
      <c r="D553" s="18"/>
      <c r="F553" s="18"/>
      <c r="H553" s="18"/>
      <c r="J553" s="18"/>
      <c r="L553" s="18"/>
      <c r="N553" s="18"/>
      <c r="P553" s="18"/>
      <c r="R553" s="18"/>
      <c r="T553" s="18"/>
      <c r="U553" s="18"/>
    </row>
    <row r="554" ht="15.75" customHeight="1">
      <c r="B554" s="18"/>
      <c r="D554" s="18"/>
      <c r="F554" s="18"/>
      <c r="H554" s="18"/>
      <c r="J554" s="18"/>
      <c r="L554" s="18"/>
      <c r="N554" s="18"/>
      <c r="P554" s="18"/>
      <c r="R554" s="18"/>
      <c r="T554" s="18"/>
      <c r="U554" s="18"/>
    </row>
    <row r="555" ht="15.75" customHeight="1">
      <c r="B555" s="18"/>
      <c r="D555" s="18"/>
      <c r="F555" s="18"/>
      <c r="H555" s="18"/>
      <c r="J555" s="18"/>
      <c r="L555" s="18"/>
      <c r="N555" s="18"/>
      <c r="P555" s="18"/>
      <c r="R555" s="18"/>
      <c r="T555" s="18"/>
      <c r="U555" s="18"/>
    </row>
    <row r="556" ht="15.75" customHeight="1">
      <c r="B556" s="18"/>
      <c r="D556" s="18"/>
      <c r="F556" s="18"/>
      <c r="H556" s="18"/>
      <c r="J556" s="18"/>
      <c r="L556" s="18"/>
      <c r="N556" s="18"/>
      <c r="P556" s="18"/>
      <c r="R556" s="18"/>
      <c r="T556" s="18"/>
      <c r="U556" s="18"/>
    </row>
    <row r="557" ht="15.75" customHeight="1">
      <c r="B557" s="18"/>
      <c r="D557" s="18"/>
      <c r="F557" s="18"/>
      <c r="H557" s="18"/>
      <c r="J557" s="18"/>
      <c r="L557" s="18"/>
      <c r="N557" s="18"/>
      <c r="P557" s="18"/>
      <c r="R557" s="18"/>
      <c r="T557" s="18"/>
      <c r="U557" s="18"/>
    </row>
    <row r="558" ht="15.75" customHeight="1">
      <c r="B558" s="18"/>
      <c r="D558" s="18"/>
      <c r="F558" s="18"/>
      <c r="H558" s="18"/>
      <c r="J558" s="18"/>
      <c r="L558" s="18"/>
      <c r="N558" s="18"/>
      <c r="P558" s="18"/>
      <c r="R558" s="18"/>
      <c r="T558" s="18"/>
      <c r="U558" s="18"/>
    </row>
    <row r="559" ht="15.75" customHeight="1">
      <c r="B559" s="18"/>
      <c r="D559" s="18"/>
      <c r="F559" s="18"/>
      <c r="H559" s="18"/>
      <c r="J559" s="18"/>
      <c r="L559" s="18"/>
      <c r="N559" s="18"/>
      <c r="P559" s="18"/>
      <c r="R559" s="18"/>
      <c r="T559" s="18"/>
      <c r="U559" s="18"/>
    </row>
    <row r="560" ht="15.75" customHeight="1">
      <c r="B560" s="18"/>
      <c r="D560" s="18"/>
      <c r="F560" s="18"/>
      <c r="H560" s="18"/>
      <c r="J560" s="18"/>
      <c r="L560" s="18"/>
      <c r="N560" s="18"/>
      <c r="P560" s="18"/>
      <c r="R560" s="18"/>
      <c r="T560" s="18"/>
      <c r="U560" s="18"/>
    </row>
    <row r="561" ht="15.75" customHeight="1">
      <c r="B561" s="18"/>
      <c r="D561" s="18"/>
      <c r="F561" s="18"/>
      <c r="H561" s="18"/>
      <c r="J561" s="18"/>
      <c r="L561" s="18"/>
      <c r="N561" s="18"/>
      <c r="P561" s="18"/>
      <c r="R561" s="18"/>
      <c r="T561" s="18"/>
      <c r="U561" s="18"/>
    </row>
    <row r="562" ht="15.75" customHeight="1">
      <c r="B562" s="18"/>
      <c r="D562" s="18"/>
      <c r="F562" s="18"/>
      <c r="H562" s="18"/>
      <c r="J562" s="18"/>
      <c r="L562" s="18"/>
      <c r="N562" s="18"/>
      <c r="P562" s="18"/>
      <c r="R562" s="18"/>
      <c r="T562" s="18"/>
      <c r="U562" s="18"/>
    </row>
    <row r="563" ht="15.75" customHeight="1">
      <c r="B563" s="18"/>
      <c r="D563" s="18"/>
      <c r="F563" s="18"/>
      <c r="H563" s="18"/>
      <c r="J563" s="18"/>
      <c r="L563" s="18"/>
      <c r="N563" s="18"/>
      <c r="P563" s="18"/>
      <c r="R563" s="18"/>
      <c r="T563" s="18"/>
      <c r="U563" s="18"/>
    </row>
    <row r="564" ht="15.75" customHeight="1">
      <c r="B564" s="18"/>
      <c r="D564" s="18"/>
      <c r="F564" s="18"/>
      <c r="H564" s="18"/>
      <c r="J564" s="18"/>
      <c r="L564" s="18"/>
      <c r="N564" s="18"/>
      <c r="P564" s="18"/>
      <c r="R564" s="18"/>
      <c r="T564" s="18"/>
      <c r="U564" s="18"/>
    </row>
    <row r="565" ht="15.75" customHeight="1">
      <c r="B565" s="18"/>
      <c r="D565" s="18"/>
      <c r="F565" s="18"/>
      <c r="H565" s="18"/>
      <c r="J565" s="18"/>
      <c r="L565" s="18"/>
      <c r="N565" s="18"/>
      <c r="P565" s="18"/>
      <c r="R565" s="18"/>
      <c r="T565" s="18"/>
      <c r="U565" s="18"/>
    </row>
    <row r="566" ht="15.75" customHeight="1">
      <c r="B566" s="18"/>
      <c r="D566" s="18"/>
      <c r="F566" s="18"/>
      <c r="H566" s="18"/>
      <c r="J566" s="18"/>
      <c r="L566" s="18"/>
      <c r="N566" s="18"/>
      <c r="P566" s="18"/>
      <c r="R566" s="18"/>
      <c r="T566" s="18"/>
      <c r="U566" s="18"/>
    </row>
    <row r="567" ht="15.75" customHeight="1">
      <c r="B567" s="18"/>
      <c r="D567" s="18"/>
      <c r="F567" s="18"/>
      <c r="H567" s="18"/>
      <c r="J567" s="18"/>
      <c r="L567" s="18"/>
      <c r="N567" s="18"/>
      <c r="P567" s="18"/>
      <c r="R567" s="18"/>
      <c r="T567" s="18"/>
      <c r="U567" s="18"/>
    </row>
    <row r="568" ht="15.75" customHeight="1">
      <c r="B568" s="18"/>
      <c r="D568" s="18"/>
      <c r="F568" s="18"/>
      <c r="H568" s="18"/>
      <c r="J568" s="18"/>
      <c r="L568" s="18"/>
      <c r="N568" s="18"/>
      <c r="P568" s="18"/>
      <c r="R568" s="18"/>
      <c r="T568" s="18"/>
      <c r="U568" s="18"/>
    </row>
    <row r="569" ht="15.75" customHeight="1">
      <c r="B569" s="18"/>
      <c r="D569" s="18"/>
      <c r="F569" s="18"/>
      <c r="H569" s="18"/>
      <c r="J569" s="18"/>
      <c r="L569" s="18"/>
      <c r="N569" s="18"/>
      <c r="P569" s="18"/>
      <c r="R569" s="18"/>
      <c r="T569" s="18"/>
      <c r="U569" s="18"/>
    </row>
    <row r="570" ht="15.75" customHeight="1">
      <c r="B570" s="18"/>
      <c r="D570" s="18"/>
      <c r="F570" s="18"/>
      <c r="H570" s="18"/>
      <c r="J570" s="18"/>
      <c r="L570" s="18"/>
      <c r="N570" s="18"/>
      <c r="P570" s="18"/>
      <c r="R570" s="18"/>
      <c r="T570" s="18"/>
      <c r="U570" s="18"/>
    </row>
    <row r="571" ht="15.75" customHeight="1">
      <c r="B571" s="18"/>
      <c r="D571" s="18"/>
      <c r="F571" s="18"/>
      <c r="H571" s="18"/>
      <c r="J571" s="18"/>
      <c r="L571" s="18"/>
      <c r="N571" s="18"/>
      <c r="P571" s="18"/>
      <c r="R571" s="18"/>
      <c r="T571" s="18"/>
      <c r="U571" s="18"/>
    </row>
    <row r="572" ht="15.75" customHeight="1">
      <c r="B572" s="18"/>
      <c r="D572" s="18"/>
      <c r="F572" s="18"/>
      <c r="H572" s="18"/>
      <c r="J572" s="18"/>
      <c r="L572" s="18"/>
      <c r="N572" s="18"/>
      <c r="P572" s="18"/>
      <c r="R572" s="18"/>
      <c r="T572" s="18"/>
      <c r="U572" s="18"/>
    </row>
    <row r="573" ht="15.75" customHeight="1">
      <c r="B573" s="18"/>
      <c r="D573" s="18"/>
      <c r="F573" s="18"/>
      <c r="H573" s="18"/>
      <c r="J573" s="18"/>
      <c r="L573" s="18"/>
      <c r="N573" s="18"/>
      <c r="P573" s="18"/>
      <c r="R573" s="18"/>
      <c r="T573" s="18"/>
      <c r="U573" s="18"/>
    </row>
    <row r="574" ht="15.75" customHeight="1">
      <c r="B574" s="18"/>
      <c r="D574" s="18"/>
      <c r="F574" s="18"/>
      <c r="H574" s="18"/>
      <c r="J574" s="18"/>
      <c r="L574" s="18"/>
      <c r="N574" s="18"/>
      <c r="P574" s="18"/>
      <c r="R574" s="18"/>
      <c r="T574" s="18"/>
      <c r="U574" s="18"/>
    </row>
    <row r="575" ht="15.75" customHeight="1">
      <c r="B575" s="18"/>
      <c r="D575" s="18"/>
      <c r="F575" s="18"/>
      <c r="H575" s="18"/>
      <c r="J575" s="18"/>
      <c r="L575" s="18"/>
      <c r="N575" s="18"/>
      <c r="P575" s="18"/>
      <c r="R575" s="18"/>
      <c r="T575" s="18"/>
      <c r="U575" s="18"/>
    </row>
    <row r="576" ht="15.75" customHeight="1">
      <c r="B576" s="18"/>
      <c r="D576" s="18"/>
      <c r="F576" s="18"/>
      <c r="H576" s="18"/>
      <c r="J576" s="18"/>
      <c r="L576" s="18"/>
      <c r="N576" s="18"/>
      <c r="P576" s="18"/>
      <c r="R576" s="18"/>
      <c r="T576" s="18"/>
      <c r="U576" s="18"/>
    </row>
    <row r="577" ht="15.75" customHeight="1">
      <c r="B577" s="18"/>
      <c r="D577" s="18"/>
      <c r="F577" s="18"/>
      <c r="H577" s="18"/>
      <c r="J577" s="18"/>
      <c r="L577" s="18"/>
      <c r="N577" s="18"/>
      <c r="P577" s="18"/>
      <c r="R577" s="18"/>
      <c r="T577" s="18"/>
      <c r="U577" s="18"/>
    </row>
    <row r="578" ht="15.75" customHeight="1">
      <c r="B578" s="18"/>
      <c r="D578" s="18"/>
      <c r="F578" s="18"/>
      <c r="H578" s="18"/>
      <c r="J578" s="18"/>
      <c r="L578" s="18"/>
      <c r="N578" s="18"/>
      <c r="P578" s="18"/>
      <c r="R578" s="18"/>
      <c r="T578" s="18"/>
      <c r="U578" s="18"/>
    </row>
    <row r="579" ht="15.75" customHeight="1">
      <c r="B579" s="18"/>
      <c r="D579" s="18"/>
      <c r="F579" s="18"/>
      <c r="H579" s="18"/>
      <c r="J579" s="18"/>
      <c r="L579" s="18"/>
      <c r="N579" s="18"/>
      <c r="P579" s="18"/>
      <c r="R579" s="18"/>
      <c r="T579" s="18"/>
      <c r="U579" s="18"/>
    </row>
    <row r="580" ht="15.75" customHeight="1">
      <c r="B580" s="18"/>
      <c r="D580" s="18"/>
      <c r="F580" s="18"/>
      <c r="H580" s="18"/>
      <c r="J580" s="18"/>
      <c r="L580" s="18"/>
      <c r="N580" s="18"/>
      <c r="P580" s="18"/>
      <c r="R580" s="18"/>
      <c r="T580" s="18"/>
      <c r="U580" s="18"/>
    </row>
    <row r="581" ht="15.75" customHeight="1">
      <c r="B581" s="18"/>
      <c r="D581" s="18"/>
      <c r="F581" s="18"/>
      <c r="H581" s="18"/>
      <c r="J581" s="18"/>
      <c r="L581" s="18"/>
      <c r="N581" s="18"/>
      <c r="P581" s="18"/>
      <c r="R581" s="18"/>
      <c r="T581" s="18"/>
      <c r="U581" s="18"/>
    </row>
    <row r="582" ht="15.75" customHeight="1">
      <c r="B582" s="18"/>
      <c r="D582" s="18"/>
      <c r="F582" s="18"/>
      <c r="H582" s="18"/>
      <c r="J582" s="18"/>
      <c r="L582" s="18"/>
      <c r="N582" s="18"/>
      <c r="P582" s="18"/>
      <c r="R582" s="18"/>
      <c r="T582" s="18"/>
      <c r="U582" s="18"/>
    </row>
    <row r="583" ht="15.75" customHeight="1">
      <c r="B583" s="18"/>
      <c r="D583" s="18"/>
      <c r="F583" s="18"/>
      <c r="H583" s="18"/>
      <c r="J583" s="18"/>
      <c r="L583" s="18"/>
      <c r="N583" s="18"/>
      <c r="P583" s="18"/>
      <c r="R583" s="18"/>
      <c r="T583" s="18"/>
      <c r="U583" s="18"/>
    </row>
    <row r="584" ht="15.75" customHeight="1">
      <c r="B584" s="18"/>
      <c r="D584" s="18"/>
      <c r="F584" s="18"/>
      <c r="H584" s="18"/>
      <c r="J584" s="18"/>
      <c r="L584" s="18"/>
      <c r="N584" s="18"/>
      <c r="P584" s="18"/>
      <c r="R584" s="18"/>
      <c r="T584" s="18"/>
      <c r="U584" s="18"/>
    </row>
    <row r="585" ht="15.75" customHeight="1">
      <c r="B585" s="18"/>
      <c r="D585" s="18"/>
      <c r="F585" s="18"/>
      <c r="H585" s="18"/>
      <c r="J585" s="18"/>
      <c r="L585" s="18"/>
      <c r="N585" s="18"/>
      <c r="P585" s="18"/>
      <c r="R585" s="18"/>
      <c r="T585" s="18"/>
      <c r="U585" s="18"/>
    </row>
    <row r="586" ht="15.75" customHeight="1">
      <c r="B586" s="18"/>
      <c r="D586" s="18"/>
      <c r="F586" s="18"/>
      <c r="H586" s="18"/>
      <c r="J586" s="18"/>
      <c r="L586" s="18"/>
      <c r="N586" s="18"/>
      <c r="P586" s="18"/>
      <c r="R586" s="18"/>
      <c r="T586" s="18"/>
      <c r="U586" s="18"/>
    </row>
    <row r="587" ht="15.75" customHeight="1">
      <c r="B587" s="18"/>
      <c r="D587" s="18"/>
      <c r="F587" s="18"/>
      <c r="H587" s="18"/>
      <c r="J587" s="18"/>
      <c r="L587" s="18"/>
      <c r="N587" s="18"/>
      <c r="P587" s="18"/>
      <c r="R587" s="18"/>
      <c r="T587" s="18"/>
      <c r="U587" s="18"/>
    </row>
    <row r="588" ht="15.75" customHeight="1">
      <c r="B588" s="18"/>
      <c r="D588" s="18"/>
      <c r="F588" s="18"/>
      <c r="H588" s="18"/>
      <c r="J588" s="18"/>
      <c r="L588" s="18"/>
      <c r="N588" s="18"/>
      <c r="P588" s="18"/>
      <c r="R588" s="18"/>
      <c r="T588" s="18"/>
      <c r="U588" s="18"/>
    </row>
    <row r="589" ht="15.75" customHeight="1">
      <c r="B589" s="18"/>
      <c r="D589" s="18"/>
      <c r="F589" s="18"/>
      <c r="H589" s="18"/>
      <c r="J589" s="18"/>
      <c r="L589" s="18"/>
      <c r="N589" s="18"/>
      <c r="P589" s="18"/>
      <c r="R589" s="18"/>
      <c r="T589" s="18"/>
      <c r="U589" s="18"/>
    </row>
    <row r="590" ht="15.75" customHeight="1">
      <c r="B590" s="18"/>
      <c r="D590" s="18"/>
      <c r="F590" s="18"/>
      <c r="H590" s="18"/>
      <c r="J590" s="18"/>
      <c r="L590" s="18"/>
      <c r="N590" s="18"/>
      <c r="P590" s="18"/>
      <c r="R590" s="18"/>
      <c r="T590" s="18"/>
      <c r="U590" s="18"/>
    </row>
    <row r="591" ht="15.75" customHeight="1">
      <c r="B591" s="18"/>
      <c r="D591" s="18"/>
      <c r="F591" s="18"/>
      <c r="H591" s="18"/>
      <c r="J591" s="18"/>
      <c r="L591" s="18"/>
      <c r="N591" s="18"/>
      <c r="P591" s="18"/>
      <c r="R591" s="18"/>
      <c r="T591" s="18"/>
      <c r="U591" s="18"/>
    </row>
    <row r="592" ht="15.75" customHeight="1">
      <c r="B592" s="18"/>
      <c r="D592" s="18"/>
      <c r="F592" s="18"/>
      <c r="H592" s="18"/>
      <c r="J592" s="18"/>
      <c r="L592" s="18"/>
      <c r="N592" s="18"/>
      <c r="P592" s="18"/>
      <c r="R592" s="18"/>
      <c r="T592" s="18"/>
      <c r="U592" s="18"/>
    </row>
    <row r="593" ht="15.75" customHeight="1">
      <c r="B593" s="18"/>
      <c r="D593" s="18"/>
      <c r="F593" s="18"/>
      <c r="H593" s="18"/>
      <c r="J593" s="18"/>
      <c r="L593" s="18"/>
      <c r="N593" s="18"/>
      <c r="P593" s="18"/>
      <c r="R593" s="18"/>
      <c r="T593" s="18"/>
      <c r="U593" s="18"/>
    </row>
    <row r="594" ht="15.75" customHeight="1">
      <c r="B594" s="18"/>
      <c r="D594" s="18"/>
      <c r="F594" s="18"/>
      <c r="H594" s="18"/>
      <c r="J594" s="18"/>
      <c r="L594" s="18"/>
      <c r="N594" s="18"/>
      <c r="P594" s="18"/>
      <c r="R594" s="18"/>
      <c r="T594" s="18"/>
      <c r="U594" s="18"/>
    </row>
    <row r="595" ht="15.75" customHeight="1">
      <c r="B595" s="18"/>
      <c r="D595" s="18"/>
      <c r="F595" s="18"/>
      <c r="H595" s="18"/>
      <c r="J595" s="18"/>
      <c r="L595" s="18"/>
      <c r="N595" s="18"/>
      <c r="P595" s="18"/>
      <c r="R595" s="18"/>
      <c r="T595" s="18"/>
      <c r="U595" s="18"/>
    </row>
    <row r="596" ht="15.75" customHeight="1">
      <c r="B596" s="18"/>
      <c r="D596" s="18"/>
      <c r="F596" s="18"/>
      <c r="H596" s="18"/>
      <c r="J596" s="18"/>
      <c r="L596" s="18"/>
      <c r="N596" s="18"/>
      <c r="P596" s="18"/>
      <c r="R596" s="18"/>
      <c r="T596" s="18"/>
      <c r="U596" s="18"/>
    </row>
    <row r="597" ht="15.75" customHeight="1">
      <c r="B597" s="18"/>
      <c r="D597" s="18"/>
      <c r="F597" s="18"/>
      <c r="H597" s="18"/>
      <c r="J597" s="18"/>
      <c r="L597" s="18"/>
      <c r="N597" s="18"/>
      <c r="P597" s="18"/>
      <c r="R597" s="18"/>
      <c r="T597" s="18"/>
      <c r="U597" s="18"/>
    </row>
    <row r="598" ht="15.75" customHeight="1">
      <c r="B598" s="18"/>
      <c r="D598" s="18"/>
      <c r="F598" s="18"/>
      <c r="H598" s="18"/>
      <c r="J598" s="18"/>
      <c r="L598" s="18"/>
      <c r="N598" s="18"/>
      <c r="P598" s="18"/>
      <c r="R598" s="18"/>
      <c r="T598" s="18"/>
      <c r="U598" s="18"/>
    </row>
    <row r="599" ht="15.75" customHeight="1">
      <c r="B599" s="18"/>
      <c r="D599" s="18"/>
      <c r="F599" s="18"/>
      <c r="H599" s="18"/>
      <c r="J599" s="18"/>
      <c r="L599" s="18"/>
      <c r="N599" s="18"/>
      <c r="P599" s="18"/>
      <c r="R599" s="18"/>
      <c r="T599" s="18"/>
      <c r="U599" s="18"/>
    </row>
    <row r="600" ht="15.75" customHeight="1">
      <c r="B600" s="18"/>
      <c r="D600" s="18"/>
      <c r="F600" s="18"/>
      <c r="H600" s="18"/>
      <c r="J600" s="18"/>
      <c r="L600" s="18"/>
      <c r="N600" s="18"/>
      <c r="P600" s="18"/>
      <c r="R600" s="18"/>
      <c r="T600" s="18"/>
      <c r="U600" s="18"/>
    </row>
    <row r="601" ht="15.75" customHeight="1">
      <c r="B601" s="18"/>
      <c r="D601" s="18"/>
      <c r="F601" s="18"/>
      <c r="H601" s="18"/>
      <c r="J601" s="18"/>
      <c r="L601" s="18"/>
      <c r="N601" s="18"/>
      <c r="P601" s="18"/>
      <c r="R601" s="18"/>
      <c r="T601" s="18"/>
      <c r="U601" s="18"/>
    </row>
    <row r="602" ht="15.75" customHeight="1">
      <c r="B602" s="18"/>
      <c r="D602" s="18"/>
      <c r="F602" s="18"/>
      <c r="H602" s="18"/>
      <c r="J602" s="18"/>
      <c r="L602" s="18"/>
      <c r="N602" s="18"/>
      <c r="P602" s="18"/>
      <c r="R602" s="18"/>
      <c r="T602" s="18"/>
      <c r="U602" s="18"/>
    </row>
    <row r="603" ht="15.75" customHeight="1">
      <c r="B603" s="18"/>
      <c r="D603" s="18"/>
      <c r="F603" s="18"/>
      <c r="H603" s="18"/>
      <c r="J603" s="18"/>
      <c r="L603" s="18"/>
      <c r="N603" s="18"/>
      <c r="P603" s="18"/>
      <c r="R603" s="18"/>
      <c r="T603" s="18"/>
      <c r="U603" s="18"/>
    </row>
    <row r="604" ht="15.75" customHeight="1">
      <c r="B604" s="18"/>
      <c r="D604" s="18"/>
      <c r="F604" s="18"/>
      <c r="H604" s="18"/>
      <c r="J604" s="18"/>
      <c r="L604" s="18"/>
      <c r="N604" s="18"/>
      <c r="P604" s="18"/>
      <c r="R604" s="18"/>
      <c r="T604" s="18"/>
      <c r="U604" s="18"/>
    </row>
    <row r="605" ht="15.75" customHeight="1">
      <c r="B605" s="18"/>
      <c r="D605" s="18"/>
      <c r="F605" s="18"/>
      <c r="H605" s="18"/>
      <c r="J605" s="18"/>
      <c r="L605" s="18"/>
      <c r="N605" s="18"/>
      <c r="P605" s="18"/>
      <c r="R605" s="18"/>
      <c r="T605" s="18"/>
      <c r="U605" s="18"/>
    </row>
    <row r="606" ht="15.75" customHeight="1">
      <c r="B606" s="18"/>
      <c r="D606" s="18"/>
      <c r="F606" s="18"/>
      <c r="H606" s="18"/>
      <c r="J606" s="18"/>
      <c r="L606" s="18"/>
      <c r="N606" s="18"/>
      <c r="P606" s="18"/>
      <c r="R606" s="18"/>
      <c r="T606" s="18"/>
      <c r="U606" s="18"/>
    </row>
    <row r="607" ht="15.75" customHeight="1">
      <c r="B607" s="18"/>
      <c r="D607" s="18"/>
      <c r="F607" s="18"/>
      <c r="H607" s="18"/>
      <c r="J607" s="18"/>
      <c r="L607" s="18"/>
      <c r="N607" s="18"/>
      <c r="P607" s="18"/>
      <c r="R607" s="18"/>
      <c r="T607" s="18"/>
      <c r="U607" s="18"/>
    </row>
    <row r="608" ht="15.75" customHeight="1">
      <c r="B608" s="18"/>
      <c r="D608" s="18"/>
      <c r="F608" s="18"/>
      <c r="H608" s="18"/>
      <c r="J608" s="18"/>
      <c r="L608" s="18"/>
      <c r="N608" s="18"/>
      <c r="P608" s="18"/>
      <c r="R608" s="18"/>
      <c r="T608" s="18"/>
      <c r="U608" s="18"/>
    </row>
    <row r="609" ht="15.75" customHeight="1">
      <c r="B609" s="18"/>
      <c r="D609" s="18"/>
      <c r="F609" s="18"/>
      <c r="H609" s="18"/>
      <c r="J609" s="18"/>
      <c r="L609" s="18"/>
      <c r="N609" s="18"/>
      <c r="P609" s="18"/>
      <c r="R609" s="18"/>
      <c r="T609" s="18"/>
      <c r="U609" s="18"/>
    </row>
    <row r="610" ht="15.75" customHeight="1">
      <c r="B610" s="18"/>
      <c r="D610" s="18"/>
      <c r="F610" s="18"/>
      <c r="H610" s="18"/>
      <c r="J610" s="18"/>
      <c r="L610" s="18"/>
      <c r="N610" s="18"/>
      <c r="P610" s="18"/>
      <c r="R610" s="18"/>
      <c r="T610" s="18"/>
      <c r="U610" s="18"/>
    </row>
    <row r="611" ht="15.75" customHeight="1">
      <c r="B611" s="18"/>
      <c r="D611" s="18"/>
      <c r="F611" s="18"/>
      <c r="H611" s="18"/>
      <c r="J611" s="18"/>
      <c r="L611" s="18"/>
      <c r="N611" s="18"/>
      <c r="P611" s="18"/>
      <c r="R611" s="18"/>
      <c r="T611" s="18"/>
      <c r="U611" s="18"/>
    </row>
    <row r="612" ht="15.75" customHeight="1">
      <c r="B612" s="18"/>
      <c r="D612" s="18"/>
      <c r="F612" s="18"/>
      <c r="H612" s="18"/>
      <c r="J612" s="18"/>
      <c r="L612" s="18"/>
      <c r="N612" s="18"/>
      <c r="P612" s="18"/>
      <c r="R612" s="18"/>
      <c r="T612" s="18"/>
      <c r="U612" s="18"/>
    </row>
    <row r="613" ht="15.75" customHeight="1">
      <c r="B613" s="18"/>
      <c r="D613" s="18"/>
      <c r="F613" s="18"/>
      <c r="H613" s="18"/>
      <c r="J613" s="18"/>
      <c r="L613" s="18"/>
      <c r="N613" s="18"/>
      <c r="P613" s="18"/>
      <c r="R613" s="18"/>
      <c r="T613" s="18"/>
      <c r="U613" s="18"/>
    </row>
    <row r="614" ht="15.75" customHeight="1">
      <c r="B614" s="18"/>
      <c r="D614" s="18"/>
      <c r="F614" s="18"/>
      <c r="H614" s="18"/>
      <c r="J614" s="18"/>
      <c r="L614" s="18"/>
      <c r="N614" s="18"/>
      <c r="P614" s="18"/>
      <c r="R614" s="18"/>
      <c r="T614" s="18"/>
      <c r="U614" s="18"/>
    </row>
    <row r="615" ht="15.75" customHeight="1">
      <c r="B615" s="18"/>
      <c r="D615" s="18"/>
      <c r="F615" s="18"/>
      <c r="H615" s="18"/>
      <c r="J615" s="18"/>
      <c r="L615" s="18"/>
      <c r="N615" s="18"/>
      <c r="P615" s="18"/>
      <c r="R615" s="18"/>
      <c r="T615" s="18"/>
      <c r="U615" s="18"/>
    </row>
    <row r="616" ht="15.75" customHeight="1">
      <c r="B616" s="18"/>
      <c r="D616" s="18"/>
      <c r="F616" s="18"/>
      <c r="H616" s="18"/>
      <c r="J616" s="18"/>
      <c r="L616" s="18"/>
      <c r="N616" s="18"/>
      <c r="P616" s="18"/>
      <c r="R616" s="18"/>
      <c r="T616" s="18"/>
      <c r="U616" s="18"/>
    </row>
    <row r="617" ht="15.75" customHeight="1">
      <c r="B617" s="18"/>
      <c r="D617" s="18"/>
      <c r="F617" s="18"/>
      <c r="H617" s="18"/>
      <c r="J617" s="18"/>
      <c r="L617" s="18"/>
      <c r="N617" s="18"/>
      <c r="P617" s="18"/>
      <c r="R617" s="18"/>
      <c r="T617" s="18"/>
      <c r="U617" s="18"/>
    </row>
    <row r="618" ht="15.75" customHeight="1">
      <c r="B618" s="18"/>
      <c r="D618" s="18"/>
      <c r="F618" s="18"/>
      <c r="H618" s="18"/>
      <c r="J618" s="18"/>
      <c r="L618" s="18"/>
      <c r="N618" s="18"/>
      <c r="P618" s="18"/>
      <c r="R618" s="18"/>
      <c r="T618" s="18"/>
      <c r="U618" s="18"/>
    </row>
    <row r="619" ht="15.75" customHeight="1">
      <c r="B619" s="18"/>
      <c r="D619" s="18"/>
      <c r="F619" s="18"/>
      <c r="H619" s="18"/>
      <c r="J619" s="18"/>
      <c r="L619" s="18"/>
      <c r="N619" s="18"/>
      <c r="P619" s="18"/>
      <c r="R619" s="18"/>
      <c r="T619" s="18"/>
      <c r="U619" s="18"/>
    </row>
    <row r="620" ht="15.75" customHeight="1">
      <c r="B620" s="18"/>
      <c r="D620" s="18"/>
      <c r="F620" s="18"/>
      <c r="H620" s="18"/>
      <c r="J620" s="18"/>
      <c r="L620" s="18"/>
      <c r="N620" s="18"/>
      <c r="P620" s="18"/>
      <c r="R620" s="18"/>
      <c r="T620" s="18"/>
      <c r="U620" s="18"/>
    </row>
    <row r="621" ht="15.75" customHeight="1">
      <c r="B621" s="18"/>
      <c r="D621" s="18"/>
      <c r="F621" s="18"/>
      <c r="H621" s="18"/>
      <c r="J621" s="18"/>
      <c r="L621" s="18"/>
      <c r="N621" s="18"/>
      <c r="P621" s="18"/>
      <c r="R621" s="18"/>
      <c r="T621" s="18"/>
      <c r="U621" s="18"/>
    </row>
    <row r="622" ht="15.75" customHeight="1">
      <c r="B622" s="18"/>
      <c r="D622" s="18"/>
      <c r="F622" s="18"/>
      <c r="H622" s="18"/>
      <c r="J622" s="18"/>
      <c r="L622" s="18"/>
      <c r="N622" s="18"/>
      <c r="P622" s="18"/>
      <c r="R622" s="18"/>
      <c r="T622" s="18"/>
      <c r="U622" s="18"/>
    </row>
    <row r="623" ht="15.75" customHeight="1">
      <c r="B623" s="18"/>
      <c r="D623" s="18"/>
      <c r="F623" s="18"/>
      <c r="H623" s="18"/>
      <c r="J623" s="18"/>
      <c r="L623" s="18"/>
      <c r="N623" s="18"/>
      <c r="P623" s="18"/>
      <c r="R623" s="18"/>
      <c r="T623" s="18"/>
      <c r="U623" s="18"/>
    </row>
    <row r="624" ht="15.75" customHeight="1">
      <c r="B624" s="18"/>
      <c r="D624" s="18"/>
      <c r="F624" s="18"/>
      <c r="H624" s="18"/>
      <c r="J624" s="18"/>
      <c r="L624" s="18"/>
      <c r="N624" s="18"/>
      <c r="P624" s="18"/>
      <c r="R624" s="18"/>
      <c r="T624" s="18"/>
      <c r="U624" s="18"/>
    </row>
    <row r="625" ht="15.75" customHeight="1">
      <c r="B625" s="18"/>
      <c r="D625" s="18"/>
      <c r="F625" s="18"/>
      <c r="H625" s="18"/>
      <c r="J625" s="18"/>
      <c r="L625" s="18"/>
      <c r="N625" s="18"/>
      <c r="P625" s="18"/>
      <c r="R625" s="18"/>
      <c r="T625" s="18"/>
      <c r="U625" s="18"/>
    </row>
    <row r="626" ht="15.75" customHeight="1">
      <c r="B626" s="18"/>
      <c r="D626" s="18"/>
      <c r="F626" s="18"/>
      <c r="H626" s="18"/>
      <c r="J626" s="18"/>
      <c r="L626" s="18"/>
      <c r="N626" s="18"/>
      <c r="P626" s="18"/>
      <c r="R626" s="18"/>
      <c r="T626" s="18"/>
      <c r="U626" s="18"/>
    </row>
    <row r="627" ht="15.75" customHeight="1">
      <c r="B627" s="18"/>
      <c r="D627" s="18"/>
      <c r="F627" s="18"/>
      <c r="H627" s="18"/>
      <c r="J627" s="18"/>
      <c r="L627" s="18"/>
      <c r="N627" s="18"/>
      <c r="P627" s="18"/>
      <c r="R627" s="18"/>
      <c r="T627" s="18"/>
      <c r="U627" s="18"/>
    </row>
    <row r="628" ht="15.75" customHeight="1">
      <c r="B628" s="18"/>
      <c r="D628" s="18"/>
      <c r="F628" s="18"/>
      <c r="H628" s="18"/>
      <c r="J628" s="18"/>
      <c r="L628" s="18"/>
      <c r="N628" s="18"/>
      <c r="P628" s="18"/>
      <c r="R628" s="18"/>
      <c r="T628" s="18"/>
      <c r="U628" s="18"/>
    </row>
    <row r="629" ht="15.75" customHeight="1">
      <c r="B629" s="18"/>
      <c r="D629" s="18"/>
      <c r="F629" s="18"/>
      <c r="H629" s="18"/>
      <c r="J629" s="18"/>
      <c r="L629" s="18"/>
      <c r="N629" s="18"/>
      <c r="P629" s="18"/>
      <c r="R629" s="18"/>
      <c r="T629" s="18"/>
      <c r="U629" s="18"/>
    </row>
    <row r="630" ht="15.75" customHeight="1">
      <c r="B630" s="18"/>
      <c r="D630" s="18"/>
      <c r="F630" s="18"/>
      <c r="H630" s="18"/>
      <c r="J630" s="18"/>
      <c r="L630" s="18"/>
      <c r="N630" s="18"/>
      <c r="P630" s="18"/>
      <c r="R630" s="18"/>
      <c r="T630" s="18"/>
      <c r="U630" s="18"/>
    </row>
    <row r="631" ht="15.75" customHeight="1">
      <c r="B631" s="18"/>
      <c r="D631" s="18"/>
      <c r="F631" s="18"/>
      <c r="H631" s="18"/>
      <c r="J631" s="18"/>
      <c r="L631" s="18"/>
      <c r="N631" s="18"/>
      <c r="P631" s="18"/>
      <c r="R631" s="18"/>
      <c r="T631" s="18"/>
      <c r="U631" s="18"/>
    </row>
    <row r="632" ht="15.75" customHeight="1">
      <c r="B632" s="18"/>
      <c r="D632" s="18"/>
      <c r="F632" s="18"/>
      <c r="H632" s="18"/>
      <c r="J632" s="18"/>
      <c r="L632" s="18"/>
      <c r="N632" s="18"/>
      <c r="P632" s="18"/>
      <c r="R632" s="18"/>
      <c r="T632" s="18"/>
      <c r="U632" s="18"/>
    </row>
    <row r="633" ht="15.75" customHeight="1">
      <c r="B633" s="18"/>
      <c r="D633" s="18"/>
      <c r="F633" s="18"/>
      <c r="H633" s="18"/>
      <c r="J633" s="18"/>
      <c r="L633" s="18"/>
      <c r="N633" s="18"/>
      <c r="P633" s="18"/>
      <c r="R633" s="18"/>
      <c r="T633" s="18"/>
      <c r="U633" s="18"/>
    </row>
    <row r="634" ht="15.75" customHeight="1">
      <c r="B634" s="18"/>
      <c r="D634" s="18"/>
      <c r="F634" s="18"/>
      <c r="H634" s="18"/>
      <c r="J634" s="18"/>
      <c r="L634" s="18"/>
      <c r="N634" s="18"/>
      <c r="P634" s="18"/>
      <c r="R634" s="18"/>
      <c r="T634" s="18"/>
      <c r="U634" s="18"/>
    </row>
    <row r="635" ht="15.75" customHeight="1">
      <c r="B635" s="18"/>
      <c r="D635" s="18"/>
      <c r="F635" s="18"/>
      <c r="H635" s="18"/>
      <c r="J635" s="18"/>
      <c r="L635" s="18"/>
      <c r="N635" s="18"/>
      <c r="P635" s="18"/>
      <c r="R635" s="18"/>
      <c r="T635" s="18"/>
      <c r="U635" s="18"/>
    </row>
    <row r="636" ht="15.75" customHeight="1">
      <c r="B636" s="18"/>
      <c r="D636" s="18"/>
      <c r="F636" s="18"/>
      <c r="H636" s="18"/>
      <c r="J636" s="18"/>
      <c r="L636" s="18"/>
      <c r="N636" s="18"/>
      <c r="P636" s="18"/>
      <c r="R636" s="18"/>
      <c r="T636" s="18"/>
      <c r="U636" s="18"/>
    </row>
    <row r="637" ht="15.75" customHeight="1">
      <c r="B637" s="18"/>
      <c r="D637" s="18"/>
      <c r="F637" s="18"/>
      <c r="H637" s="18"/>
      <c r="J637" s="18"/>
      <c r="L637" s="18"/>
      <c r="N637" s="18"/>
      <c r="P637" s="18"/>
      <c r="R637" s="18"/>
      <c r="T637" s="18"/>
      <c r="U637" s="18"/>
    </row>
    <row r="638" ht="15.75" customHeight="1">
      <c r="B638" s="18"/>
      <c r="D638" s="18"/>
      <c r="F638" s="18"/>
      <c r="H638" s="18"/>
      <c r="J638" s="18"/>
      <c r="L638" s="18"/>
      <c r="N638" s="18"/>
      <c r="P638" s="18"/>
      <c r="R638" s="18"/>
      <c r="T638" s="18"/>
      <c r="U638" s="18"/>
    </row>
    <row r="639" ht="15.75" customHeight="1">
      <c r="B639" s="18"/>
      <c r="D639" s="18"/>
      <c r="F639" s="18"/>
      <c r="H639" s="18"/>
      <c r="J639" s="18"/>
      <c r="L639" s="18"/>
      <c r="N639" s="18"/>
      <c r="P639" s="18"/>
      <c r="R639" s="18"/>
      <c r="T639" s="18"/>
      <c r="U639" s="18"/>
    </row>
    <row r="640" ht="15.75" customHeight="1">
      <c r="B640" s="18"/>
      <c r="D640" s="18"/>
      <c r="F640" s="18"/>
      <c r="H640" s="18"/>
      <c r="J640" s="18"/>
      <c r="L640" s="18"/>
      <c r="N640" s="18"/>
      <c r="P640" s="18"/>
      <c r="R640" s="18"/>
      <c r="T640" s="18"/>
      <c r="U640" s="18"/>
    </row>
    <row r="641" ht="15.75" customHeight="1">
      <c r="B641" s="18"/>
      <c r="D641" s="18"/>
      <c r="F641" s="18"/>
      <c r="H641" s="18"/>
      <c r="J641" s="18"/>
      <c r="L641" s="18"/>
      <c r="N641" s="18"/>
      <c r="P641" s="18"/>
      <c r="R641" s="18"/>
      <c r="T641" s="18"/>
      <c r="U641" s="18"/>
    </row>
    <row r="642" ht="15.75" customHeight="1">
      <c r="B642" s="18"/>
      <c r="D642" s="18"/>
      <c r="F642" s="18"/>
      <c r="H642" s="18"/>
      <c r="J642" s="18"/>
      <c r="L642" s="18"/>
      <c r="N642" s="18"/>
      <c r="P642" s="18"/>
      <c r="R642" s="18"/>
      <c r="T642" s="18"/>
      <c r="U642" s="18"/>
    </row>
    <row r="643" ht="15.75" customHeight="1">
      <c r="B643" s="18"/>
      <c r="D643" s="18"/>
      <c r="F643" s="18"/>
      <c r="H643" s="18"/>
      <c r="J643" s="18"/>
      <c r="L643" s="18"/>
      <c r="N643" s="18"/>
      <c r="P643" s="18"/>
      <c r="R643" s="18"/>
      <c r="T643" s="18"/>
      <c r="U643" s="18"/>
    </row>
    <row r="644" ht="15.75" customHeight="1">
      <c r="B644" s="18"/>
      <c r="D644" s="18"/>
      <c r="F644" s="18"/>
      <c r="H644" s="18"/>
      <c r="J644" s="18"/>
      <c r="L644" s="18"/>
      <c r="N644" s="18"/>
      <c r="P644" s="18"/>
      <c r="R644" s="18"/>
      <c r="T644" s="18"/>
      <c r="U644" s="18"/>
    </row>
    <row r="645" ht="15.75" customHeight="1">
      <c r="B645" s="18"/>
      <c r="D645" s="18"/>
      <c r="F645" s="18"/>
      <c r="H645" s="18"/>
      <c r="J645" s="18"/>
      <c r="L645" s="18"/>
      <c r="N645" s="18"/>
      <c r="P645" s="18"/>
      <c r="R645" s="18"/>
      <c r="T645" s="18"/>
      <c r="U645" s="18"/>
    </row>
    <row r="646" ht="15.75" customHeight="1">
      <c r="B646" s="18"/>
      <c r="D646" s="18"/>
      <c r="F646" s="18"/>
      <c r="H646" s="18"/>
      <c r="J646" s="18"/>
      <c r="L646" s="18"/>
      <c r="N646" s="18"/>
      <c r="P646" s="18"/>
      <c r="R646" s="18"/>
      <c r="T646" s="18"/>
      <c r="U646" s="18"/>
    </row>
    <row r="647" ht="15.75" customHeight="1">
      <c r="B647" s="18"/>
      <c r="D647" s="18"/>
      <c r="F647" s="18"/>
      <c r="H647" s="18"/>
      <c r="J647" s="18"/>
      <c r="L647" s="18"/>
      <c r="N647" s="18"/>
      <c r="P647" s="18"/>
      <c r="R647" s="18"/>
      <c r="T647" s="18"/>
      <c r="U647" s="18"/>
    </row>
    <row r="648" ht="15.75" customHeight="1">
      <c r="B648" s="18"/>
      <c r="D648" s="18"/>
      <c r="F648" s="18"/>
      <c r="H648" s="18"/>
      <c r="J648" s="18"/>
      <c r="L648" s="18"/>
      <c r="N648" s="18"/>
      <c r="P648" s="18"/>
      <c r="R648" s="18"/>
      <c r="T648" s="18"/>
      <c r="U648" s="18"/>
    </row>
    <row r="649" ht="15.75" customHeight="1">
      <c r="B649" s="18"/>
      <c r="D649" s="18"/>
      <c r="F649" s="18"/>
      <c r="H649" s="18"/>
      <c r="J649" s="18"/>
      <c r="L649" s="18"/>
      <c r="N649" s="18"/>
      <c r="P649" s="18"/>
      <c r="R649" s="18"/>
      <c r="T649" s="18"/>
      <c r="U649" s="18"/>
    </row>
    <row r="650" ht="15.75" customHeight="1">
      <c r="B650" s="18"/>
      <c r="D650" s="18"/>
      <c r="F650" s="18"/>
      <c r="H650" s="18"/>
      <c r="J650" s="18"/>
      <c r="L650" s="18"/>
      <c r="N650" s="18"/>
      <c r="P650" s="18"/>
      <c r="R650" s="18"/>
      <c r="T650" s="18"/>
      <c r="U650" s="18"/>
    </row>
    <row r="651" ht="15.75" customHeight="1">
      <c r="B651" s="18"/>
      <c r="D651" s="18"/>
      <c r="F651" s="18"/>
      <c r="H651" s="18"/>
      <c r="J651" s="18"/>
      <c r="L651" s="18"/>
      <c r="N651" s="18"/>
      <c r="P651" s="18"/>
      <c r="R651" s="18"/>
      <c r="T651" s="18"/>
      <c r="U651" s="18"/>
    </row>
    <row r="652" ht="15.75" customHeight="1">
      <c r="B652" s="18"/>
      <c r="D652" s="18"/>
      <c r="F652" s="18"/>
      <c r="H652" s="18"/>
      <c r="J652" s="18"/>
      <c r="L652" s="18"/>
      <c r="N652" s="18"/>
      <c r="P652" s="18"/>
      <c r="R652" s="18"/>
      <c r="T652" s="18"/>
      <c r="U652" s="18"/>
    </row>
    <row r="653" ht="15.75" customHeight="1">
      <c r="B653" s="18"/>
      <c r="D653" s="18"/>
      <c r="F653" s="18"/>
      <c r="H653" s="18"/>
      <c r="J653" s="18"/>
      <c r="L653" s="18"/>
      <c r="N653" s="18"/>
      <c r="P653" s="18"/>
      <c r="R653" s="18"/>
      <c r="T653" s="18"/>
      <c r="U653" s="18"/>
    </row>
    <row r="654" ht="15.75" customHeight="1">
      <c r="B654" s="18"/>
      <c r="D654" s="18"/>
      <c r="F654" s="18"/>
      <c r="H654" s="18"/>
      <c r="J654" s="18"/>
      <c r="L654" s="18"/>
      <c r="N654" s="18"/>
      <c r="P654" s="18"/>
      <c r="R654" s="18"/>
      <c r="T654" s="18"/>
      <c r="U654" s="18"/>
    </row>
    <row r="655" ht="15.75" customHeight="1">
      <c r="B655" s="18"/>
      <c r="D655" s="18"/>
      <c r="F655" s="18"/>
      <c r="H655" s="18"/>
      <c r="J655" s="18"/>
      <c r="L655" s="18"/>
      <c r="N655" s="18"/>
      <c r="P655" s="18"/>
      <c r="R655" s="18"/>
      <c r="T655" s="18"/>
      <c r="U655" s="18"/>
    </row>
    <row r="656" ht="15.75" customHeight="1">
      <c r="B656" s="18"/>
      <c r="D656" s="18"/>
      <c r="F656" s="18"/>
      <c r="H656" s="18"/>
      <c r="J656" s="18"/>
      <c r="L656" s="18"/>
      <c r="N656" s="18"/>
      <c r="P656" s="18"/>
      <c r="R656" s="18"/>
      <c r="T656" s="18"/>
      <c r="U656" s="18"/>
    </row>
    <row r="657" ht="15.75" customHeight="1">
      <c r="B657" s="18"/>
      <c r="D657" s="18"/>
      <c r="F657" s="18"/>
      <c r="H657" s="18"/>
      <c r="J657" s="18"/>
      <c r="L657" s="18"/>
      <c r="N657" s="18"/>
      <c r="P657" s="18"/>
      <c r="R657" s="18"/>
      <c r="T657" s="18"/>
      <c r="U657" s="18"/>
    </row>
    <row r="658" ht="15.75" customHeight="1">
      <c r="B658" s="18"/>
      <c r="D658" s="18"/>
      <c r="F658" s="18"/>
      <c r="H658" s="18"/>
      <c r="J658" s="18"/>
      <c r="L658" s="18"/>
      <c r="N658" s="18"/>
      <c r="P658" s="18"/>
      <c r="R658" s="18"/>
      <c r="T658" s="18"/>
      <c r="U658" s="18"/>
    </row>
    <row r="659" ht="15.75" customHeight="1">
      <c r="B659" s="18"/>
      <c r="D659" s="18"/>
      <c r="F659" s="18"/>
      <c r="H659" s="18"/>
      <c r="J659" s="18"/>
      <c r="L659" s="18"/>
      <c r="N659" s="18"/>
      <c r="P659" s="18"/>
      <c r="R659" s="18"/>
      <c r="T659" s="18"/>
      <c r="U659" s="18"/>
    </row>
    <row r="660" ht="15.75" customHeight="1">
      <c r="B660" s="18"/>
      <c r="D660" s="18"/>
      <c r="F660" s="18"/>
      <c r="H660" s="18"/>
      <c r="J660" s="18"/>
      <c r="L660" s="18"/>
      <c r="N660" s="18"/>
      <c r="P660" s="18"/>
      <c r="R660" s="18"/>
      <c r="T660" s="18"/>
      <c r="U660" s="18"/>
    </row>
    <row r="661" ht="15.75" customHeight="1">
      <c r="B661" s="18"/>
      <c r="D661" s="18"/>
      <c r="F661" s="18"/>
      <c r="H661" s="18"/>
      <c r="J661" s="18"/>
      <c r="L661" s="18"/>
      <c r="N661" s="18"/>
      <c r="P661" s="18"/>
      <c r="R661" s="18"/>
      <c r="T661" s="18"/>
      <c r="U661" s="18"/>
    </row>
    <row r="662" ht="15.75" customHeight="1">
      <c r="B662" s="18"/>
      <c r="D662" s="18"/>
      <c r="F662" s="18"/>
      <c r="H662" s="18"/>
      <c r="J662" s="18"/>
      <c r="L662" s="18"/>
      <c r="N662" s="18"/>
      <c r="P662" s="18"/>
      <c r="R662" s="18"/>
      <c r="T662" s="18"/>
      <c r="U662" s="18"/>
    </row>
    <row r="663" ht="15.75" customHeight="1">
      <c r="B663" s="18"/>
      <c r="D663" s="18"/>
      <c r="F663" s="18"/>
      <c r="H663" s="18"/>
      <c r="J663" s="18"/>
      <c r="L663" s="18"/>
      <c r="N663" s="18"/>
      <c r="P663" s="18"/>
      <c r="R663" s="18"/>
      <c r="T663" s="18"/>
      <c r="U663" s="18"/>
    </row>
    <row r="664" ht="15.75" customHeight="1">
      <c r="B664" s="18"/>
      <c r="D664" s="18"/>
      <c r="F664" s="18"/>
      <c r="H664" s="18"/>
      <c r="J664" s="18"/>
      <c r="L664" s="18"/>
      <c r="N664" s="18"/>
      <c r="P664" s="18"/>
      <c r="R664" s="18"/>
      <c r="T664" s="18"/>
      <c r="U664" s="18"/>
    </row>
    <row r="665" ht="15.75" customHeight="1">
      <c r="B665" s="18"/>
      <c r="D665" s="18"/>
      <c r="F665" s="18"/>
      <c r="H665" s="18"/>
      <c r="J665" s="18"/>
      <c r="L665" s="18"/>
      <c r="N665" s="18"/>
      <c r="P665" s="18"/>
      <c r="R665" s="18"/>
      <c r="T665" s="18"/>
      <c r="U665" s="18"/>
    </row>
    <row r="666" ht="15.75" customHeight="1">
      <c r="B666" s="18"/>
      <c r="D666" s="18"/>
      <c r="F666" s="18"/>
      <c r="H666" s="18"/>
      <c r="J666" s="18"/>
      <c r="L666" s="18"/>
      <c r="N666" s="18"/>
      <c r="P666" s="18"/>
      <c r="R666" s="18"/>
      <c r="T666" s="18"/>
      <c r="U666" s="18"/>
    </row>
    <row r="667" ht="15.75" customHeight="1">
      <c r="B667" s="18"/>
      <c r="D667" s="18"/>
      <c r="F667" s="18"/>
      <c r="H667" s="18"/>
      <c r="J667" s="18"/>
      <c r="L667" s="18"/>
      <c r="N667" s="18"/>
      <c r="P667" s="18"/>
      <c r="R667" s="18"/>
      <c r="T667" s="18"/>
      <c r="U667" s="18"/>
    </row>
    <row r="668" ht="15.75" customHeight="1">
      <c r="B668" s="18"/>
      <c r="D668" s="18"/>
      <c r="F668" s="18"/>
      <c r="H668" s="18"/>
      <c r="J668" s="18"/>
      <c r="L668" s="18"/>
      <c r="N668" s="18"/>
      <c r="P668" s="18"/>
      <c r="R668" s="18"/>
      <c r="T668" s="18"/>
      <c r="U668" s="18"/>
    </row>
    <row r="669" ht="15.75" customHeight="1">
      <c r="B669" s="18"/>
      <c r="D669" s="18"/>
      <c r="F669" s="18"/>
      <c r="H669" s="18"/>
      <c r="J669" s="18"/>
      <c r="L669" s="18"/>
      <c r="N669" s="18"/>
      <c r="P669" s="18"/>
      <c r="R669" s="18"/>
      <c r="T669" s="18"/>
      <c r="U669" s="18"/>
    </row>
    <row r="670" ht="15.75" customHeight="1">
      <c r="B670" s="18"/>
      <c r="D670" s="18"/>
      <c r="F670" s="18"/>
      <c r="H670" s="18"/>
      <c r="J670" s="18"/>
      <c r="L670" s="18"/>
      <c r="N670" s="18"/>
      <c r="P670" s="18"/>
      <c r="R670" s="18"/>
      <c r="T670" s="18"/>
      <c r="U670" s="18"/>
    </row>
    <row r="671" ht="15.75" customHeight="1">
      <c r="B671" s="18"/>
      <c r="D671" s="18"/>
      <c r="F671" s="18"/>
      <c r="H671" s="18"/>
      <c r="J671" s="18"/>
      <c r="L671" s="18"/>
      <c r="N671" s="18"/>
      <c r="P671" s="18"/>
      <c r="R671" s="18"/>
      <c r="T671" s="18"/>
      <c r="U671" s="18"/>
    </row>
    <row r="672" ht="15.75" customHeight="1">
      <c r="B672" s="18"/>
      <c r="D672" s="18"/>
      <c r="F672" s="18"/>
      <c r="H672" s="18"/>
      <c r="J672" s="18"/>
      <c r="L672" s="18"/>
      <c r="N672" s="18"/>
      <c r="P672" s="18"/>
      <c r="R672" s="18"/>
      <c r="T672" s="18"/>
      <c r="U672" s="18"/>
    </row>
    <row r="673" ht="15.75" customHeight="1">
      <c r="B673" s="18"/>
      <c r="D673" s="18"/>
      <c r="F673" s="18"/>
      <c r="H673" s="18"/>
      <c r="J673" s="18"/>
      <c r="L673" s="18"/>
      <c r="N673" s="18"/>
      <c r="P673" s="18"/>
      <c r="R673" s="18"/>
      <c r="T673" s="18"/>
      <c r="U673" s="18"/>
    </row>
    <row r="674" ht="15.75" customHeight="1">
      <c r="B674" s="18"/>
      <c r="D674" s="18"/>
      <c r="F674" s="18"/>
      <c r="H674" s="18"/>
      <c r="J674" s="18"/>
      <c r="L674" s="18"/>
      <c r="N674" s="18"/>
      <c r="P674" s="18"/>
      <c r="R674" s="18"/>
      <c r="T674" s="18"/>
      <c r="U674" s="18"/>
    </row>
    <row r="675" ht="15.75" customHeight="1">
      <c r="B675" s="18"/>
      <c r="D675" s="18"/>
      <c r="F675" s="18"/>
      <c r="H675" s="18"/>
      <c r="J675" s="18"/>
      <c r="L675" s="18"/>
      <c r="N675" s="18"/>
      <c r="P675" s="18"/>
      <c r="R675" s="18"/>
      <c r="T675" s="18"/>
      <c r="U675" s="18"/>
    </row>
    <row r="676" ht="15.75" customHeight="1">
      <c r="B676" s="18"/>
      <c r="D676" s="18"/>
      <c r="F676" s="18"/>
      <c r="H676" s="18"/>
      <c r="J676" s="18"/>
      <c r="L676" s="18"/>
      <c r="N676" s="18"/>
      <c r="P676" s="18"/>
      <c r="R676" s="18"/>
      <c r="T676" s="18"/>
      <c r="U676" s="18"/>
    </row>
    <row r="677" ht="15.75" customHeight="1">
      <c r="B677" s="18"/>
      <c r="D677" s="18"/>
      <c r="F677" s="18"/>
      <c r="H677" s="18"/>
      <c r="J677" s="18"/>
      <c r="L677" s="18"/>
      <c r="N677" s="18"/>
      <c r="P677" s="18"/>
      <c r="R677" s="18"/>
      <c r="T677" s="18"/>
      <c r="U677" s="18"/>
    </row>
    <row r="678" ht="15.75" customHeight="1">
      <c r="B678" s="18"/>
      <c r="D678" s="18"/>
      <c r="F678" s="18"/>
      <c r="H678" s="18"/>
      <c r="J678" s="18"/>
      <c r="L678" s="18"/>
      <c r="N678" s="18"/>
      <c r="P678" s="18"/>
      <c r="R678" s="18"/>
      <c r="T678" s="18"/>
      <c r="U678" s="18"/>
    </row>
    <row r="679" ht="15.75" customHeight="1">
      <c r="B679" s="18"/>
      <c r="D679" s="18"/>
      <c r="F679" s="18"/>
      <c r="H679" s="18"/>
      <c r="J679" s="18"/>
      <c r="L679" s="18"/>
      <c r="N679" s="18"/>
      <c r="P679" s="18"/>
      <c r="R679" s="18"/>
      <c r="T679" s="18"/>
      <c r="U679" s="18"/>
    </row>
    <row r="680" ht="15.75" customHeight="1">
      <c r="B680" s="18"/>
      <c r="D680" s="18"/>
      <c r="F680" s="18"/>
      <c r="H680" s="18"/>
      <c r="J680" s="18"/>
      <c r="L680" s="18"/>
      <c r="N680" s="18"/>
      <c r="P680" s="18"/>
      <c r="R680" s="18"/>
      <c r="T680" s="18"/>
      <c r="U680" s="18"/>
    </row>
    <row r="681" ht="15.75" customHeight="1">
      <c r="B681" s="18"/>
      <c r="D681" s="18"/>
      <c r="F681" s="18"/>
      <c r="H681" s="18"/>
      <c r="J681" s="18"/>
      <c r="L681" s="18"/>
      <c r="N681" s="18"/>
      <c r="P681" s="18"/>
      <c r="R681" s="18"/>
      <c r="T681" s="18"/>
      <c r="U681" s="18"/>
    </row>
    <row r="682" ht="15.75" customHeight="1">
      <c r="B682" s="18"/>
      <c r="D682" s="18"/>
      <c r="F682" s="18"/>
      <c r="H682" s="18"/>
      <c r="J682" s="18"/>
      <c r="L682" s="18"/>
      <c r="N682" s="18"/>
      <c r="P682" s="18"/>
      <c r="R682" s="18"/>
      <c r="T682" s="18"/>
      <c r="U682" s="18"/>
    </row>
    <row r="683" ht="15.75" customHeight="1">
      <c r="B683" s="18"/>
      <c r="D683" s="18"/>
      <c r="F683" s="18"/>
      <c r="H683" s="18"/>
      <c r="J683" s="18"/>
      <c r="L683" s="18"/>
      <c r="N683" s="18"/>
      <c r="P683" s="18"/>
      <c r="R683" s="18"/>
      <c r="T683" s="18"/>
      <c r="U683" s="18"/>
    </row>
    <row r="684" ht="15.75" customHeight="1">
      <c r="B684" s="18"/>
      <c r="D684" s="18"/>
      <c r="F684" s="18"/>
      <c r="H684" s="18"/>
      <c r="J684" s="18"/>
      <c r="L684" s="18"/>
      <c r="N684" s="18"/>
      <c r="P684" s="18"/>
      <c r="R684" s="18"/>
      <c r="T684" s="18"/>
      <c r="U684" s="18"/>
    </row>
    <row r="685" ht="15.75" customHeight="1">
      <c r="B685" s="18"/>
      <c r="D685" s="18"/>
      <c r="F685" s="18"/>
      <c r="H685" s="18"/>
      <c r="J685" s="18"/>
      <c r="L685" s="18"/>
      <c r="N685" s="18"/>
      <c r="P685" s="18"/>
      <c r="R685" s="18"/>
      <c r="T685" s="18"/>
      <c r="U685" s="18"/>
    </row>
    <row r="686" ht="15.75" customHeight="1">
      <c r="B686" s="18"/>
      <c r="D686" s="18"/>
      <c r="F686" s="18"/>
      <c r="H686" s="18"/>
      <c r="J686" s="18"/>
      <c r="L686" s="18"/>
      <c r="N686" s="18"/>
      <c r="P686" s="18"/>
      <c r="R686" s="18"/>
      <c r="T686" s="18"/>
      <c r="U686" s="18"/>
    </row>
    <row r="687" ht="15.75" customHeight="1">
      <c r="B687" s="18"/>
      <c r="D687" s="18"/>
      <c r="F687" s="18"/>
      <c r="H687" s="18"/>
      <c r="J687" s="18"/>
      <c r="L687" s="18"/>
      <c r="N687" s="18"/>
      <c r="P687" s="18"/>
      <c r="R687" s="18"/>
      <c r="T687" s="18"/>
      <c r="U687" s="18"/>
    </row>
    <row r="688" ht="15.75" customHeight="1">
      <c r="B688" s="18"/>
      <c r="D688" s="18"/>
      <c r="F688" s="18"/>
      <c r="H688" s="18"/>
      <c r="J688" s="18"/>
      <c r="L688" s="18"/>
      <c r="N688" s="18"/>
      <c r="P688" s="18"/>
      <c r="R688" s="18"/>
      <c r="T688" s="18"/>
      <c r="U688" s="18"/>
    </row>
    <row r="689" ht="15.75" customHeight="1">
      <c r="B689" s="18"/>
      <c r="D689" s="18"/>
      <c r="F689" s="18"/>
      <c r="H689" s="18"/>
      <c r="J689" s="18"/>
      <c r="L689" s="18"/>
      <c r="N689" s="18"/>
      <c r="P689" s="18"/>
      <c r="R689" s="18"/>
      <c r="T689" s="18"/>
      <c r="U689" s="18"/>
    </row>
    <row r="690" ht="15.75" customHeight="1">
      <c r="B690" s="18"/>
      <c r="D690" s="18"/>
      <c r="F690" s="18"/>
      <c r="H690" s="18"/>
      <c r="J690" s="18"/>
      <c r="L690" s="18"/>
      <c r="N690" s="18"/>
      <c r="P690" s="18"/>
      <c r="R690" s="18"/>
      <c r="T690" s="18"/>
      <c r="U690" s="18"/>
    </row>
    <row r="691" ht="15.75" customHeight="1">
      <c r="B691" s="18"/>
      <c r="D691" s="18"/>
      <c r="F691" s="18"/>
      <c r="H691" s="18"/>
      <c r="J691" s="18"/>
      <c r="L691" s="18"/>
      <c r="N691" s="18"/>
      <c r="P691" s="18"/>
      <c r="R691" s="18"/>
      <c r="T691" s="18"/>
      <c r="U691" s="18"/>
    </row>
    <row r="692" ht="15.75" customHeight="1">
      <c r="B692" s="18"/>
      <c r="D692" s="18"/>
      <c r="F692" s="18"/>
      <c r="H692" s="18"/>
      <c r="J692" s="18"/>
      <c r="L692" s="18"/>
      <c r="N692" s="18"/>
      <c r="P692" s="18"/>
      <c r="R692" s="18"/>
      <c r="T692" s="18"/>
      <c r="U692" s="18"/>
    </row>
    <row r="693" ht="15.75" customHeight="1">
      <c r="B693" s="18"/>
      <c r="D693" s="18"/>
      <c r="F693" s="18"/>
      <c r="H693" s="18"/>
      <c r="J693" s="18"/>
      <c r="L693" s="18"/>
      <c r="N693" s="18"/>
      <c r="P693" s="18"/>
      <c r="R693" s="18"/>
      <c r="T693" s="18"/>
      <c r="U693" s="18"/>
    </row>
    <row r="694" ht="15.75" customHeight="1">
      <c r="B694" s="18"/>
      <c r="D694" s="18"/>
      <c r="F694" s="18"/>
      <c r="H694" s="18"/>
      <c r="J694" s="18"/>
      <c r="L694" s="18"/>
      <c r="N694" s="18"/>
      <c r="P694" s="18"/>
      <c r="R694" s="18"/>
      <c r="T694" s="18"/>
      <c r="U694" s="18"/>
    </row>
    <row r="695" ht="15.75" customHeight="1">
      <c r="B695" s="18"/>
      <c r="D695" s="18"/>
      <c r="F695" s="18"/>
      <c r="H695" s="18"/>
      <c r="J695" s="18"/>
      <c r="L695" s="18"/>
      <c r="N695" s="18"/>
      <c r="P695" s="18"/>
      <c r="R695" s="18"/>
      <c r="T695" s="18"/>
      <c r="U695" s="18"/>
    </row>
    <row r="696" ht="15.75" customHeight="1">
      <c r="B696" s="18"/>
      <c r="D696" s="18"/>
      <c r="F696" s="18"/>
      <c r="H696" s="18"/>
      <c r="J696" s="18"/>
      <c r="L696" s="18"/>
      <c r="N696" s="18"/>
      <c r="P696" s="18"/>
      <c r="R696" s="18"/>
      <c r="T696" s="18"/>
      <c r="U696" s="18"/>
    </row>
    <row r="697" ht="15.75" customHeight="1">
      <c r="B697" s="18"/>
      <c r="D697" s="18"/>
      <c r="F697" s="18"/>
      <c r="H697" s="18"/>
      <c r="J697" s="18"/>
      <c r="L697" s="18"/>
      <c r="N697" s="18"/>
      <c r="P697" s="18"/>
      <c r="R697" s="18"/>
      <c r="T697" s="18"/>
      <c r="U697" s="18"/>
    </row>
    <row r="698" ht="15.75" customHeight="1">
      <c r="B698" s="18"/>
      <c r="D698" s="18"/>
      <c r="F698" s="18"/>
      <c r="H698" s="18"/>
      <c r="J698" s="18"/>
      <c r="L698" s="18"/>
      <c r="N698" s="18"/>
      <c r="P698" s="18"/>
      <c r="R698" s="18"/>
      <c r="T698" s="18"/>
      <c r="U698" s="18"/>
    </row>
    <row r="699" ht="15.75" customHeight="1">
      <c r="B699" s="18"/>
      <c r="D699" s="18"/>
      <c r="F699" s="18"/>
      <c r="H699" s="18"/>
      <c r="J699" s="18"/>
      <c r="L699" s="18"/>
      <c r="N699" s="18"/>
      <c r="P699" s="18"/>
      <c r="R699" s="18"/>
      <c r="T699" s="18"/>
      <c r="U699" s="18"/>
    </row>
    <row r="700" ht="15.75" customHeight="1">
      <c r="B700" s="18"/>
      <c r="D700" s="18"/>
      <c r="F700" s="18"/>
      <c r="H700" s="18"/>
      <c r="J700" s="18"/>
      <c r="L700" s="18"/>
      <c r="N700" s="18"/>
      <c r="P700" s="18"/>
      <c r="R700" s="18"/>
      <c r="T700" s="18"/>
      <c r="U700" s="18"/>
    </row>
    <row r="701" ht="15.75" customHeight="1">
      <c r="B701" s="18"/>
      <c r="D701" s="18"/>
      <c r="F701" s="18"/>
      <c r="H701" s="18"/>
      <c r="J701" s="18"/>
      <c r="L701" s="18"/>
      <c r="N701" s="18"/>
      <c r="P701" s="18"/>
      <c r="R701" s="18"/>
      <c r="T701" s="18"/>
      <c r="U701" s="18"/>
    </row>
    <row r="702" ht="15.75" customHeight="1">
      <c r="B702" s="18"/>
      <c r="D702" s="18"/>
      <c r="F702" s="18"/>
      <c r="H702" s="18"/>
      <c r="J702" s="18"/>
      <c r="L702" s="18"/>
      <c r="N702" s="18"/>
      <c r="P702" s="18"/>
      <c r="R702" s="18"/>
      <c r="T702" s="18"/>
      <c r="U702" s="18"/>
    </row>
    <row r="703" ht="15.75" customHeight="1">
      <c r="B703" s="18"/>
      <c r="D703" s="18"/>
      <c r="F703" s="18"/>
      <c r="H703" s="18"/>
      <c r="J703" s="18"/>
      <c r="L703" s="18"/>
      <c r="N703" s="18"/>
      <c r="P703" s="18"/>
      <c r="R703" s="18"/>
      <c r="T703" s="18"/>
      <c r="U703" s="18"/>
    </row>
    <row r="704" ht="15.75" customHeight="1">
      <c r="B704" s="18"/>
      <c r="D704" s="18"/>
      <c r="F704" s="18"/>
      <c r="H704" s="18"/>
      <c r="J704" s="18"/>
      <c r="L704" s="18"/>
      <c r="N704" s="18"/>
      <c r="P704" s="18"/>
      <c r="R704" s="18"/>
      <c r="T704" s="18"/>
      <c r="U704" s="18"/>
    </row>
    <row r="705" ht="15.75" customHeight="1">
      <c r="B705" s="18"/>
      <c r="D705" s="18"/>
      <c r="F705" s="18"/>
      <c r="H705" s="18"/>
      <c r="J705" s="18"/>
      <c r="L705" s="18"/>
      <c r="N705" s="18"/>
      <c r="P705" s="18"/>
      <c r="R705" s="18"/>
      <c r="T705" s="18"/>
      <c r="U705" s="18"/>
    </row>
    <row r="706" ht="15.75" customHeight="1">
      <c r="B706" s="18"/>
      <c r="D706" s="18"/>
      <c r="F706" s="18"/>
      <c r="H706" s="18"/>
      <c r="J706" s="18"/>
      <c r="L706" s="18"/>
      <c r="N706" s="18"/>
      <c r="P706" s="18"/>
      <c r="R706" s="18"/>
      <c r="T706" s="18"/>
      <c r="U706" s="18"/>
    </row>
    <row r="707" ht="15.75" customHeight="1">
      <c r="B707" s="18"/>
      <c r="D707" s="18"/>
      <c r="F707" s="18"/>
      <c r="H707" s="18"/>
      <c r="J707" s="18"/>
      <c r="L707" s="18"/>
      <c r="N707" s="18"/>
      <c r="P707" s="18"/>
      <c r="R707" s="18"/>
      <c r="T707" s="18"/>
      <c r="U707" s="18"/>
    </row>
    <row r="708" ht="15.75" customHeight="1">
      <c r="B708" s="18"/>
      <c r="D708" s="18"/>
      <c r="F708" s="18"/>
      <c r="H708" s="18"/>
      <c r="J708" s="18"/>
      <c r="L708" s="18"/>
      <c r="N708" s="18"/>
      <c r="P708" s="18"/>
      <c r="R708" s="18"/>
      <c r="T708" s="18"/>
      <c r="U708" s="18"/>
    </row>
    <row r="709" ht="15.75" customHeight="1">
      <c r="B709" s="18"/>
      <c r="D709" s="18"/>
      <c r="F709" s="18"/>
      <c r="H709" s="18"/>
      <c r="J709" s="18"/>
      <c r="L709" s="18"/>
      <c r="N709" s="18"/>
      <c r="P709" s="18"/>
      <c r="R709" s="18"/>
      <c r="T709" s="18"/>
      <c r="U709" s="18"/>
    </row>
    <row r="710" ht="15.75" customHeight="1">
      <c r="B710" s="18"/>
      <c r="D710" s="18"/>
      <c r="F710" s="18"/>
      <c r="H710" s="18"/>
      <c r="J710" s="18"/>
      <c r="L710" s="18"/>
      <c r="N710" s="18"/>
      <c r="P710" s="18"/>
      <c r="R710" s="18"/>
      <c r="T710" s="18"/>
      <c r="U710" s="18"/>
    </row>
    <row r="711" ht="15.75" customHeight="1">
      <c r="B711" s="18"/>
      <c r="D711" s="18"/>
      <c r="F711" s="18"/>
      <c r="H711" s="18"/>
      <c r="J711" s="18"/>
      <c r="L711" s="18"/>
      <c r="N711" s="18"/>
      <c r="P711" s="18"/>
      <c r="R711" s="18"/>
      <c r="T711" s="18"/>
      <c r="U711" s="18"/>
    </row>
    <row r="712" ht="15.75" customHeight="1">
      <c r="B712" s="18"/>
      <c r="D712" s="18"/>
      <c r="F712" s="18"/>
      <c r="H712" s="18"/>
      <c r="J712" s="18"/>
      <c r="L712" s="18"/>
      <c r="N712" s="18"/>
      <c r="P712" s="18"/>
      <c r="R712" s="18"/>
      <c r="T712" s="18"/>
      <c r="U712" s="18"/>
    </row>
    <row r="713" ht="15.75" customHeight="1">
      <c r="B713" s="18"/>
      <c r="D713" s="18"/>
      <c r="F713" s="18"/>
      <c r="H713" s="18"/>
      <c r="J713" s="18"/>
      <c r="L713" s="18"/>
      <c r="N713" s="18"/>
      <c r="P713" s="18"/>
      <c r="R713" s="18"/>
      <c r="T713" s="18"/>
      <c r="U713" s="18"/>
    </row>
    <row r="714" ht="15.75" customHeight="1">
      <c r="B714" s="18"/>
      <c r="D714" s="18"/>
      <c r="F714" s="18"/>
      <c r="H714" s="18"/>
      <c r="J714" s="18"/>
      <c r="L714" s="18"/>
      <c r="N714" s="18"/>
      <c r="P714" s="18"/>
      <c r="R714" s="18"/>
      <c r="T714" s="18"/>
      <c r="U714" s="18"/>
    </row>
    <row r="715" ht="15.75" customHeight="1">
      <c r="B715" s="18"/>
      <c r="D715" s="18"/>
      <c r="F715" s="18"/>
      <c r="H715" s="18"/>
      <c r="J715" s="18"/>
      <c r="L715" s="18"/>
      <c r="N715" s="18"/>
      <c r="P715" s="18"/>
      <c r="R715" s="18"/>
      <c r="T715" s="18"/>
      <c r="U715" s="18"/>
    </row>
    <row r="716" ht="15.75" customHeight="1">
      <c r="B716" s="18"/>
      <c r="D716" s="18"/>
      <c r="F716" s="18"/>
      <c r="H716" s="18"/>
      <c r="J716" s="18"/>
      <c r="L716" s="18"/>
      <c r="N716" s="18"/>
      <c r="P716" s="18"/>
      <c r="R716" s="18"/>
      <c r="T716" s="18"/>
      <c r="U716" s="18"/>
    </row>
    <row r="717" ht="15.75" customHeight="1">
      <c r="B717" s="18"/>
      <c r="D717" s="18"/>
      <c r="F717" s="18"/>
      <c r="H717" s="18"/>
      <c r="J717" s="18"/>
      <c r="L717" s="18"/>
      <c r="N717" s="18"/>
      <c r="P717" s="18"/>
      <c r="R717" s="18"/>
      <c r="T717" s="18"/>
      <c r="U717" s="18"/>
    </row>
    <row r="718" ht="15.75" customHeight="1">
      <c r="B718" s="18"/>
      <c r="D718" s="18"/>
      <c r="F718" s="18"/>
      <c r="H718" s="18"/>
      <c r="J718" s="18"/>
      <c r="L718" s="18"/>
      <c r="N718" s="18"/>
      <c r="P718" s="18"/>
      <c r="R718" s="18"/>
      <c r="T718" s="18"/>
      <c r="U718" s="18"/>
    </row>
    <row r="719" ht="15.75" customHeight="1">
      <c r="B719" s="18"/>
      <c r="D719" s="18"/>
      <c r="F719" s="18"/>
      <c r="H719" s="18"/>
      <c r="J719" s="18"/>
      <c r="L719" s="18"/>
      <c r="N719" s="18"/>
      <c r="P719" s="18"/>
      <c r="R719" s="18"/>
      <c r="T719" s="18"/>
      <c r="U719" s="18"/>
    </row>
    <row r="720" ht="15.75" customHeight="1">
      <c r="B720" s="18"/>
      <c r="D720" s="18"/>
      <c r="F720" s="18"/>
      <c r="H720" s="18"/>
      <c r="J720" s="18"/>
      <c r="L720" s="18"/>
      <c r="N720" s="18"/>
      <c r="P720" s="18"/>
      <c r="R720" s="18"/>
      <c r="T720" s="18"/>
      <c r="U720" s="18"/>
    </row>
    <row r="721" ht="15.75" customHeight="1">
      <c r="B721" s="18"/>
      <c r="D721" s="18"/>
      <c r="F721" s="18"/>
      <c r="H721" s="18"/>
      <c r="J721" s="18"/>
      <c r="L721" s="18"/>
      <c r="N721" s="18"/>
      <c r="P721" s="18"/>
      <c r="R721" s="18"/>
      <c r="T721" s="18"/>
      <c r="U721" s="18"/>
    </row>
    <row r="722" ht="15.75" customHeight="1">
      <c r="B722" s="18"/>
      <c r="D722" s="18"/>
      <c r="F722" s="18"/>
      <c r="H722" s="18"/>
      <c r="J722" s="18"/>
      <c r="L722" s="18"/>
      <c r="N722" s="18"/>
      <c r="P722" s="18"/>
      <c r="R722" s="18"/>
      <c r="T722" s="18"/>
      <c r="U722" s="18"/>
    </row>
    <row r="723" ht="15.75" customHeight="1">
      <c r="B723" s="18"/>
      <c r="D723" s="18"/>
      <c r="F723" s="18"/>
      <c r="H723" s="18"/>
      <c r="J723" s="18"/>
      <c r="L723" s="18"/>
      <c r="N723" s="18"/>
      <c r="P723" s="18"/>
      <c r="R723" s="18"/>
      <c r="T723" s="18"/>
      <c r="U723" s="18"/>
    </row>
    <row r="724" ht="15.75" customHeight="1">
      <c r="B724" s="18"/>
      <c r="D724" s="18"/>
      <c r="F724" s="18"/>
      <c r="H724" s="18"/>
      <c r="J724" s="18"/>
      <c r="L724" s="18"/>
      <c r="N724" s="18"/>
      <c r="P724" s="18"/>
      <c r="R724" s="18"/>
      <c r="T724" s="18"/>
      <c r="U724" s="18"/>
    </row>
    <row r="725" ht="15.75" customHeight="1">
      <c r="B725" s="18"/>
      <c r="D725" s="18"/>
      <c r="F725" s="18"/>
      <c r="H725" s="18"/>
      <c r="J725" s="18"/>
      <c r="L725" s="18"/>
      <c r="N725" s="18"/>
      <c r="P725" s="18"/>
      <c r="R725" s="18"/>
      <c r="T725" s="18"/>
      <c r="U725" s="18"/>
    </row>
    <row r="726" ht="15.75" customHeight="1">
      <c r="B726" s="18"/>
      <c r="D726" s="18"/>
      <c r="F726" s="18"/>
      <c r="H726" s="18"/>
      <c r="J726" s="18"/>
      <c r="L726" s="18"/>
      <c r="N726" s="18"/>
      <c r="P726" s="18"/>
      <c r="R726" s="18"/>
      <c r="T726" s="18"/>
      <c r="U726" s="18"/>
    </row>
    <row r="727" ht="15.75" customHeight="1">
      <c r="B727" s="18"/>
      <c r="D727" s="18"/>
      <c r="F727" s="18"/>
      <c r="H727" s="18"/>
      <c r="J727" s="18"/>
      <c r="L727" s="18"/>
      <c r="N727" s="18"/>
      <c r="P727" s="18"/>
      <c r="R727" s="18"/>
      <c r="T727" s="18"/>
      <c r="U727" s="18"/>
    </row>
    <row r="728" ht="15.75" customHeight="1">
      <c r="B728" s="18"/>
      <c r="D728" s="18"/>
      <c r="F728" s="18"/>
      <c r="H728" s="18"/>
      <c r="J728" s="18"/>
      <c r="L728" s="18"/>
      <c r="N728" s="18"/>
      <c r="P728" s="18"/>
      <c r="R728" s="18"/>
      <c r="T728" s="18"/>
      <c r="U728" s="18"/>
    </row>
    <row r="729" ht="15.75" customHeight="1">
      <c r="B729" s="18"/>
      <c r="D729" s="18"/>
      <c r="F729" s="18"/>
      <c r="H729" s="18"/>
      <c r="J729" s="18"/>
      <c r="L729" s="18"/>
      <c r="N729" s="18"/>
      <c r="P729" s="18"/>
      <c r="R729" s="18"/>
      <c r="T729" s="18"/>
      <c r="U729" s="18"/>
    </row>
    <row r="730" ht="15.75" customHeight="1">
      <c r="B730" s="18"/>
      <c r="D730" s="18"/>
      <c r="F730" s="18"/>
      <c r="H730" s="18"/>
      <c r="J730" s="18"/>
      <c r="L730" s="18"/>
      <c r="N730" s="18"/>
      <c r="P730" s="18"/>
      <c r="R730" s="18"/>
      <c r="T730" s="18"/>
      <c r="U730" s="18"/>
    </row>
    <row r="731" ht="15.75" customHeight="1">
      <c r="B731" s="18"/>
      <c r="D731" s="18"/>
      <c r="F731" s="18"/>
      <c r="H731" s="18"/>
      <c r="J731" s="18"/>
      <c r="L731" s="18"/>
      <c r="N731" s="18"/>
      <c r="P731" s="18"/>
      <c r="R731" s="18"/>
      <c r="T731" s="18"/>
      <c r="U731" s="18"/>
    </row>
    <row r="732" ht="15.75" customHeight="1">
      <c r="B732" s="18"/>
      <c r="D732" s="18"/>
      <c r="F732" s="18"/>
      <c r="H732" s="18"/>
      <c r="J732" s="18"/>
      <c r="L732" s="18"/>
      <c r="N732" s="18"/>
      <c r="P732" s="18"/>
      <c r="R732" s="18"/>
      <c r="T732" s="18"/>
      <c r="U732" s="18"/>
    </row>
    <row r="733" ht="15.75" customHeight="1">
      <c r="B733" s="18"/>
      <c r="D733" s="18"/>
      <c r="F733" s="18"/>
      <c r="H733" s="18"/>
      <c r="J733" s="18"/>
      <c r="L733" s="18"/>
      <c r="N733" s="18"/>
      <c r="P733" s="18"/>
      <c r="R733" s="18"/>
      <c r="T733" s="18"/>
      <c r="U733" s="18"/>
    </row>
    <row r="734" ht="15.75" customHeight="1">
      <c r="B734" s="18"/>
      <c r="D734" s="18"/>
      <c r="F734" s="18"/>
      <c r="H734" s="18"/>
      <c r="J734" s="18"/>
      <c r="L734" s="18"/>
      <c r="N734" s="18"/>
      <c r="P734" s="18"/>
      <c r="R734" s="18"/>
      <c r="T734" s="18"/>
      <c r="U734" s="18"/>
    </row>
    <row r="735" ht="15.75" customHeight="1">
      <c r="B735" s="18"/>
      <c r="D735" s="18"/>
      <c r="F735" s="18"/>
      <c r="H735" s="18"/>
      <c r="J735" s="18"/>
      <c r="L735" s="18"/>
      <c r="N735" s="18"/>
      <c r="P735" s="18"/>
      <c r="R735" s="18"/>
      <c r="T735" s="18"/>
      <c r="U735" s="18"/>
    </row>
    <row r="736" ht="15.75" customHeight="1">
      <c r="B736" s="18"/>
      <c r="D736" s="18"/>
      <c r="F736" s="18"/>
      <c r="H736" s="18"/>
      <c r="J736" s="18"/>
      <c r="L736" s="18"/>
      <c r="N736" s="18"/>
      <c r="P736" s="18"/>
      <c r="R736" s="18"/>
      <c r="T736" s="18"/>
      <c r="U736" s="18"/>
    </row>
    <row r="737" ht="15.75" customHeight="1">
      <c r="B737" s="18"/>
      <c r="D737" s="18"/>
      <c r="F737" s="18"/>
      <c r="H737" s="18"/>
      <c r="J737" s="18"/>
      <c r="L737" s="18"/>
      <c r="N737" s="18"/>
      <c r="P737" s="18"/>
      <c r="R737" s="18"/>
      <c r="T737" s="18"/>
      <c r="U737" s="18"/>
    </row>
    <row r="738" ht="15.75" customHeight="1">
      <c r="B738" s="18"/>
      <c r="D738" s="18"/>
      <c r="F738" s="18"/>
      <c r="H738" s="18"/>
      <c r="J738" s="18"/>
      <c r="L738" s="18"/>
      <c r="N738" s="18"/>
      <c r="P738" s="18"/>
      <c r="R738" s="18"/>
      <c r="T738" s="18"/>
      <c r="U738" s="18"/>
    </row>
    <row r="739" ht="15.75" customHeight="1">
      <c r="B739" s="18"/>
      <c r="D739" s="18"/>
      <c r="F739" s="18"/>
      <c r="H739" s="18"/>
      <c r="J739" s="18"/>
      <c r="L739" s="18"/>
      <c r="N739" s="18"/>
      <c r="P739" s="18"/>
      <c r="R739" s="18"/>
      <c r="T739" s="18"/>
      <c r="U739" s="18"/>
    </row>
    <row r="740" ht="15.75" customHeight="1">
      <c r="B740" s="18"/>
      <c r="D740" s="18"/>
      <c r="F740" s="18"/>
      <c r="H740" s="18"/>
      <c r="J740" s="18"/>
      <c r="L740" s="18"/>
      <c r="N740" s="18"/>
      <c r="P740" s="18"/>
      <c r="R740" s="18"/>
      <c r="T740" s="18"/>
      <c r="U740" s="18"/>
    </row>
    <row r="741" ht="15.75" customHeight="1">
      <c r="B741" s="18"/>
      <c r="D741" s="18"/>
      <c r="F741" s="18"/>
      <c r="H741" s="18"/>
      <c r="J741" s="18"/>
      <c r="L741" s="18"/>
      <c r="N741" s="18"/>
      <c r="P741" s="18"/>
      <c r="R741" s="18"/>
      <c r="T741" s="18"/>
      <c r="U741" s="18"/>
    </row>
    <row r="742" ht="15.75" customHeight="1">
      <c r="B742" s="18"/>
      <c r="D742" s="18"/>
      <c r="F742" s="18"/>
      <c r="H742" s="18"/>
      <c r="J742" s="18"/>
      <c r="L742" s="18"/>
      <c r="N742" s="18"/>
      <c r="P742" s="18"/>
      <c r="R742" s="18"/>
      <c r="T742" s="18"/>
      <c r="U742" s="18"/>
    </row>
    <row r="743" ht="15.75" customHeight="1">
      <c r="B743" s="18"/>
      <c r="D743" s="18"/>
      <c r="F743" s="18"/>
      <c r="H743" s="18"/>
      <c r="J743" s="18"/>
      <c r="L743" s="18"/>
      <c r="N743" s="18"/>
      <c r="P743" s="18"/>
      <c r="R743" s="18"/>
      <c r="T743" s="18"/>
      <c r="U743" s="18"/>
    </row>
    <row r="744" ht="15.75" customHeight="1">
      <c r="B744" s="18"/>
      <c r="D744" s="18"/>
      <c r="F744" s="18"/>
      <c r="H744" s="18"/>
      <c r="J744" s="18"/>
      <c r="L744" s="18"/>
      <c r="N744" s="18"/>
      <c r="P744" s="18"/>
      <c r="R744" s="18"/>
      <c r="T744" s="18"/>
      <c r="U744" s="18"/>
    </row>
    <row r="745" ht="15.75" customHeight="1">
      <c r="B745" s="18"/>
      <c r="D745" s="18"/>
      <c r="F745" s="18"/>
      <c r="H745" s="18"/>
      <c r="J745" s="18"/>
      <c r="L745" s="18"/>
      <c r="N745" s="18"/>
      <c r="P745" s="18"/>
      <c r="R745" s="18"/>
      <c r="T745" s="18"/>
      <c r="U745" s="18"/>
    </row>
    <row r="746" ht="15.75" customHeight="1">
      <c r="B746" s="18"/>
      <c r="D746" s="18"/>
      <c r="F746" s="18"/>
      <c r="H746" s="18"/>
      <c r="J746" s="18"/>
      <c r="L746" s="18"/>
      <c r="N746" s="18"/>
      <c r="P746" s="18"/>
      <c r="R746" s="18"/>
      <c r="T746" s="18"/>
      <c r="U746" s="18"/>
    </row>
    <row r="747" ht="15.75" customHeight="1">
      <c r="B747" s="18"/>
      <c r="D747" s="18"/>
      <c r="F747" s="18"/>
      <c r="H747" s="18"/>
      <c r="J747" s="18"/>
      <c r="L747" s="18"/>
      <c r="N747" s="18"/>
      <c r="P747" s="18"/>
      <c r="R747" s="18"/>
      <c r="T747" s="18"/>
      <c r="U747" s="18"/>
    </row>
    <row r="748" ht="15.75" customHeight="1">
      <c r="B748" s="18"/>
      <c r="D748" s="18"/>
      <c r="F748" s="18"/>
      <c r="H748" s="18"/>
      <c r="J748" s="18"/>
      <c r="L748" s="18"/>
      <c r="N748" s="18"/>
      <c r="P748" s="18"/>
      <c r="R748" s="18"/>
      <c r="T748" s="18"/>
      <c r="U748" s="18"/>
    </row>
    <row r="749" ht="15.75" customHeight="1">
      <c r="B749" s="18"/>
      <c r="D749" s="18"/>
      <c r="F749" s="18"/>
      <c r="H749" s="18"/>
      <c r="J749" s="18"/>
      <c r="L749" s="18"/>
      <c r="N749" s="18"/>
      <c r="P749" s="18"/>
      <c r="R749" s="18"/>
      <c r="T749" s="18"/>
      <c r="U749" s="18"/>
    </row>
    <row r="750" ht="15.75" customHeight="1">
      <c r="B750" s="18"/>
      <c r="D750" s="18"/>
      <c r="F750" s="18"/>
      <c r="H750" s="18"/>
      <c r="J750" s="18"/>
      <c r="L750" s="18"/>
      <c r="N750" s="18"/>
      <c r="P750" s="18"/>
      <c r="R750" s="18"/>
      <c r="T750" s="18"/>
      <c r="U750" s="18"/>
    </row>
    <row r="751" ht="15.75" customHeight="1">
      <c r="B751" s="18"/>
      <c r="D751" s="18"/>
      <c r="F751" s="18"/>
      <c r="H751" s="18"/>
      <c r="J751" s="18"/>
      <c r="L751" s="18"/>
      <c r="N751" s="18"/>
      <c r="P751" s="18"/>
      <c r="R751" s="18"/>
      <c r="T751" s="18"/>
      <c r="U751" s="18"/>
    </row>
    <row r="752" ht="15.75" customHeight="1">
      <c r="B752" s="18"/>
      <c r="D752" s="18"/>
      <c r="F752" s="18"/>
      <c r="H752" s="18"/>
      <c r="J752" s="18"/>
      <c r="L752" s="18"/>
      <c r="N752" s="18"/>
      <c r="P752" s="18"/>
      <c r="R752" s="18"/>
      <c r="T752" s="18"/>
      <c r="U752" s="18"/>
    </row>
    <row r="753" ht="15.75" customHeight="1">
      <c r="B753" s="18"/>
      <c r="D753" s="18"/>
      <c r="F753" s="18"/>
      <c r="H753" s="18"/>
      <c r="J753" s="18"/>
      <c r="L753" s="18"/>
      <c r="N753" s="18"/>
      <c r="P753" s="18"/>
      <c r="R753" s="18"/>
      <c r="T753" s="18"/>
      <c r="U753" s="18"/>
    </row>
    <row r="754" ht="15.75" customHeight="1">
      <c r="B754" s="18"/>
      <c r="D754" s="18"/>
      <c r="F754" s="18"/>
      <c r="H754" s="18"/>
      <c r="J754" s="18"/>
      <c r="L754" s="18"/>
      <c r="N754" s="18"/>
      <c r="P754" s="18"/>
      <c r="R754" s="18"/>
      <c r="T754" s="18"/>
      <c r="U754" s="18"/>
    </row>
    <row r="755" ht="15.75" customHeight="1">
      <c r="B755" s="18"/>
      <c r="D755" s="18"/>
      <c r="F755" s="18"/>
      <c r="H755" s="18"/>
      <c r="J755" s="18"/>
      <c r="L755" s="18"/>
      <c r="N755" s="18"/>
      <c r="P755" s="18"/>
      <c r="R755" s="18"/>
      <c r="T755" s="18"/>
      <c r="U755" s="18"/>
    </row>
    <row r="756" ht="15.75" customHeight="1">
      <c r="B756" s="18"/>
      <c r="D756" s="18"/>
      <c r="F756" s="18"/>
      <c r="H756" s="18"/>
      <c r="J756" s="18"/>
      <c r="L756" s="18"/>
      <c r="N756" s="18"/>
      <c r="P756" s="18"/>
      <c r="R756" s="18"/>
      <c r="T756" s="18"/>
      <c r="U756" s="18"/>
    </row>
    <row r="757" ht="15.75" customHeight="1">
      <c r="B757" s="18"/>
      <c r="D757" s="18"/>
      <c r="F757" s="18"/>
      <c r="H757" s="18"/>
      <c r="J757" s="18"/>
      <c r="L757" s="18"/>
      <c r="N757" s="18"/>
      <c r="P757" s="18"/>
      <c r="R757" s="18"/>
      <c r="T757" s="18"/>
      <c r="U757" s="18"/>
    </row>
    <row r="758" ht="15.75" customHeight="1">
      <c r="B758" s="18"/>
      <c r="D758" s="18"/>
      <c r="F758" s="18"/>
      <c r="H758" s="18"/>
      <c r="J758" s="18"/>
      <c r="L758" s="18"/>
      <c r="N758" s="18"/>
      <c r="P758" s="18"/>
      <c r="R758" s="18"/>
      <c r="T758" s="18"/>
      <c r="U758" s="18"/>
    </row>
    <row r="759" ht="15.75" customHeight="1">
      <c r="B759" s="18"/>
      <c r="D759" s="18"/>
      <c r="F759" s="18"/>
      <c r="H759" s="18"/>
      <c r="J759" s="18"/>
      <c r="L759" s="18"/>
      <c r="N759" s="18"/>
      <c r="P759" s="18"/>
      <c r="R759" s="18"/>
      <c r="T759" s="18"/>
      <c r="U759" s="18"/>
    </row>
    <row r="760" ht="15.75" customHeight="1">
      <c r="B760" s="18"/>
      <c r="D760" s="18"/>
      <c r="F760" s="18"/>
      <c r="H760" s="18"/>
      <c r="J760" s="18"/>
      <c r="L760" s="18"/>
      <c r="N760" s="18"/>
      <c r="P760" s="18"/>
      <c r="R760" s="18"/>
      <c r="T760" s="18"/>
      <c r="U760" s="18"/>
    </row>
    <row r="761" ht="15.75" customHeight="1">
      <c r="B761" s="18"/>
      <c r="D761" s="18"/>
      <c r="F761" s="18"/>
      <c r="H761" s="18"/>
      <c r="J761" s="18"/>
      <c r="L761" s="18"/>
      <c r="N761" s="18"/>
      <c r="P761" s="18"/>
      <c r="R761" s="18"/>
      <c r="T761" s="18"/>
      <c r="U761" s="18"/>
    </row>
    <row r="762" ht="15.75" customHeight="1">
      <c r="B762" s="18"/>
      <c r="D762" s="18"/>
      <c r="F762" s="18"/>
      <c r="H762" s="18"/>
      <c r="J762" s="18"/>
      <c r="L762" s="18"/>
      <c r="N762" s="18"/>
      <c r="P762" s="18"/>
      <c r="R762" s="18"/>
      <c r="T762" s="18"/>
      <c r="U762" s="18"/>
    </row>
    <row r="763" ht="15.75" customHeight="1">
      <c r="B763" s="18"/>
      <c r="D763" s="18"/>
      <c r="F763" s="18"/>
      <c r="H763" s="18"/>
      <c r="J763" s="18"/>
      <c r="L763" s="18"/>
      <c r="N763" s="18"/>
      <c r="P763" s="18"/>
      <c r="R763" s="18"/>
      <c r="T763" s="18"/>
      <c r="U763" s="18"/>
    </row>
    <row r="764" ht="15.75" customHeight="1">
      <c r="B764" s="18"/>
      <c r="D764" s="18"/>
      <c r="F764" s="18"/>
      <c r="H764" s="18"/>
      <c r="J764" s="18"/>
      <c r="L764" s="18"/>
      <c r="N764" s="18"/>
      <c r="P764" s="18"/>
      <c r="R764" s="18"/>
      <c r="T764" s="18"/>
      <c r="U764" s="18"/>
    </row>
    <row r="765" ht="15.75" customHeight="1">
      <c r="B765" s="18"/>
      <c r="D765" s="18"/>
      <c r="F765" s="18"/>
      <c r="H765" s="18"/>
      <c r="J765" s="18"/>
      <c r="L765" s="18"/>
      <c r="N765" s="18"/>
      <c r="P765" s="18"/>
      <c r="R765" s="18"/>
      <c r="T765" s="18"/>
      <c r="U765" s="18"/>
    </row>
    <row r="766" ht="15.75" customHeight="1">
      <c r="B766" s="18"/>
      <c r="D766" s="18"/>
      <c r="F766" s="18"/>
      <c r="H766" s="18"/>
      <c r="J766" s="18"/>
      <c r="L766" s="18"/>
      <c r="N766" s="18"/>
      <c r="P766" s="18"/>
      <c r="R766" s="18"/>
      <c r="T766" s="18"/>
      <c r="U766" s="18"/>
    </row>
    <row r="767" ht="15.75" customHeight="1">
      <c r="B767" s="18"/>
      <c r="D767" s="18"/>
      <c r="F767" s="18"/>
      <c r="H767" s="18"/>
      <c r="J767" s="18"/>
      <c r="L767" s="18"/>
      <c r="N767" s="18"/>
      <c r="P767" s="18"/>
      <c r="R767" s="18"/>
      <c r="T767" s="18"/>
      <c r="U767" s="18"/>
    </row>
    <row r="768" ht="15.75" customHeight="1">
      <c r="B768" s="18"/>
      <c r="D768" s="18"/>
      <c r="F768" s="18"/>
      <c r="H768" s="18"/>
      <c r="J768" s="18"/>
      <c r="L768" s="18"/>
      <c r="N768" s="18"/>
      <c r="P768" s="18"/>
      <c r="R768" s="18"/>
      <c r="T768" s="18"/>
      <c r="U768" s="18"/>
    </row>
    <row r="769" ht="15.75" customHeight="1">
      <c r="B769" s="18"/>
      <c r="D769" s="18"/>
      <c r="F769" s="18"/>
      <c r="H769" s="18"/>
      <c r="J769" s="18"/>
      <c r="L769" s="18"/>
      <c r="N769" s="18"/>
      <c r="P769" s="18"/>
      <c r="R769" s="18"/>
      <c r="T769" s="18"/>
      <c r="U769" s="18"/>
    </row>
    <row r="770" ht="15.75" customHeight="1">
      <c r="B770" s="18"/>
      <c r="D770" s="18"/>
      <c r="F770" s="18"/>
      <c r="H770" s="18"/>
      <c r="J770" s="18"/>
      <c r="L770" s="18"/>
      <c r="N770" s="18"/>
      <c r="P770" s="18"/>
      <c r="R770" s="18"/>
      <c r="T770" s="18"/>
      <c r="U770" s="18"/>
    </row>
    <row r="771" ht="15.75" customHeight="1">
      <c r="B771" s="18"/>
      <c r="D771" s="18"/>
      <c r="F771" s="18"/>
      <c r="H771" s="18"/>
      <c r="J771" s="18"/>
      <c r="L771" s="18"/>
      <c r="N771" s="18"/>
      <c r="P771" s="18"/>
      <c r="R771" s="18"/>
      <c r="T771" s="18"/>
      <c r="U771" s="18"/>
    </row>
    <row r="772" ht="15.75" customHeight="1">
      <c r="B772" s="18"/>
      <c r="D772" s="18"/>
      <c r="F772" s="18"/>
      <c r="H772" s="18"/>
      <c r="J772" s="18"/>
      <c r="L772" s="18"/>
      <c r="N772" s="18"/>
      <c r="P772" s="18"/>
      <c r="R772" s="18"/>
      <c r="T772" s="18"/>
      <c r="U772" s="18"/>
    </row>
    <row r="773" ht="15.75" customHeight="1">
      <c r="B773" s="18"/>
      <c r="D773" s="18"/>
      <c r="F773" s="18"/>
      <c r="H773" s="18"/>
      <c r="J773" s="18"/>
      <c r="L773" s="18"/>
      <c r="N773" s="18"/>
      <c r="P773" s="18"/>
      <c r="R773" s="18"/>
      <c r="T773" s="18"/>
      <c r="U773" s="18"/>
    </row>
    <row r="774" ht="15.75" customHeight="1">
      <c r="B774" s="18"/>
      <c r="D774" s="18"/>
      <c r="F774" s="18"/>
      <c r="H774" s="18"/>
      <c r="J774" s="18"/>
      <c r="L774" s="18"/>
      <c r="N774" s="18"/>
      <c r="P774" s="18"/>
      <c r="R774" s="18"/>
      <c r="T774" s="18"/>
      <c r="U774" s="18"/>
    </row>
    <row r="775" ht="15.75" customHeight="1">
      <c r="B775" s="18"/>
      <c r="D775" s="18"/>
      <c r="F775" s="18"/>
      <c r="H775" s="18"/>
      <c r="J775" s="18"/>
      <c r="L775" s="18"/>
      <c r="N775" s="18"/>
      <c r="P775" s="18"/>
      <c r="R775" s="18"/>
      <c r="T775" s="18"/>
      <c r="U775" s="18"/>
    </row>
    <row r="776" ht="15.75" customHeight="1">
      <c r="B776" s="18"/>
      <c r="D776" s="18"/>
      <c r="F776" s="18"/>
      <c r="H776" s="18"/>
      <c r="J776" s="18"/>
      <c r="L776" s="18"/>
      <c r="N776" s="18"/>
      <c r="P776" s="18"/>
      <c r="R776" s="18"/>
      <c r="T776" s="18"/>
      <c r="U776" s="18"/>
    </row>
    <row r="777" ht="15.75" customHeight="1">
      <c r="B777" s="18"/>
      <c r="D777" s="18"/>
      <c r="F777" s="18"/>
      <c r="H777" s="18"/>
      <c r="J777" s="18"/>
      <c r="L777" s="18"/>
      <c r="N777" s="18"/>
      <c r="P777" s="18"/>
      <c r="R777" s="18"/>
      <c r="T777" s="18"/>
      <c r="U777" s="18"/>
    </row>
    <row r="778" ht="15.75" customHeight="1">
      <c r="B778" s="18"/>
      <c r="D778" s="18"/>
      <c r="F778" s="18"/>
      <c r="H778" s="18"/>
      <c r="J778" s="18"/>
      <c r="L778" s="18"/>
      <c r="N778" s="18"/>
      <c r="P778" s="18"/>
      <c r="R778" s="18"/>
      <c r="T778" s="18"/>
      <c r="U778" s="18"/>
    </row>
    <row r="779" ht="15.75" customHeight="1">
      <c r="B779" s="18"/>
      <c r="D779" s="18"/>
      <c r="F779" s="18"/>
      <c r="H779" s="18"/>
      <c r="J779" s="18"/>
      <c r="L779" s="18"/>
      <c r="N779" s="18"/>
      <c r="P779" s="18"/>
      <c r="R779" s="18"/>
      <c r="T779" s="18"/>
      <c r="U779" s="18"/>
    </row>
    <row r="780" ht="15.75" customHeight="1">
      <c r="B780" s="18"/>
      <c r="D780" s="18"/>
      <c r="F780" s="18"/>
      <c r="H780" s="18"/>
      <c r="J780" s="18"/>
      <c r="L780" s="18"/>
      <c r="N780" s="18"/>
      <c r="P780" s="18"/>
      <c r="R780" s="18"/>
      <c r="T780" s="18"/>
      <c r="U780" s="18"/>
    </row>
    <row r="781" ht="15.75" customHeight="1">
      <c r="B781" s="18"/>
      <c r="D781" s="18"/>
      <c r="F781" s="18"/>
      <c r="H781" s="18"/>
      <c r="J781" s="18"/>
      <c r="L781" s="18"/>
      <c r="N781" s="18"/>
      <c r="P781" s="18"/>
      <c r="R781" s="18"/>
      <c r="T781" s="18"/>
      <c r="U781" s="18"/>
    </row>
    <row r="782" ht="15.75" customHeight="1">
      <c r="B782" s="18"/>
      <c r="D782" s="18"/>
      <c r="F782" s="18"/>
      <c r="H782" s="18"/>
      <c r="J782" s="18"/>
      <c r="L782" s="18"/>
      <c r="N782" s="18"/>
      <c r="P782" s="18"/>
      <c r="R782" s="18"/>
      <c r="T782" s="18"/>
      <c r="U782" s="18"/>
    </row>
    <row r="783" ht="15.75" customHeight="1">
      <c r="B783" s="18"/>
      <c r="D783" s="18"/>
      <c r="F783" s="18"/>
      <c r="H783" s="18"/>
      <c r="J783" s="18"/>
      <c r="L783" s="18"/>
      <c r="N783" s="18"/>
      <c r="P783" s="18"/>
      <c r="R783" s="18"/>
      <c r="T783" s="18"/>
      <c r="U783" s="18"/>
    </row>
    <row r="784" ht="15.75" customHeight="1">
      <c r="B784" s="18"/>
      <c r="D784" s="18"/>
      <c r="F784" s="18"/>
      <c r="H784" s="18"/>
      <c r="J784" s="18"/>
      <c r="L784" s="18"/>
      <c r="N784" s="18"/>
      <c r="P784" s="18"/>
      <c r="R784" s="18"/>
      <c r="T784" s="18"/>
      <c r="U784" s="18"/>
    </row>
    <row r="785" ht="15.75" customHeight="1">
      <c r="B785" s="18"/>
      <c r="D785" s="18"/>
      <c r="F785" s="18"/>
      <c r="H785" s="18"/>
      <c r="J785" s="18"/>
      <c r="L785" s="18"/>
      <c r="N785" s="18"/>
      <c r="P785" s="18"/>
      <c r="R785" s="18"/>
      <c r="T785" s="18"/>
      <c r="U785" s="18"/>
    </row>
    <row r="786" ht="15.75" customHeight="1">
      <c r="B786" s="18"/>
      <c r="D786" s="18"/>
      <c r="F786" s="18"/>
      <c r="H786" s="18"/>
      <c r="J786" s="18"/>
      <c r="L786" s="18"/>
      <c r="N786" s="18"/>
      <c r="P786" s="18"/>
      <c r="R786" s="18"/>
      <c r="T786" s="18"/>
      <c r="U786" s="18"/>
    </row>
    <row r="787" ht="15.75" customHeight="1">
      <c r="B787" s="18"/>
      <c r="D787" s="18"/>
      <c r="F787" s="18"/>
      <c r="H787" s="18"/>
      <c r="J787" s="18"/>
      <c r="L787" s="18"/>
      <c r="N787" s="18"/>
      <c r="P787" s="18"/>
      <c r="R787" s="18"/>
      <c r="T787" s="18"/>
      <c r="U787" s="18"/>
    </row>
    <row r="788" ht="15.75" customHeight="1">
      <c r="B788" s="18"/>
      <c r="D788" s="18"/>
      <c r="F788" s="18"/>
      <c r="H788" s="18"/>
      <c r="J788" s="18"/>
      <c r="L788" s="18"/>
      <c r="N788" s="18"/>
      <c r="P788" s="18"/>
      <c r="R788" s="18"/>
      <c r="T788" s="18"/>
      <c r="U788" s="18"/>
    </row>
    <row r="789" ht="15.75" customHeight="1">
      <c r="B789" s="18"/>
      <c r="D789" s="18"/>
      <c r="F789" s="18"/>
      <c r="H789" s="18"/>
      <c r="J789" s="18"/>
      <c r="L789" s="18"/>
      <c r="N789" s="18"/>
      <c r="P789" s="18"/>
      <c r="R789" s="18"/>
      <c r="T789" s="18"/>
      <c r="U789" s="18"/>
    </row>
    <row r="790" ht="15.75" customHeight="1">
      <c r="B790" s="18"/>
      <c r="D790" s="18"/>
      <c r="F790" s="18"/>
      <c r="H790" s="18"/>
      <c r="J790" s="18"/>
      <c r="L790" s="18"/>
      <c r="N790" s="18"/>
      <c r="P790" s="18"/>
      <c r="R790" s="18"/>
      <c r="T790" s="18"/>
      <c r="U790" s="18"/>
    </row>
    <row r="791" ht="15.75" customHeight="1">
      <c r="B791" s="18"/>
      <c r="D791" s="18"/>
      <c r="F791" s="18"/>
      <c r="H791" s="18"/>
      <c r="J791" s="18"/>
      <c r="L791" s="18"/>
      <c r="N791" s="18"/>
      <c r="P791" s="18"/>
      <c r="R791" s="18"/>
      <c r="T791" s="18"/>
      <c r="U791" s="18"/>
    </row>
    <row r="792" ht="15.75" customHeight="1">
      <c r="B792" s="18"/>
      <c r="D792" s="18"/>
      <c r="F792" s="18"/>
      <c r="H792" s="18"/>
      <c r="J792" s="18"/>
      <c r="L792" s="18"/>
      <c r="N792" s="18"/>
      <c r="P792" s="18"/>
      <c r="R792" s="18"/>
      <c r="T792" s="18"/>
      <c r="U792" s="18"/>
    </row>
    <row r="793" ht="15.75" customHeight="1">
      <c r="B793" s="18"/>
      <c r="D793" s="18"/>
      <c r="F793" s="18"/>
      <c r="H793" s="18"/>
      <c r="J793" s="18"/>
      <c r="L793" s="18"/>
      <c r="N793" s="18"/>
      <c r="P793" s="18"/>
      <c r="R793" s="18"/>
      <c r="T793" s="18"/>
      <c r="U793" s="18"/>
    </row>
    <row r="794" ht="15.75" customHeight="1">
      <c r="B794" s="18"/>
      <c r="D794" s="18"/>
      <c r="F794" s="18"/>
      <c r="H794" s="18"/>
      <c r="J794" s="18"/>
      <c r="L794" s="18"/>
      <c r="N794" s="18"/>
      <c r="P794" s="18"/>
      <c r="R794" s="18"/>
      <c r="T794" s="18"/>
      <c r="U794" s="18"/>
    </row>
    <row r="795" ht="15.75" customHeight="1">
      <c r="B795" s="18"/>
      <c r="D795" s="18"/>
      <c r="F795" s="18"/>
      <c r="H795" s="18"/>
      <c r="J795" s="18"/>
      <c r="L795" s="18"/>
      <c r="N795" s="18"/>
      <c r="P795" s="18"/>
      <c r="R795" s="18"/>
      <c r="T795" s="18"/>
      <c r="U795" s="18"/>
    </row>
    <row r="796" ht="15.75" customHeight="1">
      <c r="B796" s="18"/>
      <c r="D796" s="18"/>
      <c r="F796" s="18"/>
      <c r="H796" s="18"/>
      <c r="J796" s="18"/>
      <c r="L796" s="18"/>
      <c r="N796" s="18"/>
      <c r="P796" s="18"/>
      <c r="R796" s="18"/>
      <c r="T796" s="18"/>
      <c r="U796" s="18"/>
    </row>
    <row r="797" ht="15.75" customHeight="1">
      <c r="B797" s="18"/>
      <c r="D797" s="18"/>
      <c r="F797" s="18"/>
      <c r="H797" s="18"/>
      <c r="J797" s="18"/>
      <c r="L797" s="18"/>
      <c r="N797" s="18"/>
      <c r="P797" s="18"/>
      <c r="R797" s="18"/>
      <c r="T797" s="18"/>
      <c r="U797" s="18"/>
    </row>
    <row r="798" ht="15.75" customHeight="1">
      <c r="B798" s="18"/>
      <c r="D798" s="18"/>
      <c r="F798" s="18"/>
      <c r="H798" s="18"/>
      <c r="J798" s="18"/>
      <c r="L798" s="18"/>
      <c r="N798" s="18"/>
      <c r="P798" s="18"/>
      <c r="R798" s="18"/>
      <c r="T798" s="18"/>
      <c r="U798" s="18"/>
    </row>
    <row r="799" ht="15.75" customHeight="1">
      <c r="B799" s="18"/>
      <c r="D799" s="18"/>
      <c r="F799" s="18"/>
      <c r="H799" s="18"/>
      <c r="J799" s="18"/>
      <c r="L799" s="18"/>
      <c r="N799" s="18"/>
      <c r="P799" s="18"/>
      <c r="R799" s="18"/>
      <c r="T799" s="18"/>
      <c r="U799" s="18"/>
    </row>
    <row r="800" ht="15.75" customHeight="1">
      <c r="B800" s="18"/>
      <c r="D800" s="18"/>
      <c r="F800" s="18"/>
      <c r="H800" s="18"/>
      <c r="J800" s="18"/>
      <c r="L800" s="18"/>
      <c r="N800" s="18"/>
      <c r="P800" s="18"/>
      <c r="R800" s="18"/>
      <c r="T800" s="18"/>
      <c r="U800" s="18"/>
    </row>
    <row r="801" ht="15.75" customHeight="1">
      <c r="B801" s="18"/>
      <c r="D801" s="18"/>
      <c r="F801" s="18"/>
      <c r="H801" s="18"/>
      <c r="J801" s="18"/>
      <c r="L801" s="18"/>
      <c r="N801" s="18"/>
      <c r="P801" s="18"/>
      <c r="R801" s="18"/>
      <c r="T801" s="18"/>
      <c r="U801" s="18"/>
    </row>
    <row r="802" ht="15.75" customHeight="1">
      <c r="B802" s="18"/>
      <c r="D802" s="18"/>
      <c r="F802" s="18"/>
      <c r="H802" s="18"/>
      <c r="J802" s="18"/>
      <c r="L802" s="18"/>
      <c r="N802" s="18"/>
      <c r="P802" s="18"/>
      <c r="R802" s="18"/>
      <c r="T802" s="18"/>
      <c r="U802" s="18"/>
    </row>
    <row r="803" ht="15.75" customHeight="1">
      <c r="B803" s="18"/>
      <c r="D803" s="18"/>
      <c r="F803" s="18"/>
      <c r="H803" s="18"/>
      <c r="J803" s="18"/>
      <c r="L803" s="18"/>
      <c r="N803" s="18"/>
      <c r="P803" s="18"/>
      <c r="R803" s="18"/>
      <c r="T803" s="18"/>
      <c r="U803" s="18"/>
    </row>
    <row r="804" ht="15.75" customHeight="1">
      <c r="B804" s="18"/>
      <c r="D804" s="18"/>
      <c r="F804" s="18"/>
      <c r="H804" s="18"/>
      <c r="J804" s="18"/>
      <c r="L804" s="18"/>
      <c r="N804" s="18"/>
      <c r="P804" s="18"/>
      <c r="R804" s="18"/>
      <c r="T804" s="18"/>
      <c r="U804" s="18"/>
    </row>
    <row r="805" ht="15.75" customHeight="1">
      <c r="B805" s="18"/>
      <c r="D805" s="18"/>
      <c r="F805" s="18"/>
      <c r="H805" s="18"/>
      <c r="J805" s="18"/>
      <c r="L805" s="18"/>
      <c r="N805" s="18"/>
      <c r="P805" s="18"/>
      <c r="R805" s="18"/>
      <c r="T805" s="18"/>
      <c r="U805" s="18"/>
    </row>
    <row r="806" ht="15.75" customHeight="1">
      <c r="B806" s="18"/>
      <c r="D806" s="18"/>
      <c r="F806" s="18"/>
      <c r="H806" s="18"/>
      <c r="J806" s="18"/>
      <c r="L806" s="18"/>
      <c r="N806" s="18"/>
      <c r="P806" s="18"/>
      <c r="R806" s="18"/>
      <c r="T806" s="18"/>
      <c r="U806" s="18"/>
    </row>
    <row r="807" ht="15.75" customHeight="1">
      <c r="B807" s="18"/>
      <c r="D807" s="18"/>
      <c r="F807" s="18"/>
      <c r="H807" s="18"/>
      <c r="J807" s="18"/>
      <c r="L807" s="18"/>
      <c r="N807" s="18"/>
      <c r="P807" s="18"/>
      <c r="R807" s="18"/>
      <c r="T807" s="18"/>
      <c r="U807" s="18"/>
    </row>
    <row r="808" ht="15.75" customHeight="1">
      <c r="B808" s="18"/>
      <c r="D808" s="18"/>
      <c r="F808" s="18"/>
      <c r="H808" s="18"/>
      <c r="J808" s="18"/>
      <c r="L808" s="18"/>
      <c r="N808" s="18"/>
      <c r="P808" s="18"/>
      <c r="R808" s="18"/>
      <c r="T808" s="18"/>
      <c r="U808" s="18"/>
    </row>
    <row r="809" ht="15.75" customHeight="1">
      <c r="B809" s="18"/>
      <c r="D809" s="18"/>
      <c r="F809" s="18"/>
      <c r="H809" s="18"/>
      <c r="J809" s="18"/>
      <c r="L809" s="18"/>
      <c r="N809" s="18"/>
      <c r="P809" s="18"/>
      <c r="R809" s="18"/>
      <c r="T809" s="18"/>
      <c r="U809" s="18"/>
    </row>
    <row r="810" ht="15.75" customHeight="1">
      <c r="B810" s="18"/>
      <c r="D810" s="18"/>
      <c r="F810" s="18"/>
      <c r="H810" s="18"/>
      <c r="J810" s="18"/>
      <c r="L810" s="18"/>
      <c r="N810" s="18"/>
      <c r="P810" s="18"/>
      <c r="R810" s="18"/>
      <c r="T810" s="18"/>
      <c r="U810" s="18"/>
    </row>
    <row r="811" ht="15.75" customHeight="1">
      <c r="B811" s="18"/>
      <c r="D811" s="18"/>
      <c r="F811" s="18"/>
      <c r="H811" s="18"/>
      <c r="J811" s="18"/>
      <c r="L811" s="18"/>
      <c r="N811" s="18"/>
      <c r="P811" s="18"/>
      <c r="R811" s="18"/>
      <c r="T811" s="18"/>
      <c r="U811" s="18"/>
    </row>
    <row r="812" ht="15.75" customHeight="1">
      <c r="B812" s="18"/>
      <c r="D812" s="18"/>
      <c r="F812" s="18"/>
      <c r="H812" s="18"/>
      <c r="J812" s="18"/>
      <c r="L812" s="18"/>
      <c r="N812" s="18"/>
      <c r="P812" s="18"/>
      <c r="R812" s="18"/>
      <c r="T812" s="18"/>
      <c r="U812" s="18"/>
    </row>
    <row r="813" ht="15.75" customHeight="1">
      <c r="B813" s="18"/>
      <c r="D813" s="18"/>
      <c r="F813" s="18"/>
      <c r="H813" s="18"/>
      <c r="J813" s="18"/>
      <c r="L813" s="18"/>
      <c r="N813" s="18"/>
      <c r="P813" s="18"/>
      <c r="R813" s="18"/>
      <c r="T813" s="18"/>
      <c r="U813" s="18"/>
    </row>
    <row r="814" ht="15.75" customHeight="1">
      <c r="B814" s="18"/>
      <c r="D814" s="18"/>
      <c r="F814" s="18"/>
      <c r="H814" s="18"/>
      <c r="J814" s="18"/>
      <c r="L814" s="18"/>
      <c r="N814" s="18"/>
      <c r="P814" s="18"/>
      <c r="R814" s="18"/>
      <c r="T814" s="18"/>
      <c r="U814" s="18"/>
    </row>
    <row r="815" ht="15.75" customHeight="1">
      <c r="B815" s="18"/>
      <c r="D815" s="18"/>
      <c r="F815" s="18"/>
      <c r="H815" s="18"/>
      <c r="J815" s="18"/>
      <c r="L815" s="18"/>
      <c r="N815" s="18"/>
      <c r="P815" s="18"/>
      <c r="R815" s="18"/>
      <c r="T815" s="18"/>
      <c r="U815" s="18"/>
    </row>
    <row r="816" ht="15.75" customHeight="1">
      <c r="B816" s="18"/>
      <c r="D816" s="18"/>
      <c r="F816" s="18"/>
      <c r="H816" s="18"/>
      <c r="J816" s="18"/>
      <c r="L816" s="18"/>
      <c r="N816" s="18"/>
      <c r="P816" s="18"/>
      <c r="R816" s="18"/>
      <c r="T816" s="18"/>
      <c r="U816" s="18"/>
    </row>
    <row r="817" ht="15.75" customHeight="1">
      <c r="B817" s="18"/>
      <c r="D817" s="18"/>
      <c r="F817" s="18"/>
      <c r="H817" s="18"/>
      <c r="J817" s="18"/>
      <c r="L817" s="18"/>
      <c r="N817" s="18"/>
      <c r="P817" s="18"/>
      <c r="R817" s="18"/>
      <c r="T817" s="18"/>
      <c r="U817" s="18"/>
    </row>
    <row r="818" ht="15.75" customHeight="1">
      <c r="B818" s="18"/>
      <c r="D818" s="18"/>
      <c r="F818" s="18"/>
      <c r="H818" s="18"/>
      <c r="J818" s="18"/>
      <c r="L818" s="18"/>
      <c r="N818" s="18"/>
      <c r="P818" s="18"/>
      <c r="R818" s="18"/>
      <c r="T818" s="18"/>
      <c r="U818" s="18"/>
    </row>
    <row r="819" ht="15.75" customHeight="1">
      <c r="B819" s="18"/>
      <c r="D819" s="18"/>
      <c r="F819" s="18"/>
      <c r="H819" s="18"/>
      <c r="J819" s="18"/>
      <c r="L819" s="18"/>
      <c r="N819" s="18"/>
      <c r="P819" s="18"/>
      <c r="R819" s="18"/>
      <c r="T819" s="18"/>
      <c r="U819" s="18"/>
    </row>
    <row r="820" ht="15.75" customHeight="1">
      <c r="B820" s="18"/>
      <c r="D820" s="18"/>
      <c r="F820" s="18"/>
      <c r="H820" s="18"/>
      <c r="J820" s="18"/>
      <c r="L820" s="18"/>
      <c r="N820" s="18"/>
      <c r="P820" s="18"/>
      <c r="R820" s="18"/>
      <c r="T820" s="18"/>
      <c r="U820" s="18"/>
    </row>
    <row r="821" ht="15.75" customHeight="1">
      <c r="B821" s="18"/>
      <c r="D821" s="18"/>
      <c r="F821" s="18"/>
      <c r="H821" s="18"/>
      <c r="J821" s="18"/>
      <c r="L821" s="18"/>
      <c r="N821" s="18"/>
      <c r="P821" s="18"/>
      <c r="R821" s="18"/>
      <c r="T821" s="18"/>
      <c r="U821" s="18"/>
    </row>
    <row r="822" ht="15.75" customHeight="1">
      <c r="B822" s="18"/>
      <c r="D822" s="18"/>
      <c r="F822" s="18"/>
      <c r="H822" s="18"/>
      <c r="J822" s="18"/>
      <c r="L822" s="18"/>
      <c r="N822" s="18"/>
      <c r="P822" s="18"/>
      <c r="R822" s="18"/>
      <c r="T822" s="18"/>
      <c r="U822" s="18"/>
    </row>
    <row r="823" ht="15.75" customHeight="1">
      <c r="B823" s="18"/>
      <c r="D823" s="18"/>
      <c r="F823" s="18"/>
      <c r="H823" s="18"/>
      <c r="J823" s="18"/>
      <c r="L823" s="18"/>
      <c r="N823" s="18"/>
      <c r="P823" s="18"/>
      <c r="R823" s="18"/>
      <c r="T823" s="18"/>
      <c r="U823" s="18"/>
    </row>
    <row r="824" ht="15.75" customHeight="1">
      <c r="B824" s="18"/>
      <c r="D824" s="18"/>
      <c r="F824" s="18"/>
      <c r="H824" s="18"/>
      <c r="J824" s="18"/>
      <c r="L824" s="18"/>
      <c r="N824" s="18"/>
      <c r="P824" s="18"/>
      <c r="R824" s="18"/>
      <c r="T824" s="18"/>
      <c r="U824" s="18"/>
    </row>
    <row r="825" ht="15.75" customHeight="1">
      <c r="B825" s="18"/>
      <c r="D825" s="18"/>
      <c r="F825" s="18"/>
      <c r="H825" s="18"/>
      <c r="J825" s="18"/>
      <c r="L825" s="18"/>
      <c r="N825" s="18"/>
      <c r="P825" s="18"/>
      <c r="R825" s="18"/>
      <c r="T825" s="18"/>
      <c r="U825" s="18"/>
    </row>
    <row r="826" ht="15.75" customHeight="1">
      <c r="B826" s="18"/>
      <c r="D826" s="18"/>
      <c r="F826" s="18"/>
      <c r="H826" s="18"/>
      <c r="J826" s="18"/>
      <c r="L826" s="18"/>
      <c r="N826" s="18"/>
      <c r="P826" s="18"/>
      <c r="R826" s="18"/>
      <c r="T826" s="18"/>
      <c r="U826" s="18"/>
    </row>
    <row r="827" ht="15.75" customHeight="1">
      <c r="B827" s="18"/>
      <c r="D827" s="18"/>
      <c r="F827" s="18"/>
      <c r="H827" s="18"/>
      <c r="J827" s="18"/>
      <c r="L827" s="18"/>
      <c r="N827" s="18"/>
      <c r="P827" s="18"/>
      <c r="R827" s="18"/>
      <c r="T827" s="18"/>
      <c r="U827" s="18"/>
    </row>
    <row r="828" ht="15.75" customHeight="1">
      <c r="B828" s="18"/>
      <c r="D828" s="18"/>
      <c r="F828" s="18"/>
      <c r="H828" s="18"/>
      <c r="J828" s="18"/>
      <c r="L828" s="18"/>
      <c r="N828" s="18"/>
      <c r="P828" s="18"/>
      <c r="R828" s="18"/>
      <c r="T828" s="18"/>
      <c r="U828" s="18"/>
    </row>
    <row r="829" ht="15.75" customHeight="1">
      <c r="B829" s="18"/>
      <c r="D829" s="18"/>
      <c r="F829" s="18"/>
      <c r="H829" s="18"/>
      <c r="J829" s="18"/>
      <c r="L829" s="18"/>
      <c r="N829" s="18"/>
      <c r="P829" s="18"/>
      <c r="R829" s="18"/>
      <c r="T829" s="18"/>
      <c r="U829" s="18"/>
    </row>
    <row r="830" ht="15.75" customHeight="1">
      <c r="B830" s="18"/>
      <c r="D830" s="18"/>
      <c r="F830" s="18"/>
      <c r="H830" s="18"/>
      <c r="J830" s="18"/>
      <c r="L830" s="18"/>
      <c r="N830" s="18"/>
      <c r="P830" s="18"/>
      <c r="R830" s="18"/>
      <c r="T830" s="18"/>
      <c r="U830" s="18"/>
    </row>
    <row r="831" ht="15.75" customHeight="1">
      <c r="B831" s="18"/>
      <c r="D831" s="18"/>
      <c r="F831" s="18"/>
      <c r="H831" s="18"/>
      <c r="J831" s="18"/>
      <c r="L831" s="18"/>
      <c r="N831" s="18"/>
      <c r="P831" s="18"/>
      <c r="R831" s="18"/>
      <c r="T831" s="18"/>
      <c r="U831" s="18"/>
    </row>
    <row r="832" ht="15.75" customHeight="1">
      <c r="B832" s="18"/>
      <c r="D832" s="18"/>
      <c r="F832" s="18"/>
      <c r="H832" s="18"/>
      <c r="J832" s="18"/>
      <c r="L832" s="18"/>
      <c r="N832" s="18"/>
      <c r="P832" s="18"/>
      <c r="R832" s="18"/>
      <c r="T832" s="18"/>
      <c r="U832" s="18"/>
    </row>
    <row r="833" ht="15.75" customHeight="1">
      <c r="B833" s="18"/>
      <c r="D833" s="18"/>
      <c r="F833" s="18"/>
      <c r="H833" s="18"/>
      <c r="J833" s="18"/>
      <c r="L833" s="18"/>
      <c r="N833" s="18"/>
      <c r="P833" s="18"/>
      <c r="R833" s="18"/>
      <c r="T833" s="18"/>
      <c r="U833" s="18"/>
    </row>
    <row r="834" ht="15.75" customHeight="1">
      <c r="B834" s="18"/>
      <c r="D834" s="18"/>
      <c r="F834" s="18"/>
      <c r="H834" s="18"/>
      <c r="J834" s="18"/>
      <c r="L834" s="18"/>
      <c r="N834" s="18"/>
      <c r="P834" s="18"/>
      <c r="R834" s="18"/>
      <c r="T834" s="18"/>
      <c r="U834" s="18"/>
    </row>
    <row r="835" ht="15.75" customHeight="1">
      <c r="B835" s="18"/>
      <c r="D835" s="18"/>
      <c r="F835" s="18"/>
      <c r="H835" s="18"/>
      <c r="J835" s="18"/>
      <c r="L835" s="18"/>
      <c r="N835" s="18"/>
      <c r="P835" s="18"/>
      <c r="R835" s="18"/>
      <c r="T835" s="18"/>
      <c r="U835" s="18"/>
    </row>
    <row r="836" ht="15.75" customHeight="1">
      <c r="B836" s="18"/>
      <c r="D836" s="18"/>
      <c r="F836" s="18"/>
      <c r="H836" s="18"/>
      <c r="J836" s="18"/>
      <c r="L836" s="18"/>
      <c r="N836" s="18"/>
      <c r="P836" s="18"/>
      <c r="R836" s="18"/>
      <c r="T836" s="18"/>
      <c r="U836" s="18"/>
    </row>
    <row r="837" ht="15.75" customHeight="1">
      <c r="B837" s="18"/>
      <c r="D837" s="18"/>
      <c r="F837" s="18"/>
      <c r="H837" s="18"/>
      <c r="J837" s="18"/>
      <c r="L837" s="18"/>
      <c r="N837" s="18"/>
      <c r="P837" s="18"/>
      <c r="R837" s="18"/>
      <c r="T837" s="18"/>
      <c r="U837" s="18"/>
    </row>
    <row r="838" ht="15.75" customHeight="1">
      <c r="B838" s="18"/>
      <c r="D838" s="18"/>
      <c r="F838" s="18"/>
      <c r="H838" s="18"/>
      <c r="J838" s="18"/>
      <c r="L838" s="18"/>
      <c r="N838" s="18"/>
      <c r="P838" s="18"/>
      <c r="R838" s="18"/>
      <c r="T838" s="18"/>
      <c r="U838" s="18"/>
    </row>
    <row r="839" ht="15.75" customHeight="1">
      <c r="B839" s="18"/>
      <c r="D839" s="18"/>
      <c r="F839" s="18"/>
      <c r="H839" s="18"/>
      <c r="J839" s="18"/>
      <c r="L839" s="18"/>
      <c r="N839" s="18"/>
      <c r="P839" s="18"/>
      <c r="R839" s="18"/>
      <c r="T839" s="18"/>
      <c r="U839" s="18"/>
    </row>
    <row r="840" ht="15.75" customHeight="1">
      <c r="B840" s="18"/>
      <c r="D840" s="18"/>
      <c r="F840" s="18"/>
      <c r="H840" s="18"/>
      <c r="J840" s="18"/>
      <c r="L840" s="18"/>
      <c r="N840" s="18"/>
      <c r="P840" s="18"/>
      <c r="R840" s="18"/>
      <c r="T840" s="18"/>
      <c r="U840" s="18"/>
    </row>
    <row r="841" ht="15.75" customHeight="1">
      <c r="B841" s="18"/>
      <c r="D841" s="18"/>
      <c r="F841" s="18"/>
      <c r="H841" s="18"/>
      <c r="J841" s="18"/>
      <c r="L841" s="18"/>
      <c r="N841" s="18"/>
      <c r="P841" s="18"/>
      <c r="R841" s="18"/>
      <c r="T841" s="18"/>
      <c r="U841" s="18"/>
    </row>
    <row r="842" ht="15.75" customHeight="1">
      <c r="B842" s="18"/>
      <c r="D842" s="18"/>
      <c r="F842" s="18"/>
      <c r="H842" s="18"/>
      <c r="J842" s="18"/>
      <c r="L842" s="18"/>
      <c r="N842" s="18"/>
      <c r="P842" s="18"/>
      <c r="R842" s="18"/>
      <c r="T842" s="18"/>
      <c r="U842" s="18"/>
    </row>
    <row r="843" ht="15.75" customHeight="1">
      <c r="B843" s="18"/>
      <c r="D843" s="18"/>
      <c r="F843" s="18"/>
      <c r="H843" s="18"/>
      <c r="J843" s="18"/>
      <c r="L843" s="18"/>
      <c r="N843" s="18"/>
      <c r="P843" s="18"/>
      <c r="R843" s="18"/>
      <c r="T843" s="18"/>
      <c r="U843" s="18"/>
    </row>
    <row r="844" ht="15.75" customHeight="1">
      <c r="B844" s="18"/>
      <c r="D844" s="18"/>
      <c r="F844" s="18"/>
      <c r="H844" s="18"/>
      <c r="J844" s="18"/>
      <c r="L844" s="18"/>
      <c r="N844" s="18"/>
      <c r="P844" s="18"/>
      <c r="R844" s="18"/>
      <c r="T844" s="18"/>
      <c r="U844" s="18"/>
    </row>
    <row r="845" ht="15.75" customHeight="1">
      <c r="B845" s="18"/>
      <c r="D845" s="18"/>
      <c r="F845" s="18"/>
      <c r="H845" s="18"/>
      <c r="J845" s="18"/>
      <c r="L845" s="18"/>
      <c r="N845" s="18"/>
      <c r="P845" s="18"/>
      <c r="R845" s="18"/>
      <c r="T845" s="18"/>
      <c r="U845" s="18"/>
    </row>
    <row r="846" ht="15.75" customHeight="1">
      <c r="B846" s="18"/>
      <c r="D846" s="18"/>
      <c r="F846" s="18"/>
      <c r="H846" s="18"/>
      <c r="J846" s="18"/>
      <c r="L846" s="18"/>
      <c r="N846" s="18"/>
      <c r="P846" s="18"/>
      <c r="R846" s="18"/>
      <c r="T846" s="18"/>
      <c r="U846" s="18"/>
    </row>
    <row r="847" ht="15.75" customHeight="1">
      <c r="B847" s="18"/>
      <c r="D847" s="18"/>
      <c r="F847" s="18"/>
      <c r="H847" s="18"/>
      <c r="J847" s="18"/>
      <c r="L847" s="18"/>
      <c r="N847" s="18"/>
      <c r="P847" s="18"/>
      <c r="R847" s="18"/>
      <c r="T847" s="18"/>
      <c r="U847" s="18"/>
    </row>
    <row r="848" ht="15.75" customHeight="1">
      <c r="B848" s="18"/>
      <c r="D848" s="18"/>
      <c r="F848" s="18"/>
      <c r="H848" s="18"/>
      <c r="J848" s="18"/>
      <c r="L848" s="18"/>
      <c r="N848" s="18"/>
      <c r="P848" s="18"/>
      <c r="R848" s="18"/>
      <c r="T848" s="18"/>
      <c r="U848" s="18"/>
    </row>
    <row r="849" ht="15.75" customHeight="1">
      <c r="B849" s="18"/>
      <c r="D849" s="18"/>
      <c r="F849" s="18"/>
      <c r="H849" s="18"/>
      <c r="J849" s="18"/>
      <c r="L849" s="18"/>
      <c r="N849" s="18"/>
      <c r="P849" s="18"/>
      <c r="R849" s="18"/>
      <c r="T849" s="18"/>
      <c r="U849" s="18"/>
    </row>
    <row r="850" ht="15.75" customHeight="1">
      <c r="B850" s="18"/>
      <c r="D850" s="18"/>
      <c r="F850" s="18"/>
      <c r="H850" s="18"/>
      <c r="J850" s="18"/>
      <c r="L850" s="18"/>
      <c r="N850" s="18"/>
      <c r="P850" s="18"/>
      <c r="R850" s="18"/>
      <c r="T850" s="18"/>
      <c r="U850" s="18"/>
    </row>
    <row r="851" ht="15.75" customHeight="1">
      <c r="B851" s="18"/>
      <c r="D851" s="18"/>
      <c r="F851" s="18"/>
      <c r="H851" s="18"/>
      <c r="J851" s="18"/>
      <c r="L851" s="18"/>
      <c r="N851" s="18"/>
      <c r="P851" s="18"/>
      <c r="R851" s="18"/>
      <c r="T851" s="18"/>
      <c r="U851" s="18"/>
    </row>
    <row r="852" ht="15.75" customHeight="1">
      <c r="B852" s="18"/>
      <c r="D852" s="18"/>
      <c r="F852" s="18"/>
      <c r="H852" s="18"/>
      <c r="J852" s="18"/>
      <c r="L852" s="18"/>
      <c r="N852" s="18"/>
      <c r="P852" s="18"/>
      <c r="R852" s="18"/>
      <c r="T852" s="18"/>
      <c r="U852" s="18"/>
    </row>
    <row r="853" ht="15.75" customHeight="1">
      <c r="B853" s="18"/>
      <c r="D853" s="18"/>
      <c r="F853" s="18"/>
      <c r="H853" s="18"/>
      <c r="J853" s="18"/>
      <c r="L853" s="18"/>
      <c r="N853" s="18"/>
      <c r="P853" s="18"/>
      <c r="R853" s="18"/>
      <c r="T853" s="18"/>
      <c r="U853" s="18"/>
    </row>
    <row r="854" ht="15.75" customHeight="1">
      <c r="B854" s="18"/>
      <c r="D854" s="18"/>
      <c r="F854" s="18"/>
      <c r="H854" s="18"/>
      <c r="J854" s="18"/>
      <c r="L854" s="18"/>
      <c r="N854" s="18"/>
      <c r="P854" s="18"/>
      <c r="R854" s="18"/>
      <c r="T854" s="18"/>
      <c r="U854" s="18"/>
    </row>
    <row r="855" ht="15.75" customHeight="1">
      <c r="B855" s="18"/>
      <c r="D855" s="18"/>
      <c r="F855" s="18"/>
      <c r="H855" s="18"/>
      <c r="J855" s="18"/>
      <c r="L855" s="18"/>
      <c r="N855" s="18"/>
      <c r="P855" s="18"/>
      <c r="R855" s="18"/>
      <c r="T855" s="18"/>
      <c r="U855" s="18"/>
    </row>
    <row r="856" ht="15.75" customHeight="1">
      <c r="B856" s="18"/>
      <c r="D856" s="18"/>
      <c r="F856" s="18"/>
      <c r="H856" s="18"/>
      <c r="J856" s="18"/>
      <c r="L856" s="18"/>
      <c r="N856" s="18"/>
      <c r="P856" s="18"/>
      <c r="R856" s="18"/>
      <c r="T856" s="18"/>
      <c r="U856" s="18"/>
    </row>
    <row r="857" ht="15.75" customHeight="1">
      <c r="B857" s="18"/>
      <c r="D857" s="18"/>
      <c r="F857" s="18"/>
      <c r="H857" s="18"/>
      <c r="J857" s="18"/>
      <c r="L857" s="18"/>
      <c r="N857" s="18"/>
      <c r="P857" s="18"/>
      <c r="R857" s="18"/>
      <c r="T857" s="18"/>
      <c r="U857" s="18"/>
    </row>
    <row r="858" ht="15.75" customHeight="1">
      <c r="B858" s="18"/>
      <c r="D858" s="18"/>
      <c r="F858" s="18"/>
      <c r="H858" s="18"/>
      <c r="J858" s="18"/>
      <c r="L858" s="18"/>
      <c r="N858" s="18"/>
      <c r="P858" s="18"/>
      <c r="R858" s="18"/>
      <c r="T858" s="18"/>
      <c r="U858" s="18"/>
    </row>
    <row r="859" ht="15.75" customHeight="1">
      <c r="B859" s="18"/>
      <c r="D859" s="18"/>
      <c r="F859" s="18"/>
      <c r="H859" s="18"/>
      <c r="J859" s="18"/>
      <c r="L859" s="18"/>
      <c r="N859" s="18"/>
      <c r="P859" s="18"/>
      <c r="R859" s="18"/>
      <c r="T859" s="18"/>
      <c r="U859" s="18"/>
    </row>
    <row r="860" ht="15.75" customHeight="1">
      <c r="B860" s="18"/>
      <c r="D860" s="18"/>
      <c r="F860" s="18"/>
      <c r="H860" s="18"/>
      <c r="J860" s="18"/>
      <c r="L860" s="18"/>
      <c r="N860" s="18"/>
      <c r="P860" s="18"/>
      <c r="R860" s="18"/>
      <c r="T860" s="18"/>
      <c r="U860" s="18"/>
    </row>
    <row r="861" ht="15.75" customHeight="1">
      <c r="B861" s="18"/>
      <c r="D861" s="18"/>
      <c r="F861" s="18"/>
      <c r="H861" s="18"/>
      <c r="J861" s="18"/>
      <c r="L861" s="18"/>
      <c r="N861" s="18"/>
      <c r="P861" s="18"/>
      <c r="R861" s="18"/>
      <c r="T861" s="18"/>
      <c r="U861" s="18"/>
    </row>
    <row r="862" ht="15.75" customHeight="1">
      <c r="B862" s="18"/>
      <c r="D862" s="18"/>
      <c r="F862" s="18"/>
      <c r="H862" s="18"/>
      <c r="J862" s="18"/>
      <c r="L862" s="18"/>
      <c r="N862" s="18"/>
      <c r="P862" s="18"/>
      <c r="R862" s="18"/>
      <c r="T862" s="18"/>
      <c r="U862" s="18"/>
    </row>
    <row r="863" ht="15.75" customHeight="1">
      <c r="B863" s="18"/>
      <c r="D863" s="18"/>
      <c r="F863" s="18"/>
      <c r="H863" s="18"/>
      <c r="J863" s="18"/>
      <c r="L863" s="18"/>
      <c r="N863" s="18"/>
      <c r="P863" s="18"/>
      <c r="R863" s="18"/>
      <c r="T863" s="18"/>
      <c r="U863" s="18"/>
    </row>
    <row r="864" ht="15.75" customHeight="1">
      <c r="B864" s="18"/>
      <c r="D864" s="18"/>
      <c r="F864" s="18"/>
      <c r="H864" s="18"/>
      <c r="J864" s="18"/>
      <c r="L864" s="18"/>
      <c r="N864" s="18"/>
      <c r="P864" s="18"/>
      <c r="R864" s="18"/>
      <c r="T864" s="18"/>
      <c r="U864" s="18"/>
    </row>
    <row r="865" ht="15.75" customHeight="1">
      <c r="B865" s="18"/>
      <c r="D865" s="18"/>
      <c r="F865" s="18"/>
      <c r="H865" s="18"/>
      <c r="J865" s="18"/>
      <c r="L865" s="18"/>
      <c r="N865" s="18"/>
      <c r="P865" s="18"/>
      <c r="R865" s="18"/>
      <c r="T865" s="18"/>
      <c r="U865" s="18"/>
    </row>
    <row r="866" ht="15.75" customHeight="1">
      <c r="B866" s="18"/>
      <c r="D866" s="18"/>
      <c r="F866" s="18"/>
      <c r="H866" s="18"/>
      <c r="J866" s="18"/>
      <c r="L866" s="18"/>
      <c r="N866" s="18"/>
      <c r="P866" s="18"/>
      <c r="R866" s="18"/>
      <c r="T866" s="18"/>
      <c r="U866" s="18"/>
    </row>
    <row r="867" ht="15.75" customHeight="1">
      <c r="B867" s="18"/>
      <c r="D867" s="18"/>
      <c r="F867" s="18"/>
      <c r="H867" s="18"/>
      <c r="J867" s="18"/>
      <c r="L867" s="18"/>
      <c r="N867" s="18"/>
      <c r="P867" s="18"/>
      <c r="R867" s="18"/>
      <c r="T867" s="18"/>
      <c r="U867" s="18"/>
    </row>
    <row r="868" ht="15.75" customHeight="1">
      <c r="B868" s="18"/>
      <c r="D868" s="18"/>
      <c r="F868" s="18"/>
      <c r="H868" s="18"/>
      <c r="J868" s="18"/>
      <c r="L868" s="18"/>
      <c r="N868" s="18"/>
      <c r="P868" s="18"/>
      <c r="R868" s="18"/>
      <c r="T868" s="18"/>
      <c r="U868" s="18"/>
    </row>
    <row r="869" ht="15.75" customHeight="1">
      <c r="B869" s="18"/>
      <c r="D869" s="18"/>
      <c r="F869" s="18"/>
      <c r="H869" s="18"/>
      <c r="J869" s="18"/>
      <c r="L869" s="18"/>
      <c r="N869" s="18"/>
      <c r="P869" s="18"/>
      <c r="R869" s="18"/>
      <c r="T869" s="18"/>
      <c r="U869" s="18"/>
    </row>
    <row r="870" ht="15.75" customHeight="1">
      <c r="B870" s="18"/>
      <c r="D870" s="18"/>
      <c r="F870" s="18"/>
      <c r="H870" s="18"/>
      <c r="J870" s="18"/>
      <c r="L870" s="18"/>
      <c r="N870" s="18"/>
      <c r="P870" s="18"/>
      <c r="R870" s="18"/>
      <c r="T870" s="18"/>
      <c r="U870" s="18"/>
    </row>
    <row r="871" ht="15.75" customHeight="1">
      <c r="B871" s="18"/>
      <c r="D871" s="18"/>
      <c r="F871" s="18"/>
      <c r="H871" s="18"/>
      <c r="J871" s="18"/>
      <c r="L871" s="18"/>
      <c r="N871" s="18"/>
      <c r="P871" s="18"/>
      <c r="R871" s="18"/>
      <c r="T871" s="18"/>
      <c r="U871" s="18"/>
    </row>
    <row r="872" ht="15.75" customHeight="1">
      <c r="B872" s="18"/>
      <c r="D872" s="18"/>
      <c r="F872" s="18"/>
      <c r="H872" s="18"/>
      <c r="J872" s="18"/>
      <c r="L872" s="18"/>
      <c r="N872" s="18"/>
      <c r="P872" s="18"/>
      <c r="R872" s="18"/>
      <c r="T872" s="18"/>
      <c r="U872" s="18"/>
    </row>
    <row r="873" ht="15.75" customHeight="1">
      <c r="B873" s="18"/>
      <c r="D873" s="18"/>
      <c r="F873" s="18"/>
      <c r="H873" s="18"/>
      <c r="J873" s="18"/>
      <c r="L873" s="18"/>
      <c r="N873" s="18"/>
      <c r="P873" s="18"/>
      <c r="R873" s="18"/>
      <c r="T873" s="18"/>
      <c r="U873" s="18"/>
    </row>
    <row r="874" ht="15.75" customHeight="1">
      <c r="B874" s="18"/>
      <c r="D874" s="18"/>
      <c r="F874" s="18"/>
      <c r="H874" s="18"/>
      <c r="J874" s="18"/>
      <c r="L874" s="18"/>
      <c r="N874" s="18"/>
      <c r="P874" s="18"/>
      <c r="R874" s="18"/>
      <c r="T874" s="18"/>
      <c r="U874" s="18"/>
    </row>
    <row r="875" ht="15.75" customHeight="1">
      <c r="B875" s="18"/>
      <c r="D875" s="18"/>
      <c r="F875" s="18"/>
      <c r="H875" s="18"/>
      <c r="J875" s="18"/>
      <c r="L875" s="18"/>
      <c r="N875" s="18"/>
      <c r="P875" s="18"/>
      <c r="R875" s="18"/>
      <c r="T875" s="18"/>
      <c r="U875" s="18"/>
    </row>
    <row r="876" ht="15.75" customHeight="1">
      <c r="B876" s="18"/>
      <c r="D876" s="18"/>
      <c r="F876" s="18"/>
      <c r="H876" s="18"/>
      <c r="J876" s="18"/>
      <c r="L876" s="18"/>
      <c r="N876" s="18"/>
      <c r="P876" s="18"/>
      <c r="R876" s="18"/>
      <c r="T876" s="18"/>
      <c r="U876" s="18"/>
    </row>
    <row r="877" ht="15.75" customHeight="1">
      <c r="B877" s="18"/>
      <c r="D877" s="18"/>
      <c r="F877" s="18"/>
      <c r="H877" s="18"/>
      <c r="J877" s="18"/>
      <c r="L877" s="18"/>
      <c r="N877" s="18"/>
      <c r="P877" s="18"/>
      <c r="R877" s="18"/>
      <c r="T877" s="18"/>
      <c r="U877" s="18"/>
    </row>
    <row r="878" ht="15.75" customHeight="1">
      <c r="B878" s="18"/>
      <c r="D878" s="18"/>
      <c r="F878" s="18"/>
      <c r="H878" s="18"/>
      <c r="J878" s="18"/>
      <c r="L878" s="18"/>
      <c r="N878" s="18"/>
      <c r="P878" s="18"/>
      <c r="R878" s="18"/>
      <c r="T878" s="18"/>
      <c r="U878" s="18"/>
    </row>
    <row r="879" ht="15.75" customHeight="1">
      <c r="B879" s="18"/>
      <c r="D879" s="18"/>
      <c r="F879" s="18"/>
      <c r="H879" s="18"/>
      <c r="J879" s="18"/>
      <c r="L879" s="18"/>
      <c r="N879" s="18"/>
      <c r="P879" s="18"/>
      <c r="R879" s="18"/>
      <c r="T879" s="18"/>
      <c r="U879" s="18"/>
    </row>
    <row r="880" ht="15.75" customHeight="1">
      <c r="B880" s="18"/>
      <c r="D880" s="18"/>
      <c r="F880" s="18"/>
      <c r="H880" s="18"/>
      <c r="J880" s="18"/>
      <c r="L880" s="18"/>
      <c r="N880" s="18"/>
      <c r="P880" s="18"/>
      <c r="R880" s="18"/>
      <c r="T880" s="18"/>
      <c r="U880" s="18"/>
    </row>
    <row r="881" ht="15.75" customHeight="1">
      <c r="B881" s="18"/>
      <c r="D881" s="18"/>
      <c r="F881" s="18"/>
      <c r="H881" s="18"/>
      <c r="J881" s="18"/>
      <c r="L881" s="18"/>
      <c r="N881" s="18"/>
      <c r="P881" s="18"/>
      <c r="R881" s="18"/>
      <c r="T881" s="18"/>
      <c r="U881" s="18"/>
    </row>
    <row r="882" ht="15.75" customHeight="1">
      <c r="B882" s="18"/>
      <c r="D882" s="18"/>
      <c r="F882" s="18"/>
      <c r="H882" s="18"/>
      <c r="J882" s="18"/>
      <c r="L882" s="18"/>
      <c r="N882" s="18"/>
      <c r="P882" s="18"/>
      <c r="R882" s="18"/>
      <c r="T882" s="18"/>
      <c r="U882" s="18"/>
    </row>
    <row r="883" ht="15.75" customHeight="1">
      <c r="B883" s="18"/>
      <c r="D883" s="18"/>
      <c r="F883" s="18"/>
      <c r="H883" s="18"/>
      <c r="J883" s="18"/>
      <c r="L883" s="18"/>
      <c r="N883" s="18"/>
      <c r="P883" s="18"/>
      <c r="R883" s="18"/>
      <c r="T883" s="18"/>
      <c r="U883" s="18"/>
    </row>
    <row r="884" ht="15.75" customHeight="1">
      <c r="B884" s="18"/>
      <c r="D884" s="18"/>
      <c r="F884" s="18"/>
      <c r="H884" s="18"/>
      <c r="J884" s="18"/>
      <c r="L884" s="18"/>
      <c r="N884" s="18"/>
      <c r="P884" s="18"/>
      <c r="R884" s="18"/>
      <c r="T884" s="18"/>
      <c r="U884" s="18"/>
    </row>
    <row r="885" ht="15.75" customHeight="1">
      <c r="B885" s="18"/>
      <c r="D885" s="18"/>
      <c r="F885" s="18"/>
      <c r="H885" s="18"/>
      <c r="J885" s="18"/>
      <c r="L885" s="18"/>
      <c r="N885" s="18"/>
      <c r="P885" s="18"/>
      <c r="R885" s="18"/>
      <c r="T885" s="18"/>
      <c r="U885" s="18"/>
    </row>
    <row r="886" ht="15.75" customHeight="1">
      <c r="B886" s="18"/>
      <c r="D886" s="18"/>
      <c r="F886" s="18"/>
      <c r="H886" s="18"/>
      <c r="J886" s="18"/>
      <c r="L886" s="18"/>
      <c r="N886" s="18"/>
      <c r="P886" s="18"/>
      <c r="R886" s="18"/>
      <c r="T886" s="18"/>
      <c r="U886" s="18"/>
    </row>
    <row r="887" ht="15.75" customHeight="1">
      <c r="B887" s="18"/>
      <c r="D887" s="18"/>
      <c r="F887" s="18"/>
      <c r="H887" s="18"/>
      <c r="J887" s="18"/>
      <c r="L887" s="18"/>
      <c r="N887" s="18"/>
      <c r="P887" s="18"/>
      <c r="R887" s="18"/>
      <c r="T887" s="18"/>
      <c r="U887" s="18"/>
    </row>
    <row r="888" ht="15.75" customHeight="1">
      <c r="B888" s="18"/>
      <c r="D888" s="18"/>
      <c r="F888" s="18"/>
      <c r="H888" s="18"/>
      <c r="J888" s="18"/>
      <c r="L888" s="18"/>
      <c r="N888" s="18"/>
      <c r="P888" s="18"/>
      <c r="R888" s="18"/>
      <c r="T888" s="18"/>
      <c r="U888" s="18"/>
    </row>
    <row r="889" ht="15.75" customHeight="1">
      <c r="B889" s="18"/>
      <c r="D889" s="18"/>
      <c r="F889" s="18"/>
      <c r="H889" s="18"/>
      <c r="J889" s="18"/>
      <c r="L889" s="18"/>
      <c r="N889" s="18"/>
      <c r="P889" s="18"/>
      <c r="R889" s="18"/>
      <c r="T889" s="18"/>
      <c r="U889" s="18"/>
    </row>
    <row r="890" ht="15.75" customHeight="1">
      <c r="B890" s="18"/>
      <c r="D890" s="18"/>
      <c r="F890" s="18"/>
      <c r="H890" s="18"/>
      <c r="J890" s="18"/>
      <c r="L890" s="18"/>
      <c r="N890" s="18"/>
      <c r="P890" s="18"/>
      <c r="R890" s="18"/>
      <c r="T890" s="18"/>
      <c r="U890" s="18"/>
    </row>
    <row r="891" ht="15.75" customHeight="1">
      <c r="B891" s="18"/>
      <c r="D891" s="18"/>
      <c r="F891" s="18"/>
      <c r="H891" s="18"/>
      <c r="J891" s="18"/>
      <c r="L891" s="18"/>
      <c r="N891" s="18"/>
      <c r="P891" s="18"/>
      <c r="R891" s="18"/>
      <c r="T891" s="18"/>
      <c r="U891" s="18"/>
    </row>
    <row r="892" ht="15.75" customHeight="1">
      <c r="B892" s="18"/>
      <c r="D892" s="18"/>
      <c r="F892" s="18"/>
      <c r="H892" s="18"/>
      <c r="J892" s="18"/>
      <c r="L892" s="18"/>
      <c r="N892" s="18"/>
      <c r="P892" s="18"/>
      <c r="R892" s="18"/>
      <c r="T892" s="18"/>
      <c r="U892" s="18"/>
    </row>
    <row r="893" ht="15.75" customHeight="1">
      <c r="B893" s="18"/>
      <c r="D893" s="18"/>
      <c r="F893" s="18"/>
      <c r="H893" s="18"/>
      <c r="J893" s="18"/>
      <c r="L893" s="18"/>
      <c r="N893" s="18"/>
      <c r="P893" s="18"/>
      <c r="R893" s="18"/>
      <c r="T893" s="18"/>
      <c r="U893" s="18"/>
    </row>
    <row r="894" ht="15.75" customHeight="1">
      <c r="B894" s="18"/>
      <c r="D894" s="18"/>
      <c r="F894" s="18"/>
      <c r="H894" s="18"/>
      <c r="J894" s="18"/>
      <c r="L894" s="18"/>
      <c r="N894" s="18"/>
      <c r="P894" s="18"/>
      <c r="R894" s="18"/>
      <c r="T894" s="18"/>
      <c r="U894" s="18"/>
    </row>
    <row r="895" ht="15.75" customHeight="1">
      <c r="B895" s="18"/>
      <c r="D895" s="18"/>
      <c r="F895" s="18"/>
      <c r="H895" s="18"/>
      <c r="J895" s="18"/>
      <c r="L895" s="18"/>
      <c r="N895" s="18"/>
      <c r="P895" s="18"/>
      <c r="R895" s="18"/>
      <c r="T895" s="18"/>
      <c r="U895" s="18"/>
    </row>
    <row r="896" ht="15.75" customHeight="1">
      <c r="B896" s="18"/>
      <c r="D896" s="18"/>
      <c r="F896" s="18"/>
      <c r="H896" s="18"/>
      <c r="J896" s="18"/>
      <c r="L896" s="18"/>
      <c r="N896" s="18"/>
      <c r="P896" s="18"/>
      <c r="R896" s="18"/>
      <c r="T896" s="18"/>
      <c r="U896" s="18"/>
    </row>
    <row r="897" ht="15.75" customHeight="1">
      <c r="B897" s="18"/>
      <c r="D897" s="18"/>
      <c r="F897" s="18"/>
      <c r="H897" s="18"/>
      <c r="J897" s="18"/>
      <c r="L897" s="18"/>
      <c r="N897" s="18"/>
      <c r="P897" s="18"/>
      <c r="R897" s="18"/>
      <c r="T897" s="18"/>
      <c r="U897" s="18"/>
    </row>
    <row r="898" ht="15.75" customHeight="1">
      <c r="B898" s="18"/>
      <c r="D898" s="18"/>
      <c r="F898" s="18"/>
      <c r="H898" s="18"/>
      <c r="J898" s="18"/>
      <c r="L898" s="18"/>
      <c r="N898" s="18"/>
      <c r="P898" s="18"/>
      <c r="R898" s="18"/>
      <c r="T898" s="18"/>
      <c r="U898" s="18"/>
    </row>
    <row r="899" ht="15.75" customHeight="1">
      <c r="B899" s="18"/>
      <c r="D899" s="18"/>
      <c r="F899" s="18"/>
      <c r="H899" s="18"/>
      <c r="J899" s="18"/>
      <c r="L899" s="18"/>
      <c r="N899" s="18"/>
      <c r="P899" s="18"/>
      <c r="R899" s="18"/>
      <c r="T899" s="18"/>
      <c r="U899" s="18"/>
    </row>
    <row r="900" ht="15.75" customHeight="1">
      <c r="B900" s="18"/>
      <c r="D900" s="18"/>
      <c r="F900" s="18"/>
      <c r="H900" s="18"/>
      <c r="J900" s="18"/>
      <c r="L900" s="18"/>
      <c r="N900" s="18"/>
      <c r="P900" s="18"/>
      <c r="R900" s="18"/>
      <c r="T900" s="18"/>
      <c r="U900" s="18"/>
    </row>
    <row r="901" ht="15.75" customHeight="1">
      <c r="B901" s="18"/>
      <c r="D901" s="18"/>
      <c r="F901" s="18"/>
      <c r="H901" s="18"/>
      <c r="J901" s="18"/>
      <c r="L901" s="18"/>
      <c r="N901" s="18"/>
      <c r="P901" s="18"/>
      <c r="R901" s="18"/>
      <c r="T901" s="18"/>
      <c r="U901" s="18"/>
    </row>
    <row r="902" ht="15.75" customHeight="1">
      <c r="B902" s="18"/>
      <c r="D902" s="18"/>
      <c r="F902" s="18"/>
      <c r="H902" s="18"/>
      <c r="J902" s="18"/>
      <c r="L902" s="18"/>
      <c r="N902" s="18"/>
      <c r="P902" s="18"/>
      <c r="R902" s="18"/>
      <c r="T902" s="18"/>
      <c r="U902" s="18"/>
    </row>
    <row r="903" ht="15.75" customHeight="1">
      <c r="B903" s="18"/>
      <c r="D903" s="18"/>
      <c r="F903" s="18"/>
      <c r="H903" s="18"/>
      <c r="J903" s="18"/>
      <c r="L903" s="18"/>
      <c r="N903" s="18"/>
      <c r="P903" s="18"/>
      <c r="R903" s="18"/>
      <c r="T903" s="18"/>
      <c r="U903" s="18"/>
    </row>
    <row r="904" ht="15.75" customHeight="1">
      <c r="B904" s="18"/>
      <c r="D904" s="18"/>
      <c r="F904" s="18"/>
      <c r="H904" s="18"/>
      <c r="J904" s="18"/>
      <c r="L904" s="18"/>
      <c r="N904" s="18"/>
      <c r="P904" s="18"/>
      <c r="R904" s="18"/>
      <c r="T904" s="18"/>
      <c r="U904" s="18"/>
    </row>
    <row r="905" ht="15.75" customHeight="1">
      <c r="B905" s="18"/>
      <c r="D905" s="18"/>
      <c r="F905" s="18"/>
      <c r="H905" s="18"/>
      <c r="J905" s="18"/>
      <c r="L905" s="18"/>
      <c r="N905" s="18"/>
      <c r="P905" s="18"/>
      <c r="R905" s="18"/>
      <c r="T905" s="18"/>
      <c r="U905" s="18"/>
    </row>
    <row r="906" ht="15.75" customHeight="1">
      <c r="B906" s="18"/>
      <c r="D906" s="18"/>
      <c r="F906" s="18"/>
      <c r="H906" s="18"/>
      <c r="J906" s="18"/>
      <c r="L906" s="18"/>
      <c r="N906" s="18"/>
      <c r="P906" s="18"/>
      <c r="R906" s="18"/>
      <c r="T906" s="18"/>
      <c r="U906" s="18"/>
    </row>
    <row r="907" ht="15.75" customHeight="1">
      <c r="B907" s="18"/>
      <c r="D907" s="18"/>
      <c r="F907" s="18"/>
      <c r="H907" s="18"/>
      <c r="J907" s="18"/>
      <c r="L907" s="18"/>
      <c r="N907" s="18"/>
      <c r="P907" s="18"/>
      <c r="R907" s="18"/>
      <c r="T907" s="18"/>
      <c r="U907" s="18"/>
    </row>
    <row r="908" ht="15.75" customHeight="1">
      <c r="B908" s="18"/>
      <c r="D908" s="18"/>
      <c r="F908" s="18"/>
      <c r="H908" s="18"/>
      <c r="J908" s="18"/>
      <c r="L908" s="18"/>
      <c r="N908" s="18"/>
      <c r="P908" s="18"/>
      <c r="R908" s="18"/>
      <c r="T908" s="18"/>
      <c r="U908" s="18"/>
    </row>
    <row r="909" ht="15.75" customHeight="1">
      <c r="B909" s="18"/>
      <c r="D909" s="18"/>
      <c r="F909" s="18"/>
      <c r="H909" s="18"/>
      <c r="J909" s="18"/>
      <c r="L909" s="18"/>
      <c r="N909" s="18"/>
      <c r="P909" s="18"/>
      <c r="R909" s="18"/>
      <c r="T909" s="18"/>
      <c r="U909" s="18"/>
    </row>
    <row r="910" ht="15.75" customHeight="1">
      <c r="B910" s="18"/>
      <c r="D910" s="18"/>
      <c r="F910" s="18"/>
      <c r="H910" s="18"/>
      <c r="J910" s="18"/>
      <c r="L910" s="18"/>
      <c r="N910" s="18"/>
      <c r="P910" s="18"/>
      <c r="R910" s="18"/>
      <c r="T910" s="18"/>
      <c r="U910" s="18"/>
    </row>
    <row r="911" ht="15.75" customHeight="1">
      <c r="B911" s="18"/>
      <c r="D911" s="18"/>
      <c r="F911" s="18"/>
      <c r="H911" s="18"/>
      <c r="J911" s="18"/>
      <c r="L911" s="18"/>
      <c r="N911" s="18"/>
      <c r="P911" s="18"/>
      <c r="R911" s="18"/>
      <c r="T911" s="18"/>
      <c r="U911" s="18"/>
    </row>
    <row r="912" ht="15.75" customHeight="1">
      <c r="B912" s="18"/>
      <c r="D912" s="18"/>
      <c r="F912" s="18"/>
      <c r="H912" s="18"/>
      <c r="J912" s="18"/>
      <c r="L912" s="18"/>
      <c r="N912" s="18"/>
      <c r="P912" s="18"/>
      <c r="R912" s="18"/>
      <c r="T912" s="18"/>
      <c r="U912" s="18"/>
    </row>
    <row r="913" ht="15.75" customHeight="1">
      <c r="B913" s="18"/>
      <c r="D913" s="18"/>
      <c r="F913" s="18"/>
      <c r="H913" s="18"/>
      <c r="J913" s="18"/>
      <c r="L913" s="18"/>
      <c r="N913" s="18"/>
      <c r="P913" s="18"/>
      <c r="R913" s="18"/>
      <c r="T913" s="18"/>
      <c r="U913" s="18"/>
    </row>
    <row r="914" ht="15.75" customHeight="1">
      <c r="B914" s="18"/>
      <c r="D914" s="18"/>
      <c r="F914" s="18"/>
      <c r="H914" s="18"/>
      <c r="J914" s="18"/>
      <c r="L914" s="18"/>
      <c r="N914" s="18"/>
      <c r="P914" s="18"/>
      <c r="R914" s="18"/>
      <c r="T914" s="18"/>
      <c r="U914" s="18"/>
    </row>
    <row r="915" ht="15.75" customHeight="1">
      <c r="B915" s="18"/>
      <c r="D915" s="18"/>
      <c r="F915" s="18"/>
      <c r="H915" s="18"/>
      <c r="J915" s="18"/>
      <c r="L915" s="18"/>
      <c r="N915" s="18"/>
      <c r="P915" s="18"/>
      <c r="R915" s="18"/>
      <c r="T915" s="18"/>
      <c r="U915" s="18"/>
    </row>
    <row r="916" ht="15.75" customHeight="1">
      <c r="B916" s="18"/>
      <c r="D916" s="18"/>
      <c r="F916" s="18"/>
      <c r="H916" s="18"/>
      <c r="J916" s="18"/>
      <c r="L916" s="18"/>
      <c r="N916" s="18"/>
      <c r="P916" s="18"/>
      <c r="R916" s="18"/>
      <c r="T916" s="18"/>
      <c r="U916" s="18"/>
    </row>
    <row r="917" ht="15.75" customHeight="1">
      <c r="B917" s="18"/>
      <c r="D917" s="18"/>
      <c r="F917" s="18"/>
      <c r="H917" s="18"/>
      <c r="J917" s="18"/>
      <c r="L917" s="18"/>
      <c r="N917" s="18"/>
      <c r="P917" s="18"/>
      <c r="R917" s="18"/>
      <c r="T917" s="18"/>
      <c r="U917" s="18"/>
    </row>
    <row r="918" ht="15.75" customHeight="1">
      <c r="B918" s="18"/>
      <c r="D918" s="18"/>
      <c r="F918" s="18"/>
      <c r="H918" s="18"/>
      <c r="J918" s="18"/>
      <c r="L918" s="18"/>
      <c r="N918" s="18"/>
      <c r="P918" s="18"/>
      <c r="R918" s="18"/>
      <c r="T918" s="18"/>
      <c r="U918" s="18"/>
    </row>
    <row r="919" ht="15.75" customHeight="1">
      <c r="B919" s="18"/>
      <c r="D919" s="18"/>
      <c r="F919" s="18"/>
      <c r="H919" s="18"/>
      <c r="J919" s="18"/>
      <c r="L919" s="18"/>
      <c r="N919" s="18"/>
      <c r="P919" s="18"/>
      <c r="R919" s="18"/>
      <c r="T919" s="18"/>
      <c r="U919" s="18"/>
    </row>
    <row r="920" ht="15.75" customHeight="1">
      <c r="B920" s="18"/>
      <c r="D920" s="18"/>
      <c r="F920" s="18"/>
      <c r="H920" s="18"/>
      <c r="J920" s="18"/>
      <c r="L920" s="18"/>
      <c r="N920" s="18"/>
      <c r="P920" s="18"/>
      <c r="R920" s="18"/>
      <c r="T920" s="18"/>
      <c r="U920" s="18"/>
    </row>
    <row r="921" ht="15.75" customHeight="1">
      <c r="B921" s="18"/>
      <c r="D921" s="18"/>
      <c r="F921" s="18"/>
      <c r="H921" s="18"/>
      <c r="J921" s="18"/>
      <c r="L921" s="18"/>
      <c r="N921" s="18"/>
      <c r="P921" s="18"/>
      <c r="R921" s="18"/>
      <c r="T921" s="18"/>
      <c r="U921" s="18"/>
    </row>
    <row r="922" ht="15.75" customHeight="1">
      <c r="B922" s="18"/>
      <c r="D922" s="18"/>
      <c r="F922" s="18"/>
      <c r="H922" s="18"/>
      <c r="J922" s="18"/>
      <c r="L922" s="18"/>
      <c r="N922" s="18"/>
      <c r="P922" s="18"/>
      <c r="R922" s="18"/>
      <c r="T922" s="18"/>
      <c r="U922" s="18"/>
    </row>
    <row r="923" ht="15.75" customHeight="1">
      <c r="B923" s="18"/>
      <c r="D923" s="18"/>
      <c r="F923" s="18"/>
      <c r="H923" s="18"/>
      <c r="J923" s="18"/>
      <c r="L923" s="18"/>
      <c r="N923" s="18"/>
      <c r="P923" s="18"/>
      <c r="R923" s="18"/>
      <c r="T923" s="18"/>
      <c r="U923" s="18"/>
    </row>
    <row r="924" ht="15.75" customHeight="1">
      <c r="B924" s="18"/>
      <c r="D924" s="18"/>
      <c r="F924" s="18"/>
      <c r="H924" s="18"/>
      <c r="J924" s="18"/>
      <c r="L924" s="18"/>
      <c r="N924" s="18"/>
      <c r="P924" s="18"/>
      <c r="R924" s="18"/>
      <c r="T924" s="18"/>
      <c r="U924" s="18"/>
    </row>
    <row r="925" ht="15.75" customHeight="1">
      <c r="B925" s="18"/>
      <c r="D925" s="18"/>
      <c r="F925" s="18"/>
      <c r="H925" s="18"/>
      <c r="J925" s="18"/>
      <c r="L925" s="18"/>
      <c r="N925" s="18"/>
      <c r="P925" s="18"/>
      <c r="R925" s="18"/>
      <c r="T925" s="18"/>
      <c r="U925" s="18"/>
    </row>
    <row r="926" ht="15.75" customHeight="1">
      <c r="B926" s="18"/>
      <c r="D926" s="18"/>
      <c r="F926" s="18"/>
      <c r="H926" s="18"/>
      <c r="J926" s="18"/>
      <c r="L926" s="18"/>
      <c r="N926" s="18"/>
      <c r="P926" s="18"/>
      <c r="R926" s="18"/>
      <c r="T926" s="18"/>
      <c r="U926" s="18"/>
    </row>
    <row r="927" ht="15.75" customHeight="1">
      <c r="B927" s="18"/>
      <c r="D927" s="18"/>
      <c r="F927" s="18"/>
      <c r="H927" s="18"/>
      <c r="J927" s="18"/>
      <c r="L927" s="18"/>
      <c r="N927" s="18"/>
      <c r="P927" s="18"/>
      <c r="R927" s="18"/>
      <c r="T927" s="18"/>
      <c r="U927" s="18"/>
    </row>
    <row r="928" ht="15.75" customHeight="1">
      <c r="B928" s="18"/>
      <c r="D928" s="18"/>
      <c r="F928" s="18"/>
      <c r="H928" s="18"/>
      <c r="J928" s="18"/>
      <c r="L928" s="18"/>
      <c r="N928" s="18"/>
      <c r="P928" s="18"/>
      <c r="R928" s="18"/>
      <c r="T928" s="18"/>
      <c r="U928" s="18"/>
    </row>
    <row r="929" ht="15.75" customHeight="1">
      <c r="B929" s="18"/>
      <c r="D929" s="18"/>
      <c r="F929" s="18"/>
      <c r="H929" s="18"/>
      <c r="J929" s="18"/>
      <c r="L929" s="18"/>
      <c r="N929" s="18"/>
      <c r="P929" s="18"/>
      <c r="R929" s="18"/>
      <c r="T929" s="18"/>
      <c r="U929" s="18"/>
    </row>
    <row r="930" ht="15.75" customHeight="1">
      <c r="B930" s="18"/>
      <c r="D930" s="18"/>
      <c r="F930" s="18"/>
      <c r="H930" s="18"/>
      <c r="J930" s="18"/>
      <c r="L930" s="18"/>
      <c r="N930" s="18"/>
      <c r="P930" s="18"/>
      <c r="R930" s="18"/>
      <c r="T930" s="18"/>
      <c r="U930" s="18"/>
    </row>
    <row r="931" ht="15.75" customHeight="1">
      <c r="B931" s="18"/>
      <c r="D931" s="18"/>
      <c r="F931" s="18"/>
      <c r="H931" s="18"/>
      <c r="J931" s="18"/>
      <c r="L931" s="18"/>
      <c r="N931" s="18"/>
      <c r="P931" s="18"/>
      <c r="R931" s="18"/>
      <c r="T931" s="18"/>
      <c r="U931" s="18"/>
    </row>
    <row r="932" ht="15.75" customHeight="1">
      <c r="B932" s="18"/>
      <c r="D932" s="18"/>
      <c r="F932" s="18"/>
      <c r="H932" s="18"/>
      <c r="J932" s="18"/>
      <c r="L932" s="18"/>
      <c r="N932" s="18"/>
      <c r="P932" s="18"/>
      <c r="R932" s="18"/>
      <c r="T932" s="18"/>
      <c r="U932" s="18"/>
    </row>
    <row r="933" ht="15.75" customHeight="1">
      <c r="B933" s="18"/>
      <c r="D933" s="18"/>
      <c r="F933" s="18"/>
      <c r="H933" s="18"/>
      <c r="J933" s="18"/>
      <c r="L933" s="18"/>
      <c r="N933" s="18"/>
      <c r="P933" s="18"/>
      <c r="R933" s="18"/>
      <c r="T933" s="18"/>
      <c r="U933" s="18"/>
    </row>
    <row r="934" ht="15.75" customHeight="1">
      <c r="B934" s="18"/>
      <c r="D934" s="18"/>
      <c r="F934" s="18"/>
      <c r="H934" s="18"/>
      <c r="J934" s="18"/>
      <c r="L934" s="18"/>
      <c r="N934" s="18"/>
      <c r="P934" s="18"/>
      <c r="R934" s="18"/>
      <c r="T934" s="18"/>
      <c r="U934" s="18"/>
    </row>
    <row r="935" ht="15.75" customHeight="1">
      <c r="B935" s="18"/>
      <c r="D935" s="18"/>
      <c r="F935" s="18"/>
      <c r="H935" s="18"/>
      <c r="J935" s="18"/>
      <c r="L935" s="18"/>
      <c r="N935" s="18"/>
      <c r="P935" s="18"/>
      <c r="R935" s="18"/>
      <c r="T935" s="18"/>
      <c r="U935" s="18"/>
    </row>
    <row r="936" ht="15.75" customHeight="1">
      <c r="B936" s="18"/>
      <c r="D936" s="18"/>
      <c r="F936" s="18"/>
      <c r="H936" s="18"/>
      <c r="J936" s="18"/>
      <c r="L936" s="18"/>
      <c r="N936" s="18"/>
      <c r="P936" s="18"/>
      <c r="R936" s="18"/>
      <c r="T936" s="18"/>
      <c r="U936" s="18"/>
    </row>
    <row r="937" ht="15.75" customHeight="1">
      <c r="B937" s="18"/>
      <c r="D937" s="18"/>
      <c r="F937" s="18"/>
      <c r="H937" s="18"/>
      <c r="J937" s="18"/>
      <c r="L937" s="18"/>
      <c r="N937" s="18"/>
      <c r="P937" s="18"/>
      <c r="R937" s="18"/>
      <c r="T937" s="18"/>
      <c r="U937" s="18"/>
    </row>
    <row r="938" ht="15.75" customHeight="1">
      <c r="B938" s="18"/>
      <c r="D938" s="18"/>
      <c r="F938" s="18"/>
      <c r="H938" s="18"/>
      <c r="J938" s="18"/>
      <c r="L938" s="18"/>
      <c r="N938" s="18"/>
      <c r="P938" s="18"/>
      <c r="R938" s="18"/>
      <c r="T938" s="18"/>
      <c r="U938" s="18"/>
    </row>
    <row r="939" ht="15.75" customHeight="1">
      <c r="B939" s="18"/>
      <c r="D939" s="18"/>
      <c r="F939" s="18"/>
      <c r="H939" s="18"/>
      <c r="J939" s="18"/>
      <c r="L939" s="18"/>
      <c r="N939" s="18"/>
      <c r="P939" s="18"/>
      <c r="R939" s="18"/>
      <c r="T939" s="18"/>
      <c r="U939" s="18"/>
    </row>
    <row r="940" ht="15.75" customHeight="1">
      <c r="B940" s="18"/>
      <c r="D940" s="18"/>
      <c r="F940" s="18"/>
      <c r="H940" s="18"/>
      <c r="J940" s="18"/>
      <c r="L940" s="18"/>
      <c r="N940" s="18"/>
      <c r="P940" s="18"/>
      <c r="R940" s="18"/>
      <c r="T940" s="18"/>
      <c r="U940" s="18"/>
    </row>
    <row r="941" ht="15.75" customHeight="1">
      <c r="B941" s="18"/>
      <c r="D941" s="18"/>
      <c r="F941" s="18"/>
      <c r="H941" s="18"/>
      <c r="J941" s="18"/>
      <c r="L941" s="18"/>
      <c r="N941" s="18"/>
      <c r="P941" s="18"/>
      <c r="R941" s="18"/>
      <c r="T941" s="18"/>
      <c r="U941" s="18"/>
    </row>
    <row r="942" ht="15.75" customHeight="1">
      <c r="B942" s="18"/>
      <c r="D942" s="18"/>
      <c r="F942" s="18"/>
      <c r="H942" s="18"/>
      <c r="J942" s="18"/>
      <c r="L942" s="18"/>
      <c r="N942" s="18"/>
      <c r="P942" s="18"/>
      <c r="R942" s="18"/>
      <c r="T942" s="18"/>
      <c r="U942" s="18"/>
    </row>
    <row r="943" ht="15.75" customHeight="1">
      <c r="B943" s="18"/>
      <c r="D943" s="18"/>
      <c r="F943" s="18"/>
      <c r="H943" s="18"/>
      <c r="J943" s="18"/>
      <c r="L943" s="18"/>
      <c r="N943" s="18"/>
      <c r="P943" s="18"/>
      <c r="R943" s="18"/>
      <c r="T943" s="18"/>
      <c r="U943" s="18"/>
    </row>
    <row r="944" ht="15.75" customHeight="1">
      <c r="B944" s="18"/>
      <c r="D944" s="18"/>
      <c r="F944" s="18"/>
      <c r="H944" s="18"/>
      <c r="J944" s="18"/>
      <c r="L944" s="18"/>
      <c r="N944" s="18"/>
      <c r="P944" s="18"/>
      <c r="R944" s="18"/>
      <c r="T944" s="18"/>
      <c r="U944" s="18"/>
    </row>
    <row r="945" ht="15.75" customHeight="1">
      <c r="B945" s="18"/>
      <c r="D945" s="18"/>
      <c r="F945" s="18"/>
      <c r="H945" s="18"/>
      <c r="J945" s="18"/>
      <c r="L945" s="18"/>
      <c r="N945" s="18"/>
      <c r="P945" s="18"/>
      <c r="R945" s="18"/>
      <c r="T945" s="18"/>
      <c r="U945" s="18"/>
    </row>
    <row r="946" ht="15.75" customHeight="1">
      <c r="B946" s="18"/>
      <c r="D946" s="18"/>
      <c r="F946" s="18"/>
      <c r="H946" s="18"/>
      <c r="J946" s="18"/>
      <c r="L946" s="18"/>
      <c r="N946" s="18"/>
      <c r="P946" s="18"/>
      <c r="R946" s="18"/>
      <c r="T946" s="18"/>
      <c r="U946" s="18"/>
    </row>
    <row r="947" ht="15.75" customHeight="1">
      <c r="B947" s="18"/>
      <c r="D947" s="18"/>
      <c r="F947" s="18"/>
      <c r="H947" s="18"/>
      <c r="J947" s="18"/>
      <c r="L947" s="18"/>
      <c r="N947" s="18"/>
      <c r="P947" s="18"/>
      <c r="R947" s="18"/>
      <c r="T947" s="18"/>
      <c r="U947" s="18"/>
    </row>
    <row r="948" ht="15.75" customHeight="1">
      <c r="B948" s="18"/>
      <c r="D948" s="18"/>
      <c r="F948" s="18"/>
      <c r="H948" s="18"/>
      <c r="J948" s="18"/>
      <c r="L948" s="18"/>
      <c r="N948" s="18"/>
      <c r="P948" s="18"/>
      <c r="R948" s="18"/>
      <c r="T948" s="18"/>
      <c r="U948" s="18"/>
    </row>
    <row r="949" ht="15.75" customHeight="1">
      <c r="B949" s="18"/>
      <c r="D949" s="18"/>
      <c r="F949" s="18"/>
      <c r="H949" s="18"/>
      <c r="J949" s="18"/>
      <c r="L949" s="18"/>
      <c r="N949" s="18"/>
      <c r="P949" s="18"/>
      <c r="R949" s="18"/>
      <c r="T949" s="18"/>
      <c r="U949" s="18"/>
    </row>
    <row r="950" ht="15.75" customHeight="1">
      <c r="B950" s="18"/>
      <c r="D950" s="18"/>
      <c r="F950" s="18"/>
      <c r="H950" s="18"/>
      <c r="J950" s="18"/>
      <c r="L950" s="18"/>
      <c r="N950" s="18"/>
      <c r="P950" s="18"/>
      <c r="R950" s="18"/>
      <c r="T950" s="18"/>
      <c r="U950" s="18"/>
    </row>
    <row r="951" ht="15.75" customHeight="1">
      <c r="B951" s="18"/>
      <c r="D951" s="18"/>
      <c r="F951" s="18"/>
      <c r="H951" s="18"/>
      <c r="J951" s="18"/>
      <c r="L951" s="18"/>
      <c r="N951" s="18"/>
      <c r="P951" s="18"/>
      <c r="R951" s="18"/>
      <c r="T951" s="18"/>
      <c r="U951" s="18"/>
    </row>
    <row r="952" ht="15.75" customHeight="1">
      <c r="B952" s="18"/>
      <c r="D952" s="18"/>
      <c r="F952" s="18"/>
      <c r="H952" s="18"/>
      <c r="J952" s="18"/>
      <c r="L952" s="18"/>
      <c r="N952" s="18"/>
      <c r="P952" s="18"/>
      <c r="R952" s="18"/>
      <c r="T952" s="18"/>
      <c r="U952" s="18"/>
    </row>
    <row r="953" ht="15.75" customHeight="1">
      <c r="B953" s="18"/>
      <c r="D953" s="18"/>
      <c r="F953" s="18"/>
      <c r="H953" s="18"/>
      <c r="J953" s="18"/>
      <c r="L953" s="18"/>
      <c r="N953" s="18"/>
      <c r="P953" s="18"/>
      <c r="R953" s="18"/>
      <c r="T953" s="18"/>
      <c r="U953" s="18"/>
    </row>
    <row r="954" ht="15.75" customHeight="1">
      <c r="B954" s="18"/>
      <c r="D954" s="18"/>
      <c r="F954" s="18"/>
      <c r="H954" s="18"/>
      <c r="J954" s="18"/>
      <c r="L954" s="18"/>
      <c r="N954" s="18"/>
      <c r="P954" s="18"/>
      <c r="R954" s="18"/>
      <c r="T954" s="18"/>
      <c r="U954" s="18"/>
    </row>
    <row r="955" ht="15.75" customHeight="1">
      <c r="B955" s="18"/>
      <c r="D955" s="18"/>
      <c r="F955" s="18"/>
      <c r="H955" s="18"/>
      <c r="J955" s="18"/>
      <c r="L955" s="18"/>
      <c r="N955" s="18"/>
      <c r="P955" s="18"/>
      <c r="R955" s="18"/>
      <c r="T955" s="18"/>
      <c r="U955" s="18"/>
    </row>
    <row r="956" ht="15.75" customHeight="1">
      <c r="B956" s="18"/>
      <c r="D956" s="18"/>
      <c r="F956" s="18"/>
      <c r="H956" s="18"/>
      <c r="J956" s="18"/>
      <c r="L956" s="18"/>
      <c r="N956" s="18"/>
      <c r="P956" s="18"/>
      <c r="R956" s="18"/>
      <c r="T956" s="18"/>
      <c r="U956" s="18"/>
    </row>
    <row r="957" ht="15.75" customHeight="1">
      <c r="B957" s="18"/>
      <c r="D957" s="18"/>
      <c r="F957" s="18"/>
      <c r="H957" s="18"/>
      <c r="J957" s="18"/>
      <c r="L957" s="18"/>
      <c r="N957" s="18"/>
      <c r="P957" s="18"/>
      <c r="R957" s="18"/>
      <c r="T957" s="18"/>
      <c r="U957" s="18"/>
    </row>
    <row r="958" ht="15.75" customHeight="1">
      <c r="B958" s="18"/>
      <c r="D958" s="18"/>
      <c r="F958" s="18"/>
      <c r="H958" s="18"/>
      <c r="J958" s="18"/>
      <c r="L958" s="18"/>
      <c r="N958" s="18"/>
      <c r="P958" s="18"/>
      <c r="R958" s="18"/>
      <c r="T958" s="18"/>
      <c r="U958" s="18"/>
    </row>
    <row r="959" ht="15.75" customHeight="1">
      <c r="B959" s="18"/>
      <c r="D959" s="18"/>
      <c r="F959" s="18"/>
      <c r="H959" s="18"/>
      <c r="J959" s="18"/>
      <c r="L959" s="18"/>
      <c r="N959" s="18"/>
      <c r="P959" s="18"/>
      <c r="R959" s="18"/>
      <c r="T959" s="18"/>
      <c r="U959" s="18"/>
    </row>
    <row r="960" ht="15.75" customHeight="1">
      <c r="B960" s="18"/>
      <c r="D960" s="18"/>
      <c r="F960" s="18"/>
      <c r="H960" s="18"/>
      <c r="J960" s="18"/>
      <c r="L960" s="18"/>
      <c r="N960" s="18"/>
      <c r="P960" s="18"/>
      <c r="R960" s="18"/>
      <c r="T960" s="18"/>
      <c r="U960" s="18"/>
    </row>
    <row r="961" ht="15.75" customHeight="1">
      <c r="B961" s="18"/>
      <c r="D961" s="18"/>
      <c r="F961" s="18"/>
      <c r="H961" s="18"/>
      <c r="J961" s="18"/>
      <c r="L961" s="18"/>
      <c r="N961" s="18"/>
      <c r="P961" s="18"/>
      <c r="R961" s="18"/>
      <c r="T961" s="18"/>
      <c r="U961" s="18"/>
    </row>
    <row r="962" ht="15.75" customHeight="1">
      <c r="B962" s="18"/>
      <c r="D962" s="18"/>
      <c r="F962" s="18"/>
      <c r="H962" s="18"/>
      <c r="J962" s="18"/>
      <c r="L962" s="18"/>
      <c r="N962" s="18"/>
      <c r="P962" s="18"/>
      <c r="R962" s="18"/>
      <c r="T962" s="18"/>
      <c r="U962" s="18"/>
    </row>
    <row r="963" ht="15.75" customHeight="1">
      <c r="B963" s="18"/>
      <c r="D963" s="18"/>
      <c r="F963" s="18"/>
      <c r="H963" s="18"/>
      <c r="J963" s="18"/>
      <c r="L963" s="18"/>
      <c r="N963" s="18"/>
      <c r="P963" s="18"/>
      <c r="R963" s="18"/>
      <c r="T963" s="18"/>
      <c r="U963" s="18"/>
    </row>
    <row r="964" ht="15.75" customHeight="1">
      <c r="B964" s="18"/>
      <c r="D964" s="18"/>
      <c r="F964" s="18"/>
      <c r="H964" s="18"/>
      <c r="J964" s="18"/>
      <c r="L964" s="18"/>
      <c r="N964" s="18"/>
      <c r="P964" s="18"/>
      <c r="R964" s="18"/>
      <c r="T964" s="18"/>
      <c r="U964" s="18"/>
    </row>
    <row r="965" ht="15.75" customHeight="1">
      <c r="B965" s="18"/>
      <c r="D965" s="18"/>
      <c r="F965" s="18"/>
      <c r="H965" s="18"/>
      <c r="J965" s="18"/>
      <c r="L965" s="18"/>
      <c r="N965" s="18"/>
      <c r="P965" s="18"/>
      <c r="R965" s="18"/>
      <c r="T965" s="18"/>
      <c r="U965" s="18"/>
    </row>
    <row r="966" ht="15.75" customHeight="1">
      <c r="B966" s="18"/>
      <c r="D966" s="18"/>
      <c r="F966" s="18"/>
      <c r="H966" s="18"/>
      <c r="J966" s="18"/>
      <c r="L966" s="18"/>
      <c r="N966" s="18"/>
      <c r="P966" s="18"/>
      <c r="R966" s="18"/>
      <c r="T966" s="18"/>
      <c r="U966" s="18"/>
    </row>
    <row r="967" ht="15.75" customHeight="1">
      <c r="B967" s="18"/>
      <c r="D967" s="18"/>
      <c r="F967" s="18"/>
      <c r="H967" s="18"/>
      <c r="J967" s="18"/>
      <c r="L967" s="18"/>
      <c r="N967" s="18"/>
      <c r="P967" s="18"/>
      <c r="R967" s="18"/>
      <c r="T967" s="18"/>
      <c r="U967" s="18"/>
    </row>
    <row r="968" ht="15.75" customHeight="1">
      <c r="B968" s="18"/>
      <c r="D968" s="18"/>
      <c r="F968" s="18"/>
      <c r="H968" s="18"/>
      <c r="J968" s="18"/>
      <c r="L968" s="18"/>
      <c r="N968" s="18"/>
      <c r="P968" s="18"/>
      <c r="R968" s="18"/>
      <c r="T968" s="18"/>
      <c r="U968" s="18"/>
    </row>
    <row r="969" ht="15.75" customHeight="1">
      <c r="B969" s="18"/>
      <c r="D969" s="18"/>
      <c r="F969" s="18"/>
      <c r="H969" s="18"/>
      <c r="J969" s="18"/>
      <c r="L969" s="18"/>
      <c r="N969" s="18"/>
      <c r="P969" s="18"/>
      <c r="R969" s="18"/>
      <c r="T969" s="18"/>
      <c r="U969" s="18"/>
    </row>
    <row r="970" ht="15.75" customHeight="1">
      <c r="B970" s="18"/>
      <c r="D970" s="18"/>
      <c r="F970" s="18"/>
      <c r="H970" s="18"/>
      <c r="J970" s="18"/>
      <c r="L970" s="18"/>
      <c r="N970" s="18"/>
      <c r="P970" s="18"/>
      <c r="R970" s="18"/>
      <c r="T970" s="18"/>
      <c r="U970" s="18"/>
    </row>
    <row r="971" ht="15.75" customHeight="1">
      <c r="B971" s="18"/>
      <c r="D971" s="18"/>
      <c r="F971" s="18"/>
      <c r="H971" s="18"/>
      <c r="J971" s="18"/>
      <c r="L971" s="18"/>
      <c r="N971" s="18"/>
      <c r="P971" s="18"/>
      <c r="R971" s="18"/>
      <c r="T971" s="18"/>
      <c r="U971" s="18"/>
    </row>
    <row r="972" ht="15.75" customHeight="1">
      <c r="B972" s="18"/>
      <c r="D972" s="18"/>
      <c r="F972" s="18"/>
      <c r="H972" s="18"/>
      <c r="J972" s="18"/>
      <c r="L972" s="18"/>
      <c r="N972" s="18"/>
      <c r="P972" s="18"/>
      <c r="R972" s="18"/>
      <c r="T972" s="18"/>
      <c r="U972" s="18"/>
    </row>
    <row r="973" ht="15.75" customHeight="1">
      <c r="B973" s="18"/>
      <c r="D973" s="18"/>
      <c r="F973" s="18"/>
      <c r="H973" s="18"/>
      <c r="J973" s="18"/>
      <c r="L973" s="18"/>
      <c r="N973" s="18"/>
      <c r="P973" s="18"/>
      <c r="R973" s="18"/>
      <c r="T973" s="18"/>
      <c r="U973" s="18"/>
    </row>
    <row r="974" ht="15.75" customHeight="1">
      <c r="B974" s="18"/>
      <c r="D974" s="18"/>
      <c r="F974" s="18"/>
      <c r="H974" s="18"/>
      <c r="J974" s="18"/>
      <c r="L974" s="18"/>
      <c r="N974" s="18"/>
      <c r="P974" s="18"/>
      <c r="R974" s="18"/>
      <c r="T974" s="18"/>
      <c r="U974" s="18"/>
    </row>
    <row r="975" ht="15.75" customHeight="1">
      <c r="B975" s="18"/>
      <c r="D975" s="18"/>
      <c r="F975" s="18"/>
      <c r="H975" s="18"/>
      <c r="J975" s="18"/>
      <c r="L975" s="18"/>
      <c r="N975" s="18"/>
      <c r="P975" s="18"/>
      <c r="R975" s="18"/>
      <c r="T975" s="18"/>
      <c r="U975" s="18"/>
    </row>
    <row r="976" ht="15.75" customHeight="1">
      <c r="B976" s="18"/>
      <c r="D976" s="18"/>
      <c r="F976" s="18"/>
      <c r="H976" s="18"/>
      <c r="J976" s="18"/>
      <c r="L976" s="18"/>
      <c r="N976" s="18"/>
      <c r="P976" s="18"/>
      <c r="R976" s="18"/>
      <c r="T976" s="18"/>
      <c r="U976" s="18"/>
    </row>
    <row r="977" ht="15.75" customHeight="1">
      <c r="B977" s="18"/>
      <c r="D977" s="18"/>
      <c r="F977" s="18"/>
      <c r="H977" s="18"/>
      <c r="J977" s="18"/>
      <c r="L977" s="18"/>
      <c r="N977" s="18"/>
      <c r="P977" s="18"/>
      <c r="R977" s="18"/>
      <c r="T977" s="18"/>
      <c r="U977" s="18"/>
    </row>
    <row r="978" ht="15.75" customHeight="1">
      <c r="B978" s="18"/>
      <c r="D978" s="18"/>
      <c r="F978" s="18"/>
      <c r="H978" s="18"/>
      <c r="J978" s="18"/>
      <c r="L978" s="18"/>
      <c r="N978" s="18"/>
      <c r="P978" s="18"/>
      <c r="R978" s="18"/>
      <c r="T978" s="18"/>
      <c r="U978" s="18"/>
    </row>
    <row r="979" ht="15.75" customHeight="1">
      <c r="B979" s="18"/>
      <c r="D979" s="18"/>
      <c r="F979" s="18"/>
      <c r="H979" s="18"/>
      <c r="J979" s="18"/>
      <c r="L979" s="18"/>
      <c r="N979" s="18"/>
      <c r="P979" s="18"/>
      <c r="R979" s="18"/>
      <c r="T979" s="18"/>
      <c r="U979" s="18"/>
    </row>
    <row r="980" ht="15.75" customHeight="1">
      <c r="B980" s="18"/>
      <c r="D980" s="18"/>
      <c r="F980" s="18"/>
      <c r="H980" s="18"/>
      <c r="J980" s="18"/>
      <c r="L980" s="18"/>
      <c r="N980" s="18"/>
      <c r="P980" s="18"/>
      <c r="R980" s="18"/>
      <c r="T980" s="18"/>
      <c r="U980" s="18"/>
    </row>
    <row r="981" ht="15.75" customHeight="1">
      <c r="B981" s="18"/>
      <c r="D981" s="18"/>
      <c r="F981" s="18"/>
      <c r="H981" s="18"/>
      <c r="J981" s="18"/>
      <c r="L981" s="18"/>
      <c r="N981" s="18"/>
      <c r="P981" s="18"/>
      <c r="R981" s="18"/>
      <c r="T981" s="18"/>
      <c r="U981" s="18"/>
    </row>
    <row r="982" ht="15.75" customHeight="1">
      <c r="B982" s="18"/>
      <c r="D982" s="18"/>
      <c r="F982" s="18"/>
      <c r="H982" s="18"/>
      <c r="J982" s="18"/>
      <c r="L982" s="18"/>
      <c r="N982" s="18"/>
      <c r="P982" s="18"/>
      <c r="R982" s="18"/>
      <c r="T982" s="18"/>
      <c r="U982" s="18"/>
    </row>
    <row r="983" ht="15.75" customHeight="1">
      <c r="B983" s="18"/>
      <c r="D983" s="18"/>
      <c r="F983" s="18"/>
      <c r="H983" s="18"/>
      <c r="J983" s="18"/>
      <c r="L983" s="18"/>
      <c r="N983" s="18"/>
      <c r="P983" s="18"/>
      <c r="R983" s="18"/>
      <c r="T983" s="18"/>
      <c r="U983" s="18"/>
    </row>
    <row r="984" ht="15.75" customHeight="1">
      <c r="B984" s="18"/>
      <c r="D984" s="18"/>
      <c r="F984" s="18"/>
      <c r="H984" s="18"/>
      <c r="J984" s="18"/>
      <c r="L984" s="18"/>
      <c r="N984" s="18"/>
      <c r="P984" s="18"/>
      <c r="R984" s="18"/>
      <c r="T984" s="18"/>
      <c r="U984" s="18"/>
    </row>
    <row r="985" ht="15.75" customHeight="1">
      <c r="B985" s="18"/>
      <c r="D985" s="18"/>
      <c r="F985" s="18"/>
      <c r="H985" s="18"/>
      <c r="J985" s="18"/>
      <c r="L985" s="18"/>
      <c r="N985" s="18"/>
      <c r="P985" s="18"/>
      <c r="R985" s="18"/>
      <c r="T985" s="18"/>
      <c r="U985" s="18"/>
    </row>
    <row r="986" ht="15.75" customHeight="1">
      <c r="B986" s="18"/>
      <c r="D986" s="18"/>
      <c r="F986" s="18"/>
      <c r="H986" s="18"/>
      <c r="J986" s="18"/>
      <c r="L986" s="18"/>
      <c r="N986" s="18"/>
      <c r="P986" s="18"/>
      <c r="R986" s="18"/>
      <c r="T986" s="18"/>
      <c r="U986" s="18"/>
    </row>
    <row r="987" ht="15.75" customHeight="1">
      <c r="B987" s="18"/>
      <c r="D987" s="18"/>
      <c r="F987" s="18"/>
      <c r="H987" s="18"/>
      <c r="J987" s="18"/>
      <c r="L987" s="18"/>
      <c r="N987" s="18"/>
      <c r="P987" s="18"/>
      <c r="R987" s="18"/>
      <c r="T987" s="18"/>
      <c r="U987" s="18"/>
    </row>
    <row r="988" ht="15.75" customHeight="1">
      <c r="B988" s="18"/>
      <c r="D988" s="18"/>
      <c r="F988" s="18"/>
      <c r="H988" s="18"/>
      <c r="J988" s="18"/>
      <c r="L988" s="18"/>
      <c r="N988" s="18"/>
      <c r="P988" s="18"/>
      <c r="R988" s="18"/>
      <c r="T988" s="18"/>
      <c r="U988" s="18"/>
    </row>
    <row r="989" ht="15.75" customHeight="1">
      <c r="B989" s="18"/>
      <c r="D989" s="18"/>
      <c r="F989" s="18"/>
      <c r="H989" s="18"/>
      <c r="J989" s="18"/>
      <c r="L989" s="18"/>
      <c r="N989" s="18"/>
      <c r="P989" s="18"/>
      <c r="R989" s="18"/>
      <c r="T989" s="18"/>
      <c r="U989" s="18"/>
    </row>
    <row r="990" ht="15.75" customHeight="1">
      <c r="B990" s="18"/>
      <c r="D990" s="18"/>
      <c r="F990" s="18"/>
      <c r="H990" s="18"/>
      <c r="J990" s="18"/>
      <c r="L990" s="18"/>
      <c r="N990" s="18"/>
      <c r="P990" s="18"/>
      <c r="R990" s="18"/>
      <c r="T990" s="18"/>
      <c r="U990" s="18"/>
    </row>
    <row r="991" ht="15.75" customHeight="1">
      <c r="B991" s="18"/>
      <c r="D991" s="18"/>
      <c r="F991" s="18"/>
      <c r="H991" s="18"/>
      <c r="J991" s="18"/>
      <c r="L991" s="18"/>
      <c r="N991" s="18"/>
      <c r="P991" s="18"/>
      <c r="R991" s="18"/>
      <c r="T991" s="18"/>
      <c r="U991" s="18"/>
    </row>
    <row r="992" ht="15.75" customHeight="1">
      <c r="B992" s="18"/>
      <c r="D992" s="18"/>
      <c r="F992" s="18"/>
      <c r="H992" s="18"/>
      <c r="J992" s="18"/>
      <c r="L992" s="18"/>
      <c r="N992" s="18"/>
      <c r="P992" s="18"/>
      <c r="R992" s="18"/>
      <c r="T992" s="18"/>
      <c r="U992" s="18"/>
    </row>
    <row r="993" ht="15.75" customHeight="1">
      <c r="B993" s="18"/>
      <c r="D993" s="18"/>
      <c r="F993" s="18"/>
      <c r="H993" s="18"/>
      <c r="J993" s="18"/>
      <c r="L993" s="18"/>
      <c r="N993" s="18"/>
      <c r="P993" s="18"/>
      <c r="R993" s="18"/>
      <c r="T993" s="18"/>
      <c r="U993" s="18"/>
    </row>
    <row r="994" ht="15.75" customHeight="1">
      <c r="B994" s="18"/>
      <c r="D994" s="18"/>
      <c r="F994" s="18"/>
      <c r="H994" s="18"/>
      <c r="J994" s="18"/>
      <c r="L994" s="18"/>
      <c r="N994" s="18"/>
      <c r="P994" s="18"/>
      <c r="R994" s="18"/>
      <c r="T994" s="18"/>
      <c r="U994" s="18"/>
    </row>
    <row r="995" ht="15.75" customHeight="1">
      <c r="B995" s="18"/>
      <c r="D995" s="18"/>
      <c r="F995" s="18"/>
      <c r="H995" s="18"/>
      <c r="J995" s="18"/>
      <c r="L995" s="18"/>
      <c r="N995" s="18"/>
      <c r="P995" s="18"/>
      <c r="R995" s="18"/>
      <c r="T995" s="18"/>
      <c r="U995" s="18"/>
    </row>
    <row r="996" ht="15.75" customHeight="1">
      <c r="B996" s="18"/>
      <c r="D996" s="18"/>
      <c r="F996" s="18"/>
      <c r="H996" s="18"/>
      <c r="J996" s="18"/>
      <c r="L996" s="18"/>
      <c r="N996" s="18"/>
      <c r="P996" s="18"/>
      <c r="R996" s="18"/>
      <c r="T996" s="18"/>
      <c r="U996" s="18"/>
    </row>
    <row r="997" ht="15.75" customHeight="1">
      <c r="B997" s="18"/>
      <c r="D997" s="18"/>
      <c r="F997" s="18"/>
      <c r="H997" s="18"/>
      <c r="J997" s="18"/>
      <c r="L997" s="18"/>
      <c r="N997" s="18"/>
      <c r="P997" s="18"/>
      <c r="R997" s="18"/>
      <c r="T997" s="18"/>
      <c r="U997" s="18"/>
    </row>
    <row r="998" ht="15.75" customHeight="1">
      <c r="B998" s="18"/>
      <c r="D998" s="18"/>
      <c r="F998" s="18"/>
      <c r="H998" s="18"/>
      <c r="J998" s="18"/>
      <c r="L998" s="18"/>
      <c r="N998" s="18"/>
      <c r="P998" s="18"/>
      <c r="R998" s="18"/>
      <c r="T998" s="18"/>
      <c r="U998" s="18"/>
    </row>
    <row r="999" ht="15.75" customHeight="1">
      <c r="B999" s="18"/>
      <c r="D999" s="18"/>
      <c r="F999" s="18"/>
      <c r="H999" s="18"/>
      <c r="J999" s="18"/>
      <c r="L999" s="18"/>
      <c r="N999" s="18"/>
      <c r="P999" s="18"/>
      <c r="R999" s="18"/>
      <c r="T999" s="18"/>
      <c r="U999" s="18"/>
    </row>
    <row r="1000" ht="15.75" customHeight="1">
      <c r="B1000" s="18"/>
      <c r="D1000" s="18"/>
      <c r="F1000" s="18"/>
      <c r="H1000" s="18"/>
      <c r="J1000" s="18"/>
      <c r="L1000" s="18"/>
      <c r="N1000" s="18"/>
      <c r="P1000" s="18"/>
      <c r="R1000" s="18"/>
      <c r="T1000" s="18"/>
      <c r="U1000" s="18"/>
    </row>
  </sheetData>
  <mergeCells count="1">
    <mergeCell ref="A1:W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53.44"/>
    <col customWidth="1" min="3" max="5" width="10.56"/>
    <col customWidth="1" min="6" max="6" width="15.44"/>
    <col customWidth="1" min="7" max="7" width="27.78"/>
    <col customWidth="1" min="8" max="8" width="19.78"/>
    <col customWidth="1" min="9" max="12" width="10.56"/>
  </cols>
  <sheetData>
    <row r="1" ht="46.5" customHeight="1">
      <c r="B1" s="19" t="s">
        <v>14</v>
      </c>
      <c r="C1" s="20" t="s">
        <v>15</v>
      </c>
      <c r="D1" s="20" t="s">
        <v>16</v>
      </c>
      <c r="E1" s="21" t="s">
        <v>17</v>
      </c>
      <c r="F1" s="22" t="s">
        <v>18</v>
      </c>
      <c r="G1" s="23" t="s">
        <v>19</v>
      </c>
      <c r="H1" s="24" t="s">
        <v>20</v>
      </c>
      <c r="I1" s="23" t="s">
        <v>21</v>
      </c>
      <c r="J1" s="25" t="s">
        <v>22</v>
      </c>
      <c r="K1" s="25" t="s">
        <v>23</v>
      </c>
      <c r="L1" s="26" t="s">
        <v>24</v>
      </c>
    </row>
    <row r="2" ht="15.75" customHeight="1">
      <c r="B2" s="19" t="s">
        <v>25</v>
      </c>
      <c r="C2" s="27" t="s">
        <v>26</v>
      </c>
      <c r="D2" s="27" t="s">
        <v>26</v>
      </c>
      <c r="E2" s="27" t="s">
        <v>27</v>
      </c>
      <c r="F2" s="27" t="s">
        <v>28</v>
      </c>
      <c r="G2" s="27" t="s">
        <v>29</v>
      </c>
      <c r="H2" s="27" t="s">
        <v>29</v>
      </c>
      <c r="I2" s="27" t="s">
        <v>29</v>
      </c>
      <c r="J2" s="27" t="s">
        <v>30</v>
      </c>
      <c r="K2" s="27" t="s">
        <v>30</v>
      </c>
      <c r="L2" s="27" t="s">
        <v>31</v>
      </c>
    </row>
    <row r="3" ht="15.75" customHeight="1">
      <c r="B3" s="28" t="s">
        <v>32</v>
      </c>
      <c r="C3" s="28">
        <f>J12</f>
        <v>42</v>
      </c>
      <c r="D3" s="28">
        <v>75.0</v>
      </c>
      <c r="E3" s="28">
        <f>J13</f>
        <v>132.6</v>
      </c>
      <c r="F3" s="28">
        <f>J14</f>
        <v>4.329</v>
      </c>
      <c r="G3" s="28">
        <v>2.1</v>
      </c>
      <c r="H3" s="28">
        <f>I9</f>
        <v>0.359375</v>
      </c>
      <c r="I3" s="28">
        <f>I8</f>
        <v>6.4</v>
      </c>
      <c r="J3" s="28">
        <v>87.0</v>
      </c>
      <c r="K3" s="28">
        <v>10.1</v>
      </c>
      <c r="L3" s="28">
        <v>57.0</v>
      </c>
    </row>
    <row r="4" ht="15.75" customHeight="1">
      <c r="B4" s="29" t="s">
        <v>33</v>
      </c>
      <c r="C4" s="30" t="s">
        <v>34</v>
      </c>
      <c r="D4" s="30" t="s">
        <v>35</v>
      </c>
      <c r="E4" s="30" t="s">
        <v>36</v>
      </c>
      <c r="F4" s="30" t="s">
        <v>37</v>
      </c>
      <c r="G4" s="30" t="s">
        <v>38</v>
      </c>
      <c r="H4" s="31" t="s">
        <v>39</v>
      </c>
      <c r="I4" s="31" t="s">
        <v>40</v>
      </c>
      <c r="J4" s="30" t="s">
        <v>41</v>
      </c>
      <c r="K4" s="30" t="s">
        <v>42</v>
      </c>
      <c r="L4" s="30" t="s">
        <v>43</v>
      </c>
    </row>
    <row r="5" ht="15.75" customHeight="1">
      <c r="B5" s="32"/>
      <c r="C5" s="32"/>
      <c r="D5" s="33" t="s">
        <v>44</v>
      </c>
      <c r="E5" s="33"/>
      <c r="F5" s="34" t="s">
        <v>45</v>
      </c>
      <c r="G5" s="32"/>
      <c r="H5" s="32"/>
      <c r="I5" s="32"/>
      <c r="J5" s="32"/>
      <c r="K5" s="32"/>
      <c r="L5" s="32"/>
    </row>
    <row r="6" ht="15.75" customHeight="1">
      <c r="B6" s="35" t="s">
        <v>46</v>
      </c>
      <c r="C6" s="36">
        <f>F42</f>
        <v>46.91254754</v>
      </c>
      <c r="D6" s="37" t="s">
        <v>47</v>
      </c>
      <c r="E6" s="32"/>
      <c r="F6" s="32"/>
      <c r="G6" s="33" t="s">
        <v>48</v>
      </c>
      <c r="H6" s="32"/>
      <c r="I6" s="32"/>
      <c r="J6" s="32"/>
      <c r="K6" s="32"/>
      <c r="L6" s="32"/>
    </row>
    <row r="7" ht="15.75" customHeight="1">
      <c r="B7" s="38" t="s">
        <v>49</v>
      </c>
      <c r="C7" s="39">
        <f>E42</f>
        <v>0.03512168824</v>
      </c>
      <c r="D7" s="32"/>
      <c r="E7" s="32"/>
      <c r="F7" s="32"/>
      <c r="G7" s="40" t="s">
        <v>50</v>
      </c>
      <c r="H7" s="32"/>
      <c r="I7" s="41">
        <v>2.3</v>
      </c>
      <c r="J7" s="42" t="s">
        <v>40</v>
      </c>
      <c r="K7" s="32"/>
      <c r="L7" s="32"/>
    </row>
    <row r="8" ht="15.75" customHeight="1">
      <c r="B8" s="35"/>
      <c r="C8" s="32"/>
      <c r="D8" s="32"/>
      <c r="E8" s="32"/>
      <c r="F8" s="32"/>
      <c r="G8" s="40" t="s">
        <v>51</v>
      </c>
      <c r="H8" s="32"/>
      <c r="I8" s="43">
        <v>6.4</v>
      </c>
      <c r="J8" s="42" t="s">
        <v>40</v>
      </c>
      <c r="K8" s="32"/>
      <c r="L8" s="32"/>
    </row>
    <row r="9" ht="15.75" customHeight="1">
      <c r="B9" s="44" t="s">
        <v>52</v>
      </c>
      <c r="C9" s="44" t="s">
        <v>53</v>
      </c>
      <c r="D9" s="44" t="s">
        <v>54</v>
      </c>
      <c r="E9" s="44"/>
      <c r="F9" s="32"/>
      <c r="G9" s="40" t="s">
        <v>55</v>
      </c>
      <c r="H9" s="32"/>
      <c r="I9" s="45">
        <f>I7/I8</f>
        <v>0.359375</v>
      </c>
      <c r="J9" s="42" t="s">
        <v>56</v>
      </c>
      <c r="K9" s="32"/>
      <c r="L9" s="32"/>
    </row>
    <row r="10" ht="15.75" customHeight="1">
      <c r="B10" s="46" t="s">
        <v>57</v>
      </c>
      <c r="C10" s="46">
        <v>1.0</v>
      </c>
      <c r="D10" s="47" t="s">
        <v>58</v>
      </c>
      <c r="E10" s="47"/>
      <c r="F10" s="32"/>
      <c r="G10" s="32"/>
      <c r="H10" s="32"/>
      <c r="I10" s="32"/>
      <c r="J10" s="32"/>
      <c r="K10" s="32"/>
      <c r="L10" s="32"/>
    </row>
    <row r="11" ht="15.75" customHeight="1">
      <c r="B11" s="48" t="s">
        <v>59</v>
      </c>
      <c r="C11" s="49">
        <v>1.0</v>
      </c>
      <c r="D11" s="32" t="s">
        <v>60</v>
      </c>
      <c r="E11" s="32"/>
      <c r="F11" s="32"/>
      <c r="G11" s="50" t="s">
        <v>61</v>
      </c>
      <c r="H11" s="51"/>
      <c r="I11" s="52" t="s">
        <v>62</v>
      </c>
      <c r="J11" s="50" t="s">
        <v>63</v>
      </c>
      <c r="K11" s="51"/>
      <c r="L11" s="32"/>
    </row>
    <row r="12" ht="15.75" customHeight="1">
      <c r="B12" s="46" t="s">
        <v>64</v>
      </c>
      <c r="C12" s="46">
        <v>1.0</v>
      </c>
      <c r="D12" s="47" t="s">
        <v>60</v>
      </c>
      <c r="E12" s="47"/>
      <c r="F12" s="32"/>
      <c r="G12" s="32" t="s">
        <v>15</v>
      </c>
      <c r="H12" s="53" t="s">
        <v>65</v>
      </c>
      <c r="I12" s="47">
        <v>4.2</v>
      </c>
      <c r="J12" s="32">
        <f>I12*10</f>
        <v>42</v>
      </c>
      <c r="K12" s="32" t="s">
        <v>34</v>
      </c>
      <c r="L12" s="32"/>
    </row>
    <row r="13" ht="15.75" customHeight="1">
      <c r="B13" s="49" t="s">
        <v>66</v>
      </c>
      <c r="C13" s="49">
        <v>1.0</v>
      </c>
      <c r="D13" s="32" t="s">
        <v>67</v>
      </c>
      <c r="E13" s="32"/>
      <c r="F13" s="32"/>
      <c r="G13" s="32" t="s">
        <v>68</v>
      </c>
      <c r="H13" s="53" t="s">
        <v>69</v>
      </c>
      <c r="I13" s="47">
        <v>1.5</v>
      </c>
      <c r="J13" s="32">
        <f>I13*88.4</f>
        <v>132.6</v>
      </c>
      <c r="K13" s="32" t="s">
        <v>36</v>
      </c>
      <c r="L13" s="32"/>
    </row>
    <row r="14" ht="15.75" customHeight="1">
      <c r="B14" s="46" t="s">
        <v>70</v>
      </c>
      <c r="C14" s="46">
        <v>1.0</v>
      </c>
      <c r="D14" s="47" t="s">
        <v>67</v>
      </c>
      <c r="E14" s="47"/>
      <c r="F14" s="32"/>
      <c r="G14" s="32" t="s">
        <v>71</v>
      </c>
      <c r="H14" s="53" t="s">
        <v>72</v>
      </c>
      <c r="I14" s="47">
        <v>78.0</v>
      </c>
      <c r="J14" s="32">
        <f>I14*0.0555</f>
        <v>4.329</v>
      </c>
      <c r="K14" s="32" t="s">
        <v>37</v>
      </c>
      <c r="L14" s="32"/>
    </row>
    <row r="15" ht="15.75" customHeight="1">
      <c r="B15" s="38" t="s">
        <v>73</v>
      </c>
      <c r="C15" s="49">
        <v>1.0</v>
      </c>
      <c r="D15" s="54" t="s">
        <v>74</v>
      </c>
      <c r="E15" s="32"/>
      <c r="F15" s="32"/>
      <c r="G15" s="32"/>
      <c r="H15" s="32"/>
      <c r="I15" s="32"/>
      <c r="J15" s="32"/>
      <c r="K15" s="32"/>
      <c r="L15" s="32"/>
    </row>
    <row r="16" ht="15.75" customHeight="1">
      <c r="B16" s="55"/>
      <c r="C16" s="32"/>
      <c r="D16" s="56" t="s">
        <v>75</v>
      </c>
      <c r="E16" s="3"/>
      <c r="F16" s="51"/>
      <c r="G16" s="51"/>
      <c r="H16" s="32"/>
      <c r="I16" s="57" t="s">
        <v>76</v>
      </c>
      <c r="J16" s="57"/>
      <c r="K16" s="57"/>
      <c r="L16" s="51"/>
    </row>
    <row r="17" ht="15.75" customHeight="1">
      <c r="B17" s="58" t="s">
        <v>77</v>
      </c>
      <c r="C17" s="32"/>
      <c r="D17" s="59" t="s">
        <v>78</v>
      </c>
      <c r="E17" s="3"/>
      <c r="F17" s="59" t="s">
        <v>79</v>
      </c>
      <c r="G17" s="3"/>
      <c r="H17" s="32"/>
      <c r="I17" s="60" t="s">
        <v>80</v>
      </c>
      <c r="J17" s="32"/>
      <c r="K17" s="32"/>
      <c r="L17" s="32"/>
    </row>
    <row r="18" ht="15.75" customHeight="1">
      <c r="B18" s="61" t="s">
        <v>81</v>
      </c>
      <c r="C18" s="32"/>
      <c r="D18" s="59" t="s">
        <v>82</v>
      </c>
      <c r="E18" s="3"/>
      <c r="F18" s="62" t="s">
        <v>83</v>
      </c>
      <c r="G18" s="3"/>
      <c r="H18" s="32"/>
      <c r="I18" s="32"/>
      <c r="J18" s="32"/>
      <c r="K18" s="32"/>
      <c r="L18" s="32"/>
    </row>
    <row r="19" ht="15.75" customHeight="1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ht="15.75" customHeight="1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ht="15.75" customHeight="1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</row>
    <row r="22" ht="15.75" customHeight="1">
      <c r="B22" s="63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ht="15.75" customHeight="1">
      <c r="B23" s="64"/>
      <c r="C23" s="32"/>
      <c r="D23" s="32"/>
      <c r="E23" s="32"/>
      <c r="F23" s="32"/>
      <c r="G23" s="32"/>
      <c r="H23" s="32"/>
      <c r="I23" s="32"/>
      <c r="J23" s="32"/>
      <c r="K23" s="32"/>
      <c r="L23" s="32"/>
    </row>
    <row r="24" ht="15.75" customHeight="1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</row>
    <row r="25" ht="15.75" customHeight="1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</row>
    <row r="26" ht="15.75" customHeight="1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65"/>
    </row>
    <row r="27" ht="15.75" customHeight="1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65"/>
    </row>
    <row r="28" ht="15.75" customHeight="1">
      <c r="B28" s="66" t="s">
        <v>84</v>
      </c>
      <c r="C28" s="67"/>
      <c r="D28" s="67"/>
      <c r="E28" s="67"/>
      <c r="F28" s="67"/>
      <c r="G28" s="67"/>
      <c r="H28" s="67"/>
      <c r="I28" s="67"/>
      <c r="J28" s="67"/>
      <c r="K28" s="67"/>
      <c r="L28" s="67"/>
    </row>
    <row r="29" ht="15.75" customHeight="1">
      <c r="B29" s="68" t="s">
        <v>85</v>
      </c>
      <c r="C29" s="32"/>
      <c r="D29" s="32"/>
      <c r="E29" s="32"/>
      <c r="F29" s="32"/>
      <c r="G29" s="32"/>
      <c r="H29" s="32"/>
      <c r="I29" s="32"/>
      <c r="J29" s="32"/>
      <c r="K29" s="32"/>
      <c r="L29" s="67"/>
    </row>
    <row r="30" ht="15.75" customHeight="1">
      <c r="B30" s="68" t="s">
        <v>86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</row>
    <row r="31" ht="15.75" customHeight="1">
      <c r="B31" s="69"/>
      <c r="C31" s="32"/>
      <c r="D31" s="32"/>
      <c r="E31" s="32"/>
      <c r="F31" s="32"/>
      <c r="G31" s="32"/>
      <c r="H31" s="32"/>
      <c r="I31" s="32"/>
      <c r="J31" s="32"/>
      <c r="K31" s="32"/>
      <c r="L31" s="32"/>
    </row>
    <row r="32" ht="15.75" customHeight="1">
      <c r="B32" s="70" t="s">
        <v>87</v>
      </c>
      <c r="C32" s="71" t="s">
        <v>34</v>
      </c>
      <c r="D32" s="71" t="s">
        <v>35</v>
      </c>
      <c r="E32" s="71" t="s">
        <v>36</v>
      </c>
      <c r="F32" s="71" t="s">
        <v>37</v>
      </c>
      <c r="G32" s="71" t="s">
        <v>88</v>
      </c>
      <c r="H32" s="71" t="s">
        <v>42</v>
      </c>
      <c r="I32" s="71" t="s">
        <v>40</v>
      </c>
      <c r="J32" s="71" t="s">
        <v>41</v>
      </c>
      <c r="K32" s="71" t="s">
        <v>42</v>
      </c>
      <c r="L32" s="71" t="s">
        <v>43</v>
      </c>
    </row>
    <row r="33" ht="15.75" customHeight="1">
      <c r="B33" s="72" t="s">
        <v>89</v>
      </c>
      <c r="C33" s="73">
        <v>1.0</v>
      </c>
      <c r="D33" s="73">
        <v>1.0</v>
      </c>
      <c r="E33" s="73">
        <v>1.0</v>
      </c>
      <c r="F33" s="73">
        <v>1.0</v>
      </c>
      <c r="G33" s="73">
        <v>0.1</v>
      </c>
      <c r="H33" s="73">
        <v>1.0</v>
      </c>
      <c r="I33" s="73">
        <v>1.0</v>
      </c>
      <c r="J33" s="73">
        <v>1.0</v>
      </c>
      <c r="K33" s="73">
        <v>1.0</v>
      </c>
      <c r="L33" s="73">
        <v>1.0</v>
      </c>
    </row>
    <row r="34" ht="15.75" customHeight="1">
      <c r="B34" s="70" t="s">
        <v>90</v>
      </c>
      <c r="C34" s="71">
        <f t="shared" ref="C34:F34" si="1">C3*C33</f>
        <v>42</v>
      </c>
      <c r="D34" s="71">
        <f t="shared" si="1"/>
        <v>75</v>
      </c>
      <c r="E34" s="71">
        <f t="shared" si="1"/>
        <v>132.6</v>
      </c>
      <c r="F34" s="71">
        <f t="shared" si="1"/>
        <v>4.329</v>
      </c>
      <c r="G34" s="74">
        <f>LN(G3*G33)</f>
        <v>-1.560647748</v>
      </c>
      <c r="H34" s="71">
        <f t="shared" ref="H34:L34" si="2">H3*H33</f>
        <v>0.359375</v>
      </c>
      <c r="I34" s="71">
        <f t="shared" si="2"/>
        <v>6.4</v>
      </c>
      <c r="J34" s="71">
        <f t="shared" si="2"/>
        <v>87</v>
      </c>
      <c r="K34" s="71">
        <f t="shared" si="2"/>
        <v>10.1</v>
      </c>
      <c r="L34" s="71">
        <f t="shared" si="2"/>
        <v>57</v>
      </c>
    </row>
    <row r="35" ht="15.75" customHeight="1">
      <c r="B35" s="75" t="s">
        <v>91</v>
      </c>
      <c r="C35" s="76">
        <v>-0.0336</v>
      </c>
      <c r="D35" s="77">
        <v>0.0019</v>
      </c>
      <c r="E35" s="77">
        <v>0.0095</v>
      </c>
      <c r="F35" s="77">
        <v>0.1953</v>
      </c>
      <c r="G35" s="77">
        <v>0.0954</v>
      </c>
      <c r="H35" s="77">
        <v>-0.012</v>
      </c>
      <c r="I35" s="77">
        <v>0.0554</v>
      </c>
      <c r="J35" s="77">
        <v>0.0268</v>
      </c>
      <c r="K35" s="77">
        <v>0.3306</v>
      </c>
      <c r="L35" s="77">
        <v>0.0804</v>
      </c>
    </row>
    <row r="36" ht="15.75" customHeight="1">
      <c r="B36" s="78" t="s">
        <v>92</v>
      </c>
      <c r="C36" s="79">
        <f t="shared" ref="C36:L36" si="3">C34*C35</f>
        <v>-1.4112</v>
      </c>
      <c r="D36" s="79">
        <f t="shared" si="3"/>
        <v>0.1425</v>
      </c>
      <c r="E36" s="79">
        <f t="shared" si="3"/>
        <v>1.2597</v>
      </c>
      <c r="F36" s="79">
        <f t="shared" si="3"/>
        <v>0.8454537</v>
      </c>
      <c r="G36" s="79">
        <f t="shared" si="3"/>
        <v>-0.1488857952</v>
      </c>
      <c r="H36" s="79">
        <f t="shared" si="3"/>
        <v>-0.0043125</v>
      </c>
      <c r="I36" s="79">
        <f t="shared" si="3"/>
        <v>0.35456</v>
      </c>
      <c r="J36" s="79">
        <f t="shared" si="3"/>
        <v>2.3316</v>
      </c>
      <c r="K36" s="79">
        <f t="shared" si="3"/>
        <v>3.33906</v>
      </c>
      <c r="L36" s="79">
        <f t="shared" si="3"/>
        <v>4.5828</v>
      </c>
    </row>
    <row r="37" ht="15.75" customHeight="1">
      <c r="B37" s="80" t="s">
        <v>93</v>
      </c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ht="15.75" customHeight="1">
      <c r="B38" s="78" t="s">
        <v>94</v>
      </c>
      <c r="C38" s="82">
        <v>10.0</v>
      </c>
      <c r="D38" s="82"/>
      <c r="E38" s="82" t="s">
        <v>95</v>
      </c>
      <c r="F38" s="82">
        <f>C38*12</f>
        <v>120</v>
      </c>
      <c r="G38" s="82" t="s">
        <v>96</v>
      </c>
      <c r="H38" s="82"/>
      <c r="I38" s="82"/>
      <c r="J38" s="82"/>
      <c r="K38" s="82"/>
      <c r="L38" s="82"/>
    </row>
    <row r="39" ht="15.75" customHeight="1">
      <c r="B39" s="75" t="s">
        <v>97</v>
      </c>
      <c r="C39" s="83">
        <v>0.0076927</v>
      </c>
      <c r="D39" s="82"/>
      <c r="E39" s="82"/>
      <c r="F39" s="82"/>
      <c r="G39" s="82"/>
      <c r="H39" s="82"/>
      <c r="I39" s="82"/>
      <c r="J39" s="82"/>
      <c r="K39" s="82"/>
      <c r="L39" s="82"/>
    </row>
    <row r="40" ht="15.75" customHeight="1">
      <c r="B40" s="78" t="s">
        <v>98</v>
      </c>
      <c r="C40" s="77">
        <v>-19.9067</v>
      </c>
      <c r="D40" s="82"/>
      <c r="E40" s="82"/>
      <c r="F40" s="82"/>
      <c r="G40" s="82"/>
      <c r="H40" s="82"/>
      <c r="I40" s="82"/>
      <c r="J40" s="82"/>
      <c r="K40" s="82"/>
      <c r="L40" s="82"/>
    </row>
    <row r="41" ht="15.75" customHeight="1">
      <c r="B41" s="78"/>
      <c r="C41" s="84" t="s">
        <v>99</v>
      </c>
      <c r="D41" s="85"/>
      <c r="E41" s="84" t="s">
        <v>100</v>
      </c>
      <c r="F41" s="84" t="s">
        <v>101</v>
      </c>
      <c r="G41" s="84" t="s">
        <v>102</v>
      </c>
      <c r="H41" s="84" t="s">
        <v>103</v>
      </c>
      <c r="I41" s="71"/>
      <c r="J41" s="86" t="s">
        <v>49</v>
      </c>
      <c r="K41" s="85"/>
      <c r="L41" s="71"/>
    </row>
    <row r="42" ht="15.75" customHeight="1">
      <c r="B42" s="78" t="s">
        <v>104</v>
      </c>
      <c r="C42" s="79">
        <f>C36+E36+F36+G36+H36+J36+K36+D36+I36+L36+C40</f>
        <v>-8.615424595</v>
      </c>
      <c r="D42" s="85"/>
      <c r="E42" s="84">
        <f>1-EXP(-EXP(C42)*(EXP(C39*F38)-1)/C39)</f>
        <v>0.03512168824</v>
      </c>
      <c r="F42" s="87">
        <f>141.50225+LN(-0.00553*LN(1-E42))/0.090165</f>
        <v>46.91254754</v>
      </c>
      <c r="G42" s="88">
        <f>F42/(1+1.28047*EXP(0.0344329*(-182.344+F42)))</f>
        <v>46.3525341</v>
      </c>
      <c r="H42" s="84">
        <f>1-EXP(-0.000520363523*EXP(0.090165*G42))</f>
        <v>0.03342153178</v>
      </c>
      <c r="I42" s="71"/>
      <c r="J42" s="88">
        <f>E42</f>
        <v>0.03512168824</v>
      </c>
      <c r="K42" s="85"/>
      <c r="L42" s="71"/>
    </row>
    <row r="43" ht="15.75" customHeight="1">
      <c r="B43" s="32"/>
      <c r="C43" s="55"/>
      <c r="D43" s="55"/>
      <c r="E43" s="55"/>
      <c r="F43" s="55"/>
      <c r="G43" s="55"/>
      <c r="H43" s="55"/>
      <c r="I43" s="55"/>
      <c r="J43" s="55"/>
      <c r="K43" s="55"/>
      <c r="L43" s="55"/>
    </row>
    <row r="44" ht="15.75" customHeight="1">
      <c r="B44" s="33" t="s">
        <v>105</v>
      </c>
      <c r="C44" s="55"/>
      <c r="D44" s="55"/>
      <c r="E44" s="55"/>
      <c r="F44" s="55"/>
      <c r="G44" s="55"/>
      <c r="H44" s="55"/>
      <c r="I44" s="55"/>
      <c r="J44" s="55"/>
      <c r="K44" s="55"/>
      <c r="L44" s="55"/>
    </row>
    <row r="45" ht="15.75" customHeight="1">
      <c r="B45" s="69" t="s">
        <v>106</v>
      </c>
      <c r="C45" s="89" t="s">
        <v>107</v>
      </c>
      <c r="D45" s="55" t="s">
        <v>108</v>
      </c>
      <c r="E45" s="89" t="s">
        <v>109</v>
      </c>
      <c r="F45" s="55" t="s">
        <v>110</v>
      </c>
      <c r="G45" s="55" t="s">
        <v>111</v>
      </c>
      <c r="H45" s="55" t="s">
        <v>112</v>
      </c>
      <c r="I45" s="55" t="s">
        <v>113</v>
      </c>
      <c r="J45" s="55" t="s">
        <v>114</v>
      </c>
      <c r="K45" s="55" t="s">
        <v>115</v>
      </c>
      <c r="L45" s="55"/>
    </row>
    <row r="46" ht="15.75" customHeight="1">
      <c r="A46" s="90" t="str">
        <f>LN(-1)</f>
        <v>#NUM!</v>
      </c>
      <c r="B46" s="69"/>
      <c r="C46" s="89"/>
      <c r="D46" s="55"/>
      <c r="E46" s="89"/>
      <c r="F46" s="55"/>
      <c r="G46" s="55"/>
      <c r="H46" s="55" t="s">
        <v>116</v>
      </c>
      <c r="I46" s="55"/>
      <c r="J46" s="55"/>
      <c r="K46" s="55"/>
      <c r="L46" s="55"/>
    </row>
    <row r="47" ht="15.75" customHeight="1">
      <c r="B47" s="91" t="s">
        <v>117</v>
      </c>
      <c r="C47" s="92" t="s">
        <v>118</v>
      </c>
      <c r="D47" s="93" t="s">
        <v>119</v>
      </c>
      <c r="E47" s="92" t="s">
        <v>120</v>
      </c>
      <c r="F47" s="93" t="s">
        <v>121</v>
      </c>
      <c r="G47" s="93" t="s">
        <v>122</v>
      </c>
      <c r="H47" s="93" t="s">
        <v>123</v>
      </c>
      <c r="I47" s="93" t="s">
        <v>124</v>
      </c>
      <c r="J47" s="93" t="s">
        <v>114</v>
      </c>
      <c r="K47" s="93" t="s">
        <v>125</v>
      </c>
      <c r="L47" s="55"/>
    </row>
    <row r="48" ht="15.75" customHeight="1">
      <c r="B48" s="69"/>
      <c r="C48" s="92" t="s">
        <v>126</v>
      </c>
      <c r="D48" s="93"/>
      <c r="E48" s="92" t="s">
        <v>127</v>
      </c>
      <c r="F48" s="93"/>
      <c r="G48" s="93"/>
      <c r="H48" s="93"/>
      <c r="I48" s="93"/>
      <c r="J48" s="93"/>
      <c r="K48" s="93"/>
      <c r="L48" s="55"/>
    </row>
    <row r="49" ht="15.75" customHeight="1">
      <c r="B49" s="69"/>
      <c r="C49" s="92"/>
      <c r="D49" s="93"/>
      <c r="E49" s="92" t="s">
        <v>128</v>
      </c>
      <c r="F49" s="93"/>
      <c r="G49" s="93"/>
      <c r="H49" s="93"/>
      <c r="I49" s="93"/>
      <c r="J49" s="93"/>
      <c r="K49" s="93"/>
      <c r="L49" s="55"/>
    </row>
    <row r="50" ht="15.75" customHeight="1">
      <c r="B50" s="69"/>
      <c r="C50" s="92"/>
      <c r="D50" s="93"/>
      <c r="E50" s="92" t="s">
        <v>129</v>
      </c>
      <c r="F50" s="93"/>
      <c r="G50" s="93"/>
      <c r="H50" s="93"/>
      <c r="I50" s="93"/>
      <c r="J50" s="93"/>
      <c r="K50" s="93"/>
      <c r="L50" s="55"/>
    </row>
    <row r="51" ht="15.75" customHeight="1">
      <c r="B51" s="91" t="s">
        <v>130</v>
      </c>
      <c r="C51" s="92" t="s">
        <v>131</v>
      </c>
      <c r="D51" s="93" t="s">
        <v>132</v>
      </c>
      <c r="E51" s="92" t="s">
        <v>132</v>
      </c>
      <c r="F51" s="93" t="s">
        <v>132</v>
      </c>
      <c r="G51" s="93" t="s">
        <v>132</v>
      </c>
      <c r="H51" s="93" t="s">
        <v>131</v>
      </c>
      <c r="I51" s="93" t="s">
        <v>132</v>
      </c>
      <c r="J51" s="93" t="s">
        <v>132</v>
      </c>
      <c r="K51" s="93" t="s">
        <v>132</v>
      </c>
      <c r="L51" s="55"/>
    </row>
    <row r="52" ht="15.75" customHeight="1">
      <c r="B52" s="69" t="s">
        <v>133</v>
      </c>
      <c r="C52" s="89" t="s">
        <v>34</v>
      </c>
      <c r="D52" s="55" t="s">
        <v>134</v>
      </c>
      <c r="E52" s="89" t="s">
        <v>36</v>
      </c>
      <c r="F52" s="55" t="s">
        <v>37</v>
      </c>
      <c r="G52" s="55" t="s">
        <v>38</v>
      </c>
      <c r="H52" s="55" t="s">
        <v>56</v>
      </c>
      <c r="I52" s="55" t="s">
        <v>135</v>
      </c>
      <c r="J52" s="55" t="s">
        <v>136</v>
      </c>
      <c r="K52" s="55" t="s">
        <v>56</v>
      </c>
      <c r="L52" s="55"/>
    </row>
    <row r="53" ht="15.75" customHeight="1"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D16:E16"/>
    <mergeCell ref="D17:E17"/>
    <mergeCell ref="F17:G17"/>
    <mergeCell ref="D18:E18"/>
    <mergeCell ref="F18:G18"/>
  </mergeCells>
  <hyperlinks>
    <hyperlink r:id="rId1" ref="F5"/>
    <hyperlink r:id="rId2" ref="I17"/>
    <hyperlink r:id="rId3" ref="B18"/>
  </hyperlinks>
  <printOptions/>
  <pageMargins bottom="0.75" footer="0.0" header="0.0" left="0.7" right="0.7" top="0.75"/>
  <pageSetup orientation="landscape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35.11"/>
  </cols>
  <sheetData>
    <row r="1" ht="15.75" customHeight="1">
      <c r="A1" s="95" t="s">
        <v>137</v>
      </c>
      <c r="B1" s="96"/>
    </row>
    <row r="2" ht="15.75" customHeight="1">
      <c r="A2" s="97" t="s">
        <v>138</v>
      </c>
      <c r="B2" s="98" t="s">
        <v>139</v>
      </c>
    </row>
    <row r="3" ht="15.75" customHeight="1">
      <c r="A3" s="99" t="s">
        <v>140</v>
      </c>
      <c r="B3" s="100">
        <v>4.5</v>
      </c>
    </row>
    <row r="4" ht="15.75" customHeight="1">
      <c r="A4" s="99"/>
      <c r="B4" s="100">
        <f>B3*10*1*(-0.0336)</f>
        <v>-1.512</v>
      </c>
    </row>
    <row r="5" ht="15.75" customHeight="1">
      <c r="A5" s="99" t="s">
        <v>141</v>
      </c>
      <c r="B5" s="100">
        <v>60.0</v>
      </c>
    </row>
    <row r="6" ht="15.75" customHeight="1">
      <c r="A6" s="99"/>
      <c r="B6" s="100">
        <f>B5*1*0.0019</f>
        <v>0.114</v>
      </c>
    </row>
    <row r="7" ht="15.75" customHeight="1">
      <c r="A7" s="99" t="s">
        <v>142</v>
      </c>
      <c r="B7" s="100">
        <v>4.8</v>
      </c>
      <c r="E7" s="101" t="s">
        <v>143</v>
      </c>
      <c r="F7" s="102"/>
      <c r="G7" s="103">
        <f>141.50225+LN(-0.00553*LN(1-B24))/0.090165</f>
        <v>30.17509776</v>
      </c>
    </row>
    <row r="8" ht="15.75" customHeight="1">
      <c r="A8" s="99"/>
      <c r="B8" s="100">
        <f>((B7*28.7)-46.7)*1*0.0095</f>
        <v>0.86507</v>
      </c>
      <c r="E8" s="104"/>
      <c r="F8" s="105"/>
      <c r="G8" s="106"/>
    </row>
    <row r="9" ht="15.75" customHeight="1">
      <c r="A9" s="99" t="s">
        <v>144</v>
      </c>
      <c r="B9" s="100">
        <v>91.0</v>
      </c>
      <c r="E9" s="107"/>
      <c r="F9" s="108"/>
      <c r="G9" s="109"/>
    </row>
    <row r="10" ht="15.75" customHeight="1">
      <c r="A10" s="99"/>
      <c r="B10" s="100">
        <f>B9*0.0555*1*0.1953</f>
        <v>0.98636265</v>
      </c>
    </row>
    <row r="11" ht="15.75" customHeight="1">
      <c r="A11" s="99" t="s">
        <v>145</v>
      </c>
      <c r="B11" s="100">
        <v>0.81</v>
      </c>
    </row>
    <row r="12" ht="15.75" customHeight="1">
      <c r="A12" s="99"/>
      <c r="B12" s="100">
        <f>LN(B11*0.1)*(0.0954)</f>
        <v>-0.2397694043</v>
      </c>
    </row>
    <row r="13" ht="15.75" customHeight="1">
      <c r="A13" s="99" t="s">
        <v>146</v>
      </c>
      <c r="B13" s="100">
        <v>6.0</v>
      </c>
    </row>
    <row r="14" ht="15.75" customHeight="1">
      <c r="A14" s="99"/>
      <c r="B14" s="100">
        <f>B13*1*0.0554</f>
        <v>0.3324</v>
      </c>
    </row>
    <row r="15" ht="15.75" customHeight="1">
      <c r="A15" s="99" t="s">
        <v>147</v>
      </c>
      <c r="B15" s="100">
        <v>1.2</v>
      </c>
    </row>
    <row r="16" ht="15.75" customHeight="1">
      <c r="A16" s="99"/>
      <c r="B16" s="100">
        <f>(B15/B13)*1*(-0.012)</f>
        <v>-0.0024</v>
      </c>
    </row>
    <row r="17" ht="15.75" customHeight="1">
      <c r="A17" s="99" t="s">
        <v>22</v>
      </c>
      <c r="B17" s="100">
        <v>91.0</v>
      </c>
    </row>
    <row r="18" ht="15.75" customHeight="1">
      <c r="A18" s="99"/>
      <c r="B18" s="100">
        <f>B17*1*0.0268</f>
        <v>2.4388</v>
      </c>
    </row>
    <row r="19" ht="15.75" customHeight="1">
      <c r="A19" s="99" t="s">
        <v>23</v>
      </c>
      <c r="B19" s="100">
        <v>12.3</v>
      </c>
    </row>
    <row r="20" ht="15.75" customHeight="1">
      <c r="A20" s="99"/>
      <c r="B20" s="100">
        <f>B19*1*0.3306</f>
        <v>4.06638</v>
      </c>
    </row>
    <row r="21" ht="15.75" customHeight="1">
      <c r="A21" s="99" t="s">
        <v>148</v>
      </c>
      <c r="B21" s="100">
        <v>34.0</v>
      </c>
    </row>
    <row r="22" ht="15.75" customHeight="1">
      <c r="A22" s="99"/>
      <c r="B22" s="90">
        <f>B21*1*0.0804</f>
        <v>2.7336</v>
      </c>
    </row>
    <row r="23" ht="15.75" customHeight="1">
      <c r="A23" s="99"/>
      <c r="B23" s="90">
        <f>B4+B6+B8+B10+B12+B14+B16+B18+B20+B22+(-19.907)</f>
        <v>-10.12455675</v>
      </c>
    </row>
    <row r="24" ht="15.75" customHeight="1">
      <c r="A24" s="99" t="s">
        <v>149</v>
      </c>
      <c r="B24" s="110">
        <f>1-EXP(-EXP(B23)*(EXP(0.0076927*120)-1)/0.0076927)</f>
        <v>0.007873952084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E7:F9"/>
    <mergeCell ref="G7:G9"/>
  </mergeCells>
  <printOptions/>
  <pageMargins bottom="0.75" footer="0.0" header="0.0" left="0.7" right="0.7" top="0.75"/>
  <pageSetup orientation="landscape"/>
  <drawing r:id="rId1"/>
</worksheet>
</file>