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savvina\Documents\qa-tests-7\src\test\resources\"/>
    </mc:Choice>
  </mc:AlternateContent>
  <bookViews>
    <workbookView xWindow="0" yWindow="0" windowWidth="13812" windowHeight="9312"/>
  </bookViews>
  <sheets>
    <sheet name="Пояснения" sheetId="6" r:id="rId1"/>
    <sheet name="НГ 2020" sheetId="7" r:id="rId2"/>
    <sheet name="Настройки" sheetId="5" r:id="rId3"/>
  </sheets>
  <definedNames>
    <definedName name="_xlnm._FilterDatabase" localSheetId="1" hidden="1">'НГ 2020'!$C$6:$E$65</definedName>
    <definedName name="BUY_LIST" localSheetId="1">'НГ 2020'!$C$7:$N$64</definedName>
    <definedName name="TYPE_GROUP">Настройки!$B$4:$B$20</definedName>
  </definedNames>
  <calcPr calcId="152511" calcMode="autoNoTable"/>
</workbook>
</file>

<file path=xl/calcChain.xml><?xml version="1.0" encoding="utf-8"?>
<calcChain xmlns="http://schemas.openxmlformats.org/spreadsheetml/2006/main">
  <c r="L26" i="7" l="1"/>
  <c r="L27" i="7"/>
  <c r="L28" i="7"/>
  <c r="N68" i="7"/>
  <c r="N67" i="7"/>
  <c r="M67" i="7"/>
  <c r="M68" i="7"/>
  <c r="I7" i="7"/>
  <c r="I8" i="7"/>
  <c r="I9" i="7"/>
  <c r="I10" i="7"/>
  <c r="I11" i="7"/>
  <c r="I12" i="7"/>
  <c r="I13" i="7"/>
  <c r="I14" i="7"/>
  <c r="I16" i="7"/>
  <c r="I17" i="7"/>
  <c r="I19" i="7"/>
  <c r="I20" i="7"/>
  <c r="I21" i="7"/>
  <c r="I22" i="7"/>
  <c r="I23" i="7"/>
  <c r="I24" i="7"/>
  <c r="I25" i="7"/>
  <c r="I29" i="7"/>
  <c r="I28" i="7"/>
  <c r="I31" i="7"/>
  <c r="I32" i="7"/>
  <c r="I33" i="7"/>
  <c r="I34" i="7"/>
  <c r="I35" i="7"/>
  <c r="I36" i="7"/>
  <c r="I38" i="7"/>
  <c r="I39" i="7"/>
  <c r="I41" i="7"/>
  <c r="I42" i="7"/>
  <c r="I43" i="7"/>
  <c r="I44" i="7"/>
  <c r="I45" i="7"/>
  <c r="I46" i="7"/>
  <c r="I47" i="7"/>
  <c r="I48" i="7"/>
  <c r="I49" i="7"/>
  <c r="I50" i="7"/>
  <c r="I15" i="7"/>
  <c r="I18" i="7"/>
  <c r="I27" i="7"/>
  <c r="I30" i="7"/>
  <c r="I40" i="7"/>
  <c r="I37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L8" i="7"/>
  <c r="L9" i="7"/>
  <c r="L18" i="7"/>
  <c r="L10" i="7"/>
  <c r="L11" i="7"/>
  <c r="L12" i="7"/>
  <c r="L13" i="7"/>
  <c r="L14" i="7"/>
  <c r="L16" i="7"/>
  <c r="L17" i="7"/>
  <c r="L19" i="7"/>
  <c r="L20" i="7"/>
  <c r="L21" i="7"/>
  <c r="L22" i="7"/>
  <c r="L23" i="7"/>
  <c r="L24" i="7"/>
  <c r="L25" i="7"/>
  <c r="L29" i="7"/>
  <c r="L31" i="7"/>
  <c r="L32" i="7"/>
  <c r="L33" i="7"/>
  <c r="L34" i="7"/>
  <c r="L35" i="7"/>
  <c r="L36" i="7"/>
  <c r="L38" i="7"/>
  <c r="L39" i="7"/>
  <c r="L41" i="7"/>
  <c r="L42" i="7"/>
  <c r="L43" i="7"/>
  <c r="L44" i="7"/>
  <c r="L45" i="7"/>
  <c r="L46" i="7"/>
  <c r="L47" i="7"/>
  <c r="L48" i="7"/>
  <c r="L49" i="7"/>
  <c r="L50" i="7"/>
  <c r="L15" i="7"/>
  <c r="L30" i="7"/>
  <c r="L40" i="7"/>
  <c r="L37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7" i="7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I26" i="7"/>
  <c r="C35" i="6"/>
  <c r="C39" i="6"/>
  <c r="I67" i="7" l="1"/>
  <c r="I68" i="7"/>
</calcChain>
</file>

<file path=xl/sharedStrings.xml><?xml version="1.0" encoding="utf-8"?>
<sst xmlns="http://schemas.openxmlformats.org/spreadsheetml/2006/main" count="195" uniqueCount="119">
  <si>
    <t>План</t>
  </si>
  <si>
    <t>Факт</t>
  </si>
  <si>
    <t>N</t>
  </si>
  <si>
    <t>Есть</t>
  </si>
  <si>
    <t>Тип</t>
  </si>
  <si>
    <t>Название</t>
  </si>
  <si>
    <t>Кол-во</t>
  </si>
  <si>
    <t>Цена</t>
  </si>
  <si>
    <t>Сумма</t>
  </si>
  <si>
    <t>Коммент</t>
  </si>
  <si>
    <t>ФрОв</t>
  </si>
  <si>
    <t>Зелень</t>
  </si>
  <si>
    <t>Вино</t>
  </si>
  <si>
    <t>Хлеб</t>
  </si>
  <si>
    <t>КСыр</t>
  </si>
  <si>
    <t>Конс</t>
  </si>
  <si>
    <t>Мясо</t>
  </si>
  <si>
    <t>Вареная</t>
  </si>
  <si>
    <t>Рыба</t>
  </si>
  <si>
    <t>Соки</t>
  </si>
  <si>
    <t>Индейка</t>
  </si>
  <si>
    <t>Кур. грудка</t>
  </si>
  <si>
    <t>Конф</t>
  </si>
  <si>
    <t>Огурцы</t>
  </si>
  <si>
    <t>Торт</t>
  </si>
  <si>
    <t>Зел.горошек</t>
  </si>
  <si>
    <t>Икра</t>
  </si>
  <si>
    <t>Кукуруза</t>
  </si>
  <si>
    <t>Майонез</t>
  </si>
  <si>
    <t>Оливки</t>
  </si>
  <si>
    <t>Сол.огурцы</t>
  </si>
  <si>
    <t>Фасоль</t>
  </si>
  <si>
    <t>Шпроты</t>
  </si>
  <si>
    <t>Маасдам</t>
  </si>
  <si>
    <t>Масло слив</t>
  </si>
  <si>
    <t>Сыр Швейц</t>
  </si>
  <si>
    <t>Семга</t>
  </si>
  <si>
    <t>Кола, Пепси</t>
  </si>
  <si>
    <t>Сок апельс</t>
  </si>
  <si>
    <t>Апельсины</t>
  </si>
  <si>
    <t>ГрФрут</t>
  </si>
  <si>
    <t>Капуста</t>
  </si>
  <si>
    <t>Картошка</t>
  </si>
  <si>
    <t>Лук</t>
  </si>
  <si>
    <t>Мандарины</t>
  </si>
  <si>
    <t>Перец</t>
  </si>
  <si>
    <t>Салат</t>
  </si>
  <si>
    <t>Яблоки</t>
  </si>
  <si>
    <t>Алк. напитки</t>
  </si>
  <si>
    <t>Консервы</t>
  </si>
  <si>
    <t>Мясо Птица сырые</t>
  </si>
  <si>
    <t>Соки, Пепси, Минвода</t>
  </si>
  <si>
    <t>Фрукты Овощи</t>
  </si>
  <si>
    <t>Хлеб, торты и пр.</t>
  </si>
  <si>
    <t>Конфеты</t>
  </si>
  <si>
    <t>Пояснение</t>
  </si>
  <si>
    <t>Столбец</t>
  </si>
  <si>
    <t>Номер по порядку</t>
  </si>
  <si>
    <t>Признак, что куплено. Любой символ</t>
  </si>
  <si>
    <t>Срок</t>
  </si>
  <si>
    <t>Планируемая цена</t>
  </si>
  <si>
    <t>Сколько куплено количество</t>
  </si>
  <si>
    <t>Сколько куплено сумма</t>
  </si>
  <si>
    <t>Сортирует по столбцам Срок, Тип, Название</t>
  </si>
  <si>
    <t>0: в последний день</t>
  </si>
  <si>
    <t>1: за 1-2 дня</t>
  </si>
  <si>
    <t>2: можно заранее</t>
  </si>
  <si>
    <t>Когда покупать</t>
  </si>
  <si>
    <t>Ячейки для ввода отмечены голубоватым фоном</t>
  </si>
  <si>
    <t>Ввод</t>
  </si>
  <si>
    <t>В ячейках для ввода с выбором из выпадающего списка синий цвет шрифта</t>
  </si>
  <si>
    <t>Список</t>
  </si>
  <si>
    <t>Лист Настройки</t>
  </si>
  <si>
    <t>Список покупок</t>
  </si>
  <si>
    <t>Планируемое количество, соответственно товару, консервы в штуках, мясо в кг. и тп</t>
  </si>
  <si>
    <t>Разные в подарки</t>
  </si>
  <si>
    <t>Хлеб Б и Ч</t>
  </si>
  <si>
    <t>Шампанское</t>
  </si>
  <si>
    <t>Колбаса п/к</t>
  </si>
  <si>
    <t>Колб Сырокопч</t>
  </si>
  <si>
    <t>Морковь</t>
  </si>
  <si>
    <t>Печать</t>
  </si>
  <si>
    <t>Строки</t>
  </si>
  <si>
    <t>Строки можно вставлять внутрь соответствующего диапазона. Т.е. не перед первой и не после последней.</t>
  </si>
  <si>
    <t>Вставка и копирование</t>
  </si>
  <si>
    <t>Назначение</t>
  </si>
  <si>
    <t>Добавление</t>
  </si>
  <si>
    <t>Удаление</t>
  </si>
  <si>
    <t>Новые продукты добавлять в конец списка и сортировать. Продукт встанет на свое место.</t>
  </si>
  <si>
    <t>Удалять продукты очищая ячейки для ввода и сортировать. Строка опустится вниз списка.</t>
  </si>
  <si>
    <t>1. Кнопка Файл (в Excel 2007, 2010 круглая слева сверху) - Параметры Excel (внизу справа) - Центр управления безопасностью - Параметры центра управления безопасностью.</t>
  </si>
  <si>
    <t>2. Панель сообщений - Показывать панель сообщений во всех приложениях Office.</t>
  </si>
  <si>
    <t>3. Параметры макросов - Отключить все макросы с уведомлением. Т.е. макросы отключены, но их можно включить после соответствующего уведомления.</t>
  </si>
  <si>
    <t>4. После этого закройте Excel и запустите его снова.</t>
  </si>
  <si>
    <t>5. При открытии (в Excel 2007 при КАЖДОМ открытии) таблицы и появлении под верхним меню надписи «Предупреждение системы безопасности. Запуск активного содержимого отключен», нажать на кнопку «Параметры», выбрать пункт «Включить это содержимое».</t>
  </si>
  <si>
    <t>Это как раз то уведомление, о котором говорится в пункте 3, включаем макросы для этой таблицы.</t>
  </si>
  <si>
    <t>Включение макросов</t>
  </si>
  <si>
    <t>Список типов продуктов. Источник данных для выпадающего списка в столбце Тип</t>
  </si>
  <si>
    <t>Для группировки однотипных покупок, чтобы не метаться по магазину. Выбор из выпадающего списка.</t>
  </si>
  <si>
    <t>Можете придумать свои типы</t>
  </si>
  <si>
    <t>Можете придумать свои сроки</t>
  </si>
  <si>
    <t>На стол</t>
  </si>
  <si>
    <t>Сумма с учетом фильтра</t>
  </si>
  <si>
    <t>Сумма всего</t>
  </si>
  <si>
    <t>---------------------------------</t>
  </si>
  <si>
    <t xml:space="preserve">Колбаса Сыр </t>
  </si>
  <si>
    <t>© 2017-2019 ▪ В.Прохоров ▪ finances-analysis.ru</t>
  </si>
  <si>
    <t>Лист  НГ 2020</t>
  </si>
  <si>
    <t>Новый Год 2020</t>
  </si>
  <si>
    <t xml:space="preserve">Таблица предназначена для ведения списка покупок </t>
  </si>
  <si>
    <t>- На Новый Год
- На другие праздники
- Для случаев массированных закупок, например, при планировании ремонта</t>
  </si>
  <si>
    <t>Надо включить макросы. См. ниже.</t>
  </si>
  <si>
    <t>Посмотрите полный список таблиц. Может быть вас что-то заинтересует</t>
  </si>
  <si>
    <t>Листы</t>
  </si>
  <si>
    <t>Кнопкой [Копировать лист]. Надо включить макросы. См. ниже.</t>
  </si>
  <si>
    <t>Версия 01.1 для Mac и Windows</t>
  </si>
  <si>
    <t>Кнопка [Сортировать]</t>
  </si>
  <si>
    <t>Список покупок на Новый Год</t>
  </si>
  <si>
    <t>Перед печатью рекомендую скрыть сгруппированные столбцы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</si>
</sst>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3" x14ac:knownFonts="1">
    <font>
      <sz val="10"/>
      <name val="Arial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color indexed="9"/>
      <name val="Verdana"/>
      <family val="2"/>
      <charset val="204"/>
    </font>
    <font>
      <sz val="8"/>
      <color indexed="62"/>
      <name val="Verdana"/>
      <family val="2"/>
      <charset val="204"/>
    </font>
    <font>
      <b/>
      <sz val="8"/>
      <color indexed="63"/>
      <name val="Verdana"/>
      <family val="2"/>
      <charset val="204"/>
    </font>
    <font>
      <b/>
      <sz val="8"/>
      <color indexed="52"/>
      <name val="Verdana"/>
      <family val="2"/>
      <charset val="204"/>
    </font>
    <font>
      <u/>
      <sz val="10"/>
      <color indexed="12"/>
      <name val="Arial"/>
      <family val="2"/>
      <charset val="204"/>
    </font>
    <font>
      <b/>
      <sz val="15"/>
      <color indexed="56"/>
      <name val="Verdana"/>
      <family val="2"/>
      <charset val="204"/>
    </font>
    <font>
      <b/>
      <sz val="13"/>
      <color indexed="56"/>
      <name val="Verdana"/>
      <family val="2"/>
      <charset val="204"/>
    </font>
    <font>
      <b/>
      <sz val="11"/>
      <color indexed="56"/>
      <name val="Verdana"/>
      <family val="2"/>
      <charset val="204"/>
    </font>
    <font>
      <b/>
      <sz val="8"/>
      <color indexed="8"/>
      <name val="Verdana"/>
      <family val="2"/>
      <charset val="204"/>
    </font>
    <font>
      <b/>
      <sz val="8"/>
      <color indexed="9"/>
      <name val="Verdana"/>
      <family val="2"/>
      <charset val="204"/>
    </font>
    <font>
      <b/>
      <sz val="18"/>
      <color indexed="56"/>
      <name val="Cambria"/>
      <family val="2"/>
      <charset val="204"/>
    </font>
    <font>
      <sz val="8"/>
      <color indexed="60"/>
      <name val="Verdana"/>
      <family val="2"/>
      <charset val="204"/>
    </font>
    <font>
      <sz val="8"/>
      <color indexed="20"/>
      <name val="Verdana"/>
      <family val="2"/>
      <charset val="204"/>
    </font>
    <font>
      <i/>
      <sz val="8"/>
      <color indexed="23"/>
      <name val="Verdana"/>
      <family val="2"/>
      <charset val="204"/>
    </font>
    <font>
      <sz val="10"/>
      <name val="Arial"/>
      <family val="2"/>
      <charset val="204"/>
    </font>
    <font>
      <sz val="8"/>
      <color indexed="52"/>
      <name val="Verdana"/>
      <family val="2"/>
      <charset val="204"/>
    </font>
    <font>
      <sz val="8"/>
      <color indexed="10"/>
      <name val="Verdana"/>
      <family val="2"/>
      <charset val="204"/>
    </font>
    <font>
      <sz val="8"/>
      <color indexed="17"/>
      <name val="Verdana"/>
      <family val="2"/>
      <charset val="204"/>
    </font>
    <font>
      <sz val="8"/>
      <name val="Arial"/>
      <family val="2"/>
      <charset val="204"/>
    </font>
    <font>
      <sz val="8"/>
      <name val="Verdana"/>
      <family val="2"/>
      <charset val="204"/>
    </font>
    <font>
      <sz val="8"/>
      <name val="Arial"/>
      <family val="2"/>
      <charset val="204"/>
    </font>
    <font>
      <sz val="9"/>
      <name val="Verdana"/>
      <family val="2"/>
      <charset val="204"/>
    </font>
    <font>
      <b/>
      <sz val="9"/>
      <name val="Verdana"/>
      <family val="2"/>
      <charset val="204"/>
    </font>
    <font>
      <sz val="9"/>
      <color indexed="12"/>
      <name val="Verdana"/>
      <family val="2"/>
      <charset val="204"/>
    </font>
    <font>
      <u/>
      <sz val="10"/>
      <color indexed="12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8"/>
      <color theme="0"/>
      <name val="Verdana"/>
      <family val="2"/>
      <charset val="204"/>
    </font>
    <font>
      <sz val="10"/>
      <name val="Verdana"/>
      <family val="2"/>
      <charset val="204"/>
    </font>
    <font>
      <sz val="8"/>
      <color indexed="23"/>
      <name val="Verdana"/>
      <family val="2"/>
      <charset val="204"/>
    </font>
    <font>
      <b/>
      <sz val="10"/>
      <color rgb="FF000000"/>
      <name val="Arial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n">
        <color indexed="64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64"/>
      </top>
      <bottom/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7" fillId="23" borderId="8" applyNumberFormat="0" applyFont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74">
    <xf numFmtId="0" fontId="0" fillId="0" borderId="0" xfId="0"/>
    <xf numFmtId="0" fontId="22" fillId="0" borderId="0" xfId="0" applyFont="1"/>
    <xf numFmtId="1" fontId="22" fillId="0" borderId="0" xfId="0" applyNumberFormat="1" applyFont="1"/>
    <xf numFmtId="165" fontId="22" fillId="0" borderId="0" xfId="0" applyNumberFormat="1" applyFont="1"/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10" xfId="0" applyFont="1" applyBorder="1" applyAlignment="1">
      <alignment horizontal="center"/>
    </xf>
    <xf numFmtId="0" fontId="24" fillId="24" borderId="10" xfId="0" applyFont="1" applyFill="1" applyBorder="1" applyAlignment="1">
      <alignment horizontal="center"/>
    </xf>
    <xf numFmtId="0" fontId="24" fillId="24" borderId="10" xfId="0" applyFont="1" applyFill="1" applyBorder="1" applyAlignment="1">
      <alignment horizontal="left"/>
    </xf>
    <xf numFmtId="4" fontId="24" fillId="0" borderId="10" xfId="0" applyNumberFormat="1" applyFont="1" applyFill="1" applyBorder="1" applyAlignment="1">
      <alignment horizontal="right"/>
    </xf>
    <xf numFmtId="165" fontId="24" fillId="24" borderId="10" xfId="0" applyNumberFormat="1" applyFont="1" applyFill="1" applyBorder="1"/>
    <xf numFmtId="4" fontId="24" fillId="24" borderId="10" xfId="0" applyNumberFormat="1" applyFont="1" applyFill="1" applyBorder="1"/>
    <xf numFmtId="0" fontId="24" fillId="24" borderId="10" xfId="0" applyFont="1" applyFill="1" applyBorder="1"/>
    <xf numFmtId="164" fontId="24" fillId="0" borderId="0" xfId="0" applyNumberFormat="1" applyFont="1" applyAlignment="1">
      <alignment horizontal="center"/>
    </xf>
    <xf numFmtId="1" fontId="24" fillId="0" borderId="0" xfId="0" applyNumberFormat="1" applyFont="1"/>
    <xf numFmtId="4" fontId="24" fillId="0" borderId="0" xfId="0" applyNumberFormat="1" applyFont="1"/>
    <xf numFmtId="165" fontId="24" fillId="0" borderId="0" xfId="0" applyNumberFormat="1" applyFont="1"/>
    <xf numFmtId="0" fontId="24" fillId="24" borderId="11" xfId="0" applyFont="1" applyFill="1" applyBorder="1"/>
    <xf numFmtId="0" fontId="24" fillId="24" borderId="12" xfId="0" applyFont="1" applyFill="1" applyBorder="1" applyAlignment="1">
      <alignment horizontal="center"/>
    </xf>
    <xf numFmtId="0" fontId="24" fillId="24" borderId="13" xfId="0" applyFont="1" applyFill="1" applyBorder="1" applyAlignment="1">
      <alignment horizontal="center"/>
    </xf>
    <xf numFmtId="0" fontId="24" fillId="24" borderId="14" xfId="0" applyFont="1" applyFill="1" applyBorder="1" applyAlignment="1">
      <alignment horizontal="center"/>
    </xf>
    <xf numFmtId="1" fontId="24" fillId="25" borderId="0" xfId="0" applyNumberFormat="1" applyFont="1" applyFill="1" applyBorder="1" applyAlignment="1">
      <alignment horizontal="center"/>
    </xf>
    <xf numFmtId="1" fontId="24" fillId="25" borderId="0" xfId="0" applyNumberFormat="1" applyFont="1" applyFill="1" applyBorder="1"/>
    <xf numFmtId="1" fontId="24" fillId="26" borderId="0" xfId="0" applyNumberFormat="1" applyFont="1" applyFill="1" applyBorder="1" applyAlignment="1">
      <alignment horizontal="center"/>
    </xf>
    <xf numFmtId="1" fontId="24" fillId="26" borderId="0" xfId="0" applyNumberFormat="1" applyFont="1" applyFill="1" applyBorder="1"/>
    <xf numFmtId="1" fontId="24" fillId="0" borderId="0" xfId="0" applyNumberFormat="1" applyFont="1" applyFill="1" applyBorder="1"/>
    <xf numFmtId="0" fontId="22" fillId="0" borderId="0" xfId="0" applyFont="1" applyBorder="1"/>
    <xf numFmtId="0" fontId="24" fillId="0" borderId="0" xfId="0" applyFont="1" applyBorder="1" applyAlignment="1">
      <alignment horizontal="center"/>
    </xf>
    <xf numFmtId="4" fontId="24" fillId="24" borderId="10" xfId="0" applyNumberFormat="1" applyFont="1" applyFill="1" applyBorder="1" applyAlignment="1">
      <alignment horizontal="right"/>
    </xf>
    <xf numFmtId="0" fontId="26" fillId="24" borderId="10" xfId="0" applyFont="1" applyFill="1" applyBorder="1" applyAlignment="1">
      <alignment horizontal="center"/>
    </xf>
    <xf numFmtId="0" fontId="24" fillId="24" borderId="10" xfId="0" applyFont="1" applyFill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6" fillId="24" borderId="10" xfId="0" applyFont="1" applyFill="1" applyBorder="1" applyAlignment="1">
      <alignment horizontal="center" vertical="center"/>
    </xf>
    <xf numFmtId="0" fontId="25" fillId="27" borderId="0" xfId="0" applyFont="1" applyFill="1" applyAlignment="1">
      <alignment vertical="center"/>
    </xf>
    <xf numFmtId="0" fontId="24" fillId="27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4" fillId="0" borderId="0" xfId="0" applyFont="1" applyFill="1" applyBorder="1" applyAlignment="1">
      <alignment horizontal="center" vertical="center"/>
    </xf>
    <xf numFmtId="1" fontId="24" fillId="0" borderId="0" xfId="0" applyNumberFormat="1" applyFont="1" applyFill="1" applyBorder="1" applyAlignment="1">
      <alignment horizontal="center" vertical="center"/>
    </xf>
    <xf numFmtId="164" fontId="24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2" fillId="0" borderId="0" xfId="0" applyFont="1" applyFill="1" applyBorder="1" applyAlignment="1" applyProtection="1">
      <alignment vertical="center" wrapText="1"/>
    </xf>
    <xf numFmtId="0" fontId="22" fillId="0" borderId="0" xfId="0" applyFont="1" applyFill="1" applyBorder="1" applyAlignment="1" applyProtection="1">
      <alignment horizontal="left" vertical="center" wrapText="1" indent="1"/>
    </xf>
    <xf numFmtId="0" fontId="24" fillId="0" borderId="0" xfId="0" applyFont="1" applyFill="1" applyBorder="1" applyAlignment="1" applyProtection="1">
      <alignment horizontal="left" vertical="center" wrapText="1" indent="1"/>
    </xf>
    <xf numFmtId="0" fontId="22" fillId="0" borderId="0" xfId="0" applyFont="1" applyAlignment="1" applyProtection="1">
      <alignment vertical="center"/>
    </xf>
    <xf numFmtId="0" fontId="27" fillId="0" borderId="0" xfId="28" applyFont="1" applyAlignment="1" applyProtection="1">
      <alignment vertical="center"/>
    </xf>
    <xf numFmtId="0" fontId="25" fillId="0" borderId="10" xfId="0" applyFont="1" applyBorder="1" applyAlignment="1">
      <alignment horizontal="center" vertical="top"/>
    </xf>
    <xf numFmtId="0" fontId="25" fillId="0" borderId="10" xfId="0" applyFont="1" applyBorder="1" applyAlignment="1">
      <alignment horizontal="center" vertical="center"/>
    </xf>
    <xf numFmtId="0" fontId="24" fillId="0" borderId="0" xfId="0" applyFont="1" applyBorder="1"/>
    <xf numFmtId="0" fontId="24" fillId="0" borderId="0" xfId="0" applyFont="1" applyFill="1" applyBorder="1" applyAlignment="1">
      <alignment horizontal="center"/>
    </xf>
    <xf numFmtId="1" fontId="24" fillId="0" borderId="0" xfId="0" applyNumberFormat="1" applyFont="1" applyAlignment="1">
      <alignment horizontal="right"/>
    </xf>
    <xf numFmtId="0" fontId="24" fillId="24" borderId="15" xfId="0" applyFont="1" applyFill="1" applyBorder="1" applyAlignment="1">
      <alignment horizontal="center"/>
    </xf>
    <xf numFmtId="0" fontId="24" fillId="24" borderId="10" xfId="0" quotePrefix="1" applyFont="1" applyFill="1" applyBorder="1" applyAlignment="1">
      <alignment horizontal="left"/>
    </xf>
    <xf numFmtId="0" fontId="24" fillId="0" borderId="0" xfId="0" applyFont="1" applyAlignment="1">
      <alignment horizontal="left" vertical="center" wrapText="1" indent="1"/>
    </xf>
    <xf numFmtId="0" fontId="28" fillId="28" borderId="0" xfId="28" applyFont="1" applyFill="1" applyAlignment="1" applyProtection="1">
      <alignment vertical="center"/>
    </xf>
    <xf numFmtId="0" fontId="29" fillId="28" borderId="0" xfId="0" applyFont="1" applyFill="1" applyAlignment="1" applyProtection="1">
      <alignment vertical="center"/>
    </xf>
    <xf numFmtId="0" fontId="22" fillId="0" borderId="0" xfId="0" applyFont="1" applyFill="1" applyAlignment="1" applyProtection="1">
      <alignment vertical="center"/>
    </xf>
    <xf numFmtId="0" fontId="24" fillId="0" borderId="0" xfId="0" applyFont="1" applyFill="1" applyAlignment="1">
      <alignment vertical="center" wrapText="1"/>
    </xf>
    <xf numFmtId="0" fontId="30" fillId="0" borderId="0" xfId="28" applyFont="1" applyFill="1" applyAlignment="1" applyProtection="1">
      <alignment vertical="center"/>
    </xf>
    <xf numFmtId="0" fontId="7" fillId="0" borderId="0" xfId="28" applyAlignment="1" applyProtection="1">
      <alignment vertical="center"/>
    </xf>
    <xf numFmtId="0" fontId="7" fillId="0" borderId="0" xfId="28" applyAlignment="1" applyProtection="1">
      <alignment vertical="center"/>
    </xf>
    <xf numFmtId="0" fontId="24" fillId="0" borderId="0" xfId="0" applyFont="1" applyAlignment="1">
      <alignment horizontal="right"/>
    </xf>
    <xf numFmtId="0" fontId="24" fillId="30" borderId="0" xfId="0" applyFont="1" applyFill="1"/>
    <xf numFmtId="0" fontId="31" fillId="0" borderId="0" xfId="0" applyFont="1" applyFill="1" applyBorder="1" applyAlignment="1" applyProtection="1">
      <alignment horizontal="right" vertical="center"/>
    </xf>
    <xf numFmtId="0" fontId="7" fillId="0" borderId="0" xfId="28" applyAlignment="1" applyProtection="1">
      <alignment vertical="center"/>
    </xf>
    <xf numFmtId="0" fontId="30" fillId="29" borderId="0" xfId="28" quotePrefix="1" applyFont="1" applyFill="1" applyAlignment="1" applyProtection="1">
      <alignment vertical="center" wrapText="1"/>
    </xf>
    <xf numFmtId="0" fontId="30" fillId="29" borderId="0" xfId="28" applyFont="1" applyFill="1" applyAlignment="1" applyProtection="1">
      <alignment vertical="center" wrapText="1"/>
    </xf>
    <xf numFmtId="0" fontId="30" fillId="29" borderId="0" xfId="28" applyFont="1" applyFill="1" applyAlignment="1" applyProtection="1">
      <alignment vertical="center"/>
    </xf>
    <xf numFmtId="0" fontId="24" fillId="0" borderId="0" xfId="0" applyFont="1" applyFill="1" applyBorder="1" applyAlignment="1" applyProtection="1">
      <alignment vertical="center" wrapText="1"/>
    </xf>
    <xf numFmtId="0" fontId="24" fillId="0" borderId="0" xfId="0" applyFont="1" applyFill="1" applyBorder="1" applyAlignment="1" applyProtection="1">
      <alignment horizontal="left" vertical="center" wrapText="1" indent="1"/>
    </xf>
  </cellXfs>
  <cellStyles count="46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Примечание 2" xfId="40"/>
    <cellStyle name="Процентный 2" xfId="41"/>
    <cellStyle name="Процентный 3" xfId="42"/>
    <cellStyle name="Связанная ячейка" xfId="43" builtinId="24" customBuiltin="1"/>
    <cellStyle name="Текст предупреждения" xfId="44" builtinId="11" customBuiltin="1"/>
    <cellStyle name="Хороший" xfId="45" builtinId="26" customBuiltin="1"/>
  </cellStyles>
  <dxfs count="3">
    <dxf>
      <font>
        <strike val="0"/>
        <color theme="0" tint="-0.24994659260841701"/>
      </font>
    </dxf>
    <dxf>
      <font>
        <color theme="0" tint="-0.499984740745262"/>
      </font>
    </dxf>
    <dxf>
      <font>
        <condense val="0"/>
        <extend val="0"/>
        <color indexed="22"/>
      </font>
    </dxf>
  </dxfs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2</xdr:row>
          <xdr:rowOff>91440</xdr:rowOff>
        </xdr:from>
        <xdr:to>
          <xdr:col>5</xdr:col>
          <xdr:colOff>274320</xdr:colOff>
          <xdr:row>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ru-RU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Сортировать</a:t>
              </a:r>
            </a:p>
          </xdr:txBody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2</xdr:row>
          <xdr:rowOff>91440</xdr:rowOff>
        </xdr:from>
        <xdr:to>
          <xdr:col>13</xdr:col>
          <xdr:colOff>1082040</xdr:colOff>
          <xdr:row>4</xdr:row>
          <xdr:rowOff>38100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ru-RU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Копировать лист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es-analysis.ru/buy-xls-list-xls.htm" TargetMode="External"/><Relationship Id="rId2" Type="http://schemas.openxmlformats.org/officeDocument/2006/relationships/hyperlink" Target="http://finances-analysis.ru/?from=xls" TargetMode="External"/><Relationship Id="rId1" Type="http://schemas.openxmlformats.org/officeDocument/2006/relationships/hyperlink" Target="http://finances-analysis.ru/?from=xl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://finances-analysis.ru/buy-xls-list-xls.ht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://finances-analysis.ru/?from=xls" TargetMode="External"/><Relationship Id="rId1" Type="http://schemas.openxmlformats.org/officeDocument/2006/relationships/hyperlink" Target="http://finances-analysis.ru/?from=xls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es-analysis.ru/buy-xls-list-xls.htm" TargetMode="External"/><Relationship Id="rId2" Type="http://schemas.openxmlformats.org/officeDocument/2006/relationships/hyperlink" Target="http://finances-analysis.ru/?from=xls" TargetMode="External"/><Relationship Id="rId1" Type="http://schemas.openxmlformats.org/officeDocument/2006/relationships/hyperlink" Target="http://finances-analysis.ru/?from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J72"/>
  <sheetViews>
    <sheetView tabSelected="1" workbookViewId="0"/>
  </sheetViews>
  <sheetFormatPr defaultColWidth="9.109375" defaultRowHeight="11.4" x14ac:dyDescent="0.25"/>
  <cols>
    <col min="1" max="1" width="4.6640625" style="32" customWidth="1"/>
    <col min="2" max="2" width="13.5546875" style="32" customWidth="1"/>
    <col min="3" max="3" width="67.33203125" style="31" customWidth="1"/>
    <col min="4" max="16384" width="9.109375" style="32"/>
  </cols>
  <sheetData>
    <row r="1" spans="2:10" ht="12.6" x14ac:dyDescent="0.25">
      <c r="B1" s="49"/>
      <c r="C1" s="48"/>
      <c r="D1" s="48"/>
      <c r="E1" s="48"/>
      <c r="F1" s="48"/>
      <c r="G1" s="48"/>
      <c r="H1" s="48"/>
      <c r="I1" s="48"/>
      <c r="J1" s="48"/>
    </row>
    <row r="2" spans="2:10" ht="12.6" x14ac:dyDescent="0.25">
      <c r="B2" s="49"/>
      <c r="C2" s="67" t="s">
        <v>115</v>
      </c>
      <c r="D2" s="48"/>
      <c r="E2" s="48"/>
      <c r="F2" s="48"/>
      <c r="G2" s="48"/>
      <c r="H2" s="48"/>
      <c r="I2" s="48"/>
      <c r="J2" s="48"/>
    </row>
    <row r="3" spans="2:10" ht="12.6" x14ac:dyDescent="0.25">
      <c r="B3" s="58" t="s">
        <v>73</v>
      </c>
      <c r="C3" s="59"/>
      <c r="D3" s="48"/>
      <c r="E3" s="48"/>
      <c r="F3" s="48"/>
      <c r="G3" s="48"/>
      <c r="H3" s="48"/>
      <c r="I3" s="48"/>
      <c r="J3" s="48"/>
    </row>
    <row r="4" spans="2:10" ht="12.6" x14ac:dyDescent="0.25">
      <c r="B4" s="62"/>
      <c r="C4" s="60"/>
      <c r="D4" s="48"/>
      <c r="E4" s="48"/>
      <c r="F4" s="48"/>
      <c r="G4" s="48"/>
      <c r="H4" s="48"/>
      <c r="I4" s="48"/>
      <c r="J4" s="48"/>
    </row>
    <row r="5" spans="2:10" ht="12.6" x14ac:dyDescent="0.25">
      <c r="B5" s="71" t="s">
        <v>109</v>
      </c>
      <c r="C5" s="71"/>
      <c r="D5" s="48"/>
      <c r="E5" s="48"/>
      <c r="F5" s="48"/>
      <c r="G5" s="48"/>
      <c r="H5" s="48"/>
      <c r="I5" s="48"/>
      <c r="J5" s="48"/>
    </row>
    <row r="6" spans="2:10" ht="56.25" customHeight="1" x14ac:dyDescent="0.25">
      <c r="B6" s="69" t="s">
        <v>110</v>
      </c>
      <c r="C6" s="70"/>
      <c r="D6" s="48"/>
      <c r="E6" s="48"/>
      <c r="F6" s="48"/>
      <c r="G6" s="48"/>
      <c r="H6" s="48"/>
      <c r="I6" s="48"/>
      <c r="J6" s="48"/>
    </row>
    <row r="7" spans="2:10" x14ac:dyDescent="0.25">
      <c r="B7" s="37"/>
      <c r="C7" s="61"/>
    </row>
    <row r="8" spans="2:10" ht="23.25" customHeight="1" x14ac:dyDescent="0.25">
      <c r="B8" s="30" t="s">
        <v>69</v>
      </c>
      <c r="C8" s="57" t="s">
        <v>68</v>
      </c>
    </row>
    <row r="9" spans="2:10" ht="22.8" x14ac:dyDescent="0.25">
      <c r="B9" s="33" t="s">
        <v>71</v>
      </c>
      <c r="C9" s="57" t="s">
        <v>70</v>
      </c>
    </row>
    <row r="12" spans="2:10" x14ac:dyDescent="0.25">
      <c r="B12" s="34" t="s">
        <v>72</v>
      </c>
      <c r="C12" s="35"/>
    </row>
    <row r="14" spans="2:10" x14ac:dyDescent="0.25">
      <c r="B14" s="32" t="s">
        <v>97</v>
      </c>
    </row>
    <row r="15" spans="2:10" x14ac:dyDescent="0.25">
      <c r="B15" s="32" t="s">
        <v>99</v>
      </c>
    </row>
    <row r="17" spans="2:7" x14ac:dyDescent="0.25">
      <c r="B17" s="34" t="s">
        <v>107</v>
      </c>
      <c r="C17" s="35"/>
    </row>
    <row r="18" spans="2:7" x14ac:dyDescent="0.25">
      <c r="B18" s="36"/>
    </row>
    <row r="19" spans="2:7" x14ac:dyDescent="0.25">
      <c r="B19" s="37" t="s">
        <v>117</v>
      </c>
    </row>
    <row r="21" spans="2:7" x14ac:dyDescent="0.25">
      <c r="B21" s="38" t="s">
        <v>56</v>
      </c>
      <c r="C21" s="39" t="s">
        <v>85</v>
      </c>
    </row>
    <row r="22" spans="2:7" x14ac:dyDescent="0.25">
      <c r="B22" s="40" t="s">
        <v>2</v>
      </c>
      <c r="C22" s="31" t="s">
        <v>57</v>
      </c>
      <c r="G22" s="41"/>
    </row>
    <row r="23" spans="2:7" x14ac:dyDescent="0.25">
      <c r="B23" s="40" t="s">
        <v>3</v>
      </c>
      <c r="C23" s="31" t="s">
        <v>58</v>
      </c>
    </row>
    <row r="24" spans="2:7" x14ac:dyDescent="0.25">
      <c r="B24" s="40" t="s">
        <v>59</v>
      </c>
      <c r="C24" s="31" t="s">
        <v>67</v>
      </c>
    </row>
    <row r="25" spans="2:7" x14ac:dyDescent="0.25">
      <c r="B25" s="40"/>
      <c r="C25" s="31" t="s">
        <v>64</v>
      </c>
    </row>
    <row r="26" spans="2:7" x14ac:dyDescent="0.25">
      <c r="B26" s="40"/>
      <c r="C26" s="31" t="s">
        <v>65</v>
      </c>
    </row>
    <row r="27" spans="2:7" x14ac:dyDescent="0.25">
      <c r="B27" s="40"/>
      <c r="C27" s="31" t="s">
        <v>66</v>
      </c>
    </row>
    <row r="28" spans="2:7" x14ac:dyDescent="0.25">
      <c r="B28" s="40"/>
      <c r="C28" s="31" t="s">
        <v>100</v>
      </c>
    </row>
    <row r="29" spans="2:7" ht="22.8" x14ac:dyDescent="0.25">
      <c r="B29" s="40" t="s">
        <v>4</v>
      </c>
      <c r="C29" s="31" t="s">
        <v>98</v>
      </c>
    </row>
    <row r="30" spans="2:7" x14ac:dyDescent="0.25">
      <c r="B30" s="40" t="s">
        <v>5</v>
      </c>
      <c r="C30" s="31" t="s">
        <v>5</v>
      </c>
    </row>
    <row r="31" spans="2:7" x14ac:dyDescent="0.25">
      <c r="B31" s="40"/>
    </row>
    <row r="32" spans="2:7" x14ac:dyDescent="0.25">
      <c r="B32" s="40" t="s">
        <v>0</v>
      </c>
    </row>
    <row r="33" spans="2:3" ht="22.8" x14ac:dyDescent="0.25">
      <c r="B33" s="42" t="s">
        <v>6</v>
      </c>
      <c r="C33" s="31" t="s">
        <v>74</v>
      </c>
    </row>
    <row r="34" spans="2:3" x14ac:dyDescent="0.25">
      <c r="B34" s="41" t="s">
        <v>7</v>
      </c>
      <c r="C34" s="31" t="s">
        <v>60</v>
      </c>
    </row>
    <row r="35" spans="2:3" x14ac:dyDescent="0.25">
      <c r="B35" s="41" t="s">
        <v>8</v>
      </c>
      <c r="C35" s="31" t="str">
        <f>"= "&amp;B33&amp;" * "&amp;B34</f>
        <v>= Кол-во * Цена</v>
      </c>
    </row>
    <row r="36" spans="2:3" x14ac:dyDescent="0.25">
      <c r="B36" s="43"/>
    </row>
    <row r="37" spans="2:3" x14ac:dyDescent="0.25">
      <c r="B37" s="40" t="s">
        <v>1</v>
      </c>
    </row>
    <row r="38" spans="2:3" x14ac:dyDescent="0.25">
      <c r="B38" s="42" t="s">
        <v>6</v>
      </c>
      <c r="C38" s="31" t="s">
        <v>61</v>
      </c>
    </row>
    <row r="39" spans="2:3" x14ac:dyDescent="0.25">
      <c r="B39" s="41" t="s">
        <v>7</v>
      </c>
      <c r="C39" s="31" t="str">
        <f>"= "&amp;B40&amp;" / "&amp;B38</f>
        <v>= Сумма / Кол-во</v>
      </c>
    </row>
    <row r="40" spans="2:3" x14ac:dyDescent="0.25">
      <c r="B40" s="41" t="s">
        <v>8</v>
      </c>
      <c r="C40" s="31" t="s">
        <v>62</v>
      </c>
    </row>
    <row r="41" spans="2:3" x14ac:dyDescent="0.25">
      <c r="B41" s="41"/>
    </row>
    <row r="42" spans="2:3" x14ac:dyDescent="0.25">
      <c r="B42" s="40" t="s">
        <v>9</v>
      </c>
      <c r="C42" s="31" t="s">
        <v>55</v>
      </c>
    </row>
    <row r="43" spans="2:3" x14ac:dyDescent="0.25">
      <c r="B43" s="40"/>
    </row>
    <row r="44" spans="2:3" ht="30" customHeight="1" x14ac:dyDescent="0.25">
      <c r="B44" s="40" t="s">
        <v>86</v>
      </c>
      <c r="C44" s="31" t="s">
        <v>88</v>
      </c>
    </row>
    <row r="45" spans="2:3" ht="30" customHeight="1" x14ac:dyDescent="0.25">
      <c r="B45" s="40" t="s">
        <v>87</v>
      </c>
      <c r="C45" s="31" t="s">
        <v>89</v>
      </c>
    </row>
    <row r="46" spans="2:3" x14ac:dyDescent="0.25">
      <c r="B46" s="40"/>
    </row>
    <row r="47" spans="2:3" x14ac:dyDescent="0.25">
      <c r="B47" s="40"/>
    </row>
    <row r="48" spans="2:3" x14ac:dyDescent="0.25">
      <c r="B48" s="44" t="s">
        <v>116</v>
      </c>
    </row>
    <row r="49" spans="2:6" x14ac:dyDescent="0.25">
      <c r="B49" s="32" t="s">
        <v>63</v>
      </c>
    </row>
    <row r="50" spans="2:6" x14ac:dyDescent="0.25">
      <c r="B50" s="32" t="s">
        <v>111</v>
      </c>
    </row>
    <row r="52" spans="2:6" x14ac:dyDescent="0.25">
      <c r="B52" s="38" t="s">
        <v>81</v>
      </c>
    </row>
    <row r="53" spans="2:6" x14ac:dyDescent="0.25">
      <c r="B53" s="32" t="s">
        <v>118</v>
      </c>
    </row>
    <row r="56" spans="2:6" x14ac:dyDescent="0.25">
      <c r="B56" s="34" t="s">
        <v>84</v>
      </c>
      <c r="C56" s="35"/>
    </row>
    <row r="57" spans="2:6" ht="27.75" customHeight="1" x14ac:dyDescent="0.25">
      <c r="B57" s="43" t="s">
        <v>82</v>
      </c>
      <c r="C57" s="31" t="s">
        <v>83</v>
      </c>
    </row>
    <row r="58" spans="2:6" ht="17.25" customHeight="1" x14ac:dyDescent="0.25">
      <c r="B58" s="43" t="s">
        <v>113</v>
      </c>
      <c r="C58" s="31" t="s">
        <v>114</v>
      </c>
    </row>
    <row r="61" spans="2:6" ht="16.5" customHeight="1" x14ac:dyDescent="0.25">
      <c r="B61" s="34" t="s">
        <v>96</v>
      </c>
      <c r="C61" s="35"/>
    </row>
    <row r="62" spans="2:6" ht="32.25" customHeight="1" x14ac:dyDescent="0.25">
      <c r="B62" s="72" t="s">
        <v>90</v>
      </c>
      <c r="C62" s="72"/>
      <c r="D62" s="45"/>
      <c r="E62" s="45"/>
      <c r="F62" s="45"/>
    </row>
    <row r="63" spans="2:6" ht="24.75" customHeight="1" x14ac:dyDescent="0.25">
      <c r="B63" s="72" t="s">
        <v>91</v>
      </c>
      <c r="C63" s="72"/>
      <c r="D63" s="45"/>
      <c r="E63" s="45"/>
      <c r="F63" s="45"/>
    </row>
    <row r="64" spans="2:6" ht="37.5" customHeight="1" x14ac:dyDescent="0.25">
      <c r="B64" s="72" t="s">
        <v>92</v>
      </c>
      <c r="C64" s="72"/>
      <c r="D64" s="45"/>
      <c r="E64" s="45"/>
      <c r="F64" s="45"/>
    </row>
    <row r="65" spans="2:10" ht="22.5" customHeight="1" x14ac:dyDescent="0.25">
      <c r="B65" s="72" t="s">
        <v>93</v>
      </c>
      <c r="C65" s="72"/>
      <c r="D65" s="45"/>
      <c r="E65" s="45"/>
      <c r="F65" s="45"/>
    </row>
    <row r="66" spans="2:10" ht="50.25" customHeight="1" x14ac:dyDescent="0.25">
      <c r="B66" s="72" t="s">
        <v>94</v>
      </c>
      <c r="C66" s="72"/>
      <c r="D66" s="45"/>
      <c r="E66" s="45"/>
      <c r="F66" s="45"/>
    </row>
    <row r="67" spans="2:10" ht="30.75" customHeight="1" x14ac:dyDescent="0.25">
      <c r="B67" s="73" t="s">
        <v>95</v>
      </c>
      <c r="C67" s="73"/>
      <c r="D67" s="46"/>
      <c r="E67" s="46"/>
      <c r="F67" s="46"/>
    </row>
    <row r="68" spans="2:10" ht="11.25" customHeight="1" x14ac:dyDescent="0.25">
      <c r="B68" s="47"/>
      <c r="C68" s="47"/>
      <c r="D68" s="46"/>
      <c r="E68" s="46"/>
      <c r="F68" s="46"/>
    </row>
    <row r="70" spans="2:10" ht="13.2" x14ac:dyDescent="0.25">
      <c r="B70" s="68" t="s">
        <v>106</v>
      </c>
      <c r="C70" s="68"/>
      <c r="D70" s="48"/>
      <c r="E70" s="48"/>
      <c r="F70" s="48"/>
      <c r="G70" s="48"/>
      <c r="H70" s="48"/>
      <c r="I70" s="48"/>
      <c r="J70" s="48"/>
    </row>
    <row r="72" spans="2:10" ht="13.2" x14ac:dyDescent="0.25">
      <c r="B72" s="68" t="s">
        <v>112</v>
      </c>
      <c r="C72" s="68"/>
      <c r="H72" s="68"/>
      <c r="I72" s="68"/>
      <c r="J72" s="64"/>
    </row>
  </sheetData>
  <mergeCells count="11">
    <mergeCell ref="B72:C72"/>
    <mergeCell ref="H72:I72"/>
    <mergeCell ref="B6:C6"/>
    <mergeCell ref="B5:C5"/>
    <mergeCell ref="B70:C70"/>
    <mergeCell ref="B64:C64"/>
    <mergeCell ref="B65:C65"/>
    <mergeCell ref="B66:C66"/>
    <mergeCell ref="B67:C67"/>
    <mergeCell ref="B62:C62"/>
    <mergeCell ref="B63:C63"/>
  </mergeCells>
  <phoneticPr fontId="23" type="noConversion"/>
  <hyperlinks>
    <hyperlink ref="B70" r:id="rId1" display="© 2008-2015 ▪ В.Прохоров ▪ finances-analysis.ru"/>
    <hyperlink ref="B70:C70" r:id="rId2" display="© 2017-2019 ▪ В.Прохоров ▪ finances-analysis.ru"/>
    <hyperlink ref="B72" r:id="rId3" display="Посмотрите полный список таблиц финансовых расчетов"/>
  </hyperlinks>
  <pageMargins left="0.75" right="0.75" top="1" bottom="1" header="0.5" footer="0.5"/>
  <pageSetup paperSize="9" orientation="portrait" horizontalDpi="0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9"/>
  <dimension ref="B2:T73"/>
  <sheetViews>
    <sheetView workbookViewId="0">
      <pane ySplit="6" topLeftCell="A7" activePane="bottomLeft" state="frozen"/>
      <selection pane="bottomLeft"/>
    </sheetView>
  </sheetViews>
  <sheetFormatPr defaultColWidth="9.109375" defaultRowHeight="11.4" outlineLevelCol="1" x14ac:dyDescent="0.2"/>
  <cols>
    <col min="1" max="1" width="1.88671875" style="5" customWidth="1"/>
    <col min="2" max="2" width="5.5546875" style="4" customWidth="1"/>
    <col min="3" max="3" width="5.109375" style="4" customWidth="1"/>
    <col min="4" max="4" width="5.5546875" style="4" customWidth="1"/>
    <col min="5" max="5" width="7" style="4" customWidth="1"/>
    <col min="6" max="6" width="16.88671875" style="5" customWidth="1"/>
    <col min="7" max="7" width="8" style="13" customWidth="1"/>
    <col min="8" max="8" width="8.88671875" style="14" customWidth="1" outlineLevel="1"/>
    <col min="9" max="9" width="9.44140625" style="14" customWidth="1" outlineLevel="1"/>
    <col min="10" max="10" width="2.109375" style="14" customWidth="1"/>
    <col min="11" max="11" width="7.5546875" style="16" customWidth="1" outlineLevel="1"/>
    <col min="12" max="12" width="9.109375" style="14" customWidth="1" outlineLevel="1"/>
    <col min="13" max="13" width="9.44140625" style="14" customWidth="1" outlineLevel="1"/>
    <col min="14" max="14" width="22.44140625" style="5" customWidth="1"/>
    <col min="15" max="16384" width="9.109375" style="5"/>
  </cols>
  <sheetData>
    <row r="2" spans="2:18" x14ac:dyDescent="0.2">
      <c r="E2" s="65" t="s">
        <v>73</v>
      </c>
      <c r="F2" s="66" t="s">
        <v>108</v>
      </c>
    </row>
    <row r="3" spans="2:18" x14ac:dyDescent="0.2">
      <c r="E3" s="65"/>
      <c r="F3" s="65"/>
    </row>
    <row r="4" spans="2:18" x14ac:dyDescent="0.2">
      <c r="G4" s="21" t="s">
        <v>0</v>
      </c>
      <c r="H4" s="21"/>
      <c r="I4" s="22"/>
      <c r="J4" s="25"/>
      <c r="K4" s="23" t="s">
        <v>1</v>
      </c>
      <c r="L4" s="23"/>
      <c r="M4" s="24"/>
    </row>
    <row r="5" spans="2:18" x14ac:dyDescent="0.2">
      <c r="G5" s="5"/>
      <c r="H5" s="5"/>
      <c r="I5" s="5"/>
      <c r="J5" s="5"/>
      <c r="K5" s="5"/>
      <c r="L5" s="5"/>
      <c r="M5" s="5"/>
    </row>
    <row r="6" spans="2:18" ht="29.25" customHeight="1" x14ac:dyDescent="0.2">
      <c r="B6" s="50" t="s">
        <v>2</v>
      </c>
      <c r="C6" s="50" t="s">
        <v>3</v>
      </c>
      <c r="D6" s="50" t="s">
        <v>59</v>
      </c>
      <c r="E6" s="50" t="s">
        <v>4</v>
      </c>
      <c r="F6" s="51" t="s">
        <v>5</v>
      </c>
      <c r="G6" s="51" t="s">
        <v>6</v>
      </c>
      <c r="H6" s="51" t="s">
        <v>7</v>
      </c>
      <c r="I6" s="51" t="s">
        <v>8</v>
      </c>
      <c r="J6" s="51"/>
      <c r="K6" s="51" t="s">
        <v>6</v>
      </c>
      <c r="L6" s="51" t="s">
        <v>7</v>
      </c>
      <c r="M6" s="51" t="s">
        <v>8</v>
      </c>
      <c r="N6" s="51" t="s">
        <v>9</v>
      </c>
    </row>
    <row r="7" spans="2:18" x14ac:dyDescent="0.2">
      <c r="B7" s="6">
        <v>1</v>
      </c>
      <c r="C7" s="7"/>
      <c r="D7" s="7">
        <v>0</v>
      </c>
      <c r="E7" s="29" t="s">
        <v>10</v>
      </c>
      <c r="F7" s="8" t="s">
        <v>11</v>
      </c>
      <c r="G7" s="28"/>
      <c r="H7" s="28"/>
      <c r="I7" s="9">
        <f t="shared" ref="I7:I38" si="0">G7*H7</f>
        <v>0</v>
      </c>
      <c r="J7" s="9"/>
      <c r="K7" s="10"/>
      <c r="L7" s="9" t="str">
        <f t="shared" ref="L7:L38" si="1">IF(ISERR(M7/K7),"",M7/K7)</f>
        <v/>
      </c>
      <c r="M7" s="11"/>
      <c r="N7" s="12"/>
    </row>
    <row r="8" spans="2:18" s="1" customFormat="1" x14ac:dyDescent="0.2">
      <c r="B8" s="6">
        <f t="shared" ref="B8:B39" si="2">B7+1</f>
        <v>2</v>
      </c>
      <c r="C8" s="7"/>
      <c r="D8" s="7">
        <v>0</v>
      </c>
      <c r="E8" s="29" t="s">
        <v>13</v>
      </c>
      <c r="F8" s="8" t="s">
        <v>76</v>
      </c>
      <c r="G8" s="28"/>
      <c r="H8" s="28"/>
      <c r="I8" s="9">
        <f t="shared" si="0"/>
        <v>0</v>
      </c>
      <c r="J8" s="9"/>
      <c r="K8" s="10"/>
      <c r="L8" s="9" t="str">
        <f t="shared" si="1"/>
        <v/>
      </c>
      <c r="M8" s="11"/>
      <c r="N8" s="12"/>
    </row>
    <row r="9" spans="2:18" s="1" customFormat="1" x14ac:dyDescent="0.2">
      <c r="B9" s="6">
        <f t="shared" si="2"/>
        <v>3</v>
      </c>
      <c r="C9" s="7"/>
      <c r="D9" s="7">
        <v>1</v>
      </c>
      <c r="E9" s="29" t="s">
        <v>14</v>
      </c>
      <c r="F9" s="8" t="s">
        <v>17</v>
      </c>
      <c r="G9" s="28"/>
      <c r="H9" s="28"/>
      <c r="I9" s="9">
        <f t="shared" si="0"/>
        <v>0</v>
      </c>
      <c r="J9" s="9"/>
      <c r="K9" s="10"/>
      <c r="L9" s="9" t="str">
        <f t="shared" si="1"/>
        <v/>
      </c>
      <c r="M9" s="11"/>
      <c r="N9" s="12"/>
    </row>
    <row r="10" spans="2:18" s="1" customFormat="1" x14ac:dyDescent="0.2">
      <c r="B10" s="6">
        <f t="shared" si="2"/>
        <v>4</v>
      </c>
      <c r="C10" s="7"/>
      <c r="D10" s="7">
        <v>1</v>
      </c>
      <c r="E10" s="29" t="s">
        <v>16</v>
      </c>
      <c r="F10" s="8" t="s">
        <v>20</v>
      </c>
      <c r="G10" s="28"/>
      <c r="H10" s="28"/>
      <c r="I10" s="9">
        <f t="shared" si="0"/>
        <v>0</v>
      </c>
      <c r="J10" s="9"/>
      <c r="K10" s="10"/>
      <c r="L10" s="9" t="str">
        <f t="shared" si="1"/>
        <v/>
      </c>
      <c r="M10" s="11"/>
      <c r="N10" s="12"/>
    </row>
    <row r="11" spans="2:18" s="1" customFormat="1" x14ac:dyDescent="0.2">
      <c r="B11" s="6">
        <f t="shared" si="2"/>
        <v>5</v>
      </c>
      <c r="C11" s="7"/>
      <c r="D11" s="7">
        <v>1</v>
      </c>
      <c r="E11" s="29" t="s">
        <v>16</v>
      </c>
      <c r="F11" s="8" t="s">
        <v>21</v>
      </c>
      <c r="G11" s="28"/>
      <c r="H11" s="28"/>
      <c r="I11" s="9">
        <f t="shared" si="0"/>
        <v>0</v>
      </c>
      <c r="J11" s="9"/>
      <c r="K11" s="10"/>
      <c r="L11" s="9" t="str">
        <f t="shared" si="1"/>
        <v/>
      </c>
      <c r="M11" s="11"/>
      <c r="N11" s="12"/>
      <c r="P11" s="26"/>
      <c r="Q11" s="26"/>
      <c r="R11" s="26"/>
    </row>
    <row r="12" spans="2:18" s="1" customFormat="1" x14ac:dyDescent="0.2">
      <c r="B12" s="6">
        <f t="shared" si="2"/>
        <v>6</v>
      </c>
      <c r="C12" s="7"/>
      <c r="D12" s="7">
        <v>1</v>
      </c>
      <c r="E12" s="29" t="s">
        <v>16</v>
      </c>
      <c r="F12" s="8" t="s">
        <v>16</v>
      </c>
      <c r="G12" s="28"/>
      <c r="H12" s="28"/>
      <c r="I12" s="9">
        <f t="shared" si="0"/>
        <v>0</v>
      </c>
      <c r="J12" s="9"/>
      <c r="K12" s="10"/>
      <c r="L12" s="9" t="str">
        <f t="shared" si="1"/>
        <v/>
      </c>
      <c r="M12" s="11"/>
      <c r="N12" s="12"/>
      <c r="P12" s="26"/>
      <c r="Q12" s="26"/>
      <c r="R12" s="26"/>
    </row>
    <row r="13" spans="2:18" s="1" customFormat="1" x14ac:dyDescent="0.2">
      <c r="B13" s="6">
        <f t="shared" si="2"/>
        <v>7</v>
      </c>
      <c r="C13" s="7"/>
      <c r="D13" s="7">
        <v>1</v>
      </c>
      <c r="E13" s="29" t="s">
        <v>10</v>
      </c>
      <c r="F13" s="8" t="s">
        <v>23</v>
      </c>
      <c r="G13" s="28"/>
      <c r="H13" s="28"/>
      <c r="I13" s="9">
        <f t="shared" si="0"/>
        <v>0</v>
      </c>
      <c r="J13" s="9"/>
      <c r="K13" s="10"/>
      <c r="L13" s="9" t="str">
        <f t="shared" si="1"/>
        <v/>
      </c>
      <c r="M13" s="11"/>
      <c r="N13" s="12"/>
      <c r="P13" s="26"/>
      <c r="Q13" s="27"/>
      <c r="R13" s="26"/>
    </row>
    <row r="14" spans="2:18" x14ac:dyDescent="0.2">
      <c r="B14" s="6">
        <f t="shared" si="2"/>
        <v>8</v>
      </c>
      <c r="C14" s="7"/>
      <c r="D14" s="7">
        <v>1</v>
      </c>
      <c r="E14" s="29" t="s">
        <v>13</v>
      </c>
      <c r="F14" s="8" t="s">
        <v>24</v>
      </c>
      <c r="G14" s="28"/>
      <c r="H14" s="28"/>
      <c r="I14" s="9">
        <f t="shared" si="0"/>
        <v>0</v>
      </c>
      <c r="J14" s="9"/>
      <c r="K14" s="10"/>
      <c r="L14" s="9" t="str">
        <f t="shared" si="1"/>
        <v/>
      </c>
      <c r="M14" s="11"/>
      <c r="N14" s="12"/>
      <c r="P14" s="52"/>
      <c r="Q14" s="52"/>
      <c r="R14" s="52"/>
    </row>
    <row r="15" spans="2:18" s="1" customFormat="1" x14ac:dyDescent="0.2">
      <c r="B15" s="6">
        <f t="shared" si="2"/>
        <v>9</v>
      </c>
      <c r="C15" s="7"/>
      <c r="D15" s="7">
        <v>2</v>
      </c>
      <c r="E15" s="29" t="s">
        <v>12</v>
      </c>
      <c r="F15" s="56" t="s">
        <v>104</v>
      </c>
      <c r="G15" s="28"/>
      <c r="H15" s="28"/>
      <c r="I15" s="9">
        <f t="shared" si="0"/>
        <v>0</v>
      </c>
      <c r="J15" s="9"/>
      <c r="K15" s="10"/>
      <c r="L15" s="9" t="str">
        <f t="shared" si="1"/>
        <v/>
      </c>
      <c r="M15" s="11"/>
      <c r="N15" s="12"/>
      <c r="P15" s="26"/>
      <c r="Q15" s="26"/>
      <c r="R15" s="26"/>
    </row>
    <row r="16" spans="2:18" s="1" customFormat="1" x14ac:dyDescent="0.2">
      <c r="B16" s="6">
        <f t="shared" si="2"/>
        <v>10</v>
      </c>
      <c r="C16" s="7"/>
      <c r="D16" s="7">
        <v>2</v>
      </c>
      <c r="E16" s="29" t="s">
        <v>12</v>
      </c>
      <c r="F16" s="8" t="s">
        <v>12</v>
      </c>
      <c r="G16" s="28"/>
      <c r="H16" s="28"/>
      <c r="I16" s="9">
        <f t="shared" si="0"/>
        <v>0</v>
      </c>
      <c r="J16" s="9"/>
      <c r="K16" s="10"/>
      <c r="L16" s="9" t="str">
        <f t="shared" si="1"/>
        <v/>
      </c>
      <c r="M16" s="11"/>
      <c r="N16" s="12"/>
      <c r="P16" s="26"/>
      <c r="Q16" s="26"/>
      <c r="R16" s="26"/>
    </row>
    <row r="17" spans="2:18" s="1" customFormat="1" x14ac:dyDescent="0.2">
      <c r="B17" s="6">
        <f t="shared" si="2"/>
        <v>11</v>
      </c>
      <c r="C17" s="7"/>
      <c r="D17" s="7">
        <v>2</v>
      </c>
      <c r="E17" s="29" t="s">
        <v>12</v>
      </c>
      <c r="F17" s="8" t="s">
        <v>77</v>
      </c>
      <c r="G17" s="28"/>
      <c r="H17" s="28"/>
      <c r="I17" s="9">
        <f t="shared" si="0"/>
        <v>0</v>
      </c>
      <c r="J17" s="9"/>
      <c r="K17" s="10"/>
      <c r="L17" s="9" t="str">
        <f t="shared" si="1"/>
        <v/>
      </c>
      <c r="M17" s="11"/>
      <c r="N17" s="12"/>
      <c r="P17" s="26"/>
      <c r="Q17" s="26"/>
      <c r="R17" s="26"/>
    </row>
    <row r="18" spans="2:18" s="1" customFormat="1" x14ac:dyDescent="0.2">
      <c r="B18" s="6">
        <f t="shared" si="2"/>
        <v>12</v>
      </c>
      <c r="C18" s="7"/>
      <c r="D18" s="7">
        <v>2</v>
      </c>
      <c r="E18" s="29" t="s">
        <v>15</v>
      </c>
      <c r="F18" s="56" t="s">
        <v>104</v>
      </c>
      <c r="G18" s="28"/>
      <c r="H18" s="28"/>
      <c r="I18" s="9">
        <f t="shared" si="0"/>
        <v>0</v>
      </c>
      <c r="J18" s="9"/>
      <c r="K18" s="10"/>
      <c r="L18" s="9" t="str">
        <f t="shared" si="1"/>
        <v/>
      </c>
      <c r="M18" s="11"/>
      <c r="N18" s="12"/>
      <c r="P18" s="26"/>
      <c r="Q18" s="26"/>
      <c r="R18" s="26"/>
    </row>
    <row r="19" spans="2:18" s="1" customFormat="1" x14ac:dyDescent="0.2">
      <c r="B19" s="6">
        <f t="shared" si="2"/>
        <v>13</v>
      </c>
      <c r="C19" s="7"/>
      <c r="D19" s="7">
        <v>2</v>
      </c>
      <c r="E19" s="29" t="s">
        <v>15</v>
      </c>
      <c r="F19" s="8" t="s">
        <v>25</v>
      </c>
      <c r="G19" s="28"/>
      <c r="H19" s="28"/>
      <c r="I19" s="9">
        <f t="shared" si="0"/>
        <v>0</v>
      </c>
      <c r="J19" s="9"/>
      <c r="K19" s="10"/>
      <c r="L19" s="9" t="str">
        <f t="shared" si="1"/>
        <v/>
      </c>
      <c r="M19" s="11"/>
      <c r="N19" s="12"/>
      <c r="P19" s="26"/>
      <c r="Q19" s="26"/>
      <c r="R19" s="26"/>
    </row>
    <row r="20" spans="2:18" s="1" customFormat="1" x14ac:dyDescent="0.2">
      <c r="B20" s="6">
        <f t="shared" si="2"/>
        <v>14</v>
      </c>
      <c r="C20" s="7"/>
      <c r="D20" s="7">
        <v>2</v>
      </c>
      <c r="E20" s="29" t="s">
        <v>15</v>
      </c>
      <c r="F20" s="8" t="s">
        <v>26</v>
      </c>
      <c r="G20" s="28"/>
      <c r="H20" s="28"/>
      <c r="I20" s="9">
        <f t="shared" si="0"/>
        <v>0</v>
      </c>
      <c r="J20" s="9"/>
      <c r="K20" s="10"/>
      <c r="L20" s="9" t="str">
        <f t="shared" si="1"/>
        <v/>
      </c>
      <c r="M20" s="11"/>
      <c r="N20" s="12"/>
      <c r="P20" s="26"/>
      <c r="Q20" s="26"/>
      <c r="R20" s="26"/>
    </row>
    <row r="21" spans="2:18" s="1" customFormat="1" x14ac:dyDescent="0.2">
      <c r="B21" s="6">
        <f t="shared" si="2"/>
        <v>15</v>
      </c>
      <c r="C21" s="7"/>
      <c r="D21" s="7">
        <v>2</v>
      </c>
      <c r="E21" s="29" t="s">
        <v>15</v>
      </c>
      <c r="F21" s="8" t="s">
        <v>27</v>
      </c>
      <c r="G21" s="28"/>
      <c r="H21" s="28"/>
      <c r="I21" s="9">
        <f t="shared" si="0"/>
        <v>0</v>
      </c>
      <c r="J21" s="9"/>
      <c r="K21" s="10"/>
      <c r="L21" s="9" t="str">
        <f t="shared" si="1"/>
        <v/>
      </c>
      <c r="M21" s="11"/>
      <c r="N21" s="12"/>
      <c r="P21" s="26"/>
      <c r="Q21" s="26"/>
      <c r="R21" s="26"/>
    </row>
    <row r="22" spans="2:18" s="1" customFormat="1" x14ac:dyDescent="0.2">
      <c r="B22" s="6">
        <f t="shared" si="2"/>
        <v>16</v>
      </c>
      <c r="C22" s="7"/>
      <c r="D22" s="7">
        <v>2</v>
      </c>
      <c r="E22" s="29" t="s">
        <v>15</v>
      </c>
      <c r="F22" s="8" t="s">
        <v>28</v>
      </c>
      <c r="G22" s="28"/>
      <c r="H22" s="28"/>
      <c r="I22" s="9">
        <f t="shared" si="0"/>
        <v>0</v>
      </c>
      <c r="J22" s="9"/>
      <c r="K22" s="10"/>
      <c r="L22" s="9" t="str">
        <f t="shared" si="1"/>
        <v/>
      </c>
      <c r="M22" s="11"/>
      <c r="N22" s="12"/>
      <c r="P22" s="27"/>
      <c r="Q22" s="26"/>
      <c r="R22" s="26"/>
    </row>
    <row r="23" spans="2:18" s="1" customFormat="1" x14ac:dyDescent="0.2">
      <c r="B23" s="6">
        <f t="shared" si="2"/>
        <v>17</v>
      </c>
      <c r="C23" s="7"/>
      <c r="D23" s="7">
        <v>2</v>
      </c>
      <c r="E23" s="29" t="s">
        <v>15</v>
      </c>
      <c r="F23" s="8" t="s">
        <v>29</v>
      </c>
      <c r="G23" s="28"/>
      <c r="H23" s="28"/>
      <c r="I23" s="9">
        <f t="shared" si="0"/>
        <v>0</v>
      </c>
      <c r="J23" s="9"/>
      <c r="K23" s="10"/>
      <c r="L23" s="9" t="str">
        <f t="shared" si="1"/>
        <v/>
      </c>
      <c r="M23" s="11"/>
      <c r="N23" s="12"/>
      <c r="P23" s="26"/>
      <c r="Q23" s="26"/>
      <c r="R23" s="26"/>
    </row>
    <row r="24" spans="2:18" s="1" customFormat="1" x14ac:dyDescent="0.2">
      <c r="B24" s="6">
        <f t="shared" si="2"/>
        <v>18</v>
      </c>
      <c r="C24" s="7"/>
      <c r="D24" s="7">
        <v>2</v>
      </c>
      <c r="E24" s="29" t="s">
        <v>15</v>
      </c>
      <c r="F24" s="8" t="s">
        <v>30</v>
      </c>
      <c r="G24" s="28"/>
      <c r="H24" s="28"/>
      <c r="I24" s="9">
        <f t="shared" si="0"/>
        <v>0</v>
      </c>
      <c r="J24" s="9"/>
      <c r="K24" s="10"/>
      <c r="L24" s="9" t="str">
        <f t="shared" si="1"/>
        <v/>
      </c>
      <c r="M24" s="11"/>
      <c r="N24" s="12"/>
      <c r="P24" s="26"/>
      <c r="Q24" s="26"/>
      <c r="R24" s="26"/>
    </row>
    <row r="25" spans="2:18" s="1" customFormat="1" x14ac:dyDescent="0.2">
      <c r="B25" s="6">
        <f t="shared" si="2"/>
        <v>19</v>
      </c>
      <c r="C25" s="7"/>
      <c r="D25" s="7">
        <v>2</v>
      </c>
      <c r="E25" s="29" t="s">
        <v>15</v>
      </c>
      <c r="F25" s="8" t="s">
        <v>31</v>
      </c>
      <c r="G25" s="28"/>
      <c r="H25" s="28"/>
      <c r="I25" s="9">
        <f t="shared" si="0"/>
        <v>0</v>
      </c>
      <c r="J25" s="9"/>
      <c r="K25" s="10"/>
      <c r="L25" s="9" t="str">
        <f t="shared" si="1"/>
        <v/>
      </c>
      <c r="M25" s="11"/>
      <c r="N25" s="12"/>
      <c r="P25" s="26"/>
      <c r="Q25" s="26"/>
      <c r="R25" s="26"/>
    </row>
    <row r="26" spans="2:18" s="1" customFormat="1" x14ac:dyDescent="0.2">
      <c r="B26" s="6">
        <f t="shared" si="2"/>
        <v>20</v>
      </c>
      <c r="C26" s="7"/>
      <c r="D26" s="7">
        <v>2</v>
      </c>
      <c r="E26" s="29" t="s">
        <v>15</v>
      </c>
      <c r="F26" s="8" t="s">
        <v>32</v>
      </c>
      <c r="G26" s="28"/>
      <c r="H26" s="28"/>
      <c r="I26" s="9">
        <f t="shared" si="0"/>
        <v>0</v>
      </c>
      <c r="J26" s="9"/>
      <c r="K26" s="10"/>
      <c r="L26" s="9" t="str">
        <f t="shared" si="1"/>
        <v/>
      </c>
      <c r="M26" s="11"/>
      <c r="N26" s="12"/>
      <c r="P26" s="26"/>
      <c r="Q26" s="26"/>
      <c r="R26" s="26"/>
    </row>
    <row r="27" spans="2:18" s="1" customFormat="1" x14ac:dyDescent="0.2">
      <c r="B27" s="6">
        <f t="shared" si="2"/>
        <v>21</v>
      </c>
      <c r="C27" s="7"/>
      <c r="D27" s="7">
        <v>2</v>
      </c>
      <c r="E27" s="29" t="s">
        <v>22</v>
      </c>
      <c r="F27" s="56" t="s">
        <v>104</v>
      </c>
      <c r="G27" s="28"/>
      <c r="H27" s="28"/>
      <c r="I27" s="9">
        <f t="shared" si="0"/>
        <v>0</v>
      </c>
      <c r="J27" s="9"/>
      <c r="K27" s="10"/>
      <c r="L27" s="9" t="str">
        <f t="shared" si="1"/>
        <v/>
      </c>
      <c r="M27" s="11"/>
      <c r="N27" s="12"/>
      <c r="P27" s="26"/>
      <c r="Q27" s="26"/>
      <c r="R27" s="26"/>
    </row>
    <row r="28" spans="2:18" s="1" customFormat="1" x14ac:dyDescent="0.2">
      <c r="B28" s="6">
        <f t="shared" si="2"/>
        <v>22</v>
      </c>
      <c r="C28" s="7"/>
      <c r="D28" s="7">
        <v>2</v>
      </c>
      <c r="E28" s="29" t="s">
        <v>22</v>
      </c>
      <c r="F28" s="8" t="s">
        <v>101</v>
      </c>
      <c r="G28" s="28"/>
      <c r="H28" s="28"/>
      <c r="I28" s="9">
        <f t="shared" si="0"/>
        <v>0</v>
      </c>
      <c r="J28" s="9"/>
      <c r="K28" s="10"/>
      <c r="L28" s="9" t="str">
        <f t="shared" si="1"/>
        <v/>
      </c>
      <c r="M28" s="11"/>
      <c r="N28" s="12"/>
      <c r="P28" s="26"/>
      <c r="Q28" s="26"/>
      <c r="R28" s="26"/>
    </row>
    <row r="29" spans="2:18" s="1" customFormat="1" x14ac:dyDescent="0.2">
      <c r="B29" s="6">
        <f t="shared" si="2"/>
        <v>23</v>
      </c>
      <c r="C29" s="7"/>
      <c r="D29" s="7">
        <v>2</v>
      </c>
      <c r="E29" s="29" t="s">
        <v>22</v>
      </c>
      <c r="F29" s="8" t="s">
        <v>75</v>
      </c>
      <c r="G29" s="28"/>
      <c r="H29" s="28"/>
      <c r="I29" s="9">
        <f t="shared" si="0"/>
        <v>0</v>
      </c>
      <c r="J29" s="9"/>
      <c r="K29" s="10"/>
      <c r="L29" s="9" t="str">
        <f t="shared" si="1"/>
        <v/>
      </c>
      <c r="M29" s="11"/>
      <c r="N29" s="12"/>
      <c r="P29" s="26"/>
      <c r="Q29" s="26"/>
      <c r="R29" s="26"/>
    </row>
    <row r="30" spans="2:18" s="1" customFormat="1" x14ac:dyDescent="0.2">
      <c r="B30" s="6">
        <f t="shared" si="2"/>
        <v>24</v>
      </c>
      <c r="C30" s="7"/>
      <c r="D30" s="7">
        <v>2</v>
      </c>
      <c r="E30" s="29" t="s">
        <v>14</v>
      </c>
      <c r="F30" s="56" t="s">
        <v>104</v>
      </c>
      <c r="G30" s="28"/>
      <c r="H30" s="28"/>
      <c r="I30" s="9">
        <f t="shared" si="0"/>
        <v>0</v>
      </c>
      <c r="J30" s="9"/>
      <c r="K30" s="10"/>
      <c r="L30" s="9" t="str">
        <f t="shared" si="1"/>
        <v/>
      </c>
      <c r="M30" s="11"/>
      <c r="N30" s="12"/>
    </row>
    <row r="31" spans="2:18" s="1" customFormat="1" x14ac:dyDescent="0.2">
      <c r="B31" s="6">
        <f t="shared" si="2"/>
        <v>25</v>
      </c>
      <c r="C31" s="7"/>
      <c r="D31" s="7">
        <v>2</v>
      </c>
      <c r="E31" s="29" t="s">
        <v>14</v>
      </c>
      <c r="F31" s="8" t="s">
        <v>79</v>
      </c>
      <c r="G31" s="28"/>
      <c r="H31" s="28"/>
      <c r="I31" s="9">
        <f t="shared" si="0"/>
        <v>0</v>
      </c>
      <c r="J31" s="9"/>
      <c r="K31" s="10"/>
      <c r="L31" s="9" t="str">
        <f t="shared" si="1"/>
        <v/>
      </c>
      <c r="M31" s="11"/>
      <c r="N31" s="12"/>
    </row>
    <row r="32" spans="2:18" s="1" customFormat="1" x14ac:dyDescent="0.2">
      <c r="B32" s="6">
        <f t="shared" si="2"/>
        <v>26</v>
      </c>
      <c r="C32" s="7"/>
      <c r="D32" s="7">
        <v>2</v>
      </c>
      <c r="E32" s="29" t="s">
        <v>14</v>
      </c>
      <c r="F32" s="8" t="s">
        <v>78</v>
      </c>
      <c r="G32" s="28"/>
      <c r="H32" s="28"/>
      <c r="I32" s="9">
        <f t="shared" si="0"/>
        <v>0</v>
      </c>
      <c r="J32" s="9"/>
      <c r="K32" s="10"/>
      <c r="L32" s="9" t="str">
        <f t="shared" si="1"/>
        <v/>
      </c>
      <c r="M32" s="11"/>
      <c r="N32" s="12"/>
    </row>
    <row r="33" spans="2:20" s="1" customFormat="1" x14ac:dyDescent="0.2">
      <c r="B33" s="6">
        <f t="shared" si="2"/>
        <v>27</v>
      </c>
      <c r="C33" s="7"/>
      <c r="D33" s="7">
        <v>2</v>
      </c>
      <c r="E33" s="29" t="s">
        <v>14</v>
      </c>
      <c r="F33" s="8" t="s">
        <v>33</v>
      </c>
      <c r="G33" s="28"/>
      <c r="H33" s="28"/>
      <c r="I33" s="9">
        <f t="shared" si="0"/>
        <v>0</v>
      </c>
      <c r="J33" s="9"/>
      <c r="K33" s="10"/>
      <c r="L33" s="9" t="str">
        <f t="shared" si="1"/>
        <v/>
      </c>
      <c r="M33" s="11"/>
      <c r="N33" s="12"/>
    </row>
    <row r="34" spans="2:20" s="1" customFormat="1" x14ac:dyDescent="0.2">
      <c r="B34" s="6">
        <f t="shared" si="2"/>
        <v>28</v>
      </c>
      <c r="C34" s="7"/>
      <c r="D34" s="7">
        <v>2</v>
      </c>
      <c r="E34" s="29" t="s">
        <v>14</v>
      </c>
      <c r="F34" s="8" t="s">
        <v>34</v>
      </c>
      <c r="G34" s="28"/>
      <c r="H34" s="28"/>
      <c r="I34" s="9">
        <f t="shared" si="0"/>
        <v>0</v>
      </c>
      <c r="J34" s="9"/>
      <c r="K34" s="10"/>
      <c r="L34" s="9" t="str">
        <f t="shared" si="1"/>
        <v/>
      </c>
      <c r="M34" s="11"/>
      <c r="N34" s="12"/>
    </row>
    <row r="35" spans="2:20" x14ac:dyDescent="0.2">
      <c r="B35" s="6">
        <f t="shared" si="2"/>
        <v>29</v>
      </c>
      <c r="C35" s="7"/>
      <c r="D35" s="7">
        <v>2</v>
      </c>
      <c r="E35" s="29" t="s">
        <v>14</v>
      </c>
      <c r="F35" s="8" t="s">
        <v>35</v>
      </c>
      <c r="G35" s="28"/>
      <c r="H35" s="28"/>
      <c r="I35" s="9">
        <f t="shared" si="0"/>
        <v>0</v>
      </c>
      <c r="J35" s="9"/>
      <c r="K35" s="10"/>
      <c r="L35" s="9" t="str">
        <f t="shared" si="1"/>
        <v/>
      </c>
      <c r="M35" s="11"/>
      <c r="N35" s="12"/>
    </row>
    <row r="36" spans="2:20" x14ac:dyDescent="0.2">
      <c r="B36" s="6">
        <f t="shared" si="2"/>
        <v>30</v>
      </c>
      <c r="C36" s="7"/>
      <c r="D36" s="7">
        <v>2</v>
      </c>
      <c r="E36" s="29" t="s">
        <v>18</v>
      </c>
      <c r="F36" s="8" t="s">
        <v>36</v>
      </c>
      <c r="G36" s="28"/>
      <c r="H36" s="28"/>
      <c r="I36" s="9">
        <f t="shared" si="0"/>
        <v>0</v>
      </c>
      <c r="J36" s="9"/>
      <c r="K36" s="10"/>
      <c r="L36" s="9" t="str">
        <f t="shared" si="1"/>
        <v/>
      </c>
      <c r="M36" s="11"/>
      <c r="N36" s="12"/>
    </row>
    <row r="37" spans="2:20" x14ac:dyDescent="0.2">
      <c r="B37" s="6">
        <f t="shared" si="2"/>
        <v>31</v>
      </c>
      <c r="C37" s="7"/>
      <c r="D37" s="7">
        <v>2</v>
      </c>
      <c r="E37" s="29" t="s">
        <v>19</v>
      </c>
      <c r="F37" s="56" t="s">
        <v>104</v>
      </c>
      <c r="G37" s="28"/>
      <c r="H37" s="28"/>
      <c r="I37" s="9">
        <f t="shared" si="0"/>
        <v>0</v>
      </c>
      <c r="J37" s="9"/>
      <c r="K37" s="10"/>
      <c r="L37" s="9" t="str">
        <f t="shared" si="1"/>
        <v/>
      </c>
      <c r="M37" s="11"/>
      <c r="N37" s="12"/>
    </row>
    <row r="38" spans="2:20" x14ac:dyDescent="0.2">
      <c r="B38" s="6">
        <f t="shared" si="2"/>
        <v>32</v>
      </c>
      <c r="C38" s="7"/>
      <c r="D38" s="7">
        <v>2</v>
      </c>
      <c r="E38" s="29" t="s">
        <v>19</v>
      </c>
      <c r="F38" s="8" t="s">
        <v>37</v>
      </c>
      <c r="G38" s="28"/>
      <c r="H38" s="28"/>
      <c r="I38" s="9">
        <f t="shared" si="0"/>
        <v>0</v>
      </c>
      <c r="J38" s="9"/>
      <c r="K38" s="10"/>
      <c r="L38" s="9" t="str">
        <f t="shared" si="1"/>
        <v/>
      </c>
      <c r="M38" s="11"/>
      <c r="N38" s="12"/>
    </row>
    <row r="39" spans="2:20" x14ac:dyDescent="0.2">
      <c r="B39" s="6">
        <f t="shared" si="2"/>
        <v>33</v>
      </c>
      <c r="C39" s="7"/>
      <c r="D39" s="7">
        <v>2</v>
      </c>
      <c r="E39" s="29" t="s">
        <v>19</v>
      </c>
      <c r="F39" s="8" t="s">
        <v>38</v>
      </c>
      <c r="G39" s="28"/>
      <c r="H39" s="28"/>
      <c r="I39" s="9">
        <f t="shared" ref="I39:I64" si="3">G39*H39</f>
        <v>0</v>
      </c>
      <c r="J39" s="9"/>
      <c r="K39" s="10"/>
      <c r="L39" s="9" t="str">
        <f t="shared" ref="L39:L64" si="4">IF(ISERR(M39/K39),"",M39/K39)</f>
        <v/>
      </c>
      <c r="M39" s="11"/>
      <c r="N39" s="12"/>
    </row>
    <row r="40" spans="2:20" x14ac:dyDescent="0.2">
      <c r="B40" s="6">
        <f t="shared" ref="B40:B64" si="5">B39+1</f>
        <v>34</v>
      </c>
      <c r="C40" s="7"/>
      <c r="D40" s="7">
        <v>2</v>
      </c>
      <c r="E40" s="29" t="s">
        <v>10</v>
      </c>
      <c r="F40" s="56" t="s">
        <v>104</v>
      </c>
      <c r="G40" s="28"/>
      <c r="H40" s="28"/>
      <c r="I40" s="9">
        <f t="shared" si="3"/>
        <v>0</v>
      </c>
      <c r="J40" s="9"/>
      <c r="K40" s="10"/>
      <c r="L40" s="9" t="str">
        <f t="shared" si="4"/>
        <v/>
      </c>
      <c r="M40" s="11"/>
      <c r="N40" s="12"/>
    </row>
    <row r="41" spans="2:20" x14ac:dyDescent="0.2">
      <c r="B41" s="6">
        <f t="shared" si="5"/>
        <v>35</v>
      </c>
      <c r="C41" s="7"/>
      <c r="D41" s="7">
        <v>2</v>
      </c>
      <c r="E41" s="29" t="s">
        <v>10</v>
      </c>
      <c r="F41" s="8" t="s">
        <v>39</v>
      </c>
      <c r="G41" s="28"/>
      <c r="H41" s="28"/>
      <c r="I41" s="9">
        <f t="shared" si="3"/>
        <v>0</v>
      </c>
      <c r="J41" s="9"/>
      <c r="K41" s="10"/>
      <c r="L41" s="9" t="str">
        <f t="shared" si="4"/>
        <v/>
      </c>
      <c r="M41" s="11"/>
      <c r="N41" s="12"/>
      <c r="T41" s="53"/>
    </row>
    <row r="42" spans="2:20" x14ac:dyDescent="0.2">
      <c r="B42" s="6">
        <f t="shared" si="5"/>
        <v>36</v>
      </c>
      <c r="C42" s="7"/>
      <c r="D42" s="7">
        <v>2</v>
      </c>
      <c r="E42" s="29" t="s">
        <v>10</v>
      </c>
      <c r="F42" s="8" t="s">
        <v>40</v>
      </c>
      <c r="G42" s="28"/>
      <c r="H42" s="28"/>
      <c r="I42" s="9">
        <f t="shared" si="3"/>
        <v>0</v>
      </c>
      <c r="J42" s="9"/>
      <c r="K42" s="10"/>
      <c r="L42" s="9" t="str">
        <f t="shared" si="4"/>
        <v/>
      </c>
      <c r="M42" s="11"/>
      <c r="N42" s="12"/>
    </row>
    <row r="43" spans="2:20" x14ac:dyDescent="0.2">
      <c r="B43" s="6">
        <f t="shared" si="5"/>
        <v>37</v>
      </c>
      <c r="C43" s="7"/>
      <c r="D43" s="7">
        <v>2</v>
      </c>
      <c r="E43" s="29" t="s">
        <v>10</v>
      </c>
      <c r="F43" s="8" t="s">
        <v>41</v>
      </c>
      <c r="G43" s="28"/>
      <c r="H43" s="28"/>
      <c r="I43" s="9">
        <f t="shared" si="3"/>
        <v>0</v>
      </c>
      <c r="J43" s="9"/>
      <c r="K43" s="10"/>
      <c r="L43" s="9" t="str">
        <f t="shared" si="4"/>
        <v/>
      </c>
      <c r="M43" s="11"/>
      <c r="N43" s="12"/>
    </row>
    <row r="44" spans="2:20" x14ac:dyDescent="0.2">
      <c r="B44" s="6">
        <f t="shared" si="5"/>
        <v>38</v>
      </c>
      <c r="C44" s="7"/>
      <c r="D44" s="7">
        <v>2</v>
      </c>
      <c r="E44" s="29" t="s">
        <v>10</v>
      </c>
      <c r="F44" s="8" t="s">
        <v>42</v>
      </c>
      <c r="G44" s="28"/>
      <c r="H44" s="28"/>
      <c r="I44" s="9">
        <f t="shared" si="3"/>
        <v>0</v>
      </c>
      <c r="J44" s="9"/>
      <c r="K44" s="10"/>
      <c r="L44" s="9" t="str">
        <f t="shared" si="4"/>
        <v/>
      </c>
      <c r="M44" s="11"/>
      <c r="N44" s="12"/>
    </row>
    <row r="45" spans="2:20" s="1" customFormat="1" x14ac:dyDescent="0.2">
      <c r="B45" s="6">
        <f t="shared" si="5"/>
        <v>39</v>
      </c>
      <c r="C45" s="7"/>
      <c r="D45" s="7">
        <v>2</v>
      </c>
      <c r="E45" s="29" t="s">
        <v>10</v>
      </c>
      <c r="F45" s="8" t="s">
        <v>43</v>
      </c>
      <c r="G45" s="28"/>
      <c r="H45" s="28"/>
      <c r="I45" s="9">
        <f t="shared" si="3"/>
        <v>0</v>
      </c>
      <c r="J45" s="9"/>
      <c r="K45" s="10"/>
      <c r="L45" s="9" t="str">
        <f t="shared" si="4"/>
        <v/>
      </c>
      <c r="M45" s="11"/>
      <c r="N45" s="12"/>
    </row>
    <row r="46" spans="2:20" s="1" customFormat="1" x14ac:dyDescent="0.2">
      <c r="B46" s="6">
        <f t="shared" si="5"/>
        <v>40</v>
      </c>
      <c r="C46" s="7"/>
      <c r="D46" s="7">
        <v>2</v>
      </c>
      <c r="E46" s="29" t="s">
        <v>10</v>
      </c>
      <c r="F46" s="8" t="s">
        <v>44</v>
      </c>
      <c r="G46" s="28"/>
      <c r="H46" s="28"/>
      <c r="I46" s="9">
        <f t="shared" si="3"/>
        <v>0</v>
      </c>
      <c r="J46" s="9"/>
      <c r="K46" s="10"/>
      <c r="L46" s="9" t="str">
        <f t="shared" si="4"/>
        <v/>
      </c>
      <c r="M46" s="11"/>
      <c r="N46" s="12"/>
    </row>
    <row r="47" spans="2:20" s="1" customFormat="1" x14ac:dyDescent="0.2">
      <c r="B47" s="6">
        <f t="shared" si="5"/>
        <v>41</v>
      </c>
      <c r="C47" s="7"/>
      <c r="D47" s="7">
        <v>2</v>
      </c>
      <c r="E47" s="29" t="s">
        <v>10</v>
      </c>
      <c r="F47" s="8" t="s">
        <v>80</v>
      </c>
      <c r="G47" s="28"/>
      <c r="H47" s="28"/>
      <c r="I47" s="9">
        <f t="shared" si="3"/>
        <v>0</v>
      </c>
      <c r="J47" s="9"/>
      <c r="K47" s="10"/>
      <c r="L47" s="9" t="str">
        <f t="shared" si="4"/>
        <v/>
      </c>
      <c r="M47" s="11"/>
      <c r="N47" s="12"/>
    </row>
    <row r="48" spans="2:20" s="1" customFormat="1" x14ac:dyDescent="0.2">
      <c r="B48" s="6">
        <f t="shared" si="5"/>
        <v>42</v>
      </c>
      <c r="C48" s="7"/>
      <c r="D48" s="7">
        <v>2</v>
      </c>
      <c r="E48" s="29" t="s">
        <v>10</v>
      </c>
      <c r="F48" s="8" t="s">
        <v>45</v>
      </c>
      <c r="G48" s="28"/>
      <c r="H48" s="28"/>
      <c r="I48" s="9">
        <f t="shared" si="3"/>
        <v>0</v>
      </c>
      <c r="J48" s="9"/>
      <c r="K48" s="10"/>
      <c r="L48" s="9" t="str">
        <f t="shared" si="4"/>
        <v/>
      </c>
      <c r="M48" s="11"/>
      <c r="N48" s="12"/>
    </row>
    <row r="49" spans="2:14" s="1" customFormat="1" x14ac:dyDescent="0.2">
      <c r="B49" s="6">
        <f t="shared" si="5"/>
        <v>43</v>
      </c>
      <c r="C49" s="7"/>
      <c r="D49" s="7">
        <v>2</v>
      </c>
      <c r="E49" s="29" t="s">
        <v>10</v>
      </c>
      <c r="F49" s="8" t="s">
        <v>46</v>
      </c>
      <c r="G49" s="28"/>
      <c r="H49" s="28"/>
      <c r="I49" s="9">
        <f t="shared" si="3"/>
        <v>0</v>
      </c>
      <c r="J49" s="9"/>
      <c r="K49" s="10"/>
      <c r="L49" s="9" t="str">
        <f t="shared" si="4"/>
        <v/>
      </c>
      <c r="M49" s="11"/>
      <c r="N49" s="12"/>
    </row>
    <row r="50" spans="2:14" s="1" customFormat="1" x14ac:dyDescent="0.2">
      <c r="B50" s="6">
        <f t="shared" si="5"/>
        <v>44</v>
      </c>
      <c r="C50" s="7"/>
      <c r="D50" s="7">
        <v>2</v>
      </c>
      <c r="E50" s="29" t="s">
        <v>10</v>
      </c>
      <c r="F50" s="8" t="s">
        <v>47</v>
      </c>
      <c r="G50" s="28"/>
      <c r="H50" s="28"/>
      <c r="I50" s="9">
        <f t="shared" si="3"/>
        <v>0</v>
      </c>
      <c r="J50" s="9"/>
      <c r="K50" s="10"/>
      <c r="L50" s="9" t="str">
        <f t="shared" si="4"/>
        <v/>
      </c>
      <c r="M50" s="11"/>
      <c r="N50" s="12"/>
    </row>
    <row r="51" spans="2:14" s="1" customFormat="1" x14ac:dyDescent="0.2">
      <c r="B51" s="6">
        <f t="shared" si="5"/>
        <v>45</v>
      </c>
      <c r="C51" s="7"/>
      <c r="D51" s="7"/>
      <c r="E51" s="29"/>
      <c r="F51" s="8"/>
      <c r="G51" s="28"/>
      <c r="H51" s="28"/>
      <c r="I51" s="9">
        <f t="shared" si="3"/>
        <v>0</v>
      </c>
      <c r="J51" s="9"/>
      <c r="K51" s="10"/>
      <c r="L51" s="9" t="str">
        <f t="shared" si="4"/>
        <v/>
      </c>
      <c r="M51" s="11"/>
      <c r="N51" s="12"/>
    </row>
    <row r="52" spans="2:14" s="1" customFormat="1" x14ac:dyDescent="0.2">
      <c r="B52" s="6">
        <f t="shared" si="5"/>
        <v>46</v>
      </c>
      <c r="C52" s="7"/>
      <c r="D52" s="7"/>
      <c r="E52" s="29"/>
      <c r="F52" s="8"/>
      <c r="G52" s="28"/>
      <c r="H52" s="28"/>
      <c r="I52" s="9">
        <f t="shared" si="3"/>
        <v>0</v>
      </c>
      <c r="J52" s="9"/>
      <c r="K52" s="10"/>
      <c r="L52" s="9" t="str">
        <f t="shared" si="4"/>
        <v/>
      </c>
      <c r="M52" s="11"/>
      <c r="N52" s="12"/>
    </row>
    <row r="53" spans="2:14" s="1" customFormat="1" x14ac:dyDescent="0.2">
      <c r="B53" s="6">
        <f t="shared" si="5"/>
        <v>47</v>
      </c>
      <c r="C53" s="7"/>
      <c r="D53" s="7"/>
      <c r="E53" s="29"/>
      <c r="F53" s="8"/>
      <c r="G53" s="28"/>
      <c r="H53" s="28"/>
      <c r="I53" s="9">
        <f t="shared" si="3"/>
        <v>0</v>
      </c>
      <c r="J53" s="9"/>
      <c r="K53" s="10"/>
      <c r="L53" s="9" t="str">
        <f t="shared" si="4"/>
        <v/>
      </c>
      <c r="M53" s="11"/>
      <c r="N53" s="12"/>
    </row>
    <row r="54" spans="2:14" s="1" customFormat="1" x14ac:dyDescent="0.2">
      <c r="B54" s="6">
        <f t="shared" si="5"/>
        <v>48</v>
      </c>
      <c r="C54" s="7"/>
      <c r="D54" s="7"/>
      <c r="E54" s="29"/>
      <c r="F54" s="8"/>
      <c r="G54" s="28"/>
      <c r="H54" s="28"/>
      <c r="I54" s="9">
        <f t="shared" si="3"/>
        <v>0</v>
      </c>
      <c r="J54" s="9"/>
      <c r="K54" s="10"/>
      <c r="L54" s="9" t="str">
        <f t="shared" si="4"/>
        <v/>
      </c>
      <c r="M54" s="11"/>
      <c r="N54" s="12"/>
    </row>
    <row r="55" spans="2:14" s="1" customFormat="1" x14ac:dyDescent="0.2">
      <c r="B55" s="6">
        <f t="shared" si="5"/>
        <v>49</v>
      </c>
      <c r="C55" s="7"/>
      <c r="D55" s="7"/>
      <c r="E55" s="29"/>
      <c r="F55" s="8"/>
      <c r="G55" s="28"/>
      <c r="H55" s="28"/>
      <c r="I55" s="9">
        <f t="shared" si="3"/>
        <v>0</v>
      </c>
      <c r="J55" s="9"/>
      <c r="K55" s="10"/>
      <c r="L55" s="9" t="str">
        <f t="shared" si="4"/>
        <v/>
      </c>
      <c r="M55" s="11"/>
      <c r="N55" s="12"/>
    </row>
    <row r="56" spans="2:14" s="1" customFormat="1" x14ac:dyDescent="0.2">
      <c r="B56" s="6">
        <f t="shared" si="5"/>
        <v>50</v>
      </c>
      <c r="C56" s="7"/>
      <c r="D56" s="7"/>
      <c r="E56" s="29"/>
      <c r="F56" s="8"/>
      <c r="G56" s="28"/>
      <c r="H56" s="28"/>
      <c r="I56" s="9">
        <f t="shared" si="3"/>
        <v>0</v>
      </c>
      <c r="J56" s="9"/>
      <c r="K56" s="10"/>
      <c r="L56" s="9" t="str">
        <f t="shared" si="4"/>
        <v/>
      </c>
      <c r="M56" s="11"/>
      <c r="N56" s="12"/>
    </row>
    <row r="57" spans="2:14" s="1" customFormat="1" x14ac:dyDescent="0.2">
      <c r="B57" s="6">
        <f t="shared" si="5"/>
        <v>51</v>
      </c>
      <c r="C57" s="7"/>
      <c r="D57" s="7"/>
      <c r="E57" s="29"/>
      <c r="F57" s="8"/>
      <c r="G57" s="28"/>
      <c r="H57" s="28"/>
      <c r="I57" s="9">
        <f t="shared" si="3"/>
        <v>0</v>
      </c>
      <c r="J57" s="9"/>
      <c r="K57" s="10"/>
      <c r="L57" s="9" t="str">
        <f t="shared" si="4"/>
        <v/>
      </c>
      <c r="M57" s="11"/>
      <c r="N57" s="12"/>
    </row>
    <row r="58" spans="2:14" s="1" customFormat="1" x14ac:dyDescent="0.2">
      <c r="B58" s="6">
        <f t="shared" si="5"/>
        <v>52</v>
      </c>
      <c r="C58" s="7"/>
      <c r="D58" s="7"/>
      <c r="E58" s="29"/>
      <c r="F58" s="8"/>
      <c r="G58" s="28"/>
      <c r="H58" s="28"/>
      <c r="I58" s="9">
        <f t="shared" si="3"/>
        <v>0</v>
      </c>
      <c r="J58" s="9"/>
      <c r="K58" s="10"/>
      <c r="L58" s="9" t="str">
        <f t="shared" si="4"/>
        <v/>
      </c>
      <c r="M58" s="11"/>
      <c r="N58" s="12"/>
    </row>
    <row r="59" spans="2:14" s="1" customFormat="1" x14ac:dyDescent="0.2">
      <c r="B59" s="6">
        <f t="shared" si="5"/>
        <v>53</v>
      </c>
      <c r="C59" s="7"/>
      <c r="D59" s="7"/>
      <c r="E59" s="29"/>
      <c r="F59" s="8"/>
      <c r="G59" s="28"/>
      <c r="H59" s="28"/>
      <c r="I59" s="9">
        <f t="shared" si="3"/>
        <v>0</v>
      </c>
      <c r="J59" s="9"/>
      <c r="K59" s="10"/>
      <c r="L59" s="9" t="str">
        <f t="shared" si="4"/>
        <v/>
      </c>
      <c r="M59" s="11"/>
      <c r="N59" s="12"/>
    </row>
    <row r="60" spans="2:14" s="1" customFormat="1" x14ac:dyDescent="0.2">
      <c r="B60" s="6">
        <f t="shared" si="5"/>
        <v>54</v>
      </c>
      <c r="C60" s="7"/>
      <c r="D60" s="7"/>
      <c r="E60" s="29"/>
      <c r="F60" s="8"/>
      <c r="G60" s="28"/>
      <c r="H60" s="28"/>
      <c r="I60" s="9">
        <f t="shared" si="3"/>
        <v>0</v>
      </c>
      <c r="J60" s="9"/>
      <c r="K60" s="10"/>
      <c r="L60" s="9" t="str">
        <f t="shared" si="4"/>
        <v/>
      </c>
      <c r="M60" s="11"/>
      <c r="N60" s="12"/>
    </row>
    <row r="61" spans="2:14" s="1" customFormat="1" x14ac:dyDescent="0.2">
      <c r="B61" s="6">
        <f t="shared" si="5"/>
        <v>55</v>
      </c>
      <c r="C61" s="7"/>
      <c r="D61" s="7"/>
      <c r="E61" s="29"/>
      <c r="F61" s="8"/>
      <c r="G61" s="28"/>
      <c r="H61" s="28"/>
      <c r="I61" s="9">
        <f t="shared" si="3"/>
        <v>0</v>
      </c>
      <c r="J61" s="9"/>
      <c r="K61" s="10"/>
      <c r="L61" s="9" t="str">
        <f t="shared" si="4"/>
        <v/>
      </c>
      <c r="M61" s="11"/>
      <c r="N61" s="12"/>
    </row>
    <row r="62" spans="2:14" s="1" customFormat="1" x14ac:dyDescent="0.2">
      <c r="B62" s="6">
        <f t="shared" si="5"/>
        <v>56</v>
      </c>
      <c r="C62" s="7"/>
      <c r="D62" s="7"/>
      <c r="E62" s="29"/>
      <c r="F62" s="8"/>
      <c r="G62" s="28"/>
      <c r="H62" s="28"/>
      <c r="I62" s="9">
        <f t="shared" si="3"/>
        <v>0</v>
      </c>
      <c r="J62" s="9"/>
      <c r="K62" s="10"/>
      <c r="L62" s="9" t="str">
        <f t="shared" si="4"/>
        <v/>
      </c>
      <c r="M62" s="11"/>
      <c r="N62" s="12"/>
    </row>
    <row r="63" spans="2:14" s="1" customFormat="1" x14ac:dyDescent="0.2">
      <c r="B63" s="6">
        <f t="shared" si="5"/>
        <v>57</v>
      </c>
      <c r="C63" s="7"/>
      <c r="D63" s="7"/>
      <c r="E63" s="29"/>
      <c r="F63" s="8"/>
      <c r="G63" s="28"/>
      <c r="H63" s="28"/>
      <c r="I63" s="9">
        <f t="shared" si="3"/>
        <v>0</v>
      </c>
      <c r="J63" s="9"/>
      <c r="K63" s="10"/>
      <c r="L63" s="9" t="str">
        <f t="shared" si="4"/>
        <v/>
      </c>
      <c r="M63" s="11"/>
      <c r="N63" s="12"/>
    </row>
    <row r="64" spans="2:14" s="1" customFormat="1" x14ac:dyDescent="0.2">
      <c r="B64" s="6">
        <f t="shared" si="5"/>
        <v>58</v>
      </c>
      <c r="C64" s="7"/>
      <c r="D64" s="7"/>
      <c r="E64" s="29"/>
      <c r="F64" s="8"/>
      <c r="G64" s="28"/>
      <c r="H64" s="28"/>
      <c r="I64" s="9">
        <f t="shared" si="3"/>
        <v>0</v>
      </c>
      <c r="J64" s="9"/>
      <c r="K64" s="10"/>
      <c r="L64" s="9" t="str">
        <f t="shared" si="4"/>
        <v/>
      </c>
      <c r="M64" s="11"/>
      <c r="N64" s="12"/>
    </row>
    <row r="65" spans="2:14" s="1" customFormat="1" x14ac:dyDescent="0.2">
      <c r="B65" s="4"/>
      <c r="C65" s="4"/>
      <c r="D65" s="4"/>
      <c r="E65" s="4"/>
      <c r="F65" s="5"/>
      <c r="G65" s="13"/>
      <c r="H65" s="14"/>
      <c r="I65" s="2"/>
      <c r="J65" s="2"/>
      <c r="K65" s="3"/>
      <c r="L65" s="2"/>
      <c r="M65" s="2"/>
      <c r="N65" s="5"/>
    </row>
    <row r="67" spans="2:14" x14ac:dyDescent="0.2">
      <c r="H67" s="54" t="s">
        <v>102</v>
      </c>
      <c r="I67" s="15">
        <f>SUBTOTAL(9,I7:I64)</f>
        <v>0</v>
      </c>
      <c r="M67" s="15">
        <f>SUBTOTAL(9,M7:M64)</f>
        <v>0</v>
      </c>
      <c r="N67" s="14" t="str">
        <f>H67</f>
        <v>Сумма с учетом фильтра</v>
      </c>
    </row>
    <row r="68" spans="2:14" x14ac:dyDescent="0.2">
      <c r="H68" s="54" t="s">
        <v>103</v>
      </c>
      <c r="I68" s="15">
        <f>SUM(I7:I64)</f>
        <v>0</v>
      </c>
      <c r="J68" s="15"/>
      <c r="M68" s="15">
        <f>SUM(M7:M64)</f>
        <v>0</v>
      </c>
      <c r="N68" s="14" t="str">
        <f>H68</f>
        <v>Сумма всего</v>
      </c>
    </row>
    <row r="71" spans="2:14" ht="13.2" x14ac:dyDescent="0.2">
      <c r="B71" s="68" t="s">
        <v>106</v>
      </c>
      <c r="C71" s="68"/>
      <c r="D71" s="68"/>
      <c r="E71" s="68"/>
      <c r="F71" s="68"/>
      <c r="G71" s="68"/>
      <c r="H71" s="68"/>
      <c r="I71" s="68"/>
    </row>
    <row r="72" spans="2:14" x14ac:dyDescent="0.2">
      <c r="B72" s="32"/>
      <c r="C72" s="31"/>
    </row>
    <row r="73" spans="2:14" ht="13.2" x14ac:dyDescent="0.2">
      <c r="B73" s="68" t="s">
        <v>112</v>
      </c>
      <c r="C73" s="68"/>
      <c r="D73" s="68"/>
      <c r="E73" s="68"/>
      <c r="F73" s="68"/>
      <c r="G73" s="68"/>
      <c r="H73" s="68"/>
      <c r="I73" s="68"/>
    </row>
  </sheetData>
  <autoFilter ref="C6:E65"/>
  <sortState ref="C7:N64">
    <sortCondition ref="D7"/>
    <sortCondition ref="E7"/>
    <sortCondition ref="F7"/>
  </sortState>
  <mergeCells count="2">
    <mergeCell ref="B71:I71"/>
    <mergeCell ref="B73:I73"/>
  </mergeCells>
  <phoneticPr fontId="21" type="noConversion"/>
  <conditionalFormatting sqref="T41 J8:J64">
    <cfRule type="expression" dxfId="2" priority="2" stopIfTrue="1">
      <formula>($C8&lt;&gt;"")</formula>
    </cfRule>
  </conditionalFormatting>
  <conditionalFormatting sqref="D7:I64">
    <cfRule type="expression" dxfId="1" priority="3" stopIfTrue="1">
      <formula>($C7&lt;&gt;"")</formula>
    </cfRule>
  </conditionalFormatting>
  <conditionalFormatting sqref="I7:I64">
    <cfRule type="expression" dxfId="0" priority="1">
      <formula>(I7=0)</formula>
    </cfRule>
  </conditionalFormatting>
  <dataValidations count="1">
    <dataValidation type="list" allowBlank="1" showInputMessage="1" showErrorMessage="1" sqref="E7:E64">
      <formula1>TYPE_GROUP</formula1>
    </dataValidation>
  </dataValidations>
  <hyperlinks>
    <hyperlink ref="B71" r:id="rId1" display="© 2008-2015 ▪ В.Прохоров ▪ finances-analysis.ru"/>
    <hyperlink ref="B71:C71" r:id="rId2" display="© 2017-2019 ▪ В.Прохоров ▪ finances-analysis.ru"/>
    <hyperlink ref="B73" r:id="rId3" display="Посмотрите полный список таблиц финансовых расчетов"/>
  </hyperlinks>
  <pageMargins left="0.75" right="0.75" top="1" bottom="1" header="0.5" footer="0.5"/>
  <pageSetup paperSize="9" orientation="portrait" r:id="rId4"/>
  <headerFooter alignWithMargins="0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7" name="Button 1">
              <controlPr locked="0" defaultSize="0" print="0" autoFill="0" autoPict="0" macro="[0]!Sort">
                <anchor moveWithCells="1">
                  <from>
                    <xdr:col>3</xdr:col>
                    <xdr:colOff>68580</xdr:colOff>
                    <xdr:row>2</xdr:row>
                    <xdr:rowOff>91440</xdr:rowOff>
                  </from>
                  <to>
                    <xdr:col>5</xdr:col>
                    <xdr:colOff>274320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8" name="Button 2">
              <controlPr defaultSize="0" print="0" autoFill="0" autoPict="0" macro="[0]!CopySheet">
                <anchor moveWithCells="1">
                  <from>
                    <xdr:col>13</xdr:col>
                    <xdr:colOff>137160</xdr:colOff>
                    <xdr:row>2</xdr:row>
                    <xdr:rowOff>91440</xdr:rowOff>
                  </from>
                  <to>
                    <xdr:col>13</xdr:col>
                    <xdr:colOff>1082040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3:I25"/>
  <sheetViews>
    <sheetView workbookViewId="0"/>
  </sheetViews>
  <sheetFormatPr defaultColWidth="9.109375" defaultRowHeight="11.4" x14ac:dyDescent="0.2"/>
  <cols>
    <col min="1" max="1" width="2.5546875" style="5" customWidth="1"/>
    <col min="2" max="2" width="9.5546875" style="5" customWidth="1"/>
    <col min="3" max="3" width="35.6640625" style="5" customWidth="1"/>
    <col min="4" max="16384" width="9.109375" style="5"/>
  </cols>
  <sheetData>
    <row r="3" spans="2:3" ht="12" thickBot="1" x14ac:dyDescent="0.25">
      <c r="B3" s="4" t="s">
        <v>4</v>
      </c>
      <c r="C3" s="5" t="s">
        <v>55</v>
      </c>
    </row>
    <row r="4" spans="2:3" ht="14.25" customHeight="1" thickTop="1" x14ac:dyDescent="0.2">
      <c r="B4" s="18" t="s">
        <v>12</v>
      </c>
      <c r="C4" s="17" t="s">
        <v>48</v>
      </c>
    </row>
    <row r="5" spans="2:3" ht="14.25" customHeight="1" x14ac:dyDescent="0.2">
      <c r="B5" s="19" t="s">
        <v>14</v>
      </c>
      <c r="C5" s="17" t="s">
        <v>105</v>
      </c>
    </row>
    <row r="6" spans="2:3" ht="14.25" customHeight="1" x14ac:dyDescent="0.2">
      <c r="B6" s="19" t="s">
        <v>15</v>
      </c>
      <c r="C6" s="17" t="s">
        <v>49</v>
      </c>
    </row>
    <row r="7" spans="2:3" ht="14.25" customHeight="1" x14ac:dyDescent="0.2">
      <c r="B7" s="19" t="s">
        <v>16</v>
      </c>
      <c r="C7" s="17" t="s">
        <v>50</v>
      </c>
    </row>
    <row r="8" spans="2:3" ht="14.25" customHeight="1" x14ac:dyDescent="0.2">
      <c r="B8" s="19" t="s">
        <v>18</v>
      </c>
      <c r="C8" s="17"/>
    </row>
    <row r="9" spans="2:3" ht="14.25" customHeight="1" x14ac:dyDescent="0.2">
      <c r="B9" s="19" t="s">
        <v>19</v>
      </c>
      <c r="C9" s="17" t="s">
        <v>51</v>
      </c>
    </row>
    <row r="10" spans="2:3" ht="14.25" customHeight="1" x14ac:dyDescent="0.2">
      <c r="B10" s="19" t="s">
        <v>10</v>
      </c>
      <c r="C10" s="17" t="s">
        <v>52</v>
      </c>
    </row>
    <row r="11" spans="2:3" ht="14.25" customHeight="1" x14ac:dyDescent="0.2">
      <c r="B11" s="19" t="s">
        <v>13</v>
      </c>
      <c r="C11" s="17" t="s">
        <v>53</v>
      </c>
    </row>
    <row r="12" spans="2:3" ht="14.25" customHeight="1" x14ac:dyDescent="0.2">
      <c r="B12" s="19" t="s">
        <v>22</v>
      </c>
      <c r="C12" s="17" t="s">
        <v>54</v>
      </c>
    </row>
    <row r="13" spans="2:3" ht="14.25" customHeight="1" x14ac:dyDescent="0.2">
      <c r="B13" s="55"/>
      <c r="C13" s="17"/>
    </row>
    <row r="14" spans="2:3" ht="14.25" customHeight="1" x14ac:dyDescent="0.2">
      <c r="B14" s="55"/>
      <c r="C14" s="17"/>
    </row>
    <row r="15" spans="2:3" ht="14.25" customHeight="1" x14ac:dyDescent="0.2">
      <c r="B15" s="55"/>
      <c r="C15" s="17"/>
    </row>
    <row r="16" spans="2:3" ht="14.25" customHeight="1" x14ac:dyDescent="0.2">
      <c r="B16" s="55"/>
      <c r="C16" s="17"/>
    </row>
    <row r="17" spans="2:9" ht="14.25" customHeight="1" x14ac:dyDescent="0.2">
      <c r="B17" s="55"/>
      <c r="C17" s="17"/>
    </row>
    <row r="18" spans="2:9" ht="14.25" customHeight="1" x14ac:dyDescent="0.2">
      <c r="B18" s="55"/>
      <c r="C18" s="17"/>
    </row>
    <row r="19" spans="2:9" ht="14.25" customHeight="1" x14ac:dyDescent="0.2">
      <c r="B19" s="55"/>
      <c r="C19" s="17"/>
    </row>
    <row r="20" spans="2:9" ht="14.25" customHeight="1" thickBot="1" x14ac:dyDescent="0.25">
      <c r="B20" s="20"/>
      <c r="C20" s="17"/>
    </row>
    <row r="21" spans="2:9" ht="12" thickTop="1" x14ac:dyDescent="0.2"/>
    <row r="23" spans="2:9" ht="13.2" x14ac:dyDescent="0.2">
      <c r="B23" s="68" t="s">
        <v>106</v>
      </c>
      <c r="C23" s="68"/>
      <c r="D23" s="68"/>
      <c r="E23" s="68"/>
      <c r="F23" s="63"/>
      <c r="G23" s="63"/>
      <c r="H23" s="63"/>
      <c r="I23" s="63"/>
    </row>
    <row r="24" spans="2:9" x14ac:dyDescent="0.2">
      <c r="B24" s="32"/>
      <c r="C24" s="31"/>
      <c r="D24" s="4"/>
      <c r="E24" s="4"/>
      <c r="G24" s="13"/>
      <c r="H24" s="14"/>
      <c r="I24" s="14"/>
    </row>
    <row r="25" spans="2:9" ht="13.2" x14ac:dyDescent="0.2">
      <c r="B25" s="68" t="s">
        <v>112</v>
      </c>
      <c r="C25" s="68"/>
      <c r="D25" s="68"/>
      <c r="E25" s="68"/>
      <c r="F25" s="63"/>
      <c r="G25" s="63"/>
      <c r="H25" s="63"/>
      <c r="I25" s="63"/>
    </row>
  </sheetData>
  <mergeCells count="2">
    <mergeCell ref="B25:E25"/>
    <mergeCell ref="B23:E23"/>
  </mergeCells>
  <phoneticPr fontId="23" type="noConversion"/>
  <hyperlinks>
    <hyperlink ref="B23" r:id="rId1" display="© 2008-2015 ▪ В.Прохоров ▪ finances-analysis.ru"/>
    <hyperlink ref="B23:C23" r:id="rId2" display="© 2017-2019 ▪ В.Прохоров ▪ finances-analysis.ru"/>
    <hyperlink ref="B25" r:id="rId3" display="Посмотрите полный список таблиц финансовых расчетов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Пояснения</vt:lpstr>
      <vt:lpstr>НГ 2020</vt:lpstr>
      <vt:lpstr>Настройки</vt:lpstr>
      <vt:lpstr>'НГ 2020'!BUY_LIST</vt:lpstr>
      <vt:lpstr>TYPE_GROUP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Savvina, Viktoriia</cp:lastModifiedBy>
  <cp:lastPrinted>2019-12-13T12:29:45Z</cp:lastPrinted>
  <dcterms:created xsi:type="dcterms:W3CDTF">1996-10-08T23:32:33Z</dcterms:created>
  <dcterms:modified xsi:type="dcterms:W3CDTF">2021-10-01T16:36:05Z</dcterms:modified>
</cp:coreProperties>
</file>