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lorenzo/Desktop/Projeto_PCB_Playground4Robotics/"/>
    </mc:Choice>
  </mc:AlternateContent>
  <xr:revisionPtr revIDLastSave="0" documentId="13_ncr:1_{8875A021-F3F8-044B-8B7A-EB66FF83B1A4}" xr6:coauthVersionLast="46" xr6:coauthVersionMax="46" xr10:uidLastSave="{00000000-0000-0000-0000-000000000000}"/>
  <bookViews>
    <workbookView xWindow="-500" yWindow="-21100" windowWidth="29280" windowHeight="21100" xr2:uid="{6196FAE7-AF87-DE48-A872-9BDFC80ABB32}"/>
  </bookViews>
  <sheets>
    <sheet name="Planilha1" sheetId="1" r:id="rId1"/>
  </sheets>
  <definedNames>
    <definedName name="_xlnm.Print_Area" localSheetId="0">Planilha1!$A$1:$E$42</definedName>
    <definedName name="Board_Playground4Robotics_V3" localSheetId="0">Planilha1!$A$1:$G$57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23" i="1"/>
  <c r="H45" i="1"/>
  <c r="H46" i="1"/>
  <c r="H47" i="1"/>
  <c r="H48" i="1"/>
  <c r="H49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H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83C385-CAE6-4446-A404-30105005CEDF}" name="Board Playground4Robotics_V3" type="6" refreshedVersion="6" background="1" saveData="1">
    <textPr sourceFile="/Users/jllorenzo/Desktop/Projeto_PCB_Playground4Robotics/Board Playground4Robotics_V3.csv" decimal="," thousands=".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<sst xmlns="http://schemas.openxmlformats.org/spreadsheetml/2006/main" count="232" uniqueCount="209">
  <si>
    <t>Qty</t>
  </si>
  <si>
    <t>Value</t>
  </si>
  <si>
    <t>Package</t>
  </si>
  <si>
    <t>Parts</t>
  </si>
  <si>
    <t>Description</t>
  </si>
  <si>
    <t>MOLEX-1X2</t>
  </si>
  <si>
    <t>J5, J6</t>
  </si>
  <si>
    <t>CONN_17</t>
  </si>
  <si>
    <t>1X17</t>
  </si>
  <si>
    <t>J1, J2</t>
  </si>
  <si>
    <t>100K1%</t>
  </si>
  <si>
    <t>C0603</t>
  </si>
  <si>
    <t>100nf</t>
  </si>
  <si>
    <t>10118193-0001LF</t>
  </si>
  <si>
    <t>MICRO-USB-SMD-B-(10118193-0001LF)</t>
  </si>
  <si>
    <t>MICRO-USB5+6P-SMD-0.65-B</t>
  </si>
  <si>
    <t>J7</t>
  </si>
  <si>
    <t>10K</t>
  </si>
  <si>
    <t>R5, R9, R23</t>
  </si>
  <si>
    <t>R25</t>
  </si>
  <si>
    <t>10nf</t>
  </si>
  <si>
    <t>C12, C15</t>
  </si>
  <si>
    <t>10uF</t>
  </si>
  <si>
    <t>AVX-A</t>
  </si>
  <si>
    <t>C7, C13</t>
  </si>
  <si>
    <t>12K</t>
  </si>
  <si>
    <t>R20, R21</t>
  </si>
  <si>
    <t>12MHZ</t>
  </si>
  <si>
    <t>X2-SMD-5.0X3.2X1.3MM</t>
  </si>
  <si>
    <t>X1</t>
  </si>
  <si>
    <t>191K1%</t>
  </si>
  <si>
    <t>R11, R13, R15, R17</t>
  </si>
  <si>
    <t>1TS002C-2600-4300-CT</t>
  </si>
  <si>
    <t>1TS002C26004300CT</t>
  </si>
  <si>
    <t>S1, S2, S3, S4</t>
  </si>
  <si>
    <t>1uF</t>
  </si>
  <si>
    <t>C0805</t>
  </si>
  <si>
    <t>2.2uf</t>
  </si>
  <si>
    <t>2P-2.0-90D-SMD</t>
  </si>
  <si>
    <t>CONN-HEADER-SMD-PH-SIDE-(2P-2.0MM)</t>
  </si>
  <si>
    <t>HW2-SMD-2.0-90D</t>
  </si>
  <si>
    <t>J8</t>
  </si>
  <si>
    <t>R1, R2, R3, R4, R10, R26</t>
  </si>
  <si>
    <t>33pF</t>
  </si>
  <si>
    <t>C10, C11</t>
  </si>
  <si>
    <t>R6, R19, R22</t>
  </si>
  <si>
    <t>4K7</t>
  </si>
  <si>
    <t>R7, R8</t>
  </si>
  <si>
    <t>R24</t>
  </si>
  <si>
    <t>AP2112</t>
  </si>
  <si>
    <t>SOT23-5</t>
  </si>
  <si>
    <t>VR1, VR2</t>
  </si>
  <si>
    <t>ATECC608A-SSHDA-B</t>
  </si>
  <si>
    <t>SOIC127P600X175-8N</t>
  </si>
  <si>
    <t>U4</t>
  </si>
  <si>
    <t>Cryptoathentication ECC608A SOIC</t>
  </si>
  <si>
    <t>CH340G</t>
  </si>
  <si>
    <t>SO016</t>
  </si>
  <si>
    <t>U5</t>
  </si>
  <si>
    <t>CJ2302</t>
  </si>
  <si>
    <t>SOT-23</t>
  </si>
  <si>
    <t>Q3</t>
  </si>
  <si>
    <t>DISPLAY-OLED-128X64-I2C</t>
  </si>
  <si>
    <t>DISPLAY</t>
  </si>
  <si>
    <t>128x64 Dot Matrix OLED Module based on SSD1306 chip</t>
  </si>
  <si>
    <t>ESP-WROOM-03</t>
  </si>
  <si>
    <t>U1</t>
  </si>
  <si>
    <t>LED-0603</t>
  </si>
  <si>
    <t>LED6</t>
  </si>
  <si>
    <t>H4P-SMD-2.0</t>
  </si>
  <si>
    <t>HW4-SMD-2.0</t>
  </si>
  <si>
    <t>L9110S</t>
  </si>
  <si>
    <t>U7, U8</t>
  </si>
  <si>
    <t>Motor Drivers SOP-8_150mil RoHS</t>
  </si>
  <si>
    <t>MAX16054</t>
  </si>
  <si>
    <t>SOT23-6</t>
  </si>
  <si>
    <t>U6</t>
  </si>
  <si>
    <t>MAX16054AZT+T</t>
  </si>
  <si>
    <t>MOTION</t>
  </si>
  <si>
    <t>LGA-14</t>
  </si>
  <si>
    <t>U3</t>
  </si>
  <si>
    <t>Analog Devices ADXL345 3-Axis SPI/I2C 2/4/8/16g Accelerometer</t>
  </si>
  <si>
    <t>SOT223</t>
  </si>
  <si>
    <t>VR3</t>
  </si>
  <si>
    <t>S8050</t>
  </si>
  <si>
    <t>Q1, Q2</t>
  </si>
  <si>
    <t>LED5</t>
  </si>
  <si>
    <t>SM04B-PASS-TBT_LF__SN_</t>
  </si>
  <si>
    <t>SM04B-PASS-TBT</t>
  </si>
  <si>
    <t>J9, J10, J11</t>
  </si>
  <si>
    <t>SM04B-PASS-TBT(LF)(SN)</t>
  </si>
  <si>
    <t>SS14</t>
  </si>
  <si>
    <t>SMA-DIODE</t>
  </si>
  <si>
    <t>TPS3839</t>
  </si>
  <si>
    <t>SOT23-3</t>
  </si>
  <si>
    <t>U2</t>
  </si>
  <si>
    <t>0805</t>
  </si>
  <si>
    <t>KK</t>
  </si>
  <si>
    <t>PART_NUMBER</t>
  </si>
  <si>
    <t>330 ±1% 1/8W ±100ppm/℃ 0805 Chip Resistor - Surface Mount RoHS</t>
  </si>
  <si>
    <t>RC0805FR-07330RL</t>
  </si>
  <si>
    <t xml:space="preserve"> Unit PRICE (100 PCBs)</t>
  </si>
  <si>
    <t>10K ±5% 1/8W ±200ppm/℃ 0805 Chip Resistor - Surface Mount RoHS</t>
  </si>
  <si>
    <t>CR0805J80103G</t>
  </si>
  <si>
    <t>470 ±1% 1/8W ±100ppm/℃ 0805 Chip Resistor - Surface Mount RoHS</t>
  </si>
  <si>
    <t>RC0805FR-07470RL</t>
  </si>
  <si>
    <t>4.7K ±1% 1/8W ±100ppm/℃ 0805 Chip Resistor - Surface Mount RoHS</t>
  </si>
  <si>
    <t>191K ±1% 1/8W ±100ppm/℃ 0805 Chip Resistor - Surface Mount RoHS</t>
  </si>
  <si>
    <t>AC0805FR-07191KL</t>
  </si>
  <si>
    <t>R12, R16, R14, R18</t>
  </si>
  <si>
    <t>100K ±1% 1/8W ±100ppm/℃ 0805 Chip Resistor - Surface Mount RoHS</t>
  </si>
  <si>
    <t>12K ±5% 1/8W ±100ppm/℃ 0805 Chip Resistor - Surface Mount RoHS</t>
  </si>
  <si>
    <t>AC0805FR-0712KL</t>
  </si>
  <si>
    <t>C3, C9, C14</t>
  </si>
  <si>
    <t>100nF ±10% 50V X7R 0603 Multilayer Ceramic Capacitors MLCC - SMD/SMT RoHS</t>
  </si>
  <si>
    <t>C0603B104K500NT</t>
  </si>
  <si>
    <t>2.2uF ±10% 16V X5R 0603 Multilayer Ceramic Capacitors MLCC - SMD/SMT RoHS</t>
  </si>
  <si>
    <t>0603X225K160NT</t>
  </si>
  <si>
    <t>1uF ±10% 16V X7R 0805 Multilayer Ceramic Capacitors MLCC - SMD/SMT RoHS</t>
  </si>
  <si>
    <t>10uF ±10% 10V 3 Ω @ 100kHz -55℃ ~ +125℃ CASE-A_3216 Tantalum Capacitors RoHS</t>
  </si>
  <si>
    <t>CA45-A-16V-10uF-K</t>
  </si>
  <si>
    <t>33pF ±5% 50V C0G 0603 Multilayer Ceramic Capacitors MLCC - SMD/SMT RoHS</t>
  </si>
  <si>
    <t>0603N330F500CT</t>
  </si>
  <si>
    <t>10nF ±5% 50V NP0 0603 Multilayer Ceramic Capacitors MLCC - SMD/SMT RoHS</t>
  </si>
  <si>
    <t>12MHz ±30ppm 20pF 150Ω SMD-5032_2P SMD Crystal Resonators RoHS</t>
  </si>
  <si>
    <t>XSHEELNANF-12MHZ</t>
  </si>
  <si>
    <t>Green 520~535nm 0603 Light Emitting Diodes (LED) RoHS</t>
  </si>
  <si>
    <t>19-217/GHC-YR1S2/3T</t>
  </si>
  <si>
    <t>LED1, LED2, LED3, LED4</t>
  </si>
  <si>
    <t>Yellow 585.5~594.5nm 0603 Light Emitting Diodes (LED) RoHS</t>
  </si>
  <si>
    <t>19-217/Y5C-AP1Q2/3T</t>
  </si>
  <si>
    <t>yellow</t>
  </si>
  <si>
    <t>green</t>
  </si>
  <si>
    <t>red</t>
  </si>
  <si>
    <t>Red 617.5~633.5nm 0603 Light Emitting Diodes (LED) RoHS</t>
  </si>
  <si>
    <t>19-217/R6C-AL1M2VY/3T</t>
  </si>
  <si>
    <t>SMA Schottky Barrier Diodes (SBD) RoHS</t>
  </si>
  <si>
    <t>AP2112K-3.3TRG1</t>
  </si>
  <si>
    <t>AP2112-3.3v  Fixed 6V 3.3V 600mA SOT-25 Low Dropout Regulators(LDO) RoHS</t>
  </si>
  <si>
    <t>ESP32 Module WIFI Modules RoHS</t>
  </si>
  <si>
    <t>ESP32-WROOM-32</t>
  </si>
  <si>
    <t>Simple reset/Power-on reset 1 Push-pull,Totem pole Low effective 2.93V SOT-23(SOT-23-3) PMIC - Supervisors RoHS</t>
  </si>
  <si>
    <t>TPS3839K33DBZR</t>
  </si>
  <si>
    <t>ADXL345BCCZ-RL7</t>
  </si>
  <si>
    <t>ATECC608A_SSHDA-B</t>
  </si>
  <si>
    <t>Transceiver USB 2.0 2Mbps SOP-16_150mil USB ICs RoHS</t>
  </si>
  <si>
    <t>TSOT-23-6 Interface - Specialized RoHS</t>
  </si>
  <si>
    <t>NPN 500mA 25V 300mW SOT-23 Transistors (NPN/PNP) RoHS</t>
  </si>
  <si>
    <t>N Channel 20V 2.1A 1.2V @ 50uA 60 mΩ @ 3.6A,4.5V 350mW SOT-23(SOT-23-3) MOSFET RoHS</t>
  </si>
  <si>
    <t>CJ2302 S2</t>
  </si>
  <si>
    <t>J3, J4</t>
  </si>
  <si>
    <t>Header Male Pin 0.100"(2.54mm) 2 Through Hole,P=2.54mm Wire To Board / Wire To Wire Connector RoHS</t>
  </si>
  <si>
    <t>A2543WV-2P</t>
  </si>
  <si>
    <t>PA Header Male Pin 0.079"(2.00mm) 4 Through Hole,P=2mm Wire To Board / Wire To Wire Connector RoHS</t>
  </si>
  <si>
    <t>SPST 50mA @ 12VDC Top Actuated Rectangular Button SMD,6x3.5x4.3mm Tactile Switches RoHS</t>
  </si>
  <si>
    <t>1TS002C-2400-4300-CT</t>
  </si>
  <si>
    <t>128x64 oled</t>
  </si>
  <si>
    <t>BM04B-PASS-TFT(LF)(SN)</t>
  </si>
  <si>
    <t>PA SMD Wire To Board / Wire To Wire Connector RoHS</t>
  </si>
  <si>
    <t>S2B-PH-SM4-TB(LF)(SN)</t>
  </si>
  <si>
    <t>J5 e J6 (motors)</t>
  </si>
  <si>
    <t>J8 (DC_IN)</t>
  </si>
  <si>
    <t>PA 4 0.079"(2.00mm) 1 Male Housing,P=2mm Rectangular Connectors Housings RoHS</t>
  </si>
  <si>
    <t>PAP-04V-S</t>
  </si>
  <si>
    <t>J3 e J4 (analogs) / J9, J10 e  J11 (I2C, Serial and Encoders)</t>
  </si>
  <si>
    <t>PA 2 0.079"(2.00mm) 1 Male Housing,P=2mm Rectangular Connectors Housings RoHS</t>
  </si>
  <si>
    <t>PAP-02V-S</t>
  </si>
  <si>
    <t>Crimping terminal 24~28 0.08~0.21 UL , RoHS , CSA Terminals RoHS</t>
  </si>
  <si>
    <t>SPHD-002T-P0.5</t>
  </si>
  <si>
    <t>2 0.100"(2.54mm) 1 P=2.54mm Rectangular Connectors Housings RoHS</t>
  </si>
  <si>
    <t>A2543H-2P</t>
  </si>
  <si>
    <t>J3,J4,J8,J9,J10,J11 (terminals)</t>
  </si>
  <si>
    <t>J5, J6 (terminals)</t>
  </si>
  <si>
    <t>A2543-TB</t>
  </si>
  <si>
    <t>Crimping terminal 22~28 RoHS , REACH Terminals RoHS</t>
  </si>
  <si>
    <t>conectors Housing (ANALOG)</t>
  </si>
  <si>
    <t>conectors Housing (MOTORS)</t>
  </si>
  <si>
    <t>conectors Housing (DC-IN)</t>
  </si>
  <si>
    <t>Crimping terminals (MOTORS)</t>
  </si>
  <si>
    <t>Crimping terminals (ANALOG and DC-IN)</t>
  </si>
  <si>
    <t>CABLES components</t>
  </si>
  <si>
    <t>(10118193-0001LF) ou (U254-051T-4BH83-F1S)</t>
  </si>
  <si>
    <t>Total</t>
  </si>
  <si>
    <t>SUBTOTAL</t>
  </si>
  <si>
    <t>RCT054K7 FLF</t>
  </si>
  <si>
    <t>RS-05K1003FT</t>
  </si>
  <si>
    <t>FS21B105K160ECG</t>
  </si>
  <si>
    <t>0603B103J500CT</t>
  </si>
  <si>
    <t>AMS1117-5.0</t>
  </si>
  <si>
    <t>REG1117 5volts</t>
  </si>
  <si>
    <t>800mA and 1A Low Dropout (LDO) Positive Regulator 5 volts</t>
  </si>
  <si>
    <t>C1, C4, C5, C8, C16, C17, C18</t>
  </si>
  <si>
    <t>CL10A105KO8NNNC</t>
  </si>
  <si>
    <t>C2</t>
  </si>
  <si>
    <t>1uF ±10% 16V X7R 0603Multilayer Ceramic Capacitors MLCC - SMD/SMT RoHS</t>
  </si>
  <si>
    <t>C6</t>
  </si>
  <si>
    <t>2.7M1%</t>
  </si>
  <si>
    <t>1M1%</t>
  </si>
  <si>
    <t>2.7M ±1% 1/8W ±100ppm/℃ 0805 Chip Resistor - Surface Mount RoHS</t>
  </si>
  <si>
    <t>1M ±1% 1/8W ±100ppm/℃ 0805 Chip Resistor - Surface Mount RoHS</t>
  </si>
  <si>
    <t>0805W8F2704T5E</t>
  </si>
  <si>
    <t>RC0805FR-071ML</t>
  </si>
  <si>
    <t>D1</t>
  </si>
  <si>
    <t>D2 / F1</t>
  </si>
  <si>
    <t>FUSE PTC 1.5 A</t>
  </si>
  <si>
    <t>Polymeric 8V 1.5A 200ms 290mΩ 1206 PTC Resettable</t>
  </si>
  <si>
    <t xml:space="preserve">	1206L075THYR</t>
  </si>
  <si>
    <t>10P 2.54MM Stackable Long Connector Female Pin Header (Arduino style)</t>
  </si>
  <si>
    <t>SeeedStudio (320030001)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</si>
</sst>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ard Playground4Robotics_V3" connectionId="1" xr16:uid="{1A37F01A-EE46-8A4A-9652-2FCD939AB06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042-9854-FE46-999F-F5ECBCA25C43}">
  <sheetPr>
    <pageSetUpPr fitToPage="1"/>
  </sheetPr>
  <dimension ref="A1:H51"/>
  <sheetViews>
    <sheetView tabSelected="1" workbookViewId="0">
      <selection activeCell="F36" sqref="F36"/>
    </sheetView>
  </sheetViews>
  <sheetFormatPr baseColWidth="10" defaultRowHeight="16" x14ac:dyDescent="0.2"/>
  <cols>
    <col min="1" max="1" width="4" style="6" customWidth="1"/>
    <col min="2" max="2" width="35.1640625" bestFit="1" customWidth="1"/>
    <col min="3" max="3" width="25.83203125" bestFit="1" customWidth="1"/>
    <col min="4" max="4" width="49.5" customWidth="1"/>
    <col min="5" max="5" width="102.5" customWidth="1"/>
    <col min="6" max="6" width="39.83203125" customWidth="1"/>
    <col min="7" max="7" width="19.83203125" bestFit="1" customWidth="1"/>
  </cols>
  <sheetData>
    <row r="1" spans="1: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98</v>
      </c>
      <c r="G1" s="12" t="s">
        <v>101</v>
      </c>
      <c r="H1" s="12" t="s">
        <v>183</v>
      </c>
    </row>
    <row r="2" spans="1:8" x14ac:dyDescent="0.2">
      <c r="A2" s="3">
        <v>6</v>
      </c>
      <c r="B2" s="8">
        <v>330</v>
      </c>
      <c r="C2" s="9" t="s">
        <v>96</v>
      </c>
      <c r="D2" s="2" t="s">
        <v>42</v>
      </c>
      <c r="E2" s="1" t="s">
        <v>99</v>
      </c>
      <c r="F2" s="2" t="s">
        <v>100</v>
      </c>
      <c r="G2" s="3">
        <v>9.9819999999999996E-3</v>
      </c>
      <c r="H2" s="5">
        <f>A2*G2</f>
        <v>5.9892000000000001E-2</v>
      </c>
    </row>
    <row r="3" spans="1:8" x14ac:dyDescent="0.2">
      <c r="A3" s="3">
        <v>3</v>
      </c>
      <c r="B3" s="8" t="s">
        <v>17</v>
      </c>
      <c r="C3" s="9" t="s">
        <v>96</v>
      </c>
      <c r="D3" s="2" t="s">
        <v>18</v>
      </c>
      <c r="E3" s="1" t="s">
        <v>102</v>
      </c>
      <c r="F3" s="2" t="s">
        <v>103</v>
      </c>
      <c r="G3" s="3">
        <v>2.5929999999999998E-3</v>
      </c>
      <c r="H3" s="5">
        <f t="shared" ref="H3:H49" si="0">A3*G3</f>
        <v>7.7789999999999995E-3</v>
      </c>
    </row>
    <row r="4" spans="1:8" x14ac:dyDescent="0.2">
      <c r="A4" s="3">
        <v>3</v>
      </c>
      <c r="B4" s="8">
        <v>470</v>
      </c>
      <c r="C4" s="9" t="s">
        <v>96</v>
      </c>
      <c r="D4" s="2" t="s">
        <v>45</v>
      </c>
      <c r="E4" s="1" t="s">
        <v>104</v>
      </c>
      <c r="F4" s="2" t="s">
        <v>105</v>
      </c>
      <c r="G4" s="3">
        <v>2.8029999999999999E-3</v>
      </c>
      <c r="H4" s="5">
        <f t="shared" si="0"/>
        <v>8.4089999999999998E-3</v>
      </c>
    </row>
    <row r="5" spans="1:8" x14ac:dyDescent="0.2">
      <c r="A5" s="3">
        <v>2</v>
      </c>
      <c r="B5" s="8" t="s">
        <v>46</v>
      </c>
      <c r="C5" s="9" t="s">
        <v>96</v>
      </c>
      <c r="D5" s="2" t="s">
        <v>47</v>
      </c>
      <c r="E5" s="1" t="s">
        <v>106</v>
      </c>
      <c r="F5" s="2" t="s">
        <v>184</v>
      </c>
      <c r="G5" s="3">
        <v>7.9220000000000002E-3</v>
      </c>
      <c r="H5" s="5">
        <f t="shared" si="0"/>
        <v>1.5844E-2</v>
      </c>
    </row>
    <row r="6" spans="1:8" x14ac:dyDescent="0.2">
      <c r="A6" s="3">
        <v>4</v>
      </c>
      <c r="B6" s="8" t="s">
        <v>30</v>
      </c>
      <c r="C6" s="9" t="s">
        <v>96</v>
      </c>
      <c r="D6" s="2" t="s">
        <v>31</v>
      </c>
      <c r="E6" s="1" t="s">
        <v>107</v>
      </c>
      <c r="F6" s="2" t="s">
        <v>108</v>
      </c>
      <c r="G6" s="3">
        <v>5.4120000000000001E-3</v>
      </c>
      <c r="H6" s="5">
        <f t="shared" si="0"/>
        <v>2.1648000000000001E-2</v>
      </c>
    </row>
    <row r="7" spans="1:8" x14ac:dyDescent="0.2">
      <c r="A7" s="3">
        <v>4</v>
      </c>
      <c r="B7" s="8" t="s">
        <v>10</v>
      </c>
      <c r="C7" s="9" t="s">
        <v>96</v>
      </c>
      <c r="D7" s="2" t="s">
        <v>109</v>
      </c>
      <c r="E7" s="1" t="s">
        <v>110</v>
      </c>
      <c r="F7" s="2" t="s">
        <v>185</v>
      </c>
      <c r="G7" s="3">
        <v>7.0280000000000004E-3</v>
      </c>
      <c r="H7" s="5">
        <f t="shared" si="0"/>
        <v>2.8112000000000002E-2</v>
      </c>
    </row>
    <row r="8" spans="1:8" x14ac:dyDescent="0.2">
      <c r="A8" s="3">
        <v>2</v>
      </c>
      <c r="B8" s="8" t="s">
        <v>25</v>
      </c>
      <c r="C8" s="9" t="s">
        <v>96</v>
      </c>
      <c r="D8" s="2" t="s">
        <v>26</v>
      </c>
      <c r="E8" s="1" t="s">
        <v>111</v>
      </c>
      <c r="F8" s="2" t="s">
        <v>112</v>
      </c>
      <c r="G8" s="3">
        <v>1.853E-3</v>
      </c>
      <c r="H8" s="5">
        <f t="shared" si="0"/>
        <v>3.7060000000000001E-3</v>
      </c>
    </row>
    <row r="9" spans="1:8" x14ac:dyDescent="0.2">
      <c r="A9" s="3">
        <v>1</v>
      </c>
      <c r="B9" s="8" t="s">
        <v>196</v>
      </c>
      <c r="C9" s="9" t="s">
        <v>96</v>
      </c>
      <c r="D9" s="2" t="s">
        <v>48</v>
      </c>
      <c r="E9" s="1" t="s">
        <v>198</v>
      </c>
      <c r="F9" s="2" t="s">
        <v>200</v>
      </c>
      <c r="G9" s="3">
        <v>1.825E-3</v>
      </c>
      <c r="H9" s="5">
        <f t="shared" si="0"/>
        <v>1.825E-3</v>
      </c>
    </row>
    <row r="10" spans="1:8" x14ac:dyDescent="0.2">
      <c r="A10" s="3">
        <v>1</v>
      </c>
      <c r="B10" s="8" t="s">
        <v>197</v>
      </c>
      <c r="C10" s="9" t="s">
        <v>96</v>
      </c>
      <c r="D10" s="2" t="s">
        <v>19</v>
      </c>
      <c r="E10" s="1" t="s">
        <v>199</v>
      </c>
      <c r="F10" s="2" t="s">
        <v>201</v>
      </c>
      <c r="G10" s="3">
        <v>4.1520000000000003E-3</v>
      </c>
      <c r="H10" s="5">
        <f t="shared" si="0"/>
        <v>4.1520000000000003E-3</v>
      </c>
    </row>
    <row r="11" spans="1:8" x14ac:dyDescent="0.2">
      <c r="A11" s="3">
        <v>7</v>
      </c>
      <c r="B11" s="5" t="s">
        <v>12</v>
      </c>
      <c r="C11" s="5" t="s">
        <v>11</v>
      </c>
      <c r="D11" s="2" t="s">
        <v>191</v>
      </c>
      <c r="E11" s="1" t="s">
        <v>114</v>
      </c>
      <c r="F11" s="2" t="s">
        <v>115</v>
      </c>
      <c r="G11" s="3">
        <v>7.8560000000000001E-3</v>
      </c>
      <c r="H11" s="5">
        <f t="shared" si="0"/>
        <v>5.4991999999999999E-2</v>
      </c>
    </row>
    <row r="12" spans="1:8" x14ac:dyDescent="0.2">
      <c r="A12" s="3">
        <v>1</v>
      </c>
      <c r="B12" s="5" t="s">
        <v>35</v>
      </c>
      <c r="C12" s="5" t="s">
        <v>11</v>
      </c>
      <c r="D12" s="2" t="s">
        <v>193</v>
      </c>
      <c r="E12" s="1" t="s">
        <v>194</v>
      </c>
      <c r="F12" s="2" t="s">
        <v>192</v>
      </c>
      <c r="G12" s="3">
        <v>6.6E-3</v>
      </c>
      <c r="H12" s="5">
        <f t="shared" si="0"/>
        <v>6.6E-3</v>
      </c>
    </row>
    <row r="13" spans="1:8" x14ac:dyDescent="0.2">
      <c r="A13" s="3">
        <v>3</v>
      </c>
      <c r="B13" s="5" t="s">
        <v>37</v>
      </c>
      <c r="C13" s="5" t="s">
        <v>11</v>
      </c>
      <c r="D13" s="2" t="s">
        <v>113</v>
      </c>
      <c r="E13" s="1" t="s">
        <v>116</v>
      </c>
      <c r="F13" s="2" t="s">
        <v>117</v>
      </c>
      <c r="G13" s="3">
        <v>1.7375999999999999E-2</v>
      </c>
      <c r="H13" s="5">
        <f t="shared" si="0"/>
        <v>5.2127999999999994E-2</v>
      </c>
    </row>
    <row r="14" spans="1:8" x14ac:dyDescent="0.2">
      <c r="A14" s="3">
        <v>1</v>
      </c>
      <c r="B14" s="5" t="s">
        <v>35</v>
      </c>
      <c r="C14" s="5" t="s">
        <v>36</v>
      </c>
      <c r="D14" s="2" t="s">
        <v>195</v>
      </c>
      <c r="E14" s="1" t="s">
        <v>118</v>
      </c>
      <c r="F14" s="2" t="s">
        <v>186</v>
      </c>
      <c r="G14" s="3">
        <v>3.7949999999999998E-2</v>
      </c>
      <c r="H14" s="5">
        <f t="shared" si="0"/>
        <v>3.7949999999999998E-2</v>
      </c>
    </row>
    <row r="15" spans="1:8" x14ac:dyDescent="0.2">
      <c r="A15" s="3">
        <v>2</v>
      </c>
      <c r="B15" s="5" t="s">
        <v>22</v>
      </c>
      <c r="C15" s="5" t="s">
        <v>23</v>
      </c>
      <c r="D15" s="2" t="s">
        <v>24</v>
      </c>
      <c r="E15" s="1" t="s">
        <v>119</v>
      </c>
      <c r="F15" s="2" t="s">
        <v>120</v>
      </c>
      <c r="G15" s="3">
        <v>6.7254999999999995E-2</v>
      </c>
      <c r="H15" s="5">
        <f t="shared" si="0"/>
        <v>0.13450999999999999</v>
      </c>
    </row>
    <row r="16" spans="1:8" x14ac:dyDescent="0.2">
      <c r="A16" s="3">
        <v>2</v>
      </c>
      <c r="B16" s="5" t="s">
        <v>43</v>
      </c>
      <c r="C16" s="5" t="s">
        <v>11</v>
      </c>
      <c r="D16" s="2" t="s">
        <v>44</v>
      </c>
      <c r="E16" s="1" t="s">
        <v>121</v>
      </c>
      <c r="F16" s="2" t="s">
        <v>122</v>
      </c>
      <c r="G16" s="3">
        <v>1.4840000000000001E-2</v>
      </c>
      <c r="H16" s="5">
        <f t="shared" si="0"/>
        <v>2.9680000000000002E-2</v>
      </c>
    </row>
    <row r="17" spans="1:8" ht="17" x14ac:dyDescent="0.2">
      <c r="A17" s="3">
        <v>2</v>
      </c>
      <c r="B17" s="5" t="s">
        <v>20</v>
      </c>
      <c r="C17" s="5" t="s">
        <v>11</v>
      </c>
      <c r="D17" s="2" t="s">
        <v>21</v>
      </c>
      <c r="E17" s="4" t="s">
        <v>123</v>
      </c>
      <c r="F17" s="2" t="s">
        <v>187</v>
      </c>
      <c r="G17" s="3">
        <v>7.1798000000000001E-2</v>
      </c>
      <c r="H17" s="5">
        <f t="shared" si="0"/>
        <v>0.143596</v>
      </c>
    </row>
    <row r="18" spans="1:8" x14ac:dyDescent="0.2">
      <c r="A18" s="3">
        <v>1</v>
      </c>
      <c r="B18" s="5" t="s">
        <v>27</v>
      </c>
      <c r="C18" s="5" t="s">
        <v>28</v>
      </c>
      <c r="D18" s="2" t="s">
        <v>29</v>
      </c>
      <c r="E18" s="1" t="s">
        <v>124</v>
      </c>
      <c r="F18" s="2" t="s">
        <v>125</v>
      </c>
      <c r="G18" s="3">
        <v>0.160606</v>
      </c>
      <c r="H18" s="5">
        <f t="shared" si="0"/>
        <v>0.160606</v>
      </c>
    </row>
    <row r="19" spans="1:8" x14ac:dyDescent="0.2">
      <c r="A19" s="3">
        <v>4</v>
      </c>
      <c r="B19" s="5" t="s">
        <v>132</v>
      </c>
      <c r="C19" s="5" t="s">
        <v>67</v>
      </c>
      <c r="D19" s="2" t="s">
        <v>128</v>
      </c>
      <c r="E19" s="1" t="s">
        <v>126</v>
      </c>
      <c r="F19" s="2" t="s">
        <v>127</v>
      </c>
      <c r="G19" s="3">
        <v>3.5455E-2</v>
      </c>
      <c r="H19" s="5">
        <f t="shared" si="0"/>
        <v>0.14182</v>
      </c>
    </row>
    <row r="20" spans="1:8" x14ac:dyDescent="0.2">
      <c r="A20" s="3">
        <v>1</v>
      </c>
      <c r="B20" s="5" t="s">
        <v>131</v>
      </c>
      <c r="C20" s="5" t="s">
        <v>67</v>
      </c>
      <c r="D20" s="2" t="s">
        <v>86</v>
      </c>
      <c r="E20" s="1" t="s">
        <v>129</v>
      </c>
      <c r="F20" s="2" t="s">
        <v>130</v>
      </c>
      <c r="G20" s="3">
        <v>2.0181000000000001E-3</v>
      </c>
      <c r="H20" s="5">
        <f t="shared" si="0"/>
        <v>2.0181000000000001E-3</v>
      </c>
    </row>
    <row r="21" spans="1:8" x14ac:dyDescent="0.2">
      <c r="A21" s="3">
        <v>1</v>
      </c>
      <c r="B21" s="5" t="s">
        <v>133</v>
      </c>
      <c r="C21" s="5" t="s">
        <v>67</v>
      </c>
      <c r="D21" s="2" t="s">
        <v>68</v>
      </c>
      <c r="E21" s="1" t="s">
        <v>134</v>
      </c>
      <c r="F21" s="2" t="s">
        <v>135</v>
      </c>
      <c r="G21" s="3">
        <v>1.7727E-2</v>
      </c>
      <c r="H21" s="5">
        <f t="shared" si="0"/>
        <v>1.7727E-2</v>
      </c>
    </row>
    <row r="22" spans="1:8" x14ac:dyDescent="0.2">
      <c r="A22" s="3">
        <v>1</v>
      </c>
      <c r="B22" s="5" t="s">
        <v>91</v>
      </c>
      <c r="C22" s="5" t="s">
        <v>92</v>
      </c>
      <c r="D22" s="2" t="s">
        <v>202</v>
      </c>
      <c r="E22" s="1" t="s">
        <v>136</v>
      </c>
      <c r="F22" s="2" t="s">
        <v>91</v>
      </c>
      <c r="G22" s="3">
        <v>9.6050000000000007E-3</v>
      </c>
      <c r="H22" s="5">
        <f t="shared" si="0"/>
        <v>9.6050000000000007E-3</v>
      </c>
    </row>
    <row r="23" spans="1:8" x14ac:dyDescent="0.2">
      <c r="A23" s="3">
        <v>1</v>
      </c>
      <c r="B23" s="5" t="s">
        <v>204</v>
      </c>
      <c r="C23" s="8">
        <v>1206</v>
      </c>
      <c r="D23" s="2" t="s">
        <v>203</v>
      </c>
      <c r="E23" s="1" t="s">
        <v>205</v>
      </c>
      <c r="F23" s="2" t="s">
        <v>206</v>
      </c>
      <c r="G23" s="3">
        <v>3.4000000000000002E-2</v>
      </c>
      <c r="H23" s="5">
        <f t="shared" ref="H23" si="1">A23*G23</f>
        <v>3.4000000000000002E-2</v>
      </c>
    </row>
    <row r="24" spans="1:8" x14ac:dyDescent="0.2">
      <c r="A24" s="3">
        <v>2</v>
      </c>
      <c r="B24" s="5" t="s">
        <v>49</v>
      </c>
      <c r="C24" s="5" t="s">
        <v>50</v>
      </c>
      <c r="D24" s="2" t="s">
        <v>51</v>
      </c>
      <c r="E24" s="1" t="s">
        <v>138</v>
      </c>
      <c r="F24" s="2" t="s">
        <v>137</v>
      </c>
      <c r="G24" s="3">
        <v>0.124252</v>
      </c>
      <c r="H24" s="5">
        <f t="shared" si="0"/>
        <v>0.248504</v>
      </c>
    </row>
    <row r="25" spans="1:8" x14ac:dyDescent="0.2">
      <c r="A25" s="3">
        <v>1</v>
      </c>
      <c r="B25" s="5" t="s">
        <v>189</v>
      </c>
      <c r="C25" s="5" t="s">
        <v>82</v>
      </c>
      <c r="D25" s="2" t="s">
        <v>83</v>
      </c>
      <c r="E25" s="2" t="s">
        <v>190</v>
      </c>
      <c r="F25" s="2" t="s">
        <v>188</v>
      </c>
      <c r="G25" s="3">
        <v>3.7600000000000001E-2</v>
      </c>
      <c r="H25" s="5">
        <f t="shared" si="0"/>
        <v>3.7600000000000001E-2</v>
      </c>
    </row>
    <row r="26" spans="1:8" x14ac:dyDescent="0.2">
      <c r="A26" s="3">
        <v>1</v>
      </c>
      <c r="B26" s="5" t="s">
        <v>65</v>
      </c>
      <c r="C26" s="5" t="s">
        <v>65</v>
      </c>
      <c r="D26" s="2" t="s">
        <v>66</v>
      </c>
      <c r="E26" s="1" t="s">
        <v>139</v>
      </c>
      <c r="F26" s="2" t="s">
        <v>140</v>
      </c>
      <c r="G26" s="3">
        <v>2.6151520000000001</v>
      </c>
      <c r="H26" s="5">
        <f t="shared" si="0"/>
        <v>2.6151520000000001</v>
      </c>
    </row>
    <row r="27" spans="1:8" ht="17" x14ac:dyDescent="0.2">
      <c r="A27" s="3">
        <v>1</v>
      </c>
      <c r="B27" s="5" t="s">
        <v>93</v>
      </c>
      <c r="C27" s="5" t="s">
        <v>94</v>
      </c>
      <c r="D27" s="2" t="s">
        <v>95</v>
      </c>
      <c r="E27" s="4" t="s">
        <v>141</v>
      </c>
      <c r="F27" s="2" t="s">
        <v>142</v>
      </c>
      <c r="G27" s="3">
        <v>0.39696999999999999</v>
      </c>
      <c r="H27" s="5">
        <f t="shared" si="0"/>
        <v>0.39696999999999999</v>
      </c>
    </row>
    <row r="28" spans="1:8" x14ac:dyDescent="0.2">
      <c r="A28" s="3">
        <v>1</v>
      </c>
      <c r="B28" s="5" t="s">
        <v>78</v>
      </c>
      <c r="C28" s="5" t="s">
        <v>79</v>
      </c>
      <c r="D28" s="2" t="s">
        <v>80</v>
      </c>
      <c r="E28" s="1" t="s">
        <v>81</v>
      </c>
      <c r="F28" s="2" t="s">
        <v>143</v>
      </c>
      <c r="G28" s="3">
        <v>1.1636359999999999</v>
      </c>
      <c r="H28" s="5">
        <f t="shared" si="0"/>
        <v>1.1636359999999999</v>
      </c>
    </row>
    <row r="29" spans="1:8" x14ac:dyDescent="0.2">
      <c r="A29" s="3">
        <v>1</v>
      </c>
      <c r="B29" s="5" t="s">
        <v>52</v>
      </c>
      <c r="C29" s="5" t="s">
        <v>53</v>
      </c>
      <c r="D29" s="2" t="s">
        <v>54</v>
      </c>
      <c r="E29" s="2" t="s">
        <v>55</v>
      </c>
      <c r="F29" s="2" t="s">
        <v>144</v>
      </c>
      <c r="G29" s="3">
        <v>1.827</v>
      </c>
      <c r="H29" s="5">
        <f t="shared" si="0"/>
        <v>1.827</v>
      </c>
    </row>
    <row r="30" spans="1:8" x14ac:dyDescent="0.2">
      <c r="A30" s="3">
        <v>1</v>
      </c>
      <c r="B30" s="5" t="s">
        <v>56</v>
      </c>
      <c r="C30" s="5" t="s">
        <v>57</v>
      </c>
      <c r="D30" s="2" t="s">
        <v>58</v>
      </c>
      <c r="E30" s="1" t="s">
        <v>145</v>
      </c>
      <c r="F30" s="2" t="s">
        <v>56</v>
      </c>
      <c r="G30" s="3">
        <v>0.275758</v>
      </c>
      <c r="H30" s="5">
        <f t="shared" si="0"/>
        <v>0.275758</v>
      </c>
    </row>
    <row r="31" spans="1:8" x14ac:dyDescent="0.2">
      <c r="A31" s="3">
        <v>1</v>
      </c>
      <c r="B31" s="5" t="s">
        <v>74</v>
      </c>
      <c r="C31" s="5" t="s">
        <v>75</v>
      </c>
      <c r="D31" s="2" t="s">
        <v>76</v>
      </c>
      <c r="E31" s="1" t="s">
        <v>146</v>
      </c>
      <c r="F31" s="2" t="s">
        <v>77</v>
      </c>
      <c r="G31" s="3">
        <v>1.204545</v>
      </c>
      <c r="H31" s="5">
        <f t="shared" si="0"/>
        <v>1.204545</v>
      </c>
    </row>
    <row r="32" spans="1:8" x14ac:dyDescent="0.2">
      <c r="A32" s="3">
        <v>2</v>
      </c>
      <c r="B32" s="5" t="s">
        <v>71</v>
      </c>
      <c r="C32" s="5" t="s">
        <v>53</v>
      </c>
      <c r="D32" s="2" t="s">
        <v>72</v>
      </c>
      <c r="E32" s="2" t="s">
        <v>73</v>
      </c>
      <c r="F32" s="2" t="s">
        <v>71</v>
      </c>
      <c r="G32" s="3">
        <v>0.11459999999999999</v>
      </c>
      <c r="H32" s="5">
        <f t="shared" si="0"/>
        <v>0.22919999999999999</v>
      </c>
    </row>
    <row r="33" spans="1:8" x14ac:dyDescent="0.2">
      <c r="A33" s="3">
        <v>2</v>
      </c>
      <c r="B33" s="5" t="s">
        <v>84</v>
      </c>
      <c r="C33" s="5" t="s">
        <v>60</v>
      </c>
      <c r="D33" s="2" t="s">
        <v>85</v>
      </c>
      <c r="E33" s="1" t="s">
        <v>147</v>
      </c>
      <c r="F33" s="2" t="s">
        <v>84</v>
      </c>
      <c r="G33" s="3">
        <v>7.5909999999999997E-3</v>
      </c>
      <c r="H33" s="5">
        <f t="shared" si="0"/>
        <v>1.5181999999999999E-2</v>
      </c>
    </row>
    <row r="34" spans="1:8" x14ac:dyDescent="0.2">
      <c r="A34" s="3">
        <v>1</v>
      </c>
      <c r="B34" s="5" t="s">
        <v>59</v>
      </c>
      <c r="C34" s="5" t="s">
        <v>60</v>
      </c>
      <c r="D34" s="2" t="s">
        <v>61</v>
      </c>
      <c r="E34" s="1" t="s">
        <v>148</v>
      </c>
      <c r="F34" s="2" t="s">
        <v>149</v>
      </c>
      <c r="G34" s="3">
        <v>3.0800000000000001E-2</v>
      </c>
      <c r="H34" s="5">
        <f t="shared" si="0"/>
        <v>3.0800000000000001E-2</v>
      </c>
    </row>
    <row r="35" spans="1:8" x14ac:dyDescent="0.2">
      <c r="A35" s="3">
        <v>4</v>
      </c>
      <c r="B35" s="5" t="s">
        <v>7</v>
      </c>
      <c r="C35" s="5" t="s">
        <v>8</v>
      </c>
      <c r="D35" s="2" t="s">
        <v>9</v>
      </c>
      <c r="E35" s="5" t="s">
        <v>207</v>
      </c>
      <c r="F35" s="2" t="s">
        <v>208</v>
      </c>
      <c r="G35" s="5"/>
      <c r="H35" s="5">
        <f t="shared" si="0"/>
        <v>0</v>
      </c>
    </row>
    <row r="36" spans="1:8" x14ac:dyDescent="0.2">
      <c r="A36" s="3">
        <v>2</v>
      </c>
      <c r="B36" s="5" t="s">
        <v>69</v>
      </c>
      <c r="C36" s="5" t="s">
        <v>70</v>
      </c>
      <c r="D36" s="2" t="s">
        <v>150</v>
      </c>
      <c r="E36" s="5" t="s">
        <v>158</v>
      </c>
      <c r="F36" s="2" t="s">
        <v>157</v>
      </c>
      <c r="G36" s="3">
        <v>0.32150000000000001</v>
      </c>
      <c r="H36" s="5">
        <f t="shared" si="0"/>
        <v>0.64300000000000002</v>
      </c>
    </row>
    <row r="37" spans="1:8" x14ac:dyDescent="0.2">
      <c r="A37" s="3">
        <v>2</v>
      </c>
      <c r="B37" s="5" t="s">
        <v>97</v>
      </c>
      <c r="C37" s="5" t="s">
        <v>5</v>
      </c>
      <c r="D37" s="2" t="s">
        <v>6</v>
      </c>
      <c r="E37" s="2" t="s">
        <v>151</v>
      </c>
      <c r="F37" s="2" t="s">
        <v>152</v>
      </c>
      <c r="G37" s="3">
        <v>2.63E-2</v>
      </c>
      <c r="H37" s="5">
        <f t="shared" si="0"/>
        <v>5.2600000000000001E-2</v>
      </c>
    </row>
    <row r="38" spans="1:8" x14ac:dyDescent="0.2">
      <c r="A38" s="3">
        <v>1</v>
      </c>
      <c r="B38" s="5" t="s">
        <v>13</v>
      </c>
      <c r="C38" s="5" t="s">
        <v>15</v>
      </c>
      <c r="D38" s="2" t="s">
        <v>16</v>
      </c>
      <c r="E38" s="5" t="s">
        <v>14</v>
      </c>
      <c r="F38" s="2" t="s">
        <v>181</v>
      </c>
      <c r="G38" s="3">
        <v>0.14419999999999999</v>
      </c>
      <c r="H38" s="5">
        <f t="shared" si="0"/>
        <v>0.14419999999999999</v>
      </c>
    </row>
    <row r="39" spans="1:8" x14ac:dyDescent="0.2">
      <c r="A39" s="3">
        <v>1</v>
      </c>
      <c r="B39" s="5" t="s">
        <v>38</v>
      </c>
      <c r="C39" s="5" t="s">
        <v>40</v>
      </c>
      <c r="D39" s="2" t="s">
        <v>41</v>
      </c>
      <c r="E39" s="5" t="s">
        <v>39</v>
      </c>
      <c r="F39" s="2" t="s">
        <v>159</v>
      </c>
      <c r="G39" s="7">
        <v>0.12670000000000001</v>
      </c>
      <c r="H39" s="5">
        <f t="shared" si="0"/>
        <v>0.12670000000000001</v>
      </c>
    </row>
    <row r="40" spans="1:8" x14ac:dyDescent="0.2">
      <c r="A40" s="3">
        <v>3</v>
      </c>
      <c r="B40" s="5" t="s">
        <v>87</v>
      </c>
      <c r="C40" s="5" t="s">
        <v>88</v>
      </c>
      <c r="D40" s="2" t="s">
        <v>89</v>
      </c>
      <c r="E40" s="1" t="s">
        <v>153</v>
      </c>
      <c r="F40" s="2" t="s">
        <v>90</v>
      </c>
      <c r="G40" s="3">
        <v>0.36818200000000001</v>
      </c>
      <c r="H40" s="5">
        <f t="shared" si="0"/>
        <v>1.104546</v>
      </c>
    </row>
    <row r="41" spans="1:8" x14ac:dyDescent="0.2">
      <c r="A41" s="3">
        <v>4</v>
      </c>
      <c r="B41" s="5" t="s">
        <v>32</v>
      </c>
      <c r="C41" s="5" t="s">
        <v>33</v>
      </c>
      <c r="D41" s="2" t="s">
        <v>34</v>
      </c>
      <c r="E41" s="1" t="s">
        <v>154</v>
      </c>
      <c r="F41" s="2" t="s">
        <v>155</v>
      </c>
      <c r="G41" s="3">
        <v>2.9360000000000001E-2</v>
      </c>
      <c r="H41" s="5">
        <f t="shared" si="0"/>
        <v>0.11744</v>
      </c>
    </row>
    <row r="42" spans="1:8" x14ac:dyDescent="0.2">
      <c r="A42" s="3">
        <v>1</v>
      </c>
      <c r="B42" s="5" t="s">
        <v>62</v>
      </c>
      <c r="C42" s="5" t="s">
        <v>62</v>
      </c>
      <c r="D42" s="5" t="s">
        <v>63</v>
      </c>
      <c r="E42" s="5" t="s">
        <v>64</v>
      </c>
      <c r="F42" s="2" t="s">
        <v>156</v>
      </c>
      <c r="G42" s="3">
        <v>2.1</v>
      </c>
      <c r="H42" s="5">
        <f t="shared" si="0"/>
        <v>2.1</v>
      </c>
    </row>
    <row r="43" spans="1:8" x14ac:dyDescent="0.2">
      <c r="A43" s="14"/>
      <c r="B43" s="15"/>
      <c r="C43" s="15"/>
      <c r="D43" s="15"/>
      <c r="E43" s="15"/>
      <c r="F43" s="15"/>
      <c r="G43" s="15"/>
      <c r="H43" s="15"/>
    </row>
    <row r="44" spans="1:8" x14ac:dyDescent="0.2">
      <c r="A44" s="16"/>
      <c r="B44" s="17" t="s">
        <v>180</v>
      </c>
      <c r="C44" s="18"/>
      <c r="D44" s="18"/>
      <c r="E44" s="18"/>
      <c r="F44" s="18"/>
      <c r="G44" s="18"/>
      <c r="H44" s="18"/>
    </row>
    <row r="45" spans="1:8" x14ac:dyDescent="0.2">
      <c r="A45" s="3">
        <v>5</v>
      </c>
      <c r="B45" s="5" t="s">
        <v>175</v>
      </c>
      <c r="C45" s="5"/>
      <c r="D45" s="5" t="s">
        <v>164</v>
      </c>
      <c r="E45" s="5" t="s">
        <v>162</v>
      </c>
      <c r="F45" s="2" t="s">
        <v>163</v>
      </c>
      <c r="G45" s="3">
        <v>4.65E-2</v>
      </c>
      <c r="H45" s="5">
        <f t="shared" si="0"/>
        <v>0.23249999999999998</v>
      </c>
    </row>
    <row r="46" spans="1:8" x14ac:dyDescent="0.2">
      <c r="A46" s="3">
        <v>2</v>
      </c>
      <c r="B46" s="5" t="s">
        <v>176</v>
      </c>
      <c r="C46" s="5"/>
      <c r="D46" s="5" t="s">
        <v>160</v>
      </c>
      <c r="E46" s="5" t="s">
        <v>169</v>
      </c>
      <c r="F46" s="2" t="s">
        <v>170</v>
      </c>
      <c r="G46" s="3">
        <v>1.38E-2</v>
      </c>
      <c r="H46" s="5">
        <f t="shared" si="0"/>
        <v>2.76E-2</v>
      </c>
    </row>
    <row r="47" spans="1:8" x14ac:dyDescent="0.2">
      <c r="A47" s="3">
        <v>1</v>
      </c>
      <c r="B47" s="5" t="s">
        <v>177</v>
      </c>
      <c r="C47" s="5"/>
      <c r="D47" s="5" t="s">
        <v>161</v>
      </c>
      <c r="E47" s="5" t="s">
        <v>165</v>
      </c>
      <c r="F47" s="2" t="s">
        <v>166</v>
      </c>
      <c r="G47" s="3">
        <v>3.85E-2</v>
      </c>
      <c r="H47" s="5">
        <f t="shared" si="0"/>
        <v>3.85E-2</v>
      </c>
    </row>
    <row r="48" spans="1:8" x14ac:dyDescent="0.2">
      <c r="A48" s="3">
        <v>22</v>
      </c>
      <c r="B48" s="5" t="s">
        <v>179</v>
      </c>
      <c r="C48" s="5"/>
      <c r="D48" s="5" t="s">
        <v>171</v>
      </c>
      <c r="E48" s="5" t="s">
        <v>167</v>
      </c>
      <c r="F48" s="2" t="s">
        <v>168</v>
      </c>
      <c r="G48" s="3">
        <v>1.17E-2</v>
      </c>
      <c r="H48" s="5">
        <f t="shared" si="0"/>
        <v>0.25740000000000002</v>
      </c>
    </row>
    <row r="49" spans="1:8" ht="17" x14ac:dyDescent="0.2">
      <c r="A49" s="3">
        <v>4</v>
      </c>
      <c r="B49" s="5" t="s">
        <v>178</v>
      </c>
      <c r="C49" s="5"/>
      <c r="D49" s="5" t="s">
        <v>172</v>
      </c>
      <c r="E49" s="10" t="s">
        <v>174</v>
      </c>
      <c r="F49" s="2" t="s">
        <v>173</v>
      </c>
      <c r="G49" s="3">
        <v>1.06E-2</v>
      </c>
      <c r="H49" s="5">
        <f t="shared" si="0"/>
        <v>4.24E-2</v>
      </c>
    </row>
    <row r="50" spans="1:8" x14ac:dyDescent="0.2">
      <c r="F50" s="13"/>
    </row>
    <row r="51" spans="1:8" x14ac:dyDescent="0.2">
      <c r="G51" s="11" t="s">
        <v>182</v>
      </c>
      <c r="H51" s="11">
        <f>SUM(H2:H50)</f>
        <v>13.9078321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Planilha1!Area_de_impressao</vt:lpstr>
      <vt:lpstr>Planilha1!Board_Playground4Robotics_V3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2021-02-18T22:53:19Z</cp:lastPrinted>
  <dcterms:created xsi:type="dcterms:W3CDTF">2020-12-28T17:45:21Z</dcterms:created>
  <dcterms:modified xsi:type="dcterms:W3CDTF">2021-03-03T19:13:17Z</dcterms:modified>
</cp:coreProperties>
</file>