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drawings/drawing5.xml" ContentType="application/vnd.openxmlformats-officedocument.drawing+xml"/>
  <Override PartName="/xl/comments2.xml" ContentType="application/vnd.openxmlformats-officedocument.spreadsheetml.comment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KCLOVER GIT MAIN\root\UStorage\Funcational Requirements\"/>
    </mc:Choice>
  </mc:AlternateContent>
  <xr:revisionPtr revIDLastSave="0" documentId="13_ncr:1_{A793272A-F9EE-4578-B6E1-ED585E1C8484}" xr6:coauthVersionLast="47" xr6:coauthVersionMax="47" xr10:uidLastSave="{00000000-0000-0000-0000-000000000000}"/>
  <bookViews>
    <workbookView xWindow="-108" yWindow="-108" windowWidth="23256" windowHeight="12456" tabRatio="725" firstSheet="1" activeTab="5" xr2:uid="{8666F727-143A-4217-8722-1A62E2E1DBCB}"/>
  </bookViews>
  <sheets>
    <sheet name="Module" sheetId="8" r:id="rId1"/>
    <sheet name="Login Page" sheetId="11" r:id="rId2"/>
    <sheet name="Home Page" sheetId="12" r:id="rId3"/>
    <sheet name="Setup&amp;Other Screens" sheetId="13" r:id="rId4"/>
    <sheet name="Master Screens" sheetId="7" r:id="rId5"/>
    <sheet name="Doc. Screens" sheetId="4" r:id="rId6"/>
    <sheet name="Reports" sheetId="10" r:id="rId7"/>
    <sheet name="Data Modeling" sheetId="9" r:id="rId8"/>
    <sheet name="Id(Setup) Masters" sheetId="14" r:id="rId9"/>
    <sheet name="APIs" sheetId="15" r:id="rId10"/>
    <sheet name="Masters" sheetId="3" state="hidden" r:id="rId11"/>
    <sheet name="Report" sheetId="5" state="hidden" r:id="rId12"/>
    <sheet name="Tables identified" sheetId="6" state="hidden" r:id="rId13"/>
    <sheet name="Workings" sheetId="2" state="hidden" r:id="rId14"/>
    <sheet name="Login" sheetId="1" state="hidden" r:id="rId15"/>
  </sheets>
  <definedNames>
    <definedName name="_xlnm._FilterDatabase" localSheetId="8" hidden="1">'Id(Setup) Masters'!$F$1:$G$303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Y6" i="9" l="1"/>
  <c r="R6" i="9"/>
  <c r="S6" i="9"/>
  <c r="T6" i="9"/>
  <c r="U6" i="9"/>
  <c r="V6" i="9"/>
  <c r="V5" i="9"/>
  <c r="U5" i="9"/>
  <c r="T5" i="9"/>
  <c r="S5" i="9"/>
  <c r="R5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JK Pandian</author>
  </authors>
  <commentList>
    <comment ref="C9" authorId="0" shapeId="0" xr:uid="{552523E9-7C2C-48F2-BC86-20CF2F9D7AFB}">
      <text>
        <r>
          <rPr>
            <b/>
            <sz val="9"/>
            <color indexed="81"/>
            <rFont val="Tahoma"/>
            <family val="2"/>
          </rPr>
          <t>JK Pandian:</t>
        </r>
        <r>
          <rPr>
            <sz val="9"/>
            <color indexed="81"/>
            <rFont val="Tahoma"/>
            <family val="2"/>
          </rPr>
          <t xml:space="preserve">
Need to update, enable/disable the tabs and below fields as relevant to the item group selected and to be defaulted to storage units, in Add and Find modes.</t>
        </r>
      </text>
    </comment>
    <comment ref="J9" authorId="0" shapeId="0" xr:uid="{82E84934-6BA1-479A-8250-15481E7BCA46}">
      <text>
        <r>
          <rPr>
            <b/>
            <sz val="9"/>
            <color indexed="81"/>
            <rFont val="Tahoma"/>
            <family val="2"/>
          </rPr>
          <t>JK Pandian:</t>
        </r>
        <r>
          <rPr>
            <sz val="9"/>
            <color indexed="81"/>
            <rFont val="Tahoma"/>
            <family val="2"/>
          </rPr>
          <t xml:space="preserve">
Need to update, enable/disable below fields as relevant to the item group selected and to be defaulted to storage units, in Add and Find modes.</t>
        </r>
      </text>
    </comment>
    <comment ref="J22" authorId="0" shapeId="0" xr:uid="{3CE23533-6E68-413F-B8E9-A3348B1E4734}">
      <text>
        <r>
          <rPr>
            <b/>
            <sz val="9"/>
            <color indexed="81"/>
            <rFont val="Tahoma"/>
            <family val="2"/>
          </rPr>
          <t>JK Pandian:</t>
        </r>
        <r>
          <rPr>
            <sz val="9"/>
            <color indexed="81"/>
            <rFont val="Tahoma"/>
            <family val="2"/>
          </rPr>
          <t xml:space="preserve">
Need to update, enable/disable below fields as relevant to the item group selected and to be defaulted to storage units, in Add and Find modes.</t>
        </r>
      </text>
    </comment>
    <comment ref="E29" authorId="0" shapeId="0" xr:uid="{D7F0969F-CB4D-4C58-90D2-FF5D609C991B}">
      <text>
        <r>
          <rPr>
            <b/>
            <sz val="9"/>
            <color indexed="81"/>
            <rFont val="Tahoma"/>
            <family val="2"/>
          </rPr>
          <t>JK Pandian:</t>
        </r>
        <r>
          <rPr>
            <sz val="9"/>
            <color indexed="81"/>
            <rFont val="Tahoma"/>
            <family val="2"/>
          </rPr>
          <t xml:space="preserve">
Need to update, enable/disable below fields as relevant to the item group selected and to be defaulted to storage units, in Add and Find modes.</t>
        </r>
      </text>
    </comment>
    <comment ref="E38" authorId="0" shapeId="0" xr:uid="{AB61DF5C-D8D8-4C21-B4CA-49B0501C76A9}">
      <text>
        <r>
          <rPr>
            <b/>
            <sz val="9"/>
            <color indexed="81"/>
            <rFont val="Tahoma"/>
            <family val="2"/>
          </rPr>
          <t>JK Pandian:</t>
        </r>
        <r>
          <rPr>
            <sz val="9"/>
            <color indexed="81"/>
            <rFont val="Tahoma"/>
            <family val="2"/>
          </rPr>
          <t xml:space="preserve">
Need to update, enable/disable below fields as relevant to the item group selected and to be defaulted to storage units, in Add and Find modes.</t>
        </r>
      </text>
    </comment>
    <comment ref="E47" authorId="0" shapeId="0" xr:uid="{EEB108BE-B1E9-4EE2-8DAB-CC456E9C2F9A}">
      <text>
        <r>
          <rPr>
            <b/>
            <sz val="9"/>
            <color indexed="81"/>
            <rFont val="Tahoma"/>
            <family val="2"/>
          </rPr>
          <t>JK Pandian:</t>
        </r>
        <r>
          <rPr>
            <sz val="9"/>
            <color indexed="81"/>
            <rFont val="Tahoma"/>
            <family val="2"/>
          </rPr>
          <t xml:space="preserve">
Need to update, enable/disable below fields as relevant to the item group selected and to be defaulted to storage units, in Add and Find modes.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Fatima Al-Fadhli</author>
  </authors>
  <commentList>
    <comment ref="L35" authorId="0" shapeId="0" xr:uid="{8C866908-A285-48C1-984D-249E0FC114F5}">
      <text>
        <r>
          <rPr>
            <b/>
            <sz val="9"/>
            <color indexed="81"/>
            <rFont val="Tahoma"/>
            <family val="2"/>
          </rPr>
          <t>Fatima Al-Fadhli:</t>
        </r>
        <r>
          <rPr>
            <sz val="9"/>
            <color indexed="81"/>
            <rFont val="Tahoma"/>
            <family val="2"/>
          </rPr>
          <t xml:space="preserve">
Store number from item master
</t>
        </r>
      </text>
    </comment>
    <comment ref="L36" authorId="0" shapeId="0" xr:uid="{9FD2C3CE-273F-4837-B515-2EDD9258967C}">
      <text>
        <r>
          <rPr>
            <b/>
            <sz val="9"/>
            <color indexed="81"/>
            <rFont val="Tahoma"/>
            <family val="2"/>
          </rPr>
          <t>Fatima Al-Fadhli:</t>
        </r>
        <r>
          <rPr>
            <sz val="9"/>
            <color indexed="81"/>
            <rFont val="Tahoma"/>
            <family val="2"/>
          </rPr>
          <t xml:space="preserve">
From the system data
</t>
        </r>
      </text>
    </comment>
    <comment ref="L37" authorId="0" shapeId="0" xr:uid="{0F243796-6B67-492E-9780-75F6A33D814E}">
      <text>
        <r>
          <rPr>
            <b/>
            <sz val="9"/>
            <color indexed="81"/>
            <rFont val="Tahoma"/>
            <family val="2"/>
          </rPr>
          <t>Fatima Al-Fadhli:</t>
        </r>
        <r>
          <rPr>
            <sz val="9"/>
            <color indexed="81"/>
            <rFont val="Tahoma"/>
            <family val="2"/>
          </rPr>
          <t xml:space="preserve">
From the system date</t>
        </r>
      </text>
    </comment>
    <comment ref="L39" authorId="0" shapeId="0" xr:uid="{786AE11A-A595-4F00-97F5-8702C643E323}">
      <text>
        <r>
          <rPr>
            <b/>
            <sz val="9"/>
            <color indexed="81"/>
            <rFont val="Tahoma"/>
            <family val="2"/>
          </rPr>
          <t>Fatima Al-Fadhli:</t>
        </r>
        <r>
          <rPr>
            <sz val="9"/>
            <color indexed="81"/>
            <rFont val="Tahoma"/>
            <family val="2"/>
          </rPr>
          <t xml:space="preserve">
Date format</t>
        </r>
      </text>
    </comment>
    <comment ref="L40" authorId="0" shapeId="0" xr:uid="{D17B6A26-4F63-4BA6-95E7-4C1E1B972D40}">
      <text>
        <r>
          <rPr>
            <b/>
            <sz val="9"/>
            <color indexed="81"/>
            <rFont val="Tahoma"/>
            <family val="2"/>
          </rPr>
          <t>Fatima Al-Fadhli:</t>
        </r>
        <r>
          <rPr>
            <sz val="9"/>
            <color indexed="81"/>
            <rFont val="Tahoma"/>
            <family val="2"/>
          </rPr>
          <t xml:space="preserve">
Date format</t>
        </r>
      </text>
    </comment>
    <comment ref="L41" authorId="0" shapeId="0" xr:uid="{D9871FF3-0F3A-4010-8588-A341FEC1CA6D}">
      <text>
        <r>
          <rPr>
            <b/>
            <sz val="9"/>
            <color indexed="81"/>
            <rFont val="Tahoma"/>
            <family val="2"/>
          </rPr>
          <t>Fatima Al-Fadhli:</t>
        </r>
        <r>
          <rPr>
            <sz val="9"/>
            <color indexed="81"/>
            <rFont val="Tahoma"/>
            <family val="2"/>
          </rPr>
          <t xml:space="preserve">
Amount in digits</t>
        </r>
      </text>
    </comment>
    <comment ref="L42" authorId="0" shapeId="0" xr:uid="{9765ED43-D33E-4EF9-8394-988CC39B75F9}">
      <text>
        <r>
          <rPr>
            <b/>
            <sz val="9"/>
            <color indexed="81"/>
            <rFont val="Tahoma"/>
            <family val="2"/>
          </rPr>
          <t>Fatima Al-Fadhli:</t>
        </r>
        <r>
          <rPr>
            <sz val="9"/>
            <color indexed="81"/>
            <rFont val="Tahoma"/>
            <family val="2"/>
          </rPr>
          <t xml:space="preserve">
Cash/K-Net/OG Link/Bank Transfer/Cheque</t>
        </r>
      </text>
    </comment>
    <comment ref="C91" authorId="0" shapeId="0" xr:uid="{E718D01E-226F-4B08-A49B-DB75C59BEC1E}">
      <text>
        <r>
          <rPr>
            <b/>
            <sz val="9"/>
            <color indexed="81"/>
            <rFont val="Tahoma"/>
            <family val="2"/>
          </rPr>
          <t>Fatima Al-Fadhli:</t>
        </r>
        <r>
          <rPr>
            <sz val="9"/>
            <color indexed="81"/>
            <rFont val="Tahoma"/>
            <family val="2"/>
          </rPr>
          <t xml:space="preserve">
All the details entered in Quote should come while enquiry/Quote
 number is entered
</t>
        </r>
      </text>
    </comment>
    <comment ref="C92" authorId="0" shapeId="0" xr:uid="{3D05E9A2-64E5-42CA-AB5A-97BA5BA41352}">
      <text>
        <r>
          <rPr>
            <b/>
            <sz val="9"/>
            <color indexed="81"/>
            <rFont val="Tahoma"/>
            <family val="2"/>
          </rPr>
          <t>Fatima Al-Fadhli:</t>
        </r>
        <r>
          <rPr>
            <sz val="9"/>
            <color indexed="81"/>
            <rFont val="Tahoma"/>
            <family val="2"/>
          </rPr>
          <t xml:space="preserve">
Carry forward from enquiry/Quote/provision to make changes
</t>
        </r>
      </text>
    </comment>
    <comment ref="C94" authorId="0" shapeId="0" xr:uid="{C9BC9D24-6CCE-401F-801D-A34C762F04FC}">
      <text>
        <r>
          <rPr>
            <b/>
            <sz val="9"/>
            <color indexed="81"/>
            <rFont val="Tahoma"/>
            <family val="2"/>
          </rPr>
          <t>Fatima Al-Fadhli:</t>
        </r>
        <r>
          <rPr>
            <sz val="9"/>
            <color indexed="81"/>
            <rFont val="Tahoma"/>
            <family val="2"/>
          </rPr>
          <t xml:space="preserve">
List of Countries
</t>
        </r>
      </text>
    </comment>
    <comment ref="G98" authorId="0" shapeId="0" xr:uid="{C50E979E-5253-4B34-824C-A2DC70AD889A}">
      <text>
        <r>
          <rPr>
            <b/>
            <sz val="9"/>
            <color indexed="81"/>
            <rFont val="Tahoma"/>
            <family val="2"/>
          </rPr>
          <t>Fatima Al-Fadhli:</t>
        </r>
        <r>
          <rPr>
            <sz val="9"/>
            <color indexed="81"/>
            <rFont val="Tahoma"/>
            <family val="2"/>
          </rPr>
          <t xml:space="preserve">
Office/Apartment/Villa</t>
        </r>
      </text>
    </comment>
    <comment ref="C100" authorId="0" shapeId="0" xr:uid="{95DF5060-3181-42BD-A831-2491DDEDF65E}">
      <text>
        <r>
          <rPr>
            <b/>
            <sz val="9"/>
            <color indexed="81"/>
            <rFont val="Tahoma"/>
            <family val="2"/>
          </rPr>
          <t>Fatima Al-Fadhli:</t>
        </r>
        <r>
          <rPr>
            <sz val="9"/>
            <color indexed="81"/>
            <rFont val="Tahoma"/>
            <family val="2"/>
          </rPr>
          <t xml:space="preserve">
Date format</t>
        </r>
      </text>
    </comment>
    <comment ref="C101" authorId="0" shapeId="0" xr:uid="{2474E166-BB16-4741-92B6-66E501CB2CD5}">
      <text>
        <r>
          <rPr>
            <b/>
            <sz val="9"/>
            <color indexed="81"/>
            <rFont val="Tahoma"/>
            <family val="2"/>
          </rPr>
          <t>Fatima Al-Fadhli:</t>
        </r>
        <r>
          <rPr>
            <sz val="9"/>
            <color indexed="81"/>
            <rFont val="Tahoma"/>
            <family val="2"/>
          </rPr>
          <t xml:space="preserve">
Date Format
</t>
        </r>
      </text>
    </comment>
    <comment ref="C102" authorId="0" shapeId="0" xr:uid="{F10CBA7F-7A5A-430B-B6BC-76749D464A3C}">
      <text>
        <r>
          <rPr>
            <b/>
            <sz val="9"/>
            <color indexed="81"/>
            <rFont val="Tahoma"/>
            <family val="2"/>
          </rPr>
          <t>Fatima Al-Fadhli:</t>
        </r>
        <r>
          <rPr>
            <sz val="9"/>
            <color indexed="81"/>
            <rFont val="Tahoma"/>
            <family val="2"/>
          </rPr>
          <t xml:space="preserve">
Phase 1/Phase 2
</t>
        </r>
      </text>
    </comment>
    <comment ref="C103" authorId="0" shapeId="0" xr:uid="{8246907F-0FC4-477E-A337-795768928B2D}">
      <text>
        <r>
          <rPr>
            <b/>
            <sz val="9"/>
            <color indexed="81"/>
            <rFont val="Tahoma"/>
            <family val="2"/>
          </rPr>
          <t>Fatima Al-Fadhli:</t>
        </r>
        <r>
          <rPr>
            <sz val="9"/>
            <color indexed="81"/>
            <rFont val="Tahoma"/>
            <family val="2"/>
          </rPr>
          <t xml:space="preserve">
From Item Master
</t>
        </r>
      </text>
    </comment>
    <comment ref="C104" authorId="0" shapeId="0" xr:uid="{0043E6DC-8277-4367-9E4D-DF643054777E}">
      <text>
        <r>
          <rPr>
            <b/>
            <sz val="9"/>
            <color indexed="81"/>
            <rFont val="Tahoma"/>
            <family val="2"/>
          </rPr>
          <t>Fatima Al-Fadhli:</t>
        </r>
        <r>
          <rPr>
            <sz val="9"/>
            <color indexed="81"/>
            <rFont val="Tahoma"/>
            <family val="2"/>
          </rPr>
          <t xml:space="preserve">
Details carried from the store number. Should be saved in item master
</t>
        </r>
      </text>
    </comment>
    <comment ref="C106" authorId="0" shapeId="0" xr:uid="{43A275BB-414D-4C28-8155-9A7DC45ED4FF}">
      <text>
        <r>
          <rPr>
            <b/>
            <sz val="9"/>
            <color indexed="81"/>
            <rFont val="Tahoma"/>
            <family val="2"/>
          </rPr>
          <t>Fatima Al-Fadhli:</t>
        </r>
        <r>
          <rPr>
            <sz val="9"/>
            <color indexed="81"/>
            <rFont val="Tahoma"/>
            <family val="2"/>
          </rPr>
          <t xml:space="preserve">
Carried from store number/ saved in item master
</t>
        </r>
      </text>
    </comment>
    <comment ref="C107" authorId="0" shapeId="0" xr:uid="{9BA33F85-130E-4E3D-96AE-E1DBB81E8370}">
      <text>
        <r>
          <rPr>
            <b/>
            <sz val="9"/>
            <color indexed="81"/>
            <rFont val="Tahoma"/>
            <family val="2"/>
          </rPr>
          <t>Fatima Al-Fadhli:</t>
        </r>
        <r>
          <rPr>
            <sz val="9"/>
            <color indexed="81"/>
            <rFont val="Tahoma"/>
            <family val="2"/>
          </rPr>
          <t xml:space="preserve">
System should show as per the start and end date provided in months
or as copied from Enquiry/Quote</t>
        </r>
      </text>
    </comment>
    <comment ref="C108" authorId="0" shapeId="0" xr:uid="{76EAC36F-197E-482A-9407-0D379408A203}">
      <text>
        <r>
          <rPr>
            <b/>
            <sz val="9"/>
            <color indexed="81"/>
            <rFont val="Tahoma"/>
            <family val="2"/>
          </rPr>
          <t>Fatima Al-Fadhli:</t>
        </r>
        <r>
          <rPr>
            <sz val="9"/>
            <color indexed="81"/>
            <rFont val="Tahoma"/>
            <family val="2"/>
          </rPr>
          <t xml:space="preserve">
Rent multiplied by number of months
</t>
        </r>
      </text>
    </comment>
    <comment ref="C109" authorId="0" shapeId="0" xr:uid="{DAB9C9BB-8E9F-4DD5-9E09-2330BD33FEBD}">
      <text>
        <r>
          <rPr>
            <b/>
            <sz val="9"/>
            <color indexed="81"/>
            <rFont val="Tahoma"/>
            <family val="2"/>
          </rPr>
          <t>Fatima Al-Fadhli:</t>
        </r>
        <r>
          <rPr>
            <sz val="9"/>
            <color indexed="81"/>
            <rFont val="Tahoma"/>
            <family val="2"/>
          </rPr>
          <t xml:space="preserve">
Monthly/Advance</t>
        </r>
      </text>
    </comment>
    <comment ref="C123" authorId="0" shapeId="0" xr:uid="{493A70E1-0248-49B2-B0FF-C24E517406A5}">
      <text>
        <r>
          <rPr>
            <b/>
            <sz val="9"/>
            <color indexed="81"/>
            <rFont val="Tahoma"/>
            <family val="2"/>
          </rPr>
          <t>Fatima Al-Fadhli:</t>
        </r>
        <r>
          <rPr>
            <sz val="9"/>
            <color indexed="81"/>
            <rFont val="Tahoma"/>
            <family val="2"/>
          </rPr>
          <t xml:space="preserve">
Date format</t>
        </r>
      </text>
    </comment>
    <comment ref="C124" authorId="0" shapeId="0" xr:uid="{38CB38B5-5EDD-49BE-B305-5972881A3245}">
      <text>
        <r>
          <rPr>
            <b/>
            <sz val="9"/>
            <color indexed="81"/>
            <rFont val="Tahoma"/>
            <family val="2"/>
          </rPr>
          <t>Fatima Al-Fadhli:</t>
        </r>
        <r>
          <rPr>
            <sz val="9"/>
            <color indexed="81"/>
            <rFont val="Tahoma"/>
            <family val="2"/>
          </rPr>
          <t xml:space="preserve">
Date Format</t>
        </r>
      </text>
    </comment>
    <comment ref="C125" authorId="0" shapeId="0" xr:uid="{42872197-5DCB-4D15-8FE8-084F7443B77C}">
      <text>
        <r>
          <rPr>
            <b/>
            <sz val="9"/>
            <color indexed="81"/>
            <rFont val="Tahoma"/>
            <family val="2"/>
          </rPr>
          <t>Fatima Al-Fadhli:</t>
        </r>
        <r>
          <rPr>
            <sz val="9"/>
            <color indexed="81"/>
            <rFont val="Tahoma"/>
            <family val="2"/>
          </rPr>
          <t xml:space="preserve">
KWD/USD/AED/SAR</t>
        </r>
      </text>
    </comment>
    <comment ref="C139" authorId="0" shapeId="0" xr:uid="{E1BA43AA-A5C5-4A1E-9AA9-A7E13D3F4AF0}">
      <text>
        <r>
          <rPr>
            <b/>
            <sz val="9"/>
            <color indexed="81"/>
            <rFont val="Tahoma"/>
            <family val="2"/>
          </rPr>
          <t>Fatima Al-Fadhli:</t>
        </r>
        <r>
          <rPr>
            <sz val="9"/>
            <color indexed="81"/>
            <rFont val="Tahoma"/>
            <family val="2"/>
          </rPr>
          <t xml:space="preserve">
Store number from item master
</t>
        </r>
      </text>
    </comment>
    <comment ref="C140" authorId="0" shapeId="0" xr:uid="{CEDA30FC-2A50-4706-B2B0-5CAE14145BB7}">
      <text>
        <r>
          <rPr>
            <b/>
            <sz val="9"/>
            <color indexed="81"/>
            <rFont val="Tahoma"/>
            <family val="2"/>
          </rPr>
          <t>Fatima Al-Fadhli:</t>
        </r>
        <r>
          <rPr>
            <sz val="9"/>
            <color indexed="81"/>
            <rFont val="Tahoma"/>
            <family val="2"/>
          </rPr>
          <t xml:space="preserve">
From the system data
</t>
        </r>
      </text>
    </comment>
    <comment ref="C141" authorId="0" shapeId="0" xr:uid="{3CEAE64A-92A6-4355-998D-BBE97165F432}">
      <text>
        <r>
          <rPr>
            <b/>
            <sz val="9"/>
            <color indexed="81"/>
            <rFont val="Tahoma"/>
            <family val="2"/>
          </rPr>
          <t>Fatima Al-Fadhli:</t>
        </r>
        <r>
          <rPr>
            <sz val="9"/>
            <color indexed="81"/>
            <rFont val="Tahoma"/>
            <family val="2"/>
          </rPr>
          <t xml:space="preserve">
From the system date</t>
        </r>
      </text>
    </comment>
    <comment ref="C143" authorId="0" shapeId="0" xr:uid="{C98E527E-FFCB-4681-8EB5-983AE5AEDC92}">
      <text>
        <r>
          <rPr>
            <b/>
            <sz val="9"/>
            <color indexed="81"/>
            <rFont val="Tahoma"/>
            <family val="2"/>
          </rPr>
          <t>Fatima Al-Fadhli:</t>
        </r>
        <r>
          <rPr>
            <sz val="9"/>
            <color indexed="81"/>
            <rFont val="Tahoma"/>
            <family val="2"/>
          </rPr>
          <t xml:space="preserve">
Date format</t>
        </r>
      </text>
    </comment>
    <comment ref="C144" authorId="0" shapeId="0" xr:uid="{C4CC64D0-896F-4C30-A6B4-BC27BEFFF8BD}">
      <text>
        <r>
          <rPr>
            <b/>
            <sz val="9"/>
            <color indexed="81"/>
            <rFont val="Tahoma"/>
            <family val="2"/>
          </rPr>
          <t>Fatima Al-Fadhli:</t>
        </r>
        <r>
          <rPr>
            <sz val="9"/>
            <color indexed="81"/>
            <rFont val="Tahoma"/>
            <family val="2"/>
          </rPr>
          <t xml:space="preserve">
Date format</t>
        </r>
      </text>
    </comment>
    <comment ref="C145" authorId="0" shapeId="0" xr:uid="{E1A774F0-50D8-4BA6-B1DA-8F040D018554}">
      <text>
        <r>
          <rPr>
            <b/>
            <sz val="9"/>
            <color indexed="81"/>
            <rFont val="Tahoma"/>
            <family val="2"/>
          </rPr>
          <t>Fatima Al-Fadhli:</t>
        </r>
        <r>
          <rPr>
            <sz val="9"/>
            <color indexed="81"/>
            <rFont val="Tahoma"/>
            <family val="2"/>
          </rPr>
          <t xml:space="preserve">
Amount in digits</t>
        </r>
      </text>
    </comment>
    <comment ref="C146" authorId="0" shapeId="0" xr:uid="{A709745E-BA18-4728-B339-7CF877919F97}">
      <text>
        <r>
          <rPr>
            <b/>
            <sz val="9"/>
            <color indexed="81"/>
            <rFont val="Tahoma"/>
            <family val="2"/>
          </rPr>
          <t>Fatima Al-Fadhli:</t>
        </r>
        <r>
          <rPr>
            <sz val="9"/>
            <color indexed="81"/>
            <rFont val="Tahoma"/>
            <family val="2"/>
          </rPr>
          <t xml:space="preserve">
Cash/K-Net/OG Link/Bank Transfer/Cheque</t>
        </r>
      </text>
    </comment>
  </commentList>
</comments>
</file>

<file path=xl/sharedStrings.xml><?xml version="1.0" encoding="utf-8"?>
<sst xmlns="http://schemas.openxmlformats.org/spreadsheetml/2006/main" count="3695" uniqueCount="1053">
  <si>
    <t>Login</t>
  </si>
  <si>
    <t xml:space="preserve">User Name </t>
  </si>
  <si>
    <t>Password</t>
  </si>
  <si>
    <r>
      <rPr>
        <b/>
        <sz val="11"/>
        <color rgb="FF00B050"/>
        <rFont val="Calibri"/>
        <family val="2"/>
        <scheme val="minor"/>
      </rPr>
      <t>Unilink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rgb="FFFF0000"/>
        <rFont val="Calibri"/>
        <family val="2"/>
        <scheme val="minor"/>
      </rPr>
      <t>General Trading &amp; Contracting Company</t>
    </r>
  </si>
  <si>
    <t>Stores</t>
  </si>
  <si>
    <t>Client</t>
  </si>
  <si>
    <t>Contract</t>
  </si>
  <si>
    <t>Payment</t>
  </si>
  <si>
    <t>Storage Masters</t>
  </si>
  <si>
    <t>Strore Id</t>
  </si>
  <si>
    <t>Description</t>
  </si>
  <si>
    <t>Door Type</t>
  </si>
  <si>
    <t>Dimensions</t>
  </si>
  <si>
    <t>Length</t>
  </si>
  <si>
    <t>Width</t>
  </si>
  <si>
    <t>Original Dim.</t>
  </si>
  <si>
    <t>Rounded Dim.</t>
  </si>
  <si>
    <t>Price Details</t>
  </si>
  <si>
    <t>In M2 (Meter Sq.)</t>
  </si>
  <si>
    <t>Weekly</t>
  </si>
  <si>
    <t>Monthly</t>
  </si>
  <si>
    <t>Quarterly</t>
  </si>
  <si>
    <t>Half Yearly</t>
  </si>
  <si>
    <t>Yearly</t>
  </si>
  <si>
    <t>Add/Update/Find</t>
  </si>
  <si>
    <t>Cancel</t>
  </si>
  <si>
    <t>Graphical Representation of availability of storage units</t>
  </si>
  <si>
    <t>Availability</t>
  </si>
  <si>
    <t>Color Indication</t>
  </si>
  <si>
    <t>With Doc.Link</t>
  </si>
  <si>
    <t>General</t>
  </si>
  <si>
    <t>List View</t>
  </si>
  <si>
    <t>Storage ID</t>
  </si>
  <si>
    <t>Price Per M2</t>
  </si>
  <si>
    <t>Curr.Agreement #</t>
  </si>
  <si>
    <t>Attachments</t>
  </si>
  <si>
    <t>Remarks</t>
  </si>
  <si>
    <t>Contract Details</t>
  </si>
  <si>
    <t>Date</t>
  </si>
  <si>
    <t>Occupied From</t>
  </si>
  <si>
    <t>Available After</t>
  </si>
  <si>
    <t>Search to be enabled by Store ID, Door Type, Description</t>
  </si>
  <si>
    <t>Contract No.</t>
  </si>
  <si>
    <t>Store ID</t>
  </si>
  <si>
    <t>Customer Name</t>
  </si>
  <si>
    <t>Civil ID</t>
  </si>
  <si>
    <t>Nationality</t>
  </si>
  <si>
    <t>Address</t>
  </si>
  <si>
    <t>Email</t>
  </si>
  <si>
    <t>Fax. No</t>
  </si>
  <si>
    <t>Mobile No.</t>
  </si>
  <si>
    <t>Phone No.</t>
  </si>
  <si>
    <t>Authorized Person</t>
  </si>
  <si>
    <t>Authorized Civil ID</t>
  </si>
  <si>
    <t>Occupied</t>
  </si>
  <si>
    <t>Available</t>
  </si>
  <si>
    <t>Reference No.</t>
  </si>
  <si>
    <t>Start Date</t>
  </si>
  <si>
    <t>End Date</t>
  </si>
  <si>
    <t>Period</t>
  </si>
  <si>
    <t>Drop Down</t>
  </si>
  <si>
    <t>Contract Type</t>
  </si>
  <si>
    <t>Payment Method</t>
  </si>
  <si>
    <t>Knet</t>
  </si>
  <si>
    <t>Cash</t>
  </si>
  <si>
    <t>Radio Button</t>
  </si>
  <si>
    <t>Storage Stuff Value</t>
  </si>
  <si>
    <t>Rent Value</t>
  </si>
  <si>
    <t>Deposit</t>
  </si>
  <si>
    <t>Insurance</t>
  </si>
  <si>
    <t>Other Amount</t>
  </si>
  <si>
    <t>Total Amount</t>
  </si>
  <si>
    <t>Last Billed Amount</t>
  </si>
  <si>
    <t>Details</t>
  </si>
  <si>
    <t>Voucher No.</t>
  </si>
  <si>
    <t>Contract Details List View</t>
  </si>
  <si>
    <t>Linked Agreement/Contract</t>
  </si>
  <si>
    <t>Description of Items Stored/Storage Graphical Representation</t>
  </si>
  <si>
    <t>Contract Date</t>
  </si>
  <si>
    <t>Search to be enabled by Contract No., Contract Date, Customer Name, Store ID, Reference No., Civil ID</t>
  </si>
  <si>
    <t>Filter</t>
  </si>
  <si>
    <t>Choose/Select</t>
  </si>
  <si>
    <t>Raise Bill</t>
  </si>
  <si>
    <t>Receive Paymt</t>
  </si>
  <si>
    <t>Raise Contract</t>
  </si>
  <si>
    <t>Payment Details</t>
  </si>
  <si>
    <t>Payment Ref.</t>
  </si>
  <si>
    <t>Payment No.</t>
  </si>
  <si>
    <t>Amount Paid</t>
  </si>
  <si>
    <t>Received From</t>
  </si>
  <si>
    <t>Bank Details</t>
  </si>
  <si>
    <t>Cheque No.</t>
  </si>
  <si>
    <t>Cheque Date</t>
  </si>
  <si>
    <t>Billed Amount</t>
  </si>
  <si>
    <t>Last Payment Detail</t>
  </si>
  <si>
    <t>Payment Mode</t>
  </si>
  <si>
    <t>Paid Date</t>
  </si>
  <si>
    <t>Cust. Name</t>
  </si>
  <si>
    <t>To be defaulted/Editable</t>
  </si>
  <si>
    <t>Billed Amount - Till Date</t>
  </si>
  <si>
    <t>Paid Amount - Till Date</t>
  </si>
  <si>
    <t>Link</t>
  </si>
  <si>
    <t>(</t>
  </si>
  <si>
    <t>(Attachment)</t>
  </si>
  <si>
    <t>Copy</t>
  </si>
  <si>
    <t>Customer/Vendor</t>
  </si>
  <si>
    <t>Balance to be paid</t>
  </si>
  <si>
    <t>Account Details</t>
  </si>
  <si>
    <t>Phase</t>
  </si>
  <si>
    <t>I</t>
  </si>
  <si>
    <t>Quote</t>
  </si>
  <si>
    <t>Invoice</t>
  </si>
  <si>
    <t>Voucher</t>
  </si>
  <si>
    <t>Customer Master</t>
  </si>
  <si>
    <t>Create Document</t>
  </si>
  <si>
    <t>Active</t>
  </si>
  <si>
    <t>In-Active</t>
  </si>
  <si>
    <t>Hold</t>
  </si>
  <si>
    <t>Status</t>
  </si>
  <si>
    <t>Customer ID</t>
  </si>
  <si>
    <t>To be defaulted by seq.</t>
  </si>
  <si>
    <t>Transactions</t>
  </si>
  <si>
    <t>Transactions Tab</t>
  </si>
  <si>
    <t>Doc. Type</t>
  </si>
  <si>
    <t>Doc. No</t>
  </si>
  <si>
    <t>Doc. Total</t>
  </si>
  <si>
    <t>Doc. Status</t>
  </si>
  <si>
    <t>Attachement Tab</t>
  </si>
  <si>
    <t>File Name</t>
  </si>
  <si>
    <t>File Path</t>
  </si>
  <si>
    <t>File Type</t>
  </si>
  <si>
    <t>Fiiter</t>
  </si>
  <si>
    <t>Browse</t>
  </si>
  <si>
    <t>Delete</t>
  </si>
  <si>
    <t>Enquiry</t>
  </si>
  <si>
    <t>Name*</t>
  </si>
  <si>
    <t>Mobile Number*</t>
  </si>
  <si>
    <t>Requirement*</t>
  </si>
  <si>
    <t>Email Id</t>
  </si>
  <si>
    <t>Type of Customer</t>
  </si>
  <si>
    <t>Store Size*</t>
  </si>
  <si>
    <t>Free Text</t>
  </si>
  <si>
    <t>Number &amp; Digits validation</t>
  </si>
  <si>
    <t>Validation</t>
  </si>
  <si>
    <t>* Mandatory Fields</t>
  </si>
  <si>
    <t xml:space="preserve">List View </t>
  </si>
  <si>
    <t>Enquiry ID</t>
  </si>
  <si>
    <t>Quote ID</t>
  </si>
  <si>
    <t>Size</t>
  </si>
  <si>
    <t>Rent</t>
  </si>
  <si>
    <t>Notes</t>
  </si>
  <si>
    <t>Enquiry Ref. No</t>
  </si>
  <si>
    <t>Copy To</t>
  </si>
  <si>
    <t>Print</t>
  </si>
  <si>
    <t>Agreement</t>
  </si>
  <si>
    <t>Enquiry/Quote Number</t>
  </si>
  <si>
    <t>Customer Name*</t>
  </si>
  <si>
    <t>Civil ID No*</t>
  </si>
  <si>
    <t>Nationality*</t>
  </si>
  <si>
    <t>Pull Down</t>
  </si>
  <si>
    <t>Address*</t>
  </si>
  <si>
    <t>Phone No*</t>
  </si>
  <si>
    <t>Secondary No</t>
  </si>
  <si>
    <t>Fax No</t>
  </si>
  <si>
    <t>Items to be stored*</t>
  </si>
  <si>
    <t>Start Date*</t>
  </si>
  <si>
    <t>End Date*</t>
  </si>
  <si>
    <t>Location*</t>
  </si>
  <si>
    <t>Pull down</t>
  </si>
  <si>
    <t>Store Number*</t>
  </si>
  <si>
    <t>Rent Period*</t>
  </si>
  <si>
    <t>Total Rent</t>
  </si>
  <si>
    <t>Payment Terms</t>
  </si>
  <si>
    <t>Discount if any</t>
  </si>
  <si>
    <t>Free text</t>
  </si>
  <si>
    <t>Total after Discount</t>
  </si>
  <si>
    <t>Copy From Enquiry/Quote</t>
  </si>
  <si>
    <t>Area</t>
  </si>
  <si>
    <t>Block</t>
  </si>
  <si>
    <t>Street</t>
  </si>
  <si>
    <t>Lane</t>
  </si>
  <si>
    <t>Address Type</t>
  </si>
  <si>
    <t>Building No</t>
  </si>
  <si>
    <t>Floor No</t>
  </si>
  <si>
    <t>Door No</t>
  </si>
  <si>
    <t>Calendar</t>
  </si>
  <si>
    <t>Needs approval from management/accounts - Trigger approval, when added with discount selection</t>
  </si>
  <si>
    <t>Invoice period</t>
  </si>
  <si>
    <t>Currency</t>
  </si>
  <si>
    <t>Amount</t>
  </si>
  <si>
    <t>Amount in digits</t>
  </si>
  <si>
    <t>Discount if Any</t>
  </si>
  <si>
    <t>Total After Discount</t>
  </si>
  <si>
    <t>Copy From</t>
  </si>
  <si>
    <t xml:space="preserve">Search by </t>
  </si>
  <si>
    <t>Dropdown</t>
  </si>
  <si>
    <t>Agreement No.</t>
  </si>
  <si>
    <t>List Values</t>
  </si>
  <si>
    <t>Store No</t>
  </si>
  <si>
    <t>Customer name</t>
  </si>
  <si>
    <t>Contract No</t>
  </si>
  <si>
    <t>Start date</t>
  </si>
  <si>
    <t>End date</t>
  </si>
  <si>
    <t>Amount in Digits</t>
  </si>
  <si>
    <t>Mode of payment</t>
  </si>
  <si>
    <t>Payment reference</t>
  </si>
  <si>
    <t>Post As</t>
  </si>
  <si>
    <t>Approved</t>
  </si>
  <si>
    <t>Voucher ID</t>
  </si>
  <si>
    <t>Voucher Type</t>
  </si>
  <si>
    <t>Storage Service</t>
  </si>
  <si>
    <t xml:space="preserve">Copy from/Search List </t>
  </si>
  <si>
    <t>Invoice List View</t>
  </si>
  <si>
    <t>Invoice No.</t>
  </si>
  <si>
    <t>Invoice Date</t>
  </si>
  <si>
    <t>Masters</t>
  </si>
  <si>
    <t xml:space="preserve">Parent </t>
  </si>
  <si>
    <t>Child</t>
  </si>
  <si>
    <t>Types</t>
  </si>
  <si>
    <t>Customer Masters</t>
  </si>
  <si>
    <t>Vendor</t>
  </si>
  <si>
    <t>Optional</t>
  </si>
  <si>
    <t>Material &amp; Storage Masters</t>
  </si>
  <si>
    <t>Includes packing material</t>
  </si>
  <si>
    <t>Setup</t>
  </si>
  <si>
    <t>Users</t>
  </si>
  <si>
    <t>Transaction/Docs</t>
  </si>
  <si>
    <t>Control/Approval</t>
  </si>
  <si>
    <t>Notification/Reports/Dashboard</t>
  </si>
  <si>
    <t>Admin</t>
  </si>
  <si>
    <t>Ustorage</t>
  </si>
  <si>
    <t>ULogistics</t>
  </si>
  <si>
    <t>Work Order</t>
  </si>
  <si>
    <t>WO. Number</t>
  </si>
  <si>
    <t>Time</t>
  </si>
  <si>
    <t>SBU Name</t>
  </si>
  <si>
    <t xml:space="preserve">Created by </t>
  </si>
  <si>
    <t>Processed by</t>
  </si>
  <si>
    <t>Processed Time</t>
  </si>
  <si>
    <t>Planned</t>
  </si>
  <si>
    <t>WO.Status</t>
  </si>
  <si>
    <t>Doc.Status</t>
  </si>
  <si>
    <t>Open</t>
  </si>
  <si>
    <t>Cancelled</t>
  </si>
  <si>
    <t>Closed</t>
  </si>
  <si>
    <t>SMS Status Report - Alerts</t>
  </si>
  <si>
    <t>Date &amp; Time</t>
  </si>
  <si>
    <t xml:space="preserve">Contact No. </t>
  </si>
  <si>
    <t>Store no.</t>
  </si>
  <si>
    <t>Due Amt</t>
  </si>
  <si>
    <t>Due Days</t>
  </si>
  <si>
    <t>SMS Status</t>
  </si>
  <si>
    <t>Phase ID</t>
  </si>
  <si>
    <t>Delivered</t>
  </si>
  <si>
    <t>Contract Renewal Status</t>
  </si>
  <si>
    <t xml:space="preserve">Customer ID </t>
  </si>
  <si>
    <t>Contact No</t>
  </si>
  <si>
    <t>Store No.</t>
  </si>
  <si>
    <t>Plant</t>
  </si>
  <si>
    <t>Phase I</t>
  </si>
  <si>
    <t>Store Type</t>
  </si>
  <si>
    <t>Individual Customer Room</t>
  </si>
  <si>
    <t>Contract Value</t>
  </si>
  <si>
    <t>Filrate Status</t>
  </si>
  <si>
    <t>Efficiency Record</t>
  </si>
  <si>
    <t>Emp. Name</t>
  </si>
  <si>
    <t>Task Assigned</t>
  </si>
  <si>
    <t>Start Time</t>
  </si>
  <si>
    <t>End Time</t>
  </si>
  <si>
    <t>Planned Hours</t>
  </si>
  <si>
    <t>Worked Hours</t>
  </si>
  <si>
    <t>Effieciency %</t>
  </si>
  <si>
    <t>Job type</t>
  </si>
  <si>
    <t>2 BHK</t>
  </si>
  <si>
    <t>Enquiry Status</t>
  </si>
  <si>
    <t>Enq. No.</t>
  </si>
  <si>
    <t>Service Requested</t>
  </si>
  <si>
    <t>Area Requested</t>
  </si>
  <si>
    <t>Quoted Requested</t>
  </si>
  <si>
    <t>Fillrate Status</t>
  </si>
  <si>
    <t xml:space="preserve">Plant </t>
  </si>
  <si>
    <t xml:space="preserve">Zone </t>
  </si>
  <si>
    <t>Type</t>
  </si>
  <si>
    <t>Room</t>
  </si>
  <si>
    <t xml:space="preserve">Rack </t>
  </si>
  <si>
    <t>Bin</t>
  </si>
  <si>
    <t>Reason/Remarks</t>
  </si>
  <si>
    <t>Cus. Name</t>
  </si>
  <si>
    <t xml:space="preserve"> Cus. Contact No.</t>
  </si>
  <si>
    <t>Word Order Processing Lead Time</t>
  </si>
  <si>
    <t>WO Date</t>
  </si>
  <si>
    <t>Created by</t>
  </si>
  <si>
    <t>Processed Date</t>
  </si>
  <si>
    <t>Lead Time</t>
  </si>
  <si>
    <t>Shifting Lead Time</t>
  </si>
  <si>
    <t>Job Card No.</t>
  </si>
  <si>
    <t>Job Type</t>
  </si>
  <si>
    <t>Team Name</t>
  </si>
  <si>
    <t>Payments Pending</t>
  </si>
  <si>
    <t xml:space="preserve">Store No. </t>
  </si>
  <si>
    <t>Plant ID</t>
  </si>
  <si>
    <t>Due Amount</t>
  </si>
  <si>
    <t>Follow Up -Updates</t>
  </si>
  <si>
    <t>Quotation Status</t>
  </si>
  <si>
    <t xml:space="preserve">Enquiry No. </t>
  </si>
  <si>
    <t>Value</t>
  </si>
  <si>
    <t>SBU</t>
  </si>
  <si>
    <t>WO Created</t>
  </si>
  <si>
    <t>Work Order Status</t>
  </si>
  <si>
    <t>WO No.</t>
  </si>
  <si>
    <t>Cus. ID</t>
  </si>
  <si>
    <t>Unilink General Trading &amp; Contracting Company</t>
  </si>
  <si>
    <t>Ulogistics</t>
  </si>
  <si>
    <t>Utronics</t>
  </si>
  <si>
    <t>AC Maintenance</t>
  </si>
  <si>
    <t>Plant/Phase</t>
  </si>
  <si>
    <t>Not in Scope</t>
  </si>
  <si>
    <t xml:space="preserve">Phase I </t>
  </si>
  <si>
    <t>Phase II</t>
  </si>
  <si>
    <t>Zone</t>
  </si>
  <si>
    <t>Agreement/Contract</t>
  </si>
  <si>
    <t>Customer Creation</t>
  </si>
  <si>
    <t>Storage Identification</t>
  </si>
  <si>
    <t>Work Order creation</t>
  </si>
  <si>
    <t>Payment Voucher</t>
  </si>
  <si>
    <t>Reports</t>
  </si>
  <si>
    <t>Dashboard</t>
  </si>
  <si>
    <t>Availability &amp; Assignment with GUI</t>
  </si>
  <si>
    <t>Assignment, tracking and LT reporting</t>
  </si>
  <si>
    <t>Payment Due, Renewal</t>
  </si>
  <si>
    <t xml:space="preserve">Enterprise Search, Draft scenario, </t>
  </si>
  <si>
    <t>P-I_Block 1</t>
  </si>
  <si>
    <t>P-II_Block 1to 9</t>
  </si>
  <si>
    <t>Room, Rack, Bin</t>
  </si>
  <si>
    <t>CRM &amp; Operations Modules, Finance not in scope</t>
  </si>
  <si>
    <t>20x30</t>
  </si>
  <si>
    <t>10x20</t>
  </si>
  <si>
    <t>15x12</t>
  </si>
  <si>
    <t>Graphical Representation of availability of storage units, in this store dimension</t>
  </si>
  <si>
    <t>Storage/Material Masters</t>
  </si>
  <si>
    <t>Item Code</t>
  </si>
  <si>
    <t>Item Group</t>
  </si>
  <si>
    <t>Storage Unit</t>
  </si>
  <si>
    <t>Consumables</t>
  </si>
  <si>
    <t>UoM</t>
  </si>
  <si>
    <t>Nos</t>
  </si>
  <si>
    <t>Price/Unit</t>
  </si>
  <si>
    <t>Purchase Data</t>
  </si>
  <si>
    <t>Inventory Data</t>
  </si>
  <si>
    <t>Last Receipt</t>
  </si>
  <si>
    <t xml:space="preserve">Date </t>
  </si>
  <si>
    <t>Receipt No</t>
  </si>
  <si>
    <t>Quantity</t>
  </si>
  <si>
    <t>Instock</t>
  </si>
  <si>
    <t>Open WO</t>
  </si>
  <si>
    <t>Receipt Date</t>
  </si>
  <si>
    <t>Warehouse</t>
  </si>
  <si>
    <t>Item type</t>
  </si>
  <si>
    <t>Service</t>
  </si>
  <si>
    <t>Item</t>
  </si>
  <si>
    <t>Handling Charges/FL Rent/PM-Trips</t>
  </si>
  <si>
    <t>Services</t>
  </si>
  <si>
    <t>Trips</t>
  </si>
  <si>
    <t>Handling Charges</t>
  </si>
  <si>
    <t>F/L Rent</t>
  </si>
  <si>
    <t>Alphanumeric-10</t>
  </si>
  <si>
    <t>Alphanumeric-11</t>
  </si>
  <si>
    <t>Alphanumeric-50</t>
  </si>
  <si>
    <t>Free Text - Alphanumeric - 50</t>
  </si>
  <si>
    <t>Integer - 3 Decimals</t>
  </si>
  <si>
    <t>Service Description</t>
  </si>
  <si>
    <t>Created Time</t>
  </si>
  <si>
    <t xml:space="preserve"> Processed By</t>
  </si>
  <si>
    <t>Storage type</t>
  </si>
  <si>
    <t>Rack</t>
  </si>
  <si>
    <t>II</t>
  </si>
  <si>
    <t>Block 5</t>
  </si>
  <si>
    <t>0-500</t>
  </si>
  <si>
    <t>A-1 to A-100, B1 to B-100</t>
  </si>
  <si>
    <t>A-01-01-1A to A-100-01-07-P</t>
  </si>
  <si>
    <t>Tab</t>
  </si>
  <si>
    <t>Double Door</t>
  </si>
  <si>
    <t>Interger_Numeric</t>
  </si>
  <si>
    <t>Receive Payment</t>
  </si>
  <si>
    <t>Group</t>
  </si>
  <si>
    <t>Custom Inquiry</t>
  </si>
  <si>
    <t>Sevice rendered</t>
  </si>
  <si>
    <t>Storage Units</t>
  </si>
  <si>
    <t>Alphanumeric-100</t>
  </si>
  <si>
    <t>Alphanumeric-20</t>
  </si>
  <si>
    <t>Alphanumeric-200</t>
  </si>
  <si>
    <t>Numeric -20</t>
  </si>
  <si>
    <t>Numeric -15</t>
  </si>
  <si>
    <t>Alpha</t>
  </si>
  <si>
    <t>Integers-3 Decimals</t>
  </si>
  <si>
    <t>Lead</t>
  </si>
  <si>
    <t>Customer</t>
  </si>
  <si>
    <t>Default</t>
  </si>
  <si>
    <t>1) Payment Due Status Report</t>
  </si>
  <si>
    <t>2) Enquiry Status Report</t>
  </si>
  <si>
    <t>3) Storage Unit Status Report</t>
  </si>
  <si>
    <t>4) Master Data List View</t>
  </si>
  <si>
    <t>5) Documents List View</t>
  </si>
  <si>
    <t>6) Quotation Status Report</t>
  </si>
  <si>
    <t>7) Work order Status Report</t>
  </si>
  <si>
    <t>8) Fill Rate Report</t>
  </si>
  <si>
    <t>9) SMS Alerts Status Report</t>
  </si>
  <si>
    <t>10) Contract Renewal Report</t>
  </si>
  <si>
    <t>11) Employee Efficiency Record</t>
  </si>
  <si>
    <t>12) Lead Time Report</t>
  </si>
  <si>
    <t>From Master Data Screen</t>
  </si>
  <si>
    <t>From Doc. Screens list view</t>
  </si>
  <si>
    <t>From Storage Master List View</t>
  </si>
  <si>
    <t>Date Field</t>
  </si>
  <si>
    <t>Numeric-20</t>
  </si>
  <si>
    <t>New</t>
  </si>
  <si>
    <t>Integer-3 decimals</t>
  </si>
  <si>
    <t>Numeric-10</t>
  </si>
  <si>
    <t>Service Rendered</t>
  </si>
  <si>
    <t>String-100</t>
  </si>
  <si>
    <t>Individual</t>
  </si>
  <si>
    <t>Quoted on Phone</t>
  </si>
  <si>
    <t>String-101</t>
  </si>
  <si>
    <t>String-200</t>
  </si>
  <si>
    <t>String-300</t>
  </si>
  <si>
    <t>Able to hover and know key details, if possible</t>
  </si>
  <si>
    <t>Numeric-15</t>
  </si>
  <si>
    <t>Item Masters List</t>
  </si>
  <si>
    <t>Numeric-2</t>
  </si>
  <si>
    <t>KWD</t>
  </si>
  <si>
    <t>Alphanumeric-12</t>
  </si>
  <si>
    <t>String-20</t>
  </si>
  <si>
    <t>TO be Finalised - Yet to receive format from client</t>
  </si>
  <si>
    <t>S.No</t>
  </si>
  <si>
    <t>Item/Service</t>
  </si>
  <si>
    <t>Unit Price</t>
  </si>
  <si>
    <t>Total</t>
  </si>
  <si>
    <t>Job Card #</t>
  </si>
  <si>
    <t>Need to check, whether there is anything like WO Type/Job Type under WO, as they have a report shifting lead time with Job card, Job type, Team Name and Lead Time</t>
  </si>
  <si>
    <t>Customer (Need to check with client)</t>
  </si>
  <si>
    <t xml:space="preserve">Copy From </t>
  </si>
  <si>
    <t>Voucher/Payment</t>
  </si>
  <si>
    <t xml:space="preserve">Need to combine with voucher form </t>
  </si>
  <si>
    <t>Payment/Voucher</t>
  </si>
  <si>
    <t>Stakeholder(s)</t>
  </si>
  <si>
    <t>Business Area</t>
  </si>
  <si>
    <t>Module</t>
  </si>
  <si>
    <t>Process</t>
  </si>
  <si>
    <t>Admin (UStorage &amp; ULogistics)</t>
  </si>
  <si>
    <t>App. Administration</t>
  </si>
  <si>
    <t>User Settings</t>
  </si>
  <si>
    <t>Module Configuration</t>
  </si>
  <si>
    <t>Approval Procedure Setup</t>
  </si>
  <si>
    <t>System Initialization</t>
  </si>
  <si>
    <t>System Initialization Setup</t>
  </si>
  <si>
    <t>Call Center Executives (UStorage &amp; ULogistics)</t>
  </si>
  <si>
    <t xml:space="preserve">CRM &amp; Sales </t>
  </si>
  <si>
    <t>Lead/Customer Master</t>
  </si>
  <si>
    <t>Lead/Customer Master creation</t>
  </si>
  <si>
    <t xml:space="preserve">Master data should be enabled to lead to customer conversion </t>
  </si>
  <si>
    <t>Lead/Customer Master need to be linked with account, transaction and agreement details with specific tabs.</t>
  </si>
  <si>
    <t xml:space="preserve">Lead/Customer Master need to be enabled with COPY TO functions, to copy data to Quote, Agreement, Invoice, </t>
  </si>
  <si>
    <t>Search, Add, Update functions with list view need to be enabled.</t>
  </si>
  <si>
    <t>Enquiry Form</t>
  </si>
  <si>
    <t>Executives receive enquiry</t>
  </si>
  <si>
    <t>Executives will access details of the storage unit's availability</t>
  </si>
  <si>
    <t>Storage unit's availability, with dimension, price and next available date; should be readily available</t>
  </si>
  <si>
    <t>Executives need to document the requirement details received from leads/customers in enquiry form</t>
  </si>
  <si>
    <t>Enquiry should be able to copy to target documents - Quote, Agreement, Invoice, Work Order or Voucher</t>
  </si>
  <si>
    <t>Quotation Form</t>
  </si>
  <si>
    <t>Quote can be a standalone form or a copied document from Enquiry or Master data</t>
  </si>
  <si>
    <t>Quote need to be able to copy to target documents - Agreement, Invoice, Work Order or Voucher</t>
  </si>
  <si>
    <t>UStorage &amp; Ulogistics Operations Users</t>
  </si>
  <si>
    <t xml:space="preserve">Operations  </t>
  </si>
  <si>
    <t>Agreement creation by selecting customers and storage from the list or by copying Enquiry, Quote or other Agreement</t>
  </si>
  <si>
    <t>Need to trigger approval procedure, if the discount applied/included.</t>
  </si>
  <si>
    <t>Need to be enabled with COPY TO function, to copy data to Invoice &amp; Payment documents</t>
  </si>
  <si>
    <t>Search, Add, Update and Print functions with list view need to be enabled.</t>
  </si>
  <si>
    <t>Work Order creation by selecting customers, trip and handling charges from the list or by copying from Enquiry or Quote</t>
  </si>
  <si>
    <t>Need to select Job Types with the number of jobs per WO and assignee/team name</t>
  </si>
  <si>
    <t>Finance Users</t>
  </si>
  <si>
    <t>Accounts &amp; Banking</t>
  </si>
  <si>
    <t>Invoice creation by selecting customer and storage units with applicable price per Sq.Mtr, and line items as needed</t>
  </si>
  <si>
    <t>Invoice creation by copying data from the Agreement.</t>
  </si>
  <si>
    <t>Need to enable COPY TO function to be able to copy data from Invoice to Payment/Voucher form</t>
  </si>
  <si>
    <t>Payment/Voucher form should be able to be used, interchangeably and should be able to be saved as either payment or voucher</t>
  </si>
  <si>
    <t>Doc. Standalone creation by selection of customer id, agreement number and relevant details</t>
  </si>
  <si>
    <t>Managerial, CRM &amp; Operations Users</t>
  </si>
  <si>
    <t>Reporting</t>
  </si>
  <si>
    <t>CRM, Sales, Operations and Finance</t>
  </si>
  <si>
    <t>Storage Unit Status Report</t>
  </si>
  <si>
    <t>Master Data List View</t>
  </si>
  <si>
    <t>Documents List View</t>
  </si>
  <si>
    <t>Enquiry Status Report</t>
  </si>
  <si>
    <t>Quotation Status Report</t>
  </si>
  <si>
    <t>Work order Status Report</t>
  </si>
  <si>
    <t>Contract Renewal Report</t>
  </si>
  <si>
    <t>Payment Due Status Report</t>
  </si>
  <si>
    <t>Lead Time Report</t>
  </si>
  <si>
    <t>Fill Rate Report</t>
  </si>
  <si>
    <t>Employee Efficiency Record</t>
  </si>
  <si>
    <t>SMS Alerts Status Report</t>
  </si>
  <si>
    <t>MODULE NAME</t>
  </si>
  <si>
    <t>PROCESS NAME</t>
  </si>
  <si>
    <t>S.NO</t>
  </si>
  <si>
    <t xml:space="preserve"> TABLENAME</t>
  </si>
  <si>
    <t>DATA MODEL</t>
  </si>
  <si>
    <t>OITM</t>
  </si>
  <si>
    <t>Field_Name</t>
  </si>
  <si>
    <t>Item_Code</t>
  </si>
  <si>
    <t>Desc</t>
  </si>
  <si>
    <t>Item_type</t>
  </si>
  <si>
    <t>Item_Grp</t>
  </si>
  <si>
    <t>Door_Type</t>
  </si>
  <si>
    <t>Stg_type</t>
  </si>
  <si>
    <t>Price In M2</t>
  </si>
  <si>
    <t>Half_Yearly</t>
  </si>
  <si>
    <t>Original_Dim.</t>
  </si>
  <si>
    <t>Rounded_Dim.</t>
  </si>
  <si>
    <t>Occupied_From</t>
  </si>
  <si>
    <t>Available_After</t>
  </si>
  <si>
    <t>Linked_Agreement</t>
  </si>
  <si>
    <t>Price In M2 (Meter Sq.)</t>
  </si>
  <si>
    <t>Data type</t>
  </si>
  <si>
    <t>NVARCHAR(10)</t>
  </si>
  <si>
    <t>NVARCHAR(100)</t>
  </si>
  <si>
    <t>NVARCHAR(20)</t>
  </si>
  <si>
    <t>NVARCHAR(50)</t>
  </si>
  <si>
    <t>Integer</t>
  </si>
  <si>
    <t>Nvarchar(300)</t>
  </si>
  <si>
    <t>Test data</t>
  </si>
  <si>
    <t>A-100</t>
  </si>
  <si>
    <t>A-01-01-1A</t>
  </si>
  <si>
    <t>OSTU</t>
  </si>
  <si>
    <t>OSVC</t>
  </si>
  <si>
    <t>Other Services</t>
  </si>
  <si>
    <t>Single Door</t>
  </si>
  <si>
    <t>Corporate Customer Room</t>
  </si>
  <si>
    <t>Block 6</t>
  </si>
  <si>
    <t>B-100</t>
  </si>
  <si>
    <t>A-02-01-3A</t>
  </si>
  <si>
    <t>Vacant</t>
  </si>
  <si>
    <t>Price</t>
  </si>
  <si>
    <t>PUoM</t>
  </si>
  <si>
    <t>SUoM</t>
  </si>
  <si>
    <t>IUoM</t>
  </si>
  <si>
    <t>Purchase Unit of Measure</t>
  </si>
  <si>
    <t>Sales Unit of Measure</t>
  </si>
  <si>
    <t>Inventory Unit of Measure</t>
  </si>
  <si>
    <t>Box</t>
  </si>
  <si>
    <t>SU_SDoor</t>
  </si>
  <si>
    <t>SU_DDoor</t>
  </si>
  <si>
    <t>Packing Tape</t>
  </si>
  <si>
    <t>Bubble Wrap</t>
  </si>
  <si>
    <t>Roll</t>
  </si>
  <si>
    <t>Mtr</t>
  </si>
  <si>
    <t>Weight</t>
  </si>
  <si>
    <t xml:space="preserve">Volume </t>
  </si>
  <si>
    <t xml:space="preserve">Height </t>
  </si>
  <si>
    <t xml:space="preserve">Length </t>
  </si>
  <si>
    <t xml:space="preserve">Width </t>
  </si>
  <si>
    <t>Whse</t>
  </si>
  <si>
    <t>STS</t>
  </si>
  <si>
    <t>Block-5</t>
  </si>
  <si>
    <t>Block-6</t>
  </si>
  <si>
    <t>P&amp;M Services</t>
  </si>
  <si>
    <t>Trip</t>
  </si>
  <si>
    <t>Packing Services</t>
  </si>
  <si>
    <t>Lead/Customer</t>
  </si>
  <si>
    <t>OLCD</t>
  </si>
  <si>
    <t>Code</t>
  </si>
  <si>
    <t>Customer Code</t>
  </si>
  <si>
    <t>Name</t>
  </si>
  <si>
    <t>Civil_ID</t>
  </si>
  <si>
    <t>Add</t>
  </si>
  <si>
    <t>Mail</t>
  </si>
  <si>
    <t>Fax</t>
  </si>
  <si>
    <t>Mob</t>
  </si>
  <si>
    <t>Phone</t>
  </si>
  <si>
    <t>Auth_Person</t>
  </si>
  <si>
    <t>Auth_Civil_ID</t>
  </si>
  <si>
    <t>NVARCHAR(15)</t>
  </si>
  <si>
    <t>NVARCHAR-100</t>
  </si>
  <si>
    <t>NVARCHAR-500</t>
  </si>
  <si>
    <t>Integer -15</t>
  </si>
  <si>
    <t>NVARCHAR-20</t>
  </si>
  <si>
    <t>Sample</t>
  </si>
  <si>
    <t>Online Customer</t>
  </si>
  <si>
    <t>Walk-In</t>
  </si>
  <si>
    <t>AED</t>
  </si>
  <si>
    <t>AUPPK312ER123</t>
  </si>
  <si>
    <t>AUPPK312ER124</t>
  </si>
  <si>
    <t>Kuwait</t>
  </si>
  <si>
    <t>18, Mill Road, South Khwaja, Kuwait</t>
  </si>
  <si>
    <t>sample43@sample.com</t>
  </si>
  <si>
    <t>+965-9753421</t>
  </si>
  <si>
    <t>+965-9753422</t>
  </si>
  <si>
    <t>Mohd. Rafi kaja</t>
  </si>
  <si>
    <t>BLD_Amount</t>
  </si>
  <si>
    <t>Pd_Amount</t>
  </si>
  <si>
    <t>BL_TBP</t>
  </si>
  <si>
    <t>SVC_Rend</t>
  </si>
  <si>
    <t>LB_Amt</t>
  </si>
  <si>
    <t>LB_Voucher</t>
  </si>
  <si>
    <t>PMT_Mode</t>
  </si>
  <si>
    <t xml:space="preserve">Prefered Pymt. Mode </t>
  </si>
  <si>
    <t>PD_Dt</t>
  </si>
  <si>
    <t>Integer-6</t>
  </si>
  <si>
    <t>Integer -10</t>
  </si>
  <si>
    <t>K-Net</t>
  </si>
  <si>
    <t>On-Hold</t>
  </si>
  <si>
    <t>OH_Stock</t>
  </si>
  <si>
    <t>WO_Det</t>
  </si>
  <si>
    <t>L_Receipt</t>
  </si>
  <si>
    <t>2 (6001, 6002)</t>
  </si>
  <si>
    <t>3 (6001, 6002)</t>
  </si>
  <si>
    <t>Documents</t>
  </si>
  <si>
    <t>OQTE</t>
  </si>
  <si>
    <t>QT_ID</t>
  </si>
  <si>
    <t>Enq_Ref</t>
  </si>
  <si>
    <t>Mob_No</t>
  </si>
  <si>
    <t>Req_Det</t>
  </si>
  <si>
    <t>Doc_Sts</t>
  </si>
  <si>
    <t>St_Size</t>
  </si>
  <si>
    <t>NVARCHAR(200)</t>
  </si>
  <si>
    <t>NVARCHAR(300)</t>
  </si>
  <si>
    <t>Khaleel</t>
  </si>
  <si>
    <t>Rafi</t>
  </si>
  <si>
    <t>+975-8765234</t>
  </si>
  <si>
    <t>+975-8765233</t>
  </si>
  <si>
    <t>Single Door/Quaterly</t>
  </si>
  <si>
    <t>Double Door/yearky</t>
  </si>
  <si>
    <t>7.000*3.000</t>
  </si>
  <si>
    <t>5.000*2.000</t>
  </si>
  <si>
    <t>OENQ</t>
  </si>
  <si>
    <t>Enq-ID</t>
  </si>
  <si>
    <t>Req_detail</t>
  </si>
  <si>
    <t>Enq_Sts</t>
  </si>
  <si>
    <t>Enq_Name</t>
  </si>
  <si>
    <t>Enq_Mob</t>
  </si>
  <si>
    <t>EnqMail</t>
  </si>
  <si>
    <t>Enq_StrSize</t>
  </si>
  <si>
    <t>Enq_Remarks</t>
  </si>
  <si>
    <t>OAGM</t>
  </si>
  <si>
    <t>Ag_ID</t>
  </si>
  <si>
    <t>Ag_Ref</t>
  </si>
  <si>
    <t>Ag_Name</t>
  </si>
  <si>
    <t>Ag_CivilID</t>
  </si>
  <si>
    <t>Ag_Nationality</t>
  </si>
  <si>
    <t>Ag_Add</t>
  </si>
  <si>
    <t>Ag_Phone</t>
  </si>
  <si>
    <t>Ag_Sec_No</t>
  </si>
  <si>
    <t>Ag_Fax</t>
  </si>
  <si>
    <t>Ag_Itms-Instr</t>
  </si>
  <si>
    <t>Ag_StrtDt</t>
  </si>
  <si>
    <t>Ag_EndDt</t>
  </si>
  <si>
    <t>Ag-Locn</t>
  </si>
  <si>
    <t>Ag_StrNo</t>
  </si>
  <si>
    <t>Ag_Size</t>
  </si>
  <si>
    <t>Ag_Ins</t>
  </si>
  <si>
    <t>Ag_Rent</t>
  </si>
  <si>
    <t>Ag_RntPeriod</t>
  </si>
  <si>
    <t>Ag_TotRnt</t>
  </si>
  <si>
    <t>Ag-PymtTerm</t>
  </si>
  <si>
    <t>Ag_DscntDet</t>
  </si>
  <si>
    <t>Ag_TotAfDis</t>
  </si>
  <si>
    <t>Ag_Notes</t>
  </si>
  <si>
    <t>+975-8765230</t>
  </si>
  <si>
    <t>+975-8765237</t>
  </si>
  <si>
    <t>Furnitures</t>
  </si>
  <si>
    <t>Home Appliances</t>
  </si>
  <si>
    <t>Advance</t>
  </si>
  <si>
    <t>NET15</t>
  </si>
  <si>
    <t xml:space="preserve">No Discount </t>
  </si>
  <si>
    <t>OINV</t>
  </si>
  <si>
    <t>Inv_No</t>
  </si>
  <si>
    <t>Inv_CusID</t>
  </si>
  <si>
    <t>Inv_AgNo</t>
  </si>
  <si>
    <t>Inv_StrtDt</t>
  </si>
  <si>
    <t>Inv_EndDt</t>
  </si>
  <si>
    <t>Inv_Curr</t>
  </si>
  <si>
    <t>Inv_Amt</t>
  </si>
  <si>
    <t>Inv_Dscnt</t>
  </si>
  <si>
    <t>Inv-TootAfDis</t>
  </si>
  <si>
    <t>Inv_DocSts</t>
  </si>
  <si>
    <t>Inv_Dt</t>
  </si>
  <si>
    <t>OPMT</t>
  </si>
  <si>
    <t>54352KN</t>
  </si>
  <si>
    <t>Bank transfer</t>
  </si>
  <si>
    <t>Miscellaneous</t>
  </si>
  <si>
    <t>VP_Id</t>
  </si>
  <si>
    <t>VP_Type</t>
  </si>
  <si>
    <t>VP_StrNo</t>
  </si>
  <si>
    <t>VP_CusName</t>
  </si>
  <si>
    <t>VP_ContrNo</t>
  </si>
  <si>
    <t>VP_Period</t>
  </si>
  <si>
    <t>VP_StDt</t>
  </si>
  <si>
    <t>VP_EndDt</t>
  </si>
  <si>
    <t>VP_Amt</t>
  </si>
  <si>
    <t>VP_MoP</t>
  </si>
  <si>
    <t>VP_PymtRef</t>
  </si>
  <si>
    <t>VP_Remarks</t>
  </si>
  <si>
    <t>VP_Sts</t>
  </si>
  <si>
    <t>OWOR</t>
  </si>
  <si>
    <t>Wo_CusID</t>
  </si>
  <si>
    <t>Wo_Remarks</t>
  </si>
  <si>
    <t>Wo_CrtdBy</t>
  </si>
  <si>
    <t>Wo_Proby</t>
  </si>
  <si>
    <t>Wo_PTime</t>
  </si>
  <si>
    <t>Wo_LTime</t>
  </si>
  <si>
    <t>Wo_JcNo</t>
  </si>
  <si>
    <t>TimeStamp</t>
  </si>
  <si>
    <t>TP7001</t>
  </si>
  <si>
    <t>SH8001</t>
  </si>
  <si>
    <t>TEAM_01</t>
  </si>
  <si>
    <t>TEAM_02</t>
  </si>
  <si>
    <t>EMP_01</t>
  </si>
  <si>
    <t>EMP_02</t>
  </si>
  <si>
    <r>
      <t xml:space="preserve">Graphical Representation of availability of storage units, in this store dimension </t>
    </r>
    <r>
      <rPr>
        <sz val="10"/>
        <color theme="4"/>
        <rFont val="Trebuchet MS"/>
        <family val="2"/>
      </rPr>
      <t>(Can be maintained in Dashboard Icon Menus)</t>
    </r>
  </si>
  <si>
    <t>Home</t>
  </si>
  <si>
    <t>CRM</t>
  </si>
  <si>
    <t>Operations</t>
  </si>
  <si>
    <t>Report</t>
  </si>
  <si>
    <t>Enterprise Search</t>
  </si>
  <si>
    <t>Storage Units Availability</t>
  </si>
  <si>
    <t>Payment Pending/ Receivable Aging</t>
  </si>
  <si>
    <t>FillRate Status</t>
  </si>
  <si>
    <t>SMS Status Report</t>
  </si>
  <si>
    <t>Icon Menu/Shortcut Menu for quick access of Enquiry, Quote, Agreement &amp; payment/Voucher screens</t>
  </si>
  <si>
    <t>Refer reports sheet for field and other details</t>
  </si>
  <si>
    <t>Refer reports sheet for field and other details. Please, do follow WMS format for graphical representation of storage units.</t>
  </si>
  <si>
    <t>User Management</t>
  </si>
  <si>
    <t>Employee</t>
  </si>
  <si>
    <t>Contract Details Tab</t>
  </si>
  <si>
    <t>Storage Type</t>
  </si>
  <si>
    <t>Maintain grid view as in WMS portal for all setup and other tree structure menu screens.</t>
  </si>
  <si>
    <t>Client Master</t>
  </si>
  <si>
    <t>Material Master</t>
  </si>
  <si>
    <t>Pcs</t>
  </si>
  <si>
    <t>Boxes</t>
  </si>
  <si>
    <t>Rolls</t>
  </si>
  <si>
    <t>Kg</t>
  </si>
  <si>
    <t>Meters</t>
  </si>
  <si>
    <t>Pieces</t>
  </si>
  <si>
    <t>Warehouses</t>
  </si>
  <si>
    <t>Net 15 - 15 days from invoice</t>
  </si>
  <si>
    <t>Credit</t>
  </si>
  <si>
    <t>Countries</t>
  </si>
  <si>
    <t>Numbering Series</t>
  </si>
  <si>
    <t>Document series</t>
  </si>
  <si>
    <t>Work order</t>
  </si>
  <si>
    <t>Refer to screen under master screen sheet</t>
  </si>
  <si>
    <t>Admin &gt; User Management &gt; Ustorage</t>
  </si>
  <si>
    <t>User ID</t>
  </si>
  <si>
    <t>User Code</t>
  </si>
  <si>
    <t>Email/Phone</t>
  </si>
  <si>
    <t>&gt;&gt;&gt;&gt;&gt;</t>
  </si>
  <si>
    <t>Add New</t>
  </si>
  <si>
    <t>Same for Ulogistics too - A separate user profile page</t>
  </si>
  <si>
    <t>Admin &gt; Currency</t>
  </si>
  <si>
    <t>USD</t>
  </si>
  <si>
    <t>US Dollar</t>
  </si>
  <si>
    <t>Kuwait Dinar</t>
  </si>
  <si>
    <t>Emirates Dhirhams</t>
  </si>
  <si>
    <t>Role/Dept</t>
  </si>
  <si>
    <t>Admin Y/N</t>
  </si>
  <si>
    <t>Admin &gt; Countries</t>
  </si>
  <si>
    <t>KW</t>
  </si>
  <si>
    <t>UAE</t>
  </si>
  <si>
    <t>Emirates</t>
  </si>
  <si>
    <t>Admin &gt; Numbering Series</t>
  </si>
  <si>
    <t>From</t>
  </si>
  <si>
    <t>TO</t>
  </si>
  <si>
    <t>INQ</t>
  </si>
  <si>
    <t>Inquiry</t>
  </si>
  <si>
    <t>QT</t>
  </si>
  <si>
    <t>AG</t>
  </si>
  <si>
    <t>INV</t>
  </si>
  <si>
    <t>PV</t>
  </si>
  <si>
    <t>US</t>
  </si>
  <si>
    <t>SBU Code</t>
  </si>
  <si>
    <t>UL</t>
  </si>
  <si>
    <t>WO</t>
  </si>
  <si>
    <t>UIN</t>
  </si>
  <si>
    <t>UINQ</t>
  </si>
  <si>
    <t>UQT</t>
  </si>
  <si>
    <t>Object</t>
  </si>
  <si>
    <t>STU</t>
  </si>
  <si>
    <t>MM</t>
  </si>
  <si>
    <t>0001</t>
  </si>
  <si>
    <t>SBU &gt; UStorage &gt; Storage Unit</t>
  </si>
  <si>
    <t xml:space="preserve"> Storage Unit</t>
  </si>
  <si>
    <t>Block-1</t>
  </si>
  <si>
    <t>ICR</t>
  </si>
  <si>
    <t>A-1</t>
  </si>
  <si>
    <t>Shutter</t>
  </si>
  <si>
    <t>CCR</t>
  </si>
  <si>
    <t>4PL</t>
  </si>
  <si>
    <t>FF</t>
  </si>
  <si>
    <t>CO</t>
  </si>
  <si>
    <t>Ahmed</t>
  </si>
  <si>
    <t>Amir</t>
  </si>
  <si>
    <t>Murali</t>
  </si>
  <si>
    <t>Alex</t>
  </si>
  <si>
    <t>Arun</t>
  </si>
  <si>
    <t>Satheesh</t>
  </si>
  <si>
    <t>001</t>
  </si>
  <si>
    <t>002</t>
  </si>
  <si>
    <t>003</t>
  </si>
  <si>
    <t>004</t>
  </si>
  <si>
    <t>005</t>
  </si>
  <si>
    <t>006</t>
  </si>
  <si>
    <t>UoM by group</t>
  </si>
  <si>
    <t>Hrs</t>
  </si>
  <si>
    <t>StorageType</t>
  </si>
  <si>
    <t>Masters &gt; Storage Unit &gt; Storage Type</t>
  </si>
  <si>
    <t>Cheque</t>
  </si>
  <si>
    <t>K_Net</t>
  </si>
  <si>
    <t>Kuwaiti</t>
  </si>
  <si>
    <t>Emirati</t>
  </si>
  <si>
    <t>OM</t>
  </si>
  <si>
    <t>Omani</t>
  </si>
  <si>
    <t>Masters &gt; Material Masters</t>
  </si>
  <si>
    <t>Kgs</t>
  </si>
  <si>
    <t xml:space="preserve">User Creation and Login Management </t>
  </si>
  <si>
    <t>15*15</t>
  </si>
  <si>
    <t>DD</t>
  </si>
  <si>
    <t>Block-3</t>
  </si>
  <si>
    <t xml:space="preserve">Add  </t>
  </si>
  <si>
    <t>Find</t>
  </si>
  <si>
    <t>Raise Invoice</t>
  </si>
  <si>
    <t>Stocks</t>
  </si>
  <si>
    <t>1/12*12/DD</t>
  </si>
  <si>
    <t>6/12*12/SH</t>
  </si>
  <si>
    <t>Doc. NO</t>
  </si>
  <si>
    <t>Operations-Ulogistics</t>
  </si>
  <si>
    <t>Ustrorage</t>
  </si>
  <si>
    <t>UlOgistics</t>
  </si>
  <si>
    <t>WorkOrder</t>
  </si>
  <si>
    <t>Final</t>
  </si>
  <si>
    <t>Agreement No</t>
  </si>
  <si>
    <t>Agm. Date</t>
  </si>
  <si>
    <t>Company Code</t>
  </si>
  <si>
    <t>Lang_Id</t>
  </si>
  <si>
    <t>Log Table</t>
  </si>
  <si>
    <t>lang_id</t>
  </si>
  <si>
    <t>EN</t>
  </si>
  <si>
    <t>AR</t>
  </si>
  <si>
    <t>Id. Masters</t>
  </si>
  <si>
    <t>STIT</t>
  </si>
  <si>
    <t>Item Type</t>
  </si>
  <si>
    <t>Parent Table</t>
  </si>
  <si>
    <t xml:space="preserve"> Child_TABLENAME</t>
  </si>
  <si>
    <t>STIG</t>
  </si>
  <si>
    <t>STDT</t>
  </si>
  <si>
    <t xml:space="preserve">Single Door </t>
  </si>
  <si>
    <t xml:space="preserve">Double Door </t>
  </si>
  <si>
    <t>STST</t>
  </si>
  <si>
    <t>STPH</t>
  </si>
  <si>
    <t>STRM</t>
  </si>
  <si>
    <t>Block 1</t>
  </si>
  <si>
    <t>Block 2</t>
  </si>
  <si>
    <t>Block 3</t>
  </si>
  <si>
    <t>Block 4</t>
  </si>
  <si>
    <t>Block 7</t>
  </si>
  <si>
    <t>Block 8</t>
  </si>
  <si>
    <t>Block 9</t>
  </si>
  <si>
    <t>..</t>
  </si>
  <si>
    <t>Need to have a Rooms 0-500 numbers</t>
  </si>
  <si>
    <t>STRC</t>
  </si>
  <si>
    <t>A1</t>
  </si>
  <si>
    <t>A2</t>
  </si>
  <si>
    <t>A100</t>
  </si>
  <si>
    <t>B1</t>
  </si>
  <si>
    <t>B2</t>
  </si>
  <si>
    <t>B100</t>
  </si>
  <si>
    <t>STBN</t>
  </si>
  <si>
    <t>A-02-01-1A</t>
  </si>
  <si>
    <t>Need to check on this naming convention**</t>
  </si>
  <si>
    <t>Need to have a Racks from A1-A100 and B1 to B100</t>
  </si>
  <si>
    <t>Availability/Status</t>
  </si>
  <si>
    <t>Booked</t>
  </si>
  <si>
    <t>To be vacant</t>
  </si>
  <si>
    <t>Maintenance</t>
  </si>
  <si>
    <t>Own Used</t>
  </si>
  <si>
    <t>Double Locked</t>
  </si>
  <si>
    <t>Legal Conflicts</t>
  </si>
  <si>
    <t>WH_01</t>
  </si>
  <si>
    <t>ITUM</t>
  </si>
  <si>
    <t>Unit Of Measure</t>
  </si>
  <si>
    <t>Pices</t>
  </si>
  <si>
    <t>ITWH</t>
  </si>
  <si>
    <t>WH_02</t>
  </si>
  <si>
    <t>WH_03</t>
  </si>
  <si>
    <t>Warehouse names to be identified**</t>
  </si>
  <si>
    <t>LCCG</t>
  </si>
  <si>
    <t>Customer Group</t>
  </si>
  <si>
    <t>Referal</t>
  </si>
  <si>
    <t>Custom Enquiry</t>
  </si>
  <si>
    <t>Customer Type</t>
  </si>
  <si>
    <t>LCPM</t>
  </si>
  <si>
    <t>Bank Transfers</t>
  </si>
  <si>
    <t>LCSR</t>
  </si>
  <si>
    <t>Packing &amp; Moving</t>
  </si>
  <si>
    <t>Both</t>
  </si>
  <si>
    <t>Other services</t>
  </si>
  <si>
    <t>LCST</t>
  </si>
  <si>
    <t>Account Status</t>
  </si>
  <si>
    <t xml:space="preserve">Active </t>
  </si>
  <si>
    <t>Inactive</t>
  </si>
  <si>
    <t>On-hold</t>
  </si>
  <si>
    <t>Cus_Grp</t>
  </si>
  <si>
    <t>QTRE</t>
  </si>
  <si>
    <t>Requirement Type</t>
  </si>
  <si>
    <t>Others</t>
  </si>
  <si>
    <t>QTDS</t>
  </si>
  <si>
    <t>QTCT</t>
  </si>
  <si>
    <t>Corporate</t>
  </si>
  <si>
    <t>List Value</t>
  </si>
  <si>
    <t>QTSS</t>
  </si>
  <si>
    <t>Store Size</t>
  </si>
  <si>
    <t>Req. Type</t>
  </si>
  <si>
    <t>LCAT</t>
  </si>
  <si>
    <t>Business Partner Type</t>
  </si>
  <si>
    <t>ENCG</t>
  </si>
  <si>
    <t>Enq. Status</t>
  </si>
  <si>
    <t>ENST</t>
  </si>
  <si>
    <t>ENSS</t>
  </si>
  <si>
    <t>ENRT</t>
  </si>
  <si>
    <t>Same as above</t>
  </si>
  <si>
    <t>Same table can be used</t>
  </si>
  <si>
    <t>LCCU</t>
  </si>
  <si>
    <t>LCNA</t>
  </si>
  <si>
    <t>KD</t>
  </si>
  <si>
    <t>Indian</t>
  </si>
  <si>
    <t>AGSN</t>
  </si>
  <si>
    <t>Store Number &amp; Size</t>
  </si>
  <si>
    <t>AGRP</t>
  </si>
  <si>
    <t>Rent Period</t>
  </si>
  <si>
    <t>Quaterly</t>
  </si>
  <si>
    <t>Half yearly</t>
  </si>
  <si>
    <t>AGPT</t>
  </si>
  <si>
    <t>Payment Term</t>
  </si>
  <si>
    <t>Net 15 Days</t>
  </si>
  <si>
    <t>INCU</t>
  </si>
  <si>
    <t>Invoice Currency</t>
  </si>
  <si>
    <t xml:space="preserve">Same as child table  </t>
  </si>
  <si>
    <t>&gt;&gt;&gt;&gt;&gt;&gt;&gt;&gt;&gt;&gt;</t>
  </si>
  <si>
    <t>Inv. Doc. Status</t>
  </si>
  <si>
    <t>INDS</t>
  </si>
  <si>
    <t>Payment Document</t>
  </si>
  <si>
    <t>Voucher Document</t>
  </si>
  <si>
    <t>Service Type</t>
  </si>
  <si>
    <t>PMSR</t>
  </si>
  <si>
    <t>PMPR</t>
  </si>
  <si>
    <t>Payment Period</t>
  </si>
  <si>
    <t>PMOP</t>
  </si>
  <si>
    <t>Mode of Payment</t>
  </si>
  <si>
    <t>PMPT</t>
  </si>
  <si>
    <t>Payment Type</t>
  </si>
  <si>
    <t>WOCB</t>
  </si>
  <si>
    <t>Employee Name Drop Down</t>
  </si>
  <si>
    <t>WO_Status</t>
  </si>
  <si>
    <t>Assigned</t>
  </si>
  <si>
    <t>Work Order Created By</t>
  </si>
  <si>
    <t>Work Order Processed By</t>
  </si>
  <si>
    <t>Team_01</t>
  </si>
  <si>
    <t>Team_02</t>
  </si>
  <si>
    <t>Team_03</t>
  </si>
  <si>
    <t>Team_04</t>
  </si>
  <si>
    <t>Team_05</t>
  </si>
  <si>
    <t>Team_06</t>
  </si>
  <si>
    <t>WOPB</t>
  </si>
  <si>
    <t>WOST</t>
  </si>
  <si>
    <t>WIP</t>
  </si>
  <si>
    <t>Awaiting for parts</t>
  </si>
  <si>
    <t>Drop down fields - having setup master tables of their own - refer sheet Id(Setup Masters)</t>
  </si>
  <si>
    <t>Rooms</t>
  </si>
  <si>
    <t>CRM Module/Documents</t>
  </si>
  <si>
    <t>Operations Modules/ Documents</t>
  </si>
  <si>
    <t>Accounts &amp; Banking/Documents</t>
  </si>
  <si>
    <t>Setup/Masters</t>
  </si>
  <si>
    <t>Accounts</t>
  </si>
  <si>
    <t>Item Master and Document Setup</t>
  </si>
  <si>
    <t>STZN</t>
  </si>
  <si>
    <t>STSY</t>
  </si>
  <si>
    <t>Primary keys/Unique fields</t>
  </si>
  <si>
    <t>#</t>
  </si>
  <si>
    <t>Tested</t>
  </si>
  <si>
    <t>API Completed?</t>
  </si>
  <si>
    <t>API URI</t>
  </si>
  <si>
    <t>AccountStatus</t>
  </si>
  <si>
    <t>BusinessPartnerType</t>
  </si>
  <si>
    <t>CustomerGroup</t>
  </si>
  <si>
    <t>CustomerType</t>
  </si>
  <si>
    <t>DocumentStatus</t>
  </si>
  <si>
    <t>DoorType</t>
  </si>
  <si>
    <t>EnquiryStatus</t>
  </si>
  <si>
    <t>InvoiceCurrency</t>
  </si>
  <si>
    <t>InvoiceDocumentStatus</t>
  </si>
  <si>
    <t>ItemGroup</t>
  </si>
  <si>
    <t>ItemType</t>
  </si>
  <si>
    <t>ModeOfPayment</t>
  </si>
  <si>
    <t>PaymentMode</t>
  </si>
  <si>
    <t>PaymentPeriod</t>
  </si>
  <si>
    <t>PaymentTerm</t>
  </si>
  <si>
    <t>PaymentType</t>
  </si>
  <si>
    <t>RentPeriod</t>
  </si>
  <si>
    <t>RequirementType</t>
  </si>
  <si>
    <t>ServiceRendered</t>
  </si>
  <si>
    <t>StoreNumberSize</t>
  </si>
  <si>
    <t>StoreSize</t>
  </si>
  <si>
    <t>UnitOfMeasure</t>
  </si>
  <si>
    <t>WorkOrderCreatedBy</t>
  </si>
  <si>
    <t>WorkOrderProcessedBy</t>
  </si>
  <si>
    <t>WorkOrderStatus</t>
  </si>
  <si>
    <t>completed</t>
  </si>
  <si>
    <t>Testing success</t>
  </si>
  <si>
    <t>http://localhost:6002/ustorage/swagger-ui.html#/AccountStatus</t>
  </si>
  <si>
    <t>http://localhost:6002/ustorage/swagger-ui.html#/Bin</t>
  </si>
  <si>
    <t>http://localhost:6002/ustorage/swagger-ui.html#/BusinessPartnerType</t>
  </si>
  <si>
    <t>http://localhost:6002/ustorage/swagger-ui.html#/Currency</t>
  </si>
  <si>
    <t>http://localhost:6002/ustorage/swagger-ui.html#/CustomerGroup</t>
  </si>
  <si>
    <t>http://localhost:6002/ustorage/swagger-ui.html#/CustomerType</t>
  </si>
  <si>
    <t>http://localhost:6002/ustorage/swagger-ui.html#/DocumentStatus</t>
  </si>
  <si>
    <t>http://localhost:6002/ustorage/swagger-ui.html#/DoorType</t>
  </si>
  <si>
    <t>http://localhost:6002/ustorage/swagger-ui.html#/EnquiryStatus</t>
  </si>
  <si>
    <t>http://localhost:6002/ustorage/swagger-ui.html#/InvoiceCurrency</t>
  </si>
  <si>
    <t>http://localhost:6002/ustorage/swagger-ui.html#/InvoiceDocumentStatus</t>
  </si>
  <si>
    <t>http://localhost:6002/ustorage/swagger-ui.html#/ItemGroup</t>
  </si>
  <si>
    <t>http://localhost:6002/ustorage/swagger-ui.html#/ItemType</t>
  </si>
  <si>
    <t>http://localhost:6002/ustorage/swagger-ui.html#/ModeOfPayment</t>
  </si>
  <si>
    <t>http://localhost:6002/ustorage/swagger-ui.html#/Nationality</t>
  </si>
  <si>
    <t>http://localhost:6002/ustorage/swagger-ui.html#/PaymentMode</t>
  </si>
  <si>
    <t>http://localhost:6002/ustorage/swagger-ui.html#/PaymentPeriod</t>
  </si>
  <si>
    <t>http://localhost:6002/ustorage/swagger-ui.html#/PaymentTerm</t>
  </si>
  <si>
    <t>http://localhost:6002/ustorage/swagger-ui.html#/PaymentType</t>
  </si>
  <si>
    <t>http://localhost:6002/ustorage/swagger-ui.html#/Phase</t>
  </si>
  <si>
    <t>http://localhost:6002/ustorage/swagger-ui.html#/Rack</t>
  </si>
  <si>
    <t>http://localhost:6002/ustorage/swagger-ui.html#/RentPeriod</t>
  </si>
  <si>
    <t>http://localhost:6002/ustorage/swagger-ui.html#/RequirementType</t>
  </si>
  <si>
    <t>http://localhost:6002/ustorage/swagger-ui.html#/Rooms</t>
  </si>
  <si>
    <t>http://localhost:6002/ustorage/swagger-ui.html#/ServiceRendered</t>
  </si>
  <si>
    <t>http://localhost:6002/ustorage/swagger-ui.html#/Status</t>
  </si>
  <si>
    <t>http://localhost:6002/ustorage/swagger-ui.html#/StorageType</t>
  </si>
  <si>
    <t>http://localhost:6002/ustorage/swagger-ui.html#/StoreNumberSize</t>
  </si>
  <si>
    <t>http://localhost:6002/ustorage/swagger-ui.html#/StoreSize</t>
  </si>
  <si>
    <t>http://localhost:6002/ustorage/swagger-ui.html#/UnitOfMeasure</t>
  </si>
  <si>
    <t>http://localhost:6002/ustorage/swagger-ui.html#/Warehouse</t>
  </si>
  <si>
    <t>http://localhost:6002/ustorage/swagger-ui.html#/WorkOrderCreatedBy</t>
  </si>
  <si>
    <t>http://localhost:6002/ustorage/swagger-ui.html#/WorkOrderProcessedBy</t>
  </si>
  <si>
    <t>http://localhost:6002/ustorage/swagger-ui.html#/WorkOrderStatus</t>
  </si>
  <si>
    <t>http://localhost:6002/ustorage/swagger-ui.html#/Zone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</si>
</sst>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7" x14ac:knownFonts="1">
    <font>
      <sz val="11"/>
      <color theme="1"/>
      <name val="Calibri"/>
      <family val="2"/>
      <scheme val="minor"/>
    </font>
    <font>
      <sz val="10"/>
      <color theme="1"/>
      <name val="Trebuchet MS"/>
      <family val="2"/>
    </font>
    <font>
      <sz val="10"/>
      <color theme="1"/>
      <name val="Trebuchet MS"/>
      <family val="2"/>
    </font>
    <font>
      <sz val="10"/>
      <color theme="1"/>
      <name val="Trebuchet MS"/>
      <family val="2"/>
    </font>
    <font>
      <sz val="10"/>
      <color theme="1"/>
      <name val="Trebuchet MS"/>
      <family val="2"/>
    </font>
    <font>
      <sz val="10"/>
      <color theme="1"/>
      <name val="Trebuchet MS"/>
      <family val="2"/>
    </font>
    <font>
      <sz val="10"/>
      <color theme="1"/>
      <name val="Trebuchet MS"/>
      <family val="2"/>
    </font>
    <font>
      <sz val="10"/>
      <color theme="1"/>
      <name val="Trebuchet MS"/>
      <family val="2"/>
    </font>
    <font>
      <sz val="10"/>
      <color theme="1"/>
      <name val="Trebuchet MS"/>
      <family val="2"/>
    </font>
    <font>
      <b/>
      <sz val="11"/>
      <color rgb="FF00B05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theme="1"/>
      <name val="Trebuchet MS"/>
      <family val="2"/>
    </font>
    <font>
      <b/>
      <sz val="10"/>
      <color theme="1"/>
      <name val="Trebuchet MS"/>
      <family val="2"/>
    </font>
    <font>
      <sz val="10"/>
      <name val="Trebuchet MS"/>
      <family val="2"/>
    </font>
    <font>
      <sz val="10"/>
      <color theme="5"/>
      <name val="Trebuchet MS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1"/>
      <name val="Calibri"/>
      <family val="2"/>
      <scheme val="minor"/>
    </font>
    <font>
      <sz val="10"/>
      <color rgb="FFFF0000"/>
      <name val="Trebuchet MS"/>
      <family val="2"/>
    </font>
    <font>
      <sz val="11"/>
      <color theme="1"/>
      <name val="Trebuchet MS"/>
      <family val="2"/>
    </font>
    <font>
      <sz val="8"/>
      <name val="Calibri"/>
      <family val="2"/>
      <scheme val="minor"/>
    </font>
    <font>
      <b/>
      <sz val="9"/>
      <color theme="1"/>
      <name val="Century Gothic"/>
      <family val="2"/>
    </font>
    <font>
      <sz val="9"/>
      <color theme="1"/>
      <name val="Century Gothic"/>
      <family val="2"/>
    </font>
    <font>
      <sz val="9"/>
      <color theme="1"/>
      <name val="Calibri Light"/>
      <family val="2"/>
    </font>
    <font>
      <sz val="10"/>
      <color theme="4"/>
      <name val="Trebuchet MS"/>
      <family val="2"/>
    </font>
    <font>
      <b/>
      <sz val="11"/>
      <color theme="3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color rgb="FFFF0000"/>
      <name val="Trebuchet MS"/>
      <family val="2"/>
    </font>
    <font>
      <b/>
      <sz val="11"/>
      <color rgb="FFFF0000"/>
      <name val="Trebuchet MS"/>
      <family val="2"/>
    </font>
    <font>
      <sz val="11"/>
      <name val="Calibri"/>
      <family val="2"/>
      <scheme val="minor"/>
    </font>
    <font>
      <b/>
      <sz val="9"/>
      <color theme="1"/>
      <name val="Calibri Light"/>
      <family val="2"/>
    </font>
    <font>
      <sz val="9"/>
      <color rgb="FFFF0000"/>
      <name val="Calibri Light"/>
      <family val="2"/>
      <scheme val="major"/>
    </font>
    <font>
      <sz val="9"/>
      <color theme="1"/>
      <name val="Calibri Light"/>
      <family val="2"/>
      <scheme val="maj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/>
        <bgColor indexed="64"/>
      </patternFill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theme="8"/>
      </top>
      <bottom/>
      <diagonal/>
    </border>
    <border>
      <left/>
      <right/>
      <top style="thin">
        <color theme="8"/>
      </top>
      <bottom style="thin">
        <color theme="8"/>
      </bottom>
      <diagonal/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  <border>
      <left style="thick">
        <color theme="8"/>
      </left>
      <right style="thick">
        <color theme="8"/>
      </right>
      <top style="thick">
        <color theme="8"/>
      </top>
      <bottom style="thick">
        <color theme="8"/>
      </bottom>
      <diagonal/>
    </border>
    <border>
      <left style="thick">
        <color theme="8"/>
      </left>
      <right/>
      <top style="thick">
        <color theme="8"/>
      </top>
      <bottom style="thick">
        <color theme="8"/>
      </bottom>
      <diagonal/>
    </border>
    <border>
      <left/>
      <right/>
      <top style="thick">
        <color theme="8"/>
      </top>
      <bottom style="thick">
        <color theme="8"/>
      </bottom>
      <diagonal/>
    </border>
    <border>
      <left/>
      <right style="thick">
        <color theme="8"/>
      </right>
      <top style="thick">
        <color theme="8"/>
      </top>
      <bottom style="thick">
        <color theme="8"/>
      </bottom>
      <diagonal/>
    </border>
    <border>
      <left style="thin">
        <color theme="8"/>
      </left>
      <right style="thin">
        <color theme="8"/>
      </right>
      <top style="thin">
        <color theme="8"/>
      </top>
      <bottom style="thin">
        <color theme="8"/>
      </bottom>
      <diagonal/>
    </border>
    <border>
      <left/>
      <right style="thin">
        <color theme="8"/>
      </right>
      <top style="thin">
        <color theme="8"/>
      </top>
      <bottom style="thin">
        <color theme="8"/>
      </bottom>
      <diagonal/>
    </border>
    <border>
      <left style="medium">
        <color theme="8"/>
      </left>
      <right style="medium">
        <color theme="8"/>
      </right>
      <top style="medium">
        <color theme="8"/>
      </top>
      <bottom style="medium">
        <color theme="8"/>
      </bottom>
      <diagonal/>
    </border>
    <border>
      <left style="thin">
        <color theme="8"/>
      </left>
      <right style="thin">
        <color theme="8"/>
      </right>
      <top style="thin">
        <color theme="8"/>
      </top>
      <bottom/>
      <diagonal/>
    </border>
    <border>
      <left style="medium">
        <color theme="8"/>
      </left>
      <right style="thin">
        <color theme="8"/>
      </right>
      <top style="thin">
        <color theme="8"/>
      </top>
      <bottom style="thin">
        <color theme="8"/>
      </bottom>
      <diagonal/>
    </border>
    <border>
      <left style="thin">
        <color theme="8"/>
      </left>
      <right style="medium">
        <color theme="8"/>
      </right>
      <top style="thin">
        <color theme="8"/>
      </top>
      <bottom style="thin">
        <color theme="8"/>
      </bottom>
      <diagonal/>
    </border>
    <border>
      <left style="medium">
        <color theme="8"/>
      </left>
      <right style="thin">
        <color theme="8"/>
      </right>
      <top style="thin">
        <color theme="8"/>
      </top>
      <bottom style="medium">
        <color theme="8"/>
      </bottom>
      <diagonal/>
    </border>
    <border>
      <left style="thin">
        <color theme="8"/>
      </left>
      <right style="thin">
        <color theme="8"/>
      </right>
      <top style="thin">
        <color theme="8"/>
      </top>
      <bottom style="medium">
        <color theme="8"/>
      </bottom>
      <diagonal/>
    </border>
    <border>
      <left style="thin">
        <color theme="8"/>
      </left>
      <right style="medium">
        <color theme="8"/>
      </right>
      <top style="thin">
        <color theme="8"/>
      </top>
      <bottom style="medium">
        <color theme="8"/>
      </bottom>
      <diagonal/>
    </border>
    <border>
      <left style="medium">
        <color theme="8"/>
      </left>
      <right/>
      <top style="medium">
        <color theme="8"/>
      </top>
      <bottom/>
      <diagonal/>
    </border>
    <border>
      <left/>
      <right/>
      <top style="medium">
        <color theme="8"/>
      </top>
      <bottom/>
      <diagonal/>
    </border>
    <border>
      <left/>
      <right style="medium">
        <color theme="8"/>
      </right>
      <top style="medium">
        <color theme="8"/>
      </top>
      <bottom/>
      <diagonal/>
    </border>
    <border>
      <left style="medium">
        <color theme="8"/>
      </left>
      <right/>
      <top/>
      <bottom/>
      <diagonal/>
    </border>
    <border>
      <left/>
      <right style="medium">
        <color theme="8"/>
      </right>
      <top/>
      <bottom/>
      <diagonal/>
    </border>
    <border>
      <left style="thin">
        <color theme="8"/>
      </left>
      <right style="medium">
        <color theme="8"/>
      </right>
      <top style="thin">
        <color theme="8"/>
      </top>
      <bottom/>
      <diagonal/>
    </border>
    <border>
      <left style="medium">
        <color theme="8"/>
      </left>
      <right/>
      <top/>
      <bottom style="medium">
        <color theme="8"/>
      </bottom>
      <diagonal/>
    </border>
    <border>
      <left/>
      <right style="medium">
        <color theme="8"/>
      </right>
      <top style="thin">
        <color theme="8"/>
      </top>
      <bottom style="thin">
        <color theme="8"/>
      </bottom>
      <diagonal/>
    </border>
    <border>
      <left style="thin">
        <color theme="8"/>
      </left>
      <right style="thin">
        <color theme="8"/>
      </right>
      <top/>
      <bottom/>
      <diagonal/>
    </border>
    <border>
      <left style="medium">
        <color theme="8"/>
      </left>
      <right style="thin">
        <color theme="8"/>
      </right>
      <top/>
      <bottom style="thin">
        <color theme="8"/>
      </bottom>
      <diagonal/>
    </border>
    <border>
      <left style="thin">
        <color theme="8"/>
      </left>
      <right style="thin">
        <color theme="8"/>
      </right>
      <top/>
      <bottom style="thin">
        <color theme="8"/>
      </bottom>
      <diagonal/>
    </border>
    <border>
      <left style="thin">
        <color theme="8"/>
      </left>
      <right style="medium">
        <color theme="8"/>
      </right>
      <top/>
      <bottom style="thin">
        <color theme="8"/>
      </bottom>
      <diagonal/>
    </border>
    <border>
      <left style="medium">
        <color theme="8"/>
      </left>
      <right style="thin">
        <color theme="8"/>
      </right>
      <top style="medium">
        <color theme="8"/>
      </top>
      <bottom style="medium">
        <color theme="8"/>
      </bottom>
      <diagonal/>
    </border>
    <border>
      <left style="thin">
        <color theme="8"/>
      </left>
      <right style="thin">
        <color theme="8"/>
      </right>
      <top style="medium">
        <color theme="8"/>
      </top>
      <bottom style="medium">
        <color theme="8"/>
      </bottom>
      <diagonal/>
    </border>
    <border>
      <left style="thin">
        <color theme="8"/>
      </left>
      <right style="medium">
        <color theme="8"/>
      </right>
      <top style="medium">
        <color theme="8"/>
      </top>
      <bottom style="medium">
        <color theme="8"/>
      </bottom>
      <diagonal/>
    </border>
    <border>
      <left/>
      <right style="thin">
        <color theme="8"/>
      </right>
      <top/>
      <bottom style="thin">
        <color theme="8"/>
      </bottom>
      <diagonal/>
    </border>
    <border>
      <left/>
      <right style="thin">
        <color theme="8"/>
      </right>
      <top style="thin">
        <color theme="8"/>
      </top>
      <bottom/>
      <diagonal/>
    </border>
    <border>
      <left style="medium">
        <color theme="8"/>
      </left>
      <right style="medium">
        <color theme="8"/>
      </right>
      <top style="medium">
        <color theme="8"/>
      </top>
      <bottom/>
      <diagonal/>
    </border>
    <border>
      <left style="medium">
        <color theme="8"/>
      </left>
      <right style="medium">
        <color theme="8"/>
      </right>
      <top/>
      <bottom/>
      <diagonal/>
    </border>
    <border>
      <left style="medium">
        <color theme="8"/>
      </left>
      <right style="thin">
        <color theme="8"/>
      </right>
      <top style="medium">
        <color theme="8"/>
      </top>
      <bottom/>
      <diagonal/>
    </border>
    <border>
      <left style="thin">
        <color theme="8"/>
      </left>
      <right style="thin">
        <color theme="8"/>
      </right>
      <top style="medium">
        <color theme="8"/>
      </top>
      <bottom/>
      <diagonal/>
    </border>
    <border>
      <left/>
      <right style="thin">
        <color theme="8"/>
      </right>
      <top style="medium">
        <color theme="8"/>
      </top>
      <bottom style="medium">
        <color theme="8"/>
      </bottom>
      <diagonal/>
    </border>
    <border>
      <left style="thin">
        <color theme="8"/>
      </left>
      <right/>
      <top style="medium">
        <color theme="8"/>
      </top>
      <bottom style="medium">
        <color theme="8"/>
      </bottom>
      <diagonal/>
    </border>
    <border>
      <left style="thin">
        <color theme="8"/>
      </left>
      <right/>
      <top/>
      <bottom style="thin">
        <color theme="8"/>
      </bottom>
      <diagonal/>
    </border>
  </borders>
  <cellStyleXfs count="2">
    <xf numFmtId="0" fontId="0" fillId="0" borderId="0"/>
    <xf numFmtId="0" fontId="36" fillId="0" borderId="0" applyNumberFormat="0" applyFill="0" applyBorder="0" applyAlignment="0" applyProtection="0"/>
  </cellStyleXfs>
  <cellXfs count="336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" xfId="0" applyBorder="1"/>
    <xf numFmtId="0" fontId="11" fillId="0" borderId="0" xfId="0" applyFont="1"/>
    <xf numFmtId="0" fontId="11" fillId="0" borderId="2" xfId="0" applyFont="1" applyBorder="1"/>
    <xf numFmtId="0" fontId="11" fillId="0" borderId="1" xfId="0" applyFont="1" applyBorder="1"/>
    <xf numFmtId="0" fontId="11" fillId="0" borderId="5" xfId="0" applyFont="1" applyBorder="1"/>
    <xf numFmtId="0" fontId="11" fillId="0" borderId="0" xfId="0" applyFont="1" applyBorder="1"/>
    <xf numFmtId="0" fontId="11" fillId="0" borderId="4" xfId="0" applyFont="1" applyBorder="1"/>
    <xf numFmtId="0" fontId="11" fillId="0" borderId="3" xfId="0" applyFont="1" applyBorder="1"/>
    <xf numFmtId="0" fontId="11" fillId="0" borderId="6" xfId="0" applyFont="1" applyBorder="1"/>
    <xf numFmtId="0" fontId="11" fillId="0" borderId="7" xfId="0" applyFont="1" applyBorder="1"/>
    <xf numFmtId="0" fontId="11" fillId="0" borderId="9" xfId="0" applyFont="1" applyBorder="1"/>
    <xf numFmtId="0" fontId="11" fillId="0" borderId="8" xfId="0" applyFont="1" applyBorder="1"/>
    <xf numFmtId="0" fontId="12" fillId="0" borderId="1" xfId="0" applyFont="1" applyBorder="1"/>
    <xf numFmtId="0" fontId="12" fillId="0" borderId="0" xfId="0" applyFont="1"/>
    <xf numFmtId="0" fontId="11" fillId="0" borderId="12" xfId="0" applyFont="1" applyBorder="1"/>
    <xf numFmtId="0" fontId="13" fillId="2" borderId="0" xfId="0" applyFont="1" applyFill="1"/>
    <xf numFmtId="0" fontId="11" fillId="0" borderId="11" xfId="0" applyFont="1" applyBorder="1"/>
    <xf numFmtId="0" fontId="11" fillId="3" borderId="1" xfId="0" applyFont="1" applyFill="1" applyBorder="1" applyAlignment="1">
      <alignment horizontal="center" vertical="center"/>
    </xf>
    <xf numFmtId="0" fontId="11" fillId="3" borderId="1" xfId="0" applyFont="1" applyFill="1" applyBorder="1"/>
    <xf numFmtId="0" fontId="11" fillId="4" borderId="1" xfId="0" applyFont="1" applyFill="1" applyBorder="1" applyAlignment="1">
      <alignment horizontal="center" vertical="center"/>
    </xf>
    <xf numFmtId="0" fontId="11" fillId="4" borderId="1" xfId="0" applyFont="1" applyFill="1" applyBorder="1"/>
    <xf numFmtId="0" fontId="11" fillId="4" borderId="0" xfId="0" applyFont="1" applyFill="1"/>
    <xf numFmtId="0" fontId="11" fillId="3" borderId="0" xfId="0" applyFont="1" applyFill="1"/>
    <xf numFmtId="0" fontId="11" fillId="0" borderId="13" xfId="0" applyFont="1" applyBorder="1"/>
    <xf numFmtId="0" fontId="11" fillId="2" borderId="8" xfId="0" applyFont="1" applyFill="1" applyBorder="1"/>
    <xf numFmtId="0" fontId="11" fillId="5" borderId="1" xfId="0" applyFont="1" applyFill="1" applyBorder="1"/>
    <xf numFmtId="0" fontId="11" fillId="5" borderId="11" xfId="0" applyFont="1" applyFill="1" applyBorder="1"/>
    <xf numFmtId="0" fontId="11" fillId="2" borderId="0" xfId="0" applyFont="1" applyFill="1"/>
    <xf numFmtId="0" fontId="11" fillId="2" borderId="0" xfId="0" applyFont="1" applyFill="1" applyBorder="1"/>
    <xf numFmtId="0" fontId="11" fillId="2" borderId="1" xfId="0" applyFont="1" applyFill="1" applyBorder="1"/>
    <xf numFmtId="0" fontId="11" fillId="0" borderId="0" xfId="0" applyFont="1" applyBorder="1" applyAlignment="1"/>
    <xf numFmtId="0" fontId="12" fillId="2" borderId="1" xfId="0" applyFont="1" applyFill="1" applyBorder="1"/>
    <xf numFmtId="0" fontId="11" fillId="2" borderId="12" xfId="0" applyFont="1" applyFill="1" applyBorder="1"/>
    <xf numFmtId="0" fontId="11" fillId="2" borderId="3" xfId="0" applyFont="1" applyFill="1" applyBorder="1"/>
    <xf numFmtId="0" fontId="11" fillId="0" borderId="5" xfId="0" applyFont="1" applyFill="1" applyBorder="1"/>
    <xf numFmtId="0" fontId="11" fillId="0" borderId="1" xfId="0" applyFont="1" applyBorder="1" applyAlignment="1">
      <alignment horizontal="center"/>
    </xf>
    <xf numFmtId="0" fontId="0" fillId="2" borderId="1" xfId="0" applyFill="1" applyBorder="1"/>
    <xf numFmtId="0" fontId="11" fillId="0" borderId="1" xfId="0" applyFont="1" applyBorder="1" applyAlignment="1"/>
    <xf numFmtId="0" fontId="12" fillId="2" borderId="0" xfId="0" applyFont="1" applyFill="1"/>
    <xf numFmtId="0" fontId="0" fillId="2" borderId="0" xfId="0" applyFill="1" applyBorder="1"/>
    <xf numFmtId="0" fontId="0" fillId="0" borderId="0" xfId="0" applyFill="1" applyBorder="1"/>
    <xf numFmtId="0" fontId="11" fillId="5" borderId="10" xfId="0" applyFont="1" applyFill="1" applyBorder="1"/>
    <xf numFmtId="0" fontId="11" fillId="5" borderId="22" xfId="0" applyFont="1" applyFill="1" applyBorder="1"/>
    <xf numFmtId="0" fontId="8" fillId="0" borderId="1" xfId="0" applyFont="1" applyFill="1" applyBorder="1"/>
    <xf numFmtId="0" fontId="8" fillId="2" borderId="0" xfId="0" applyFont="1" applyFill="1"/>
    <xf numFmtId="0" fontId="17" fillId="0" borderId="0" xfId="0" applyFont="1"/>
    <xf numFmtId="0" fontId="8" fillId="0" borderId="1" xfId="0" applyFont="1" applyBorder="1"/>
    <xf numFmtId="0" fontId="8" fillId="2" borderId="1" xfId="0" applyFont="1" applyFill="1" applyBorder="1"/>
    <xf numFmtId="0" fontId="0" fillId="0" borderId="1" xfId="0" applyFill="1" applyBorder="1"/>
    <xf numFmtId="0" fontId="19" fillId="0" borderId="0" xfId="0" applyFont="1"/>
    <xf numFmtId="0" fontId="7" fillId="0" borderId="0" xfId="0" applyFont="1"/>
    <xf numFmtId="0" fontId="7" fillId="2" borderId="0" xfId="0" applyFont="1" applyFill="1"/>
    <xf numFmtId="0" fontId="7" fillId="0" borderId="0" xfId="0" applyFont="1" applyFill="1" applyBorder="1"/>
    <xf numFmtId="0" fontId="0" fillId="6" borderId="3" xfId="0" applyFill="1" applyBorder="1"/>
    <xf numFmtId="0" fontId="0" fillId="7" borderId="0" xfId="0" applyFill="1" applyBorder="1"/>
    <xf numFmtId="0" fontId="13" fillId="2" borderId="0" xfId="0" applyFont="1" applyFill="1" applyAlignment="1"/>
    <xf numFmtId="0" fontId="6" fillId="0" borderId="2" xfId="0" applyFont="1" applyBorder="1"/>
    <xf numFmtId="0" fontId="6" fillId="0" borderId="0" xfId="0" applyFont="1" applyFill="1" applyBorder="1"/>
    <xf numFmtId="0" fontId="6" fillId="0" borderId="5" xfId="0" applyFont="1" applyFill="1" applyBorder="1"/>
    <xf numFmtId="0" fontId="6" fillId="0" borderId="1" xfId="0" applyFont="1" applyFill="1" applyBorder="1"/>
    <xf numFmtId="0" fontId="6" fillId="2" borderId="1" xfId="0" applyFont="1" applyFill="1" applyBorder="1"/>
    <xf numFmtId="0" fontId="6" fillId="2" borderId="12" xfId="0" applyFont="1" applyFill="1" applyBorder="1"/>
    <xf numFmtId="0" fontId="6" fillId="0" borderId="1" xfId="0" applyFont="1" applyBorder="1"/>
    <xf numFmtId="0" fontId="11" fillId="2" borderId="5" xfId="0" applyFont="1" applyFill="1" applyBorder="1"/>
    <xf numFmtId="164" fontId="6" fillId="0" borderId="5" xfId="0" applyNumberFormat="1" applyFont="1" applyFill="1" applyBorder="1" applyAlignment="1">
      <alignment horizontal="left"/>
    </xf>
    <xf numFmtId="0" fontId="6" fillId="0" borderId="2" xfId="0" applyFont="1" applyFill="1" applyBorder="1"/>
    <xf numFmtId="0" fontId="12" fillId="2" borderId="12" xfId="0" applyFont="1" applyFill="1" applyBorder="1"/>
    <xf numFmtId="0" fontId="14" fillId="0" borderId="6" xfId="0" applyFont="1" applyBorder="1" applyAlignment="1">
      <alignment vertical="center" wrapText="1"/>
    </xf>
    <xf numFmtId="0" fontId="11" fillId="2" borderId="22" xfId="0" applyFont="1" applyFill="1" applyBorder="1"/>
    <xf numFmtId="0" fontId="14" fillId="0" borderId="1" xfId="0" applyFont="1" applyBorder="1" applyAlignment="1">
      <alignment vertical="center" wrapText="1"/>
    </xf>
    <xf numFmtId="0" fontId="6" fillId="6" borderId="5" xfId="0" applyFont="1" applyFill="1" applyBorder="1" applyAlignment="1"/>
    <xf numFmtId="0" fontId="6" fillId="5" borderId="1" xfId="0" applyFont="1" applyFill="1" applyBorder="1"/>
    <xf numFmtId="0" fontId="6" fillId="0" borderId="5" xfId="0" applyFont="1" applyBorder="1"/>
    <xf numFmtId="0" fontId="6" fillId="0" borderId="0" xfId="0" applyFont="1" applyBorder="1"/>
    <xf numFmtId="0" fontId="11" fillId="6" borderId="12" xfId="0" applyFont="1" applyFill="1" applyBorder="1"/>
    <xf numFmtId="0" fontId="6" fillId="0" borderId="3" xfId="0" applyFont="1" applyBorder="1"/>
    <xf numFmtId="0" fontId="11" fillId="2" borderId="6" xfId="0" applyFont="1" applyFill="1" applyBorder="1"/>
    <xf numFmtId="0" fontId="6" fillId="0" borderId="1" xfId="0" applyFont="1" applyBorder="1" applyAlignment="1">
      <alignment horizontal="center"/>
    </xf>
    <xf numFmtId="0" fontId="0" fillId="2" borderId="4" xfId="0" applyFill="1" applyBorder="1"/>
    <xf numFmtId="0" fontId="6" fillId="2" borderId="0" xfId="0" applyFont="1" applyFill="1" applyBorder="1"/>
    <xf numFmtId="0" fontId="0" fillId="7" borderId="0" xfId="0" applyFill="1"/>
    <xf numFmtId="0" fontId="6" fillId="0" borderId="12" xfId="0" applyFont="1" applyFill="1" applyBorder="1"/>
    <xf numFmtId="0" fontId="6" fillId="2" borderId="0" xfId="0" applyFont="1" applyFill="1"/>
    <xf numFmtId="0" fontId="6" fillId="0" borderId="8" xfId="0" applyFont="1" applyBorder="1"/>
    <xf numFmtId="0" fontId="11" fillId="8" borderId="0" xfId="0" applyFont="1" applyFill="1"/>
    <xf numFmtId="0" fontId="6" fillId="8" borderId="0" xfId="0" applyFont="1" applyFill="1"/>
    <xf numFmtId="0" fontId="18" fillId="2" borderId="12" xfId="0" applyFont="1" applyFill="1" applyBorder="1"/>
    <xf numFmtId="0" fontId="11" fillId="5" borderId="7" xfId="0" applyFont="1" applyFill="1" applyBorder="1"/>
    <xf numFmtId="0" fontId="11" fillId="0" borderId="22" xfId="0" applyFont="1" applyBorder="1"/>
    <xf numFmtId="0" fontId="21" fillId="9" borderId="1" xfId="0" applyFont="1" applyFill="1" applyBorder="1" applyAlignment="1">
      <alignment horizontal="center" vertical="center"/>
    </xf>
    <xf numFmtId="0" fontId="22" fillId="10" borderId="1" xfId="0" applyFont="1" applyFill="1" applyBorder="1" applyAlignment="1">
      <alignment horizontal="left"/>
    </xf>
    <xf numFmtId="0" fontId="22" fillId="10" borderId="1" xfId="0" applyFont="1" applyFill="1" applyBorder="1"/>
    <xf numFmtId="0" fontId="22" fillId="10" borderId="10" xfId="0" applyFont="1" applyFill="1" applyBorder="1" applyAlignment="1">
      <alignment horizontal="left"/>
    </xf>
    <xf numFmtId="0" fontId="22" fillId="11" borderId="1" xfId="0" applyFont="1" applyFill="1" applyBorder="1"/>
    <xf numFmtId="0" fontId="22" fillId="10" borderId="22" xfId="0" applyFont="1" applyFill="1" applyBorder="1"/>
    <xf numFmtId="0" fontId="23" fillId="12" borderId="0" xfId="0" applyFont="1" applyFill="1" applyAlignment="1">
      <alignment horizontal="left" vertical="center"/>
    </xf>
    <xf numFmtId="0" fontId="23" fillId="0" borderId="0" xfId="0" applyFont="1" applyAlignment="1">
      <alignment horizontal="left" vertical="center"/>
    </xf>
    <xf numFmtId="0" fontId="23" fillId="0" borderId="1" xfId="0" applyFont="1" applyBorder="1" applyAlignment="1">
      <alignment horizontal="left" vertical="center"/>
    </xf>
    <xf numFmtId="0" fontId="23" fillId="0" borderId="23" xfId="0" applyFont="1" applyBorder="1" applyAlignment="1">
      <alignment horizontal="left" vertical="center"/>
    </xf>
    <xf numFmtId="0" fontId="23" fillId="0" borderId="1" xfId="0" applyFont="1" applyBorder="1" applyAlignment="1">
      <alignment horizontal="left" vertical="center"/>
    </xf>
    <xf numFmtId="164" fontId="23" fillId="0" borderId="1" xfId="0" applyNumberFormat="1" applyFont="1" applyBorder="1" applyAlignment="1">
      <alignment horizontal="left" vertical="center"/>
    </xf>
    <xf numFmtId="15" fontId="23" fillId="0" borderId="23" xfId="0" applyNumberFormat="1" applyFont="1" applyBorder="1" applyAlignment="1">
      <alignment horizontal="left" vertical="center"/>
    </xf>
    <xf numFmtId="0" fontId="23" fillId="0" borderId="22" xfId="0" applyFont="1" applyBorder="1" applyAlignment="1">
      <alignment horizontal="left" vertical="center"/>
    </xf>
    <xf numFmtId="0" fontId="23" fillId="2" borderId="1" xfId="0" applyFont="1" applyFill="1" applyBorder="1" applyAlignment="1">
      <alignment horizontal="left" vertical="center"/>
    </xf>
    <xf numFmtId="0" fontId="5" fillId="2" borderId="0" xfId="0" applyFont="1" applyFill="1"/>
    <xf numFmtId="0" fontId="5" fillId="0" borderId="0" xfId="0" applyFont="1"/>
    <xf numFmtId="0" fontId="5" fillId="0" borderId="1" xfId="0" applyFont="1" applyBorder="1"/>
    <xf numFmtId="0" fontId="5" fillId="2" borderId="1" xfId="0" applyFont="1" applyFill="1" applyBorder="1"/>
    <xf numFmtId="0" fontId="23" fillId="0" borderId="1" xfId="0" applyFont="1" applyFill="1" applyBorder="1" applyAlignment="1">
      <alignment horizontal="left" vertical="center"/>
    </xf>
    <xf numFmtId="0" fontId="23" fillId="0" borderId="12" xfId="0" applyFont="1" applyBorder="1" applyAlignment="1">
      <alignment horizontal="left" vertical="center"/>
    </xf>
    <xf numFmtId="15" fontId="23" fillId="0" borderId="1" xfId="0" applyNumberFormat="1" applyFont="1" applyBorder="1" applyAlignment="1">
      <alignment horizontal="left" vertical="center"/>
    </xf>
    <xf numFmtId="15" fontId="23" fillId="0" borderId="1" xfId="0" applyNumberFormat="1" applyFont="1" applyFill="1" applyBorder="1" applyAlignment="1">
      <alignment horizontal="left" vertical="center"/>
    </xf>
    <xf numFmtId="164" fontId="23" fillId="0" borderId="1" xfId="0" applyNumberFormat="1" applyFont="1" applyFill="1" applyBorder="1" applyAlignment="1">
      <alignment horizontal="left" vertical="center"/>
    </xf>
    <xf numFmtId="0" fontId="23" fillId="0" borderId="1" xfId="0" quotePrefix="1" applyFont="1" applyBorder="1" applyAlignment="1">
      <alignment horizontal="left" vertical="center"/>
    </xf>
    <xf numFmtId="21" fontId="23" fillId="0" borderId="1" xfId="0" applyNumberFormat="1" applyFont="1" applyFill="1" applyBorder="1" applyAlignment="1">
      <alignment horizontal="left" vertical="center"/>
    </xf>
    <xf numFmtId="0" fontId="23" fillId="2" borderId="0" xfId="0" applyFont="1" applyFill="1" applyAlignment="1">
      <alignment horizontal="left" vertical="center"/>
    </xf>
    <xf numFmtId="0" fontId="25" fillId="0" borderId="0" xfId="0" applyFont="1" applyBorder="1"/>
    <xf numFmtId="0" fontId="0" fillId="13" borderId="28" xfId="0" applyFill="1" applyBorder="1" applyAlignment="1">
      <alignment horizontal="center"/>
    </xf>
    <xf numFmtId="0" fontId="0" fillId="13" borderId="29" xfId="0" applyFill="1" applyBorder="1" applyAlignment="1">
      <alignment horizontal="center"/>
    </xf>
    <xf numFmtId="0" fontId="0" fillId="13" borderId="30" xfId="0" applyFill="1" applyBorder="1" applyAlignment="1">
      <alignment horizontal="center"/>
    </xf>
    <xf numFmtId="0" fontId="0" fillId="0" borderId="27" xfId="0" applyBorder="1"/>
    <xf numFmtId="0" fontId="4" fillId="0" borderId="1" xfId="0" applyFont="1" applyBorder="1"/>
    <xf numFmtId="0" fontId="4" fillId="13" borderId="0" xfId="0" applyFont="1" applyFill="1"/>
    <xf numFmtId="0" fontId="4" fillId="8" borderId="0" xfId="0" applyFont="1" applyFill="1"/>
    <xf numFmtId="0" fontId="4" fillId="0" borderId="0" xfId="0" applyFont="1"/>
    <xf numFmtId="0" fontId="4" fillId="0" borderId="0" xfId="0" applyFont="1" applyBorder="1"/>
    <xf numFmtId="0" fontId="4" fillId="13" borderId="28" xfId="0" applyFont="1" applyFill="1" applyBorder="1" applyAlignment="1">
      <alignment horizontal="center"/>
    </xf>
    <xf numFmtId="0" fontId="4" fillId="13" borderId="29" xfId="0" applyFont="1" applyFill="1" applyBorder="1" applyAlignment="1">
      <alignment horizontal="center"/>
    </xf>
    <xf numFmtId="0" fontId="4" fillId="0" borderId="31" xfId="0" applyFont="1" applyBorder="1"/>
    <xf numFmtId="0" fontId="4" fillId="0" borderId="32" xfId="0" applyFont="1" applyBorder="1"/>
    <xf numFmtId="0" fontId="4" fillId="0" borderId="34" xfId="0" applyFont="1" applyBorder="1"/>
    <xf numFmtId="0" fontId="4" fillId="0" borderId="35" xfId="0" applyFont="1" applyBorder="1"/>
    <xf numFmtId="0" fontId="4" fillId="0" borderId="36" xfId="0" applyFont="1" applyBorder="1"/>
    <xf numFmtId="0" fontId="4" fillId="0" borderId="37" xfId="0" applyFont="1" applyBorder="1"/>
    <xf numFmtId="0" fontId="4" fillId="0" borderId="38" xfId="0" applyFont="1" applyBorder="1"/>
    <xf numFmtId="0" fontId="4" fillId="0" borderId="39" xfId="0" applyFont="1" applyBorder="1"/>
    <xf numFmtId="0" fontId="4" fillId="13" borderId="43" xfId="0" applyFont="1" applyFill="1" applyBorder="1"/>
    <xf numFmtId="0" fontId="4" fillId="8" borderId="43" xfId="0" applyFont="1" applyFill="1" applyBorder="1"/>
    <xf numFmtId="0" fontId="4" fillId="0" borderId="45" xfId="0" applyFont="1" applyBorder="1"/>
    <xf numFmtId="0" fontId="4" fillId="0" borderId="43" xfId="0" applyFont="1" applyBorder="1"/>
    <xf numFmtId="0" fontId="4" fillId="0" borderId="46" xfId="0" applyFont="1" applyBorder="1"/>
    <xf numFmtId="0" fontId="29" fillId="0" borderId="0" xfId="0" applyFont="1"/>
    <xf numFmtId="0" fontId="4" fillId="0" borderId="26" xfId="0" applyFont="1" applyBorder="1"/>
    <xf numFmtId="0" fontId="4" fillId="0" borderId="48" xfId="0" applyFont="1" applyBorder="1"/>
    <xf numFmtId="0" fontId="4" fillId="0" borderId="33" xfId="0" applyFont="1" applyBorder="1" applyAlignment="1"/>
    <xf numFmtId="0" fontId="18" fillId="2" borderId="0" xfId="0" applyFont="1" applyFill="1"/>
    <xf numFmtId="0" fontId="4" fillId="2" borderId="0" xfId="0" applyFont="1" applyFill="1"/>
    <xf numFmtId="0" fontId="30" fillId="2" borderId="0" xfId="0" applyFont="1" applyFill="1" applyAlignment="1">
      <alignment horizontal="center" vertical="center"/>
    </xf>
    <xf numFmtId="0" fontId="27" fillId="14" borderId="34" xfId="0" applyFont="1" applyFill="1" applyBorder="1"/>
    <xf numFmtId="0" fontId="4" fillId="0" borderId="49" xfId="0" applyFont="1" applyBorder="1"/>
    <xf numFmtId="0" fontId="4" fillId="0" borderId="50" xfId="0" applyFont="1" applyBorder="1"/>
    <xf numFmtId="0" fontId="4" fillId="0" borderId="51" xfId="0" applyFont="1" applyBorder="1"/>
    <xf numFmtId="0" fontId="12" fillId="0" borderId="52" xfId="0" applyFont="1" applyBorder="1"/>
    <xf numFmtId="0" fontId="12" fillId="0" borderId="53" xfId="0" applyFont="1" applyBorder="1"/>
    <xf numFmtId="0" fontId="4" fillId="0" borderId="53" xfId="0" applyFont="1" applyBorder="1"/>
    <xf numFmtId="0" fontId="4" fillId="0" borderId="54" xfId="0" applyFont="1" applyBorder="1"/>
    <xf numFmtId="0" fontId="12" fillId="0" borderId="54" xfId="0" applyFont="1" applyBorder="1"/>
    <xf numFmtId="0" fontId="4" fillId="0" borderId="55" xfId="0" applyFont="1" applyBorder="1"/>
    <xf numFmtId="0" fontId="4" fillId="0" borderId="56" xfId="0" applyFont="1" applyBorder="1"/>
    <xf numFmtId="0" fontId="4" fillId="0" borderId="57" xfId="0" applyFont="1" applyBorder="1"/>
    <xf numFmtId="0" fontId="4" fillId="0" borderId="58" xfId="0" applyFont="1" applyBorder="1"/>
    <xf numFmtId="0" fontId="0" fillId="0" borderId="43" xfId="0" applyBorder="1"/>
    <xf numFmtId="0" fontId="0" fillId="0" borderId="46" xfId="0" applyBorder="1"/>
    <xf numFmtId="0" fontId="12" fillId="0" borderId="59" xfId="0" applyFont="1" applyBorder="1"/>
    <xf numFmtId="0" fontId="12" fillId="0" borderId="60" xfId="0" applyFont="1" applyBorder="1"/>
    <xf numFmtId="0" fontId="4" fillId="0" borderId="60" xfId="0" applyFont="1" applyBorder="1"/>
    <xf numFmtId="1" fontId="4" fillId="0" borderId="36" xfId="0" quotePrefix="1" applyNumberFormat="1" applyFont="1" applyBorder="1" applyAlignment="1">
      <alignment horizontal="right"/>
    </xf>
    <xf numFmtId="0" fontId="4" fillId="0" borderId="61" xfId="0" applyFont="1" applyBorder="1"/>
    <xf numFmtId="0" fontId="31" fillId="0" borderId="34" xfId="0" applyFont="1" applyFill="1" applyBorder="1"/>
    <xf numFmtId="0" fontId="4" fillId="0" borderId="49" xfId="0" quotePrefix="1" applyFont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8" borderId="17" xfId="0" applyFill="1" applyBorder="1"/>
    <xf numFmtId="0" fontId="0" fillId="13" borderId="17" xfId="0" applyFill="1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15" borderId="14" xfId="0" applyFill="1" applyBorder="1"/>
    <xf numFmtId="0" fontId="0" fillId="15" borderId="16" xfId="0" applyFill="1" applyBorder="1"/>
    <xf numFmtId="0" fontId="0" fillId="15" borderId="19" xfId="0" applyFill="1" applyBorder="1"/>
    <xf numFmtId="0" fontId="0" fillId="15" borderId="21" xfId="0" applyFill="1" applyBorder="1"/>
    <xf numFmtId="0" fontId="3" fillId="0" borderId="35" xfId="0" applyFont="1" applyBorder="1"/>
    <xf numFmtId="0" fontId="3" fillId="0" borderId="31" xfId="0" applyFont="1" applyBorder="1"/>
    <xf numFmtId="0" fontId="3" fillId="0" borderId="37" xfId="0" applyFont="1" applyBorder="1"/>
    <xf numFmtId="0" fontId="12" fillId="0" borderId="62" xfId="0" applyFont="1" applyBorder="1"/>
    <xf numFmtId="0" fontId="4" fillId="0" borderId="63" xfId="0" applyFont="1" applyBorder="1"/>
    <xf numFmtId="0" fontId="0" fillId="15" borderId="0" xfId="0" applyFill="1"/>
    <xf numFmtId="0" fontId="3" fillId="2" borderId="1" xfId="0" applyFont="1" applyFill="1" applyBorder="1"/>
    <xf numFmtId="0" fontId="3" fillId="15" borderId="1" xfId="0" applyFont="1" applyFill="1" applyBorder="1"/>
    <xf numFmtId="0" fontId="3" fillId="5" borderId="1" xfId="0" applyFont="1" applyFill="1" applyBorder="1"/>
    <xf numFmtId="0" fontId="3" fillId="0" borderId="0" xfId="0" applyFont="1"/>
    <xf numFmtId="0" fontId="3" fillId="2" borderId="0" xfId="0" applyFont="1" applyFill="1" applyBorder="1"/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/>
    <xf numFmtId="0" fontId="3" fillId="0" borderId="1" xfId="0" applyFont="1" applyBorder="1"/>
    <xf numFmtId="0" fontId="11" fillId="15" borderId="12" xfId="0" applyFont="1" applyFill="1" applyBorder="1"/>
    <xf numFmtId="0" fontId="11" fillId="15" borderId="0" xfId="0" applyFont="1" applyFill="1"/>
    <xf numFmtId="0" fontId="11" fillId="15" borderId="1" xfId="0" applyFont="1" applyFill="1" applyBorder="1"/>
    <xf numFmtId="0" fontId="11" fillId="15" borderId="2" xfId="0" applyFont="1" applyFill="1" applyBorder="1"/>
    <xf numFmtId="0" fontId="6" fillId="15" borderId="2" xfId="0" applyFont="1" applyFill="1" applyBorder="1"/>
    <xf numFmtId="0" fontId="11" fillId="15" borderId="3" xfId="0" applyFont="1" applyFill="1" applyBorder="1"/>
    <xf numFmtId="0" fontId="11" fillId="15" borderId="4" xfId="0" applyFont="1" applyFill="1" applyBorder="1"/>
    <xf numFmtId="0" fontId="11" fillId="15" borderId="5" xfId="0" applyFont="1" applyFill="1" applyBorder="1"/>
    <xf numFmtId="0" fontId="6" fillId="15" borderId="1" xfId="0" applyFont="1" applyFill="1" applyBorder="1"/>
    <xf numFmtId="0" fontId="11" fillId="15" borderId="0" xfId="0" applyFont="1" applyFill="1" applyBorder="1"/>
    <xf numFmtId="0" fontId="11" fillId="15" borderId="6" xfId="0" applyFont="1" applyFill="1" applyBorder="1"/>
    <xf numFmtId="0" fontId="11" fillId="15" borderId="11" xfId="0" applyFont="1" applyFill="1" applyBorder="1"/>
    <xf numFmtId="0" fontId="11" fillId="15" borderId="7" xfId="0" applyFont="1" applyFill="1" applyBorder="1"/>
    <xf numFmtId="0" fontId="11" fillId="15" borderId="8" xfId="0" applyFont="1" applyFill="1" applyBorder="1"/>
    <xf numFmtId="0" fontId="11" fillId="15" borderId="13" xfId="0" applyFont="1" applyFill="1" applyBorder="1"/>
    <xf numFmtId="0" fontId="13" fillId="15" borderId="0" xfId="0" applyFont="1" applyFill="1"/>
    <xf numFmtId="0" fontId="6" fillId="15" borderId="12" xfId="0" applyFont="1" applyFill="1" applyBorder="1"/>
    <xf numFmtId="0" fontId="0" fillId="15" borderId="3" xfId="0" applyFill="1" applyBorder="1"/>
    <xf numFmtId="0" fontId="0" fillId="15" borderId="4" xfId="0" applyFill="1" applyBorder="1"/>
    <xf numFmtId="0" fontId="0" fillId="15" borderId="0" xfId="0" applyFill="1" applyBorder="1"/>
    <xf numFmtId="0" fontId="0" fillId="15" borderId="6" xfId="0" applyFill="1" applyBorder="1"/>
    <xf numFmtId="0" fontId="6" fillId="15" borderId="5" xfId="0" applyFont="1" applyFill="1" applyBorder="1"/>
    <xf numFmtId="0" fontId="0" fillId="15" borderId="1" xfId="0" applyFill="1" applyBorder="1"/>
    <xf numFmtId="0" fontId="11" fillId="15" borderId="10" xfId="0" applyFont="1" applyFill="1" applyBorder="1"/>
    <xf numFmtId="0" fontId="0" fillId="15" borderId="8" xfId="0" applyFill="1" applyBorder="1"/>
    <xf numFmtId="0" fontId="0" fillId="15" borderId="9" xfId="0" applyFill="1" applyBorder="1"/>
    <xf numFmtId="0" fontId="0" fillId="2" borderId="0" xfId="0" applyFill="1"/>
    <xf numFmtId="0" fontId="11" fillId="0" borderId="0" xfId="0" applyFont="1" applyFill="1"/>
    <xf numFmtId="0" fontId="11" fillId="0" borderId="1" xfId="0" applyFont="1" applyFill="1" applyBorder="1"/>
    <xf numFmtId="0" fontId="2" fillId="0" borderId="1" xfId="0" applyFont="1" applyFill="1" applyBorder="1"/>
    <xf numFmtId="0" fontId="23" fillId="0" borderId="1" xfId="0" applyFont="1" applyBorder="1" applyAlignment="1">
      <alignment horizontal="left" vertical="center"/>
    </xf>
    <xf numFmtId="0" fontId="1" fillId="8" borderId="0" xfId="0" applyFont="1" applyFill="1"/>
    <xf numFmtId="0" fontId="23" fillId="2" borderId="23" xfId="0" applyFont="1" applyFill="1" applyBorder="1" applyAlignment="1">
      <alignment horizontal="left" vertical="center"/>
    </xf>
    <xf numFmtId="0" fontId="23" fillId="16" borderId="1" xfId="0" applyFont="1" applyFill="1" applyBorder="1" applyAlignment="1">
      <alignment horizontal="left" vertical="center"/>
    </xf>
    <xf numFmtId="0" fontId="1" fillId="0" borderId="49" xfId="0" quotePrefix="1" applyFont="1" applyBorder="1"/>
    <xf numFmtId="0" fontId="32" fillId="2" borderId="0" xfId="0" applyFont="1" applyFill="1" applyAlignment="1">
      <alignment horizontal="left" vertical="center"/>
    </xf>
    <xf numFmtId="0" fontId="23" fillId="0" borderId="0" xfId="0" applyFont="1" applyFill="1" applyBorder="1" applyAlignment="1">
      <alignment horizontal="left" vertical="center"/>
    </xf>
    <xf numFmtId="0" fontId="23" fillId="0" borderId="1" xfId="0" applyFont="1" applyBorder="1" applyAlignment="1">
      <alignment vertical="center"/>
    </xf>
    <xf numFmtId="0" fontId="23" fillId="0" borderId="0" xfId="0" applyFont="1" applyBorder="1" applyAlignment="1">
      <alignment vertical="center"/>
    </xf>
    <xf numFmtId="0" fontId="23" fillId="0" borderId="0" xfId="0" applyFont="1" applyBorder="1" applyAlignment="1">
      <alignment horizontal="left" vertical="center"/>
    </xf>
    <xf numFmtId="0" fontId="33" fillId="0" borderId="0" xfId="0" applyFont="1"/>
    <xf numFmtId="0" fontId="1" fillId="0" borderId="1" xfId="0" applyFont="1" applyBorder="1"/>
    <xf numFmtId="0" fontId="1" fillId="0" borderId="5" xfId="0" applyFont="1" applyBorder="1"/>
    <xf numFmtId="0" fontId="1" fillId="0" borderId="0" xfId="0" applyFont="1" applyFill="1" applyBorder="1"/>
    <xf numFmtId="0" fontId="11" fillId="16" borderId="1" xfId="0" applyFont="1" applyFill="1" applyBorder="1"/>
    <xf numFmtId="0" fontId="1" fillId="16" borderId="0" xfId="0" applyFont="1" applyFill="1"/>
    <xf numFmtId="0" fontId="34" fillId="16" borderId="0" xfId="0" applyFont="1" applyFill="1"/>
    <xf numFmtId="0" fontId="0" fillId="0" borderId="0" xfId="0" applyFill="1"/>
    <xf numFmtId="0" fontId="23" fillId="0" borderId="23" xfId="0" applyFont="1" applyFill="1" applyBorder="1" applyAlignment="1">
      <alignment horizontal="left" vertical="center"/>
    </xf>
    <xf numFmtId="0" fontId="23" fillId="16" borderId="0" xfId="0" applyFont="1" applyFill="1" applyAlignment="1">
      <alignment horizontal="left" vertical="center"/>
    </xf>
    <xf numFmtId="0" fontId="23" fillId="2" borderId="22" xfId="0" applyFont="1" applyFill="1" applyBorder="1" applyAlignment="1">
      <alignment horizontal="left" vertical="center"/>
    </xf>
    <xf numFmtId="0" fontId="27" fillId="0" borderId="0" xfId="0" applyFont="1"/>
    <xf numFmtId="0" fontId="0" fillId="0" borderId="0" xfId="0" applyAlignment="1">
      <alignment horizontal="center"/>
    </xf>
    <xf numFmtId="0" fontId="35" fillId="13" borderId="1" xfId="0" applyFont="1" applyFill="1" applyBorder="1" applyAlignment="1">
      <alignment horizontal="center"/>
    </xf>
    <xf numFmtId="0" fontId="36" fillId="0" borderId="1" xfId="1" applyBorder="1"/>
    <xf numFmtId="0" fontId="22" fillId="10" borderId="12" xfId="0" applyFont="1" applyFill="1" applyBorder="1" applyAlignment="1">
      <alignment horizontal="center" vertical="center"/>
    </xf>
    <xf numFmtId="0" fontId="22" fillId="10" borderId="23" xfId="0" applyFont="1" applyFill="1" applyBorder="1" applyAlignment="1">
      <alignment horizontal="center" vertical="center"/>
    </xf>
    <xf numFmtId="0" fontId="22" fillId="10" borderId="22" xfId="0" applyFont="1" applyFill="1" applyBorder="1" applyAlignment="1">
      <alignment horizontal="center" vertical="center"/>
    </xf>
    <xf numFmtId="0" fontId="22" fillId="11" borderId="12" xfId="0" applyFont="1" applyFill="1" applyBorder="1" applyAlignment="1">
      <alignment horizontal="center" vertical="center"/>
    </xf>
    <xf numFmtId="0" fontId="22" fillId="11" borderId="23" xfId="0" applyFont="1" applyFill="1" applyBorder="1" applyAlignment="1">
      <alignment horizontal="center" vertical="center"/>
    </xf>
    <xf numFmtId="0" fontId="22" fillId="11" borderId="22" xfId="0" applyFont="1" applyFill="1" applyBorder="1" applyAlignment="1">
      <alignment horizontal="center" vertical="center"/>
    </xf>
    <xf numFmtId="0" fontId="22" fillId="11" borderId="4" xfId="0" applyFont="1" applyFill="1" applyBorder="1" applyAlignment="1">
      <alignment horizontal="center" vertical="center" wrapText="1"/>
    </xf>
    <xf numFmtId="0" fontId="22" fillId="11" borderId="6" xfId="0" applyFont="1" applyFill="1" applyBorder="1" applyAlignment="1">
      <alignment horizontal="center" vertical="center" wrapText="1"/>
    </xf>
    <xf numFmtId="0" fontId="22" fillId="11" borderId="9" xfId="0" applyFont="1" applyFill="1" applyBorder="1" applyAlignment="1">
      <alignment horizontal="center" vertical="center" wrapText="1"/>
    </xf>
    <xf numFmtId="0" fontId="22" fillId="10" borderId="12" xfId="0" applyFont="1" applyFill="1" applyBorder="1" applyAlignment="1">
      <alignment horizontal="center" vertical="center" wrapText="1"/>
    </xf>
    <xf numFmtId="0" fontId="22" fillId="10" borderId="23" xfId="0" applyFont="1" applyFill="1" applyBorder="1" applyAlignment="1">
      <alignment horizontal="center" vertical="center" wrapText="1"/>
    </xf>
    <xf numFmtId="0" fontId="22" fillId="10" borderId="22" xfId="0" applyFont="1" applyFill="1" applyBorder="1" applyAlignment="1">
      <alignment horizontal="center" vertical="center" wrapText="1"/>
    </xf>
    <xf numFmtId="0" fontId="22" fillId="11" borderId="12" xfId="0" applyFont="1" applyFill="1" applyBorder="1" applyAlignment="1">
      <alignment horizontal="center" vertical="center" wrapText="1"/>
    </xf>
    <xf numFmtId="0" fontId="22" fillId="11" borderId="23" xfId="0" applyFont="1" applyFill="1" applyBorder="1" applyAlignment="1">
      <alignment horizontal="center" vertical="center" wrapText="1"/>
    </xf>
    <xf numFmtId="0" fontId="22" fillId="11" borderId="22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26" fillId="0" borderId="0" xfId="0" applyFont="1" applyAlignment="1">
      <alignment horizontal="center"/>
    </xf>
    <xf numFmtId="0" fontId="28" fillId="2" borderId="0" xfId="0" applyFont="1" applyFill="1" applyBorder="1" applyAlignment="1">
      <alignment horizontal="left" vertical="center" wrapText="1"/>
    </xf>
    <xf numFmtId="0" fontId="26" fillId="0" borderId="0" xfId="0" applyFont="1" applyBorder="1" applyAlignment="1">
      <alignment horizontal="center"/>
    </xf>
    <xf numFmtId="0" fontId="26" fillId="0" borderId="15" xfId="0" applyFont="1" applyBorder="1" applyAlignment="1">
      <alignment horizontal="center"/>
    </xf>
    <xf numFmtId="0" fontId="28" fillId="2" borderId="0" xfId="0" applyFont="1" applyFill="1" applyAlignment="1">
      <alignment horizontal="left" vertical="center" wrapText="1"/>
    </xf>
    <xf numFmtId="0" fontId="4" fillId="2" borderId="0" xfId="0" applyFont="1" applyFill="1" applyAlignment="1">
      <alignment horizontal="left" vertical="center" wrapText="1"/>
    </xf>
    <xf numFmtId="0" fontId="4" fillId="0" borderId="40" xfId="0" applyFont="1" applyBorder="1" applyAlignment="1">
      <alignment horizontal="center"/>
    </xf>
    <xf numFmtId="0" fontId="4" fillId="0" borderId="41" xfId="0" applyFont="1" applyBorder="1" applyAlignment="1">
      <alignment horizontal="center"/>
    </xf>
    <xf numFmtId="0" fontId="4" fillId="0" borderId="42" xfId="0" applyFont="1" applyBorder="1" applyAlignment="1">
      <alignment horizontal="center"/>
    </xf>
    <xf numFmtId="0" fontId="4" fillId="0" borderId="43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44" xfId="0" applyFont="1" applyBorder="1" applyAlignment="1">
      <alignment horizontal="center"/>
    </xf>
    <xf numFmtId="0" fontId="4" fillId="0" borderId="25" xfId="0" applyFont="1" applyBorder="1" applyAlignment="1">
      <alignment horizontal="left"/>
    </xf>
    <xf numFmtId="0" fontId="4" fillId="0" borderId="47" xfId="0" applyFont="1" applyBorder="1" applyAlignment="1">
      <alignment horizontal="left"/>
    </xf>
    <xf numFmtId="0" fontId="4" fillId="0" borderId="24" xfId="0" applyFont="1" applyBorder="1" applyAlignment="1">
      <alignment horizontal="left"/>
    </xf>
    <xf numFmtId="0" fontId="18" fillId="2" borderId="0" xfId="0" applyFont="1" applyFill="1" applyAlignment="1">
      <alignment horizontal="left" vertical="center" wrapText="1"/>
    </xf>
    <xf numFmtId="0" fontId="12" fillId="2" borderId="0" xfId="0" applyFont="1" applyFill="1" applyAlignment="1">
      <alignment horizontal="left"/>
    </xf>
    <xf numFmtId="0" fontId="4" fillId="6" borderId="7" xfId="0" applyFont="1" applyFill="1" applyBorder="1" applyAlignment="1">
      <alignment horizontal="center"/>
    </xf>
    <xf numFmtId="0" fontId="6" fillId="6" borderId="9" xfId="0" applyFont="1" applyFill="1" applyBorder="1" applyAlignment="1">
      <alignment horizontal="center"/>
    </xf>
    <xf numFmtId="0" fontId="14" fillId="0" borderId="2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0" fontId="14" fillId="0" borderId="5" xfId="0" applyFont="1" applyBorder="1" applyAlignment="1">
      <alignment horizontal="center" vertical="center" wrapText="1"/>
    </xf>
    <xf numFmtId="0" fontId="14" fillId="0" borderId="0" xfId="0" applyFont="1" applyBorder="1" applyAlignment="1">
      <alignment horizontal="center" vertical="center" wrapText="1"/>
    </xf>
    <xf numFmtId="0" fontId="14" fillId="0" borderId="6" xfId="0" applyFont="1" applyBorder="1" applyAlignment="1">
      <alignment horizontal="center" vertical="center" wrapText="1"/>
    </xf>
    <xf numFmtId="0" fontId="14" fillId="0" borderId="14" xfId="0" applyFont="1" applyBorder="1" applyAlignment="1">
      <alignment horizontal="center" vertical="center" wrapText="1"/>
    </xf>
    <xf numFmtId="0" fontId="14" fillId="0" borderId="15" xfId="0" applyFont="1" applyBorder="1" applyAlignment="1">
      <alignment horizontal="center" vertical="center" wrapText="1"/>
    </xf>
    <xf numFmtId="0" fontId="14" fillId="0" borderId="16" xfId="0" applyFont="1" applyBorder="1" applyAlignment="1">
      <alignment horizontal="center" vertical="center" wrapText="1"/>
    </xf>
    <xf numFmtId="0" fontId="14" fillId="0" borderId="17" xfId="0" applyFont="1" applyBorder="1" applyAlignment="1">
      <alignment horizontal="center" vertical="center" wrapText="1"/>
    </xf>
    <xf numFmtId="0" fontId="14" fillId="0" borderId="18" xfId="0" applyFont="1" applyBorder="1" applyAlignment="1">
      <alignment horizontal="center" vertical="center" wrapText="1"/>
    </xf>
    <xf numFmtId="0" fontId="14" fillId="0" borderId="19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14" fillId="0" borderId="21" xfId="0" applyFont="1" applyBorder="1" applyAlignment="1">
      <alignment horizontal="center" vertical="center" wrapText="1"/>
    </xf>
    <xf numFmtId="0" fontId="23" fillId="0" borderId="1" xfId="0" applyFont="1" applyBorder="1" applyAlignment="1">
      <alignment horizontal="left" vertical="center"/>
    </xf>
    <xf numFmtId="0" fontId="23" fillId="0" borderId="12" xfId="0" applyFont="1" applyBorder="1" applyAlignment="1">
      <alignment horizontal="left" vertical="center"/>
    </xf>
    <xf numFmtId="0" fontId="23" fillId="0" borderId="22" xfId="0" applyFont="1" applyBorder="1" applyAlignment="1">
      <alignment horizontal="left" vertical="center"/>
    </xf>
    <xf numFmtId="0" fontId="23" fillId="0" borderId="1" xfId="0" applyFont="1" applyBorder="1" applyAlignment="1">
      <alignment horizontal="center" vertical="center"/>
    </xf>
    <xf numFmtId="0" fontId="23" fillId="0" borderId="12" xfId="0" applyFont="1" applyBorder="1" applyAlignment="1">
      <alignment horizontal="center" vertical="center"/>
    </xf>
    <xf numFmtId="0" fontId="23" fillId="0" borderId="23" xfId="0" applyFont="1" applyBorder="1" applyAlignment="1">
      <alignment horizontal="center" vertical="center"/>
    </xf>
    <xf numFmtId="0" fontId="23" fillId="0" borderId="22" xfId="0" applyFont="1" applyBorder="1" applyAlignment="1">
      <alignment horizontal="center" vertical="center"/>
    </xf>
    <xf numFmtId="0" fontId="18" fillId="2" borderId="0" xfId="0" applyFont="1" applyFill="1" applyAlignment="1">
      <alignment horizontal="center" wrapText="1"/>
    </xf>
    <xf numFmtId="0" fontId="19" fillId="0" borderId="0" xfId="0" applyFont="1" applyAlignment="1">
      <alignment horizontal="center"/>
    </xf>
    <xf numFmtId="0" fontId="11" fillId="0" borderId="2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11" fillId="7" borderId="1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8.jpeg"/><Relationship Id="rId3" Type="http://schemas.openxmlformats.org/officeDocument/2006/relationships/image" Target="../media/image15.jpeg"/><Relationship Id="rId7" Type="http://schemas.openxmlformats.org/officeDocument/2006/relationships/image" Target="../media/image17.png"/><Relationship Id="rId2" Type="http://schemas.openxmlformats.org/officeDocument/2006/relationships/image" Target="../media/image1.png"/><Relationship Id="rId1" Type="http://schemas.openxmlformats.org/officeDocument/2006/relationships/image" Target="../media/image14.png"/><Relationship Id="rId6" Type="http://schemas.openxmlformats.org/officeDocument/2006/relationships/image" Target="../media/image16.png"/><Relationship Id="rId5" Type="http://schemas.openxmlformats.org/officeDocument/2006/relationships/image" Target="../media/image13.png"/><Relationship Id="rId4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0.svg"/><Relationship Id="rId1" Type="http://schemas.openxmlformats.org/officeDocument/2006/relationships/image" Target="../media/image19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0.svg"/><Relationship Id="rId1" Type="http://schemas.openxmlformats.org/officeDocument/2006/relationships/image" Target="../media/image19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3" Type="http://schemas.openxmlformats.org/officeDocument/2006/relationships/image" Target="../media/image11.png"/><Relationship Id="rId7" Type="http://schemas.openxmlformats.org/officeDocument/2006/relationships/image" Target="../media/image5.png"/><Relationship Id="rId2" Type="http://schemas.openxmlformats.org/officeDocument/2006/relationships/image" Target="../media/image6.png"/><Relationship Id="rId1" Type="http://schemas.openxmlformats.org/officeDocument/2006/relationships/image" Target="../media/image12.png"/><Relationship Id="rId6" Type="http://schemas.openxmlformats.org/officeDocument/2006/relationships/image" Target="../media/image21.png"/><Relationship Id="rId5" Type="http://schemas.openxmlformats.org/officeDocument/2006/relationships/image" Target="../media/image8.png"/><Relationship Id="rId4" Type="http://schemas.openxmlformats.org/officeDocument/2006/relationships/image" Target="../media/image7.png"/><Relationship Id="rId9" Type="http://schemas.openxmlformats.org/officeDocument/2006/relationships/image" Target="../media/image10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0.svg"/><Relationship Id="rId1" Type="http://schemas.openxmlformats.org/officeDocument/2006/relationships/image" Target="../media/image19.png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3" Type="http://schemas.openxmlformats.org/officeDocument/2006/relationships/image" Target="../media/image11.png"/><Relationship Id="rId7" Type="http://schemas.openxmlformats.org/officeDocument/2006/relationships/image" Target="../media/image5.png"/><Relationship Id="rId2" Type="http://schemas.openxmlformats.org/officeDocument/2006/relationships/image" Target="../media/image6.png"/><Relationship Id="rId1" Type="http://schemas.openxmlformats.org/officeDocument/2006/relationships/image" Target="../media/image12.png"/><Relationship Id="rId6" Type="http://schemas.openxmlformats.org/officeDocument/2006/relationships/image" Target="../media/image21.png"/><Relationship Id="rId5" Type="http://schemas.openxmlformats.org/officeDocument/2006/relationships/image" Target="../media/image8.png"/><Relationship Id="rId4" Type="http://schemas.openxmlformats.org/officeDocument/2006/relationships/image" Target="../media/image7.png"/><Relationship Id="rId9" Type="http://schemas.openxmlformats.org/officeDocument/2006/relationships/image" Target="../media/image10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0.svg"/><Relationship Id="rId1" Type="http://schemas.openxmlformats.org/officeDocument/2006/relationships/image" Target="../media/image1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445943</xdr:colOff>
      <xdr:row>6</xdr:row>
      <xdr:rowOff>19049</xdr:rowOff>
    </xdr:from>
    <xdr:to>
      <xdr:col>8</xdr:col>
      <xdr:colOff>150149</xdr:colOff>
      <xdr:row>12</xdr:row>
      <xdr:rowOff>180974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85784CE-ACD2-479C-AD8A-7FB9D19761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5143" y="971549"/>
          <a:ext cx="2752206" cy="1304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209550</xdr:colOff>
      <xdr:row>15</xdr:row>
      <xdr:rowOff>38100</xdr:rowOff>
    </xdr:from>
    <xdr:to>
      <xdr:col>5</xdr:col>
      <xdr:colOff>247650</xdr:colOff>
      <xdr:row>21</xdr:row>
      <xdr:rowOff>152400</xdr:rowOff>
    </xdr:to>
    <xdr:pic>
      <xdr:nvPicPr>
        <xdr:cNvPr id="3" name="Picture 2" descr="UNILINK GENERAL TRADING AND CONRACTING COMPANY logo">
          <a:extLst>
            <a:ext uri="{FF2B5EF4-FFF2-40B4-BE49-F238E27FC236}">
              <a16:creationId xmlns:a16="http://schemas.microsoft.com/office/drawing/2014/main" id="{C2822AAA-C0C4-4612-982B-4C99B7BEFB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705100"/>
          <a:ext cx="1257300" cy="1257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445943</xdr:colOff>
      <xdr:row>5</xdr:row>
      <xdr:rowOff>19049</xdr:rowOff>
    </xdr:from>
    <xdr:to>
      <xdr:col>7</xdr:col>
      <xdr:colOff>150149</xdr:colOff>
      <xdr:row>11</xdr:row>
      <xdr:rowOff>180974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2DDB477-AB8F-706C-79FC-C63B4E84D8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5143" y="971549"/>
          <a:ext cx="2752206" cy="1304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209550</xdr:colOff>
      <xdr:row>14</xdr:row>
      <xdr:rowOff>38100</xdr:rowOff>
    </xdr:from>
    <xdr:to>
      <xdr:col>4</xdr:col>
      <xdr:colOff>247650</xdr:colOff>
      <xdr:row>20</xdr:row>
      <xdr:rowOff>152400</xdr:rowOff>
    </xdr:to>
    <xdr:pic>
      <xdr:nvPicPr>
        <xdr:cNvPr id="4" name="Picture 3" descr="UNILINK GENERAL TRADING AND CONRACTING COMPANY logo">
          <a:extLst>
            <a:ext uri="{FF2B5EF4-FFF2-40B4-BE49-F238E27FC236}">
              <a16:creationId xmlns:a16="http://schemas.microsoft.com/office/drawing/2014/main" id="{EEEBFFFE-C2D3-37E6-1982-B269D2FAAF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705100"/>
          <a:ext cx="1257300" cy="1257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17139</xdr:colOff>
      <xdr:row>3</xdr:row>
      <xdr:rowOff>157486</xdr:rowOff>
    </xdr:from>
    <xdr:to>
      <xdr:col>11</xdr:col>
      <xdr:colOff>9525</xdr:colOff>
      <xdr:row>8</xdr:row>
      <xdr:rowOff>161925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4E0E409-1F1E-4185-964E-59AFF47709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4339" y="728986"/>
          <a:ext cx="2430786" cy="9855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</xdr:row>
      <xdr:rowOff>171451</xdr:rowOff>
    </xdr:from>
    <xdr:to>
      <xdr:col>4</xdr:col>
      <xdr:colOff>19050</xdr:colOff>
      <xdr:row>9</xdr:row>
      <xdr:rowOff>0</xdr:rowOff>
    </xdr:to>
    <xdr:pic>
      <xdr:nvPicPr>
        <xdr:cNvPr id="3" name="Picture 2" descr="UNILINK GENERAL TRADING AND CONRACTING COMPANY logo">
          <a:extLst>
            <a:ext uri="{FF2B5EF4-FFF2-40B4-BE49-F238E27FC236}">
              <a16:creationId xmlns:a16="http://schemas.microsoft.com/office/drawing/2014/main" id="{10584F55-19D1-4941-AB18-AB0C5230DB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0" y="742951"/>
          <a:ext cx="1243693" cy="10123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285750</xdr:colOff>
      <xdr:row>9</xdr:row>
      <xdr:rowOff>180975</xdr:rowOff>
    </xdr:from>
    <xdr:to>
      <xdr:col>11</xdr:col>
      <xdr:colOff>428176</xdr:colOff>
      <xdr:row>12</xdr:row>
      <xdr:rowOff>47414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5AD313D-5452-D8DD-6872-1A92CD1128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943350" y="1895475"/>
          <a:ext cx="3190426" cy="448522"/>
        </a:xfrm>
        <a:prstGeom prst="rect">
          <a:avLst/>
        </a:prstGeom>
      </xdr:spPr>
    </xdr:pic>
    <xdr:clientData/>
  </xdr:twoCellAnchor>
  <xdr:twoCellAnchor editAs="oneCell">
    <xdr:from>
      <xdr:col>13</xdr:col>
      <xdr:colOff>19050</xdr:colOff>
      <xdr:row>17</xdr:row>
      <xdr:rowOff>28575</xdr:rowOff>
    </xdr:from>
    <xdr:to>
      <xdr:col>21</xdr:col>
      <xdr:colOff>552450</xdr:colOff>
      <xdr:row>28</xdr:row>
      <xdr:rowOff>109944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1EB7A05-A5B2-5532-1A8E-D87A88D11F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058150" y="2543175"/>
          <a:ext cx="5467350" cy="2190476"/>
        </a:xfrm>
        <a:prstGeom prst="rect">
          <a:avLst/>
        </a:prstGeom>
      </xdr:spPr>
    </xdr:pic>
    <xdr:clientData/>
  </xdr:twoCellAnchor>
  <xdr:twoCellAnchor editAs="oneCell">
    <xdr:from>
      <xdr:col>3</xdr:col>
      <xdr:colOff>28575</xdr:colOff>
      <xdr:row>17</xdr:row>
      <xdr:rowOff>19050</xdr:rowOff>
    </xdr:from>
    <xdr:to>
      <xdr:col>9</xdr:col>
      <xdr:colOff>581025</xdr:colOff>
      <xdr:row>28</xdr:row>
      <xdr:rowOff>198837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5A79A66F-9AC5-43E7-8931-EE8106A8D7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971675" y="2533650"/>
          <a:ext cx="4210050" cy="2288894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31</xdr:row>
      <xdr:rowOff>0</xdr:rowOff>
    </xdr:from>
    <xdr:to>
      <xdr:col>10</xdr:col>
      <xdr:colOff>38100</xdr:colOff>
      <xdr:row>42</xdr:row>
      <xdr:rowOff>161925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9E1436F1-9974-41D6-B389-74244E3D69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943100" y="5562600"/>
          <a:ext cx="4305300" cy="2257425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31</xdr:row>
      <xdr:rowOff>0</xdr:rowOff>
    </xdr:from>
    <xdr:to>
      <xdr:col>21</xdr:col>
      <xdr:colOff>165518</xdr:colOff>
      <xdr:row>43</xdr:row>
      <xdr:rowOff>57150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5EB67000-82F0-4697-B000-7F05BECAC6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8039100" y="5562600"/>
          <a:ext cx="5099468" cy="2343150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47</xdr:row>
      <xdr:rowOff>0</xdr:rowOff>
    </xdr:from>
    <xdr:to>
      <xdr:col>12</xdr:col>
      <xdr:colOff>104775</xdr:colOff>
      <xdr:row>61</xdr:row>
      <xdr:rowOff>121363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32CF1537-1BCF-44A0-A1D9-8CCD0F67D6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352550" y="8610600"/>
          <a:ext cx="6181725" cy="2788363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47</xdr:row>
      <xdr:rowOff>0</xdr:rowOff>
    </xdr:from>
    <xdr:to>
      <xdr:col>20</xdr:col>
      <xdr:colOff>425869</xdr:colOff>
      <xdr:row>58</xdr:row>
      <xdr:rowOff>95250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C13014E8-9024-4D06-905D-BA776FCDFE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8039100" y="8610600"/>
          <a:ext cx="4750219" cy="219075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66</xdr:row>
      <xdr:rowOff>0</xdr:rowOff>
    </xdr:from>
    <xdr:to>
      <xdr:col>8</xdr:col>
      <xdr:colOff>341337</xdr:colOff>
      <xdr:row>75</xdr:row>
      <xdr:rowOff>21992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EFBABB39-D44E-4A7E-8985-71A44D2C0A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333500" y="12230100"/>
          <a:ext cx="3998937" cy="1898419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81</xdr:row>
      <xdr:rowOff>0</xdr:rowOff>
    </xdr:from>
    <xdr:to>
      <xdr:col>22</xdr:col>
      <xdr:colOff>275499</xdr:colOff>
      <xdr:row>89</xdr:row>
      <xdr:rowOff>171226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EDA446D5-E959-4B9C-94F5-1B304A1C40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8039100" y="15268575"/>
          <a:ext cx="5819049" cy="1847626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95</xdr:row>
      <xdr:rowOff>0</xdr:rowOff>
    </xdr:from>
    <xdr:to>
      <xdr:col>9</xdr:col>
      <xdr:colOff>38100</xdr:colOff>
      <xdr:row>107</xdr:row>
      <xdr:rowOff>37814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3509EB3D-8E3F-4059-95AF-5C4C943DD2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333500" y="18135600"/>
          <a:ext cx="4305300" cy="2323814"/>
        </a:xfrm>
        <a:prstGeom prst="rect">
          <a:avLst/>
        </a:prstGeom>
      </xdr:spPr>
    </xdr:pic>
    <xdr:clientData/>
  </xdr:twoCellAnchor>
  <xdr:twoCellAnchor editAs="oneCell">
    <xdr:from>
      <xdr:col>18</xdr:col>
      <xdr:colOff>364368</xdr:colOff>
      <xdr:row>3</xdr:row>
      <xdr:rowOff>188988</xdr:rowOff>
    </xdr:from>
    <xdr:to>
      <xdr:col>21</xdr:col>
      <xdr:colOff>364369</xdr:colOff>
      <xdr:row>6</xdr:row>
      <xdr:rowOff>106226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8D959129-A378-9B1A-FF35-679384B13F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1495011" y="774095"/>
          <a:ext cx="1891394" cy="48873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638176</xdr:colOff>
      <xdr:row>17</xdr:row>
      <xdr:rowOff>85725</xdr:rowOff>
    </xdr:from>
    <xdr:to>
      <xdr:col>10</xdr:col>
      <xdr:colOff>676276</xdr:colOff>
      <xdr:row>26</xdr:row>
      <xdr:rowOff>70428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3A4C382-B0C3-0007-982D-54E31754F8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05351" y="3324225"/>
          <a:ext cx="3448050" cy="1775403"/>
        </a:xfrm>
        <a:prstGeom prst="rect">
          <a:avLst/>
        </a:prstGeom>
      </xdr:spPr>
    </xdr:pic>
    <xdr:clientData/>
  </xdr:twoCellAnchor>
  <xdr:twoCellAnchor editAs="oneCell">
    <xdr:from>
      <xdr:col>11</xdr:col>
      <xdr:colOff>504826</xdr:colOff>
      <xdr:row>1</xdr:row>
      <xdr:rowOff>38887</xdr:rowOff>
    </xdr:from>
    <xdr:to>
      <xdr:col>12</xdr:col>
      <xdr:colOff>533400</xdr:colOff>
      <xdr:row>2</xdr:row>
      <xdr:rowOff>110193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96D3F02-1016-4D92-8D8F-6A0D2880CF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29701" y="238912"/>
          <a:ext cx="695324" cy="2808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19051</xdr:colOff>
      <xdr:row>1</xdr:row>
      <xdr:rowOff>113152</xdr:rowOff>
    </xdr:from>
    <xdr:to>
      <xdr:col>9</xdr:col>
      <xdr:colOff>542925</xdr:colOff>
      <xdr:row>3</xdr:row>
      <xdr:rowOff>129614</xdr:rowOff>
    </xdr:to>
    <xdr:pic>
      <xdr:nvPicPr>
        <xdr:cNvPr id="4" name="Picture 3" descr="UNILINK GENERAL TRADING AND CONRACTING COMPANY logo">
          <a:extLst>
            <a:ext uri="{FF2B5EF4-FFF2-40B4-BE49-F238E27FC236}">
              <a16:creationId xmlns:a16="http://schemas.microsoft.com/office/drawing/2014/main" id="{60FC590F-D9FB-40B9-AFD1-D56FED926D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24726" y="313177"/>
          <a:ext cx="523874" cy="42603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66676</xdr:colOff>
      <xdr:row>2</xdr:row>
      <xdr:rowOff>152400</xdr:rowOff>
    </xdr:from>
    <xdr:to>
      <xdr:col>13</xdr:col>
      <xdr:colOff>241219</xdr:colOff>
      <xdr:row>3</xdr:row>
      <xdr:rowOff>172296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91368F6-F87B-4770-9F37-ECF5B6E7EE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591551" y="552450"/>
          <a:ext cx="1574718" cy="219921"/>
        </a:xfrm>
        <a:prstGeom prst="rect">
          <a:avLst/>
        </a:prstGeom>
      </xdr:spPr>
    </xdr:pic>
    <xdr:clientData/>
  </xdr:twoCellAnchor>
  <xdr:twoCellAnchor editAs="oneCell">
    <xdr:from>
      <xdr:col>14</xdr:col>
      <xdr:colOff>543984</xdr:colOff>
      <xdr:row>1</xdr:row>
      <xdr:rowOff>156238</xdr:rowOff>
    </xdr:from>
    <xdr:to>
      <xdr:col>16</xdr:col>
      <xdr:colOff>628651</xdr:colOff>
      <xdr:row>3</xdr:row>
      <xdr:rowOff>70848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8E710FA6-A717-4072-8F1E-1B0D93889F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897659" y="356263"/>
          <a:ext cx="1237192" cy="324185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1</xdr:row>
      <xdr:rowOff>33166</xdr:rowOff>
    </xdr:from>
    <xdr:to>
      <xdr:col>23</xdr:col>
      <xdr:colOff>405789</xdr:colOff>
      <xdr:row>14</xdr:row>
      <xdr:rowOff>133350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82A7CE2C-A32C-625B-3BC1-4493097E1D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658725" y="233191"/>
          <a:ext cx="4520589" cy="2719559"/>
        </a:xfrm>
        <a:prstGeom prst="rect">
          <a:avLst/>
        </a:prstGeom>
      </xdr:spPr>
    </xdr:pic>
    <xdr:clientData/>
  </xdr:twoCellAnchor>
  <xdr:twoCellAnchor editAs="oneCell">
    <xdr:from>
      <xdr:col>13</xdr:col>
      <xdr:colOff>257175</xdr:colOff>
      <xdr:row>4</xdr:row>
      <xdr:rowOff>19050</xdr:rowOff>
    </xdr:from>
    <xdr:to>
      <xdr:col>13</xdr:col>
      <xdr:colOff>457200</xdr:colOff>
      <xdr:row>4</xdr:row>
      <xdr:rowOff>193540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8CBC519E-887C-0445-3908-8FB562CCBB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134600" y="828675"/>
          <a:ext cx="200025" cy="174490"/>
        </a:xfrm>
        <a:prstGeom prst="rect">
          <a:avLst/>
        </a:prstGeom>
      </xdr:spPr>
    </xdr:pic>
    <xdr:clientData/>
  </xdr:twoCellAnchor>
  <xdr:oneCellAnchor>
    <xdr:from>
      <xdr:col>29</xdr:col>
      <xdr:colOff>504826</xdr:colOff>
      <xdr:row>1</xdr:row>
      <xdr:rowOff>38887</xdr:rowOff>
    </xdr:from>
    <xdr:ext cx="695324" cy="280856"/>
    <xdr:pic>
      <xdr:nvPicPr>
        <xdr:cNvPr id="9" name="Picture 8">
          <a:extLst>
            <a:ext uri="{FF2B5EF4-FFF2-40B4-BE49-F238E27FC236}">
              <a16:creationId xmlns:a16="http://schemas.microsoft.com/office/drawing/2014/main" id="{74821F3C-26B6-4A1F-9809-DB4F198654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63051" y="257962"/>
          <a:ext cx="695324" cy="2808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27</xdr:col>
      <xdr:colOff>19051</xdr:colOff>
      <xdr:row>1</xdr:row>
      <xdr:rowOff>113152</xdr:rowOff>
    </xdr:from>
    <xdr:ext cx="523874" cy="426037"/>
    <xdr:pic>
      <xdr:nvPicPr>
        <xdr:cNvPr id="10" name="Picture 9" descr="UNILINK GENERAL TRADING AND CONRACTING COMPANY logo">
          <a:extLst>
            <a:ext uri="{FF2B5EF4-FFF2-40B4-BE49-F238E27FC236}">
              <a16:creationId xmlns:a16="http://schemas.microsoft.com/office/drawing/2014/main" id="{44C16246-693B-4643-AB70-E552ED6060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91401" y="332227"/>
          <a:ext cx="523874" cy="42603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29</xdr:col>
      <xdr:colOff>66676</xdr:colOff>
      <xdr:row>2</xdr:row>
      <xdr:rowOff>152400</xdr:rowOff>
    </xdr:from>
    <xdr:ext cx="1574718" cy="219921"/>
    <xdr:pic>
      <xdr:nvPicPr>
        <xdr:cNvPr id="11" name="Picture 10">
          <a:extLst>
            <a:ext uri="{FF2B5EF4-FFF2-40B4-BE49-F238E27FC236}">
              <a16:creationId xmlns:a16="http://schemas.microsoft.com/office/drawing/2014/main" id="{720835A8-5D9C-4531-9059-049A59C8FC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724901" y="581025"/>
          <a:ext cx="1574718" cy="219921"/>
        </a:xfrm>
        <a:prstGeom prst="rect">
          <a:avLst/>
        </a:prstGeom>
      </xdr:spPr>
    </xdr:pic>
    <xdr:clientData/>
  </xdr:oneCellAnchor>
  <xdr:oneCellAnchor>
    <xdr:from>
      <xdr:col>32</xdr:col>
      <xdr:colOff>543984</xdr:colOff>
      <xdr:row>1</xdr:row>
      <xdr:rowOff>156238</xdr:rowOff>
    </xdr:from>
    <xdr:ext cx="1237192" cy="324185"/>
    <xdr:pic>
      <xdr:nvPicPr>
        <xdr:cNvPr id="12" name="Picture 11">
          <a:extLst>
            <a:ext uri="{FF2B5EF4-FFF2-40B4-BE49-F238E27FC236}">
              <a16:creationId xmlns:a16="http://schemas.microsoft.com/office/drawing/2014/main" id="{7B3BE704-B9A9-4B0A-A987-447C4BDDEA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888134" y="375313"/>
          <a:ext cx="1237192" cy="324185"/>
        </a:xfrm>
        <a:prstGeom prst="rect">
          <a:avLst/>
        </a:prstGeom>
      </xdr:spPr>
    </xdr:pic>
    <xdr:clientData/>
  </xdr:oneCellAnchor>
  <xdr:oneCellAnchor>
    <xdr:from>
      <xdr:col>31</xdr:col>
      <xdr:colOff>257175</xdr:colOff>
      <xdr:row>4</xdr:row>
      <xdr:rowOff>19050</xdr:rowOff>
    </xdr:from>
    <xdr:ext cx="200025" cy="174490"/>
    <xdr:pic>
      <xdr:nvPicPr>
        <xdr:cNvPr id="13" name="Picture 12">
          <a:extLst>
            <a:ext uri="{FF2B5EF4-FFF2-40B4-BE49-F238E27FC236}">
              <a16:creationId xmlns:a16="http://schemas.microsoft.com/office/drawing/2014/main" id="{BE6FFC36-D63A-4446-B29B-6B888ECF50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134600" y="847725"/>
          <a:ext cx="200025" cy="174490"/>
        </a:xfrm>
        <a:prstGeom prst="rect">
          <a:avLst/>
        </a:prstGeom>
      </xdr:spPr>
    </xdr:pic>
    <xdr:clientData/>
  </xdr:oneCellAnchor>
  <xdr:oneCellAnchor>
    <xdr:from>
      <xdr:col>39</xdr:col>
      <xdr:colOff>504826</xdr:colOff>
      <xdr:row>1</xdr:row>
      <xdr:rowOff>38887</xdr:rowOff>
    </xdr:from>
    <xdr:ext cx="695324" cy="280856"/>
    <xdr:pic>
      <xdr:nvPicPr>
        <xdr:cNvPr id="14" name="Picture 13">
          <a:extLst>
            <a:ext uri="{FF2B5EF4-FFF2-40B4-BE49-F238E27FC236}">
              <a16:creationId xmlns:a16="http://schemas.microsoft.com/office/drawing/2014/main" id="{81285BBA-4956-4A60-9DD2-F1FF9721B7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40651" y="257962"/>
          <a:ext cx="695324" cy="2808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37</xdr:col>
      <xdr:colOff>19051</xdr:colOff>
      <xdr:row>1</xdr:row>
      <xdr:rowOff>113152</xdr:rowOff>
    </xdr:from>
    <xdr:ext cx="523874" cy="426037"/>
    <xdr:pic>
      <xdr:nvPicPr>
        <xdr:cNvPr id="15" name="Picture 14" descr="UNILINK GENERAL TRADING AND CONRACTING COMPANY logo">
          <a:extLst>
            <a:ext uri="{FF2B5EF4-FFF2-40B4-BE49-F238E27FC236}">
              <a16:creationId xmlns:a16="http://schemas.microsoft.com/office/drawing/2014/main" id="{29B67619-C93D-4BC2-AD83-C179EBB79C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11801" y="332227"/>
          <a:ext cx="523874" cy="42603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39</xdr:col>
      <xdr:colOff>66676</xdr:colOff>
      <xdr:row>2</xdr:row>
      <xdr:rowOff>152400</xdr:rowOff>
    </xdr:from>
    <xdr:ext cx="1574718" cy="219921"/>
    <xdr:pic>
      <xdr:nvPicPr>
        <xdr:cNvPr id="16" name="Picture 15">
          <a:extLst>
            <a:ext uri="{FF2B5EF4-FFF2-40B4-BE49-F238E27FC236}">
              <a16:creationId xmlns:a16="http://schemas.microsoft.com/office/drawing/2014/main" id="{568A9AF6-5CA5-4C4A-96F2-11103D38DA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0002501" y="581025"/>
          <a:ext cx="1574718" cy="219921"/>
        </a:xfrm>
        <a:prstGeom prst="rect">
          <a:avLst/>
        </a:prstGeom>
      </xdr:spPr>
    </xdr:pic>
    <xdr:clientData/>
  </xdr:oneCellAnchor>
  <xdr:oneCellAnchor>
    <xdr:from>
      <xdr:col>42</xdr:col>
      <xdr:colOff>543984</xdr:colOff>
      <xdr:row>1</xdr:row>
      <xdr:rowOff>156238</xdr:rowOff>
    </xdr:from>
    <xdr:ext cx="1237192" cy="324185"/>
    <xdr:pic>
      <xdr:nvPicPr>
        <xdr:cNvPr id="17" name="Picture 16">
          <a:extLst>
            <a:ext uri="{FF2B5EF4-FFF2-40B4-BE49-F238E27FC236}">
              <a16:creationId xmlns:a16="http://schemas.microsoft.com/office/drawing/2014/main" id="{D54E0DD2-2432-4317-B42A-BD12278477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2308609" y="375313"/>
          <a:ext cx="1237192" cy="324185"/>
        </a:xfrm>
        <a:prstGeom prst="rect">
          <a:avLst/>
        </a:prstGeom>
      </xdr:spPr>
    </xdr:pic>
    <xdr:clientData/>
  </xdr:oneCellAnchor>
  <xdr:oneCellAnchor>
    <xdr:from>
      <xdr:col>41</xdr:col>
      <xdr:colOff>257175</xdr:colOff>
      <xdr:row>4</xdr:row>
      <xdr:rowOff>19050</xdr:rowOff>
    </xdr:from>
    <xdr:ext cx="200025" cy="174490"/>
    <xdr:pic>
      <xdr:nvPicPr>
        <xdr:cNvPr id="18" name="Picture 17">
          <a:extLst>
            <a:ext uri="{FF2B5EF4-FFF2-40B4-BE49-F238E27FC236}">
              <a16:creationId xmlns:a16="http://schemas.microsoft.com/office/drawing/2014/main" id="{21489695-29F0-4708-87BE-0B261EE0A0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1412200" y="847725"/>
          <a:ext cx="200025" cy="174490"/>
        </a:xfrm>
        <a:prstGeom prst="rect">
          <a:avLst/>
        </a:prstGeom>
      </xdr:spPr>
    </xdr:pic>
    <xdr:clientData/>
  </xdr:oneCellAnchor>
  <xdr:oneCellAnchor>
    <xdr:from>
      <xdr:col>49</xdr:col>
      <xdr:colOff>504826</xdr:colOff>
      <xdr:row>1</xdr:row>
      <xdr:rowOff>38887</xdr:rowOff>
    </xdr:from>
    <xdr:ext cx="695324" cy="280856"/>
    <xdr:pic>
      <xdr:nvPicPr>
        <xdr:cNvPr id="19" name="Picture 18">
          <a:extLst>
            <a:ext uri="{FF2B5EF4-FFF2-40B4-BE49-F238E27FC236}">
              <a16:creationId xmlns:a16="http://schemas.microsoft.com/office/drawing/2014/main" id="{75A15115-EB24-45E5-B068-E16D7393F9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536651" y="257962"/>
          <a:ext cx="695324" cy="2808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47</xdr:col>
      <xdr:colOff>19051</xdr:colOff>
      <xdr:row>1</xdr:row>
      <xdr:rowOff>113152</xdr:rowOff>
    </xdr:from>
    <xdr:ext cx="523874" cy="426037"/>
    <xdr:pic>
      <xdr:nvPicPr>
        <xdr:cNvPr id="20" name="Picture 19" descr="UNILINK GENERAL TRADING AND CONRACTING COMPANY logo">
          <a:extLst>
            <a:ext uri="{FF2B5EF4-FFF2-40B4-BE49-F238E27FC236}">
              <a16:creationId xmlns:a16="http://schemas.microsoft.com/office/drawing/2014/main" id="{EB590F13-9464-4D6A-B46F-6BCA7DA706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831676" y="332227"/>
          <a:ext cx="523874" cy="42603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49</xdr:col>
      <xdr:colOff>66676</xdr:colOff>
      <xdr:row>2</xdr:row>
      <xdr:rowOff>152400</xdr:rowOff>
    </xdr:from>
    <xdr:ext cx="1574718" cy="219921"/>
    <xdr:pic>
      <xdr:nvPicPr>
        <xdr:cNvPr id="21" name="Picture 20">
          <a:extLst>
            <a:ext uri="{FF2B5EF4-FFF2-40B4-BE49-F238E27FC236}">
              <a16:creationId xmlns:a16="http://schemas.microsoft.com/office/drawing/2014/main" id="{0AB1A630-D561-47C6-96B5-7172EC18AB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6098501" y="581025"/>
          <a:ext cx="1574718" cy="219921"/>
        </a:xfrm>
        <a:prstGeom prst="rect">
          <a:avLst/>
        </a:prstGeom>
      </xdr:spPr>
    </xdr:pic>
    <xdr:clientData/>
  </xdr:oneCellAnchor>
  <xdr:oneCellAnchor>
    <xdr:from>
      <xdr:col>52</xdr:col>
      <xdr:colOff>543984</xdr:colOff>
      <xdr:row>1</xdr:row>
      <xdr:rowOff>156238</xdr:rowOff>
    </xdr:from>
    <xdr:ext cx="1237192" cy="324185"/>
    <xdr:pic>
      <xdr:nvPicPr>
        <xdr:cNvPr id="22" name="Picture 21">
          <a:extLst>
            <a:ext uri="{FF2B5EF4-FFF2-40B4-BE49-F238E27FC236}">
              <a16:creationId xmlns:a16="http://schemas.microsoft.com/office/drawing/2014/main" id="{A9E43ECC-15EE-4758-9703-E1DE3DE5DE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8404609" y="375313"/>
          <a:ext cx="1237192" cy="324185"/>
        </a:xfrm>
        <a:prstGeom prst="rect">
          <a:avLst/>
        </a:prstGeom>
      </xdr:spPr>
    </xdr:pic>
    <xdr:clientData/>
  </xdr:oneCellAnchor>
  <xdr:oneCellAnchor>
    <xdr:from>
      <xdr:col>51</xdr:col>
      <xdr:colOff>257175</xdr:colOff>
      <xdr:row>4</xdr:row>
      <xdr:rowOff>19050</xdr:rowOff>
    </xdr:from>
    <xdr:ext cx="200025" cy="174490"/>
    <xdr:pic>
      <xdr:nvPicPr>
        <xdr:cNvPr id="23" name="Picture 22">
          <a:extLst>
            <a:ext uri="{FF2B5EF4-FFF2-40B4-BE49-F238E27FC236}">
              <a16:creationId xmlns:a16="http://schemas.microsoft.com/office/drawing/2014/main" id="{E5240D29-116D-48DE-B44D-7434EE741E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7508200" y="847725"/>
          <a:ext cx="200025" cy="174490"/>
        </a:xfrm>
        <a:prstGeom prst="rect">
          <a:avLst/>
        </a:prstGeom>
      </xdr:spPr>
    </xdr:pic>
    <xdr:clientData/>
  </xdr:oneCellAnchor>
  <xdr:oneCellAnchor>
    <xdr:from>
      <xdr:col>15</xdr:col>
      <xdr:colOff>504826</xdr:colOff>
      <xdr:row>17</xdr:row>
      <xdr:rowOff>38887</xdr:rowOff>
    </xdr:from>
    <xdr:ext cx="695324" cy="280856"/>
    <xdr:pic>
      <xdr:nvPicPr>
        <xdr:cNvPr id="24" name="Picture 23">
          <a:extLst>
            <a:ext uri="{FF2B5EF4-FFF2-40B4-BE49-F238E27FC236}">
              <a16:creationId xmlns:a16="http://schemas.microsoft.com/office/drawing/2014/main" id="{44FB6056-FB57-412B-A35E-8A86A29147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86851" y="257962"/>
          <a:ext cx="695324" cy="2808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19051</xdr:colOff>
      <xdr:row>17</xdr:row>
      <xdr:rowOff>113152</xdr:rowOff>
    </xdr:from>
    <xdr:ext cx="523874" cy="426037"/>
    <xdr:pic>
      <xdr:nvPicPr>
        <xdr:cNvPr id="25" name="Picture 24" descr="UNILINK GENERAL TRADING AND CONRACTING COMPANY logo">
          <a:extLst>
            <a:ext uri="{FF2B5EF4-FFF2-40B4-BE49-F238E27FC236}">
              <a16:creationId xmlns:a16="http://schemas.microsoft.com/office/drawing/2014/main" id="{57C4FB58-910B-4316-9560-2EC483C21E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91401" y="332227"/>
          <a:ext cx="523874" cy="42603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66676</xdr:colOff>
      <xdr:row>18</xdr:row>
      <xdr:rowOff>152400</xdr:rowOff>
    </xdr:from>
    <xdr:ext cx="1574718" cy="219921"/>
    <xdr:pic>
      <xdr:nvPicPr>
        <xdr:cNvPr id="26" name="Picture 25">
          <a:extLst>
            <a:ext uri="{FF2B5EF4-FFF2-40B4-BE49-F238E27FC236}">
              <a16:creationId xmlns:a16="http://schemas.microsoft.com/office/drawing/2014/main" id="{6D8B47F3-7644-46E8-A107-975E094383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648701" y="581025"/>
          <a:ext cx="1574718" cy="219921"/>
        </a:xfrm>
        <a:prstGeom prst="rect">
          <a:avLst/>
        </a:prstGeom>
      </xdr:spPr>
    </xdr:pic>
    <xdr:clientData/>
  </xdr:oneCellAnchor>
  <xdr:oneCellAnchor>
    <xdr:from>
      <xdr:col>18</xdr:col>
      <xdr:colOff>543984</xdr:colOff>
      <xdr:row>17</xdr:row>
      <xdr:rowOff>156238</xdr:rowOff>
    </xdr:from>
    <xdr:ext cx="1237192" cy="324185"/>
    <xdr:pic>
      <xdr:nvPicPr>
        <xdr:cNvPr id="27" name="Picture 26">
          <a:extLst>
            <a:ext uri="{FF2B5EF4-FFF2-40B4-BE49-F238E27FC236}">
              <a16:creationId xmlns:a16="http://schemas.microsoft.com/office/drawing/2014/main" id="{BC278E95-4B49-4A4A-805A-B98341A0D7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869084" y="375313"/>
          <a:ext cx="1237192" cy="324185"/>
        </a:xfrm>
        <a:prstGeom prst="rect">
          <a:avLst/>
        </a:prstGeom>
      </xdr:spPr>
    </xdr:pic>
    <xdr:clientData/>
  </xdr:oneCellAnchor>
  <xdr:oneCellAnchor>
    <xdr:from>
      <xdr:col>17</xdr:col>
      <xdr:colOff>257175</xdr:colOff>
      <xdr:row>20</xdr:row>
      <xdr:rowOff>19050</xdr:rowOff>
    </xdr:from>
    <xdr:ext cx="200025" cy="174490"/>
    <xdr:pic>
      <xdr:nvPicPr>
        <xdr:cNvPr id="28" name="Picture 27">
          <a:extLst>
            <a:ext uri="{FF2B5EF4-FFF2-40B4-BE49-F238E27FC236}">
              <a16:creationId xmlns:a16="http://schemas.microsoft.com/office/drawing/2014/main" id="{7CDC067D-047C-44C1-B96C-52A717C833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115550" y="847725"/>
          <a:ext cx="200025" cy="174490"/>
        </a:xfrm>
        <a:prstGeom prst="rect">
          <a:avLst/>
        </a:prstGeom>
      </xdr:spPr>
    </xdr:pic>
    <xdr:clientData/>
  </xdr:oneCellAnchor>
  <xdr:oneCellAnchor>
    <xdr:from>
      <xdr:col>11</xdr:col>
      <xdr:colOff>504826</xdr:colOff>
      <xdr:row>33</xdr:row>
      <xdr:rowOff>38887</xdr:rowOff>
    </xdr:from>
    <xdr:ext cx="695324" cy="280856"/>
    <xdr:pic>
      <xdr:nvPicPr>
        <xdr:cNvPr id="29" name="Picture 28">
          <a:extLst>
            <a:ext uri="{FF2B5EF4-FFF2-40B4-BE49-F238E27FC236}">
              <a16:creationId xmlns:a16="http://schemas.microsoft.com/office/drawing/2014/main" id="{6C371DF1-EB58-45E3-B902-AC19829E27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10976" y="3496462"/>
          <a:ext cx="695324" cy="2808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19051</xdr:colOff>
      <xdr:row>33</xdr:row>
      <xdr:rowOff>113152</xdr:rowOff>
    </xdr:from>
    <xdr:ext cx="523874" cy="426037"/>
    <xdr:pic>
      <xdr:nvPicPr>
        <xdr:cNvPr id="30" name="Picture 29" descr="UNILINK GENERAL TRADING AND CONRACTING COMPANY logo">
          <a:extLst>
            <a:ext uri="{FF2B5EF4-FFF2-40B4-BE49-F238E27FC236}">
              <a16:creationId xmlns:a16="http://schemas.microsoft.com/office/drawing/2014/main" id="{59EE2787-0ED3-46C9-B0FF-ED997E17A5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44101" y="3570727"/>
          <a:ext cx="523874" cy="42603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66676</xdr:colOff>
      <xdr:row>34</xdr:row>
      <xdr:rowOff>152400</xdr:rowOff>
    </xdr:from>
    <xdr:ext cx="1574718" cy="219921"/>
    <xdr:pic>
      <xdr:nvPicPr>
        <xdr:cNvPr id="31" name="Picture 30">
          <a:extLst>
            <a:ext uri="{FF2B5EF4-FFF2-40B4-BE49-F238E27FC236}">
              <a16:creationId xmlns:a16="http://schemas.microsoft.com/office/drawing/2014/main" id="{F706393F-0CA3-4452-BDC8-36C6E9B46F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258551" y="3810000"/>
          <a:ext cx="1574718" cy="219921"/>
        </a:xfrm>
        <a:prstGeom prst="rect">
          <a:avLst/>
        </a:prstGeom>
      </xdr:spPr>
    </xdr:pic>
    <xdr:clientData/>
  </xdr:oneCellAnchor>
  <xdr:oneCellAnchor>
    <xdr:from>
      <xdr:col>14</xdr:col>
      <xdr:colOff>496359</xdr:colOff>
      <xdr:row>33</xdr:row>
      <xdr:rowOff>156238</xdr:rowOff>
    </xdr:from>
    <xdr:ext cx="1237192" cy="324185"/>
    <xdr:pic>
      <xdr:nvPicPr>
        <xdr:cNvPr id="32" name="Picture 31">
          <a:extLst>
            <a:ext uri="{FF2B5EF4-FFF2-40B4-BE49-F238E27FC236}">
              <a16:creationId xmlns:a16="http://schemas.microsoft.com/office/drawing/2014/main" id="{95571301-3BFB-419E-B917-CA9878FDFF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107209" y="6757063"/>
          <a:ext cx="1237192" cy="324185"/>
        </a:xfrm>
        <a:prstGeom prst="rect">
          <a:avLst/>
        </a:prstGeom>
      </xdr:spPr>
    </xdr:pic>
    <xdr:clientData/>
  </xdr:oneCellAnchor>
  <xdr:oneCellAnchor>
    <xdr:from>
      <xdr:col>13</xdr:col>
      <xdr:colOff>257175</xdr:colOff>
      <xdr:row>36</xdr:row>
      <xdr:rowOff>19050</xdr:rowOff>
    </xdr:from>
    <xdr:ext cx="200025" cy="174490"/>
    <xdr:pic>
      <xdr:nvPicPr>
        <xdr:cNvPr id="33" name="Picture 32">
          <a:extLst>
            <a:ext uri="{FF2B5EF4-FFF2-40B4-BE49-F238E27FC236}">
              <a16:creationId xmlns:a16="http://schemas.microsoft.com/office/drawing/2014/main" id="{8D55EA55-78E1-4CCD-91C4-261A05B7AC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2639675" y="4086225"/>
          <a:ext cx="200025" cy="174490"/>
        </a:xfrm>
        <a:prstGeom prst="rect">
          <a:avLst/>
        </a:prstGeom>
      </xdr:spPr>
    </xdr:pic>
    <xdr:clientData/>
  </xdr:oneCellAnchor>
  <xdr:oneCellAnchor>
    <xdr:from>
      <xdr:col>21</xdr:col>
      <xdr:colOff>504826</xdr:colOff>
      <xdr:row>33</xdr:row>
      <xdr:rowOff>38887</xdr:rowOff>
    </xdr:from>
    <xdr:ext cx="695324" cy="280856"/>
    <xdr:pic>
      <xdr:nvPicPr>
        <xdr:cNvPr id="34" name="Picture 33">
          <a:extLst>
            <a:ext uri="{FF2B5EF4-FFF2-40B4-BE49-F238E27FC236}">
              <a16:creationId xmlns:a16="http://schemas.microsoft.com/office/drawing/2014/main" id="{1CC9A8E7-1854-44D3-82CF-804CFAD2A5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86851" y="6639712"/>
          <a:ext cx="695324" cy="2808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19051</xdr:colOff>
      <xdr:row>33</xdr:row>
      <xdr:rowOff>113152</xdr:rowOff>
    </xdr:from>
    <xdr:ext cx="523874" cy="426037"/>
    <xdr:pic>
      <xdr:nvPicPr>
        <xdr:cNvPr id="35" name="Picture 34" descr="UNILINK GENERAL TRADING AND CONRACTING COMPANY logo">
          <a:extLst>
            <a:ext uri="{FF2B5EF4-FFF2-40B4-BE49-F238E27FC236}">
              <a16:creationId xmlns:a16="http://schemas.microsoft.com/office/drawing/2014/main" id="{0B51DDAB-48F5-4482-A0C8-0FF2C63500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91401" y="6713977"/>
          <a:ext cx="523874" cy="42603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21</xdr:col>
      <xdr:colOff>66676</xdr:colOff>
      <xdr:row>34</xdr:row>
      <xdr:rowOff>152400</xdr:rowOff>
    </xdr:from>
    <xdr:ext cx="1574718" cy="219921"/>
    <xdr:pic>
      <xdr:nvPicPr>
        <xdr:cNvPr id="36" name="Picture 35">
          <a:extLst>
            <a:ext uri="{FF2B5EF4-FFF2-40B4-BE49-F238E27FC236}">
              <a16:creationId xmlns:a16="http://schemas.microsoft.com/office/drawing/2014/main" id="{68FEAED9-E992-4229-A2E5-86C1F4DDC6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648701" y="6943725"/>
          <a:ext cx="1574718" cy="219921"/>
        </a:xfrm>
        <a:prstGeom prst="rect">
          <a:avLst/>
        </a:prstGeom>
      </xdr:spPr>
    </xdr:pic>
    <xdr:clientData/>
  </xdr:oneCellAnchor>
  <xdr:oneCellAnchor>
    <xdr:from>
      <xdr:col>24</xdr:col>
      <xdr:colOff>496359</xdr:colOff>
      <xdr:row>33</xdr:row>
      <xdr:rowOff>156238</xdr:rowOff>
    </xdr:from>
    <xdr:ext cx="1237192" cy="324185"/>
    <xdr:pic>
      <xdr:nvPicPr>
        <xdr:cNvPr id="37" name="Picture 36">
          <a:extLst>
            <a:ext uri="{FF2B5EF4-FFF2-40B4-BE49-F238E27FC236}">
              <a16:creationId xmlns:a16="http://schemas.microsoft.com/office/drawing/2014/main" id="{E9ADBD1E-B067-474C-9C29-82729CE564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107209" y="6757063"/>
          <a:ext cx="1237192" cy="324185"/>
        </a:xfrm>
        <a:prstGeom prst="rect">
          <a:avLst/>
        </a:prstGeom>
      </xdr:spPr>
    </xdr:pic>
    <xdr:clientData/>
  </xdr:oneCellAnchor>
  <xdr:oneCellAnchor>
    <xdr:from>
      <xdr:col>23</xdr:col>
      <xdr:colOff>257175</xdr:colOff>
      <xdr:row>36</xdr:row>
      <xdr:rowOff>19050</xdr:rowOff>
    </xdr:from>
    <xdr:ext cx="200025" cy="174490"/>
    <xdr:pic>
      <xdr:nvPicPr>
        <xdr:cNvPr id="38" name="Picture 37">
          <a:extLst>
            <a:ext uri="{FF2B5EF4-FFF2-40B4-BE49-F238E27FC236}">
              <a16:creationId xmlns:a16="http://schemas.microsoft.com/office/drawing/2014/main" id="{74FCE18B-C702-4226-894D-0D14E5B222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182225" y="7200900"/>
          <a:ext cx="200025" cy="174490"/>
        </a:xfrm>
        <a:prstGeom prst="rect">
          <a:avLst/>
        </a:prstGeom>
      </xdr:spPr>
    </xdr:pic>
    <xdr:clientData/>
  </xdr:oneCellAnchor>
  <xdr:oneCellAnchor>
    <xdr:from>
      <xdr:col>11</xdr:col>
      <xdr:colOff>504826</xdr:colOff>
      <xdr:row>50</xdr:row>
      <xdr:rowOff>38887</xdr:rowOff>
    </xdr:from>
    <xdr:ext cx="695324" cy="280856"/>
    <xdr:pic>
      <xdr:nvPicPr>
        <xdr:cNvPr id="39" name="Picture 38">
          <a:extLst>
            <a:ext uri="{FF2B5EF4-FFF2-40B4-BE49-F238E27FC236}">
              <a16:creationId xmlns:a16="http://schemas.microsoft.com/office/drawing/2014/main" id="{0A32A0E2-65C4-40E2-90CF-F5A9D27518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86851" y="6639712"/>
          <a:ext cx="695324" cy="2808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19051</xdr:colOff>
      <xdr:row>50</xdr:row>
      <xdr:rowOff>113152</xdr:rowOff>
    </xdr:from>
    <xdr:ext cx="523874" cy="426037"/>
    <xdr:pic>
      <xdr:nvPicPr>
        <xdr:cNvPr id="40" name="Picture 39" descr="UNILINK GENERAL TRADING AND CONRACTING COMPANY logo">
          <a:extLst>
            <a:ext uri="{FF2B5EF4-FFF2-40B4-BE49-F238E27FC236}">
              <a16:creationId xmlns:a16="http://schemas.microsoft.com/office/drawing/2014/main" id="{82D511B8-F0B4-48B1-9495-B897464FCA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91401" y="6713977"/>
          <a:ext cx="523874" cy="42603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66676</xdr:colOff>
      <xdr:row>51</xdr:row>
      <xdr:rowOff>152400</xdr:rowOff>
    </xdr:from>
    <xdr:ext cx="1574718" cy="219921"/>
    <xdr:pic>
      <xdr:nvPicPr>
        <xdr:cNvPr id="41" name="Picture 40">
          <a:extLst>
            <a:ext uri="{FF2B5EF4-FFF2-40B4-BE49-F238E27FC236}">
              <a16:creationId xmlns:a16="http://schemas.microsoft.com/office/drawing/2014/main" id="{7911FD20-4E43-44FD-BA85-51DFEA320E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648701" y="6943725"/>
          <a:ext cx="1574718" cy="219921"/>
        </a:xfrm>
        <a:prstGeom prst="rect">
          <a:avLst/>
        </a:prstGeom>
      </xdr:spPr>
    </xdr:pic>
    <xdr:clientData/>
  </xdr:oneCellAnchor>
  <xdr:oneCellAnchor>
    <xdr:from>
      <xdr:col>14</xdr:col>
      <xdr:colOff>496359</xdr:colOff>
      <xdr:row>50</xdr:row>
      <xdr:rowOff>156238</xdr:rowOff>
    </xdr:from>
    <xdr:ext cx="1237192" cy="324185"/>
    <xdr:pic>
      <xdr:nvPicPr>
        <xdr:cNvPr id="42" name="Picture 41">
          <a:extLst>
            <a:ext uri="{FF2B5EF4-FFF2-40B4-BE49-F238E27FC236}">
              <a16:creationId xmlns:a16="http://schemas.microsoft.com/office/drawing/2014/main" id="{C8E2E818-E1A8-4A99-AE61-7F22DA5D43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107209" y="6757063"/>
          <a:ext cx="1237192" cy="324185"/>
        </a:xfrm>
        <a:prstGeom prst="rect">
          <a:avLst/>
        </a:prstGeom>
      </xdr:spPr>
    </xdr:pic>
    <xdr:clientData/>
  </xdr:oneCellAnchor>
  <xdr:oneCellAnchor>
    <xdr:from>
      <xdr:col>13</xdr:col>
      <xdr:colOff>466725</xdr:colOff>
      <xdr:row>53</xdr:row>
      <xdr:rowOff>19050</xdr:rowOff>
    </xdr:from>
    <xdr:ext cx="200025" cy="174490"/>
    <xdr:pic>
      <xdr:nvPicPr>
        <xdr:cNvPr id="43" name="Picture 42">
          <a:extLst>
            <a:ext uri="{FF2B5EF4-FFF2-40B4-BE49-F238E27FC236}">
              <a16:creationId xmlns:a16="http://schemas.microsoft.com/office/drawing/2014/main" id="{EB986FE1-6C0E-4E2C-A6F1-9F051ACFF7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648950" y="10506075"/>
          <a:ext cx="200025" cy="174490"/>
        </a:xfrm>
        <a:prstGeom prst="rect">
          <a:avLst/>
        </a:prstGeom>
      </xdr:spPr>
    </xdr:pic>
    <xdr:clientData/>
  </xdr:oneCellAnchor>
  <xdr:oneCellAnchor>
    <xdr:from>
      <xdr:col>21</xdr:col>
      <xdr:colOff>504826</xdr:colOff>
      <xdr:row>50</xdr:row>
      <xdr:rowOff>38887</xdr:rowOff>
    </xdr:from>
    <xdr:ext cx="695324" cy="280856"/>
    <xdr:pic>
      <xdr:nvPicPr>
        <xdr:cNvPr id="44" name="Picture 43">
          <a:extLst>
            <a:ext uri="{FF2B5EF4-FFF2-40B4-BE49-F238E27FC236}">
              <a16:creationId xmlns:a16="http://schemas.microsoft.com/office/drawing/2014/main" id="{EC68D56B-EF3E-4B3F-B610-47F62039B1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44026" y="9944887"/>
          <a:ext cx="695324" cy="2808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19051</xdr:colOff>
      <xdr:row>50</xdr:row>
      <xdr:rowOff>113152</xdr:rowOff>
    </xdr:from>
    <xdr:ext cx="523874" cy="426037"/>
    <xdr:pic>
      <xdr:nvPicPr>
        <xdr:cNvPr id="45" name="Picture 44" descr="UNILINK GENERAL TRADING AND CONRACTING COMPANY logo">
          <a:extLst>
            <a:ext uri="{FF2B5EF4-FFF2-40B4-BE49-F238E27FC236}">
              <a16:creationId xmlns:a16="http://schemas.microsoft.com/office/drawing/2014/main" id="{68E1E378-5B46-4CB0-AC00-10E0BC4761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91401" y="10019152"/>
          <a:ext cx="523874" cy="42603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21</xdr:col>
      <xdr:colOff>66676</xdr:colOff>
      <xdr:row>51</xdr:row>
      <xdr:rowOff>152400</xdr:rowOff>
    </xdr:from>
    <xdr:ext cx="1574718" cy="219921"/>
    <xdr:pic>
      <xdr:nvPicPr>
        <xdr:cNvPr id="46" name="Picture 45">
          <a:extLst>
            <a:ext uri="{FF2B5EF4-FFF2-40B4-BE49-F238E27FC236}">
              <a16:creationId xmlns:a16="http://schemas.microsoft.com/office/drawing/2014/main" id="{BFAAA9AD-2B78-434C-8669-5937A5ACCA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905876" y="10248900"/>
          <a:ext cx="1574718" cy="219921"/>
        </a:xfrm>
        <a:prstGeom prst="rect">
          <a:avLst/>
        </a:prstGeom>
      </xdr:spPr>
    </xdr:pic>
    <xdr:clientData/>
  </xdr:oneCellAnchor>
  <xdr:oneCellAnchor>
    <xdr:from>
      <xdr:col>24</xdr:col>
      <xdr:colOff>496359</xdr:colOff>
      <xdr:row>50</xdr:row>
      <xdr:rowOff>156238</xdr:rowOff>
    </xdr:from>
    <xdr:ext cx="1237192" cy="324185"/>
    <xdr:pic>
      <xdr:nvPicPr>
        <xdr:cNvPr id="47" name="Picture 46">
          <a:extLst>
            <a:ext uri="{FF2B5EF4-FFF2-40B4-BE49-F238E27FC236}">
              <a16:creationId xmlns:a16="http://schemas.microsoft.com/office/drawing/2014/main" id="{2AA06739-FBFD-424A-A63D-0A0C4B13CA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364384" y="10062238"/>
          <a:ext cx="1237192" cy="324185"/>
        </a:xfrm>
        <a:prstGeom prst="rect">
          <a:avLst/>
        </a:prstGeom>
      </xdr:spPr>
    </xdr:pic>
    <xdr:clientData/>
  </xdr:oneCellAnchor>
  <xdr:oneCellAnchor>
    <xdr:from>
      <xdr:col>23</xdr:col>
      <xdr:colOff>466725</xdr:colOff>
      <xdr:row>53</xdr:row>
      <xdr:rowOff>19050</xdr:rowOff>
    </xdr:from>
    <xdr:ext cx="200025" cy="174490"/>
    <xdr:pic>
      <xdr:nvPicPr>
        <xdr:cNvPr id="48" name="Picture 47">
          <a:extLst>
            <a:ext uri="{FF2B5EF4-FFF2-40B4-BE49-F238E27FC236}">
              <a16:creationId xmlns:a16="http://schemas.microsoft.com/office/drawing/2014/main" id="{5FA016A4-54A6-46C8-A412-E253706E91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648950" y="10506075"/>
          <a:ext cx="200025" cy="174490"/>
        </a:xfrm>
        <a:prstGeom prst="rect">
          <a:avLst/>
        </a:prstGeom>
      </xdr:spPr>
    </xdr:pic>
    <xdr:clientData/>
  </xdr:oneCellAnchor>
  <xdr:oneCellAnchor>
    <xdr:from>
      <xdr:col>11</xdr:col>
      <xdr:colOff>504826</xdr:colOff>
      <xdr:row>66</xdr:row>
      <xdr:rowOff>38887</xdr:rowOff>
    </xdr:from>
    <xdr:ext cx="695324" cy="280856"/>
    <xdr:pic>
      <xdr:nvPicPr>
        <xdr:cNvPr id="49" name="Picture 48">
          <a:extLst>
            <a:ext uri="{FF2B5EF4-FFF2-40B4-BE49-F238E27FC236}">
              <a16:creationId xmlns:a16="http://schemas.microsoft.com/office/drawing/2014/main" id="{6D5269CB-4A57-48E1-BE4C-6600523615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44026" y="9944887"/>
          <a:ext cx="695324" cy="2808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19051</xdr:colOff>
      <xdr:row>66</xdr:row>
      <xdr:rowOff>113152</xdr:rowOff>
    </xdr:from>
    <xdr:ext cx="523874" cy="426037"/>
    <xdr:pic>
      <xdr:nvPicPr>
        <xdr:cNvPr id="50" name="Picture 49" descr="UNILINK GENERAL TRADING AND CONRACTING COMPANY logo">
          <a:extLst>
            <a:ext uri="{FF2B5EF4-FFF2-40B4-BE49-F238E27FC236}">
              <a16:creationId xmlns:a16="http://schemas.microsoft.com/office/drawing/2014/main" id="{AD64886F-210B-4EDA-BA03-19A726B911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91401" y="10019152"/>
          <a:ext cx="523874" cy="42603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66676</xdr:colOff>
      <xdr:row>67</xdr:row>
      <xdr:rowOff>152400</xdr:rowOff>
    </xdr:from>
    <xdr:ext cx="1574718" cy="219921"/>
    <xdr:pic>
      <xdr:nvPicPr>
        <xdr:cNvPr id="51" name="Picture 50">
          <a:extLst>
            <a:ext uri="{FF2B5EF4-FFF2-40B4-BE49-F238E27FC236}">
              <a16:creationId xmlns:a16="http://schemas.microsoft.com/office/drawing/2014/main" id="{9C6A2257-0852-417C-A7AB-55392AA770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905876" y="10248900"/>
          <a:ext cx="1574718" cy="219921"/>
        </a:xfrm>
        <a:prstGeom prst="rect">
          <a:avLst/>
        </a:prstGeom>
      </xdr:spPr>
    </xdr:pic>
    <xdr:clientData/>
  </xdr:oneCellAnchor>
  <xdr:oneCellAnchor>
    <xdr:from>
      <xdr:col>14</xdr:col>
      <xdr:colOff>496359</xdr:colOff>
      <xdr:row>66</xdr:row>
      <xdr:rowOff>156238</xdr:rowOff>
    </xdr:from>
    <xdr:ext cx="1237192" cy="324185"/>
    <xdr:pic>
      <xdr:nvPicPr>
        <xdr:cNvPr id="52" name="Picture 51">
          <a:extLst>
            <a:ext uri="{FF2B5EF4-FFF2-40B4-BE49-F238E27FC236}">
              <a16:creationId xmlns:a16="http://schemas.microsoft.com/office/drawing/2014/main" id="{3EC1154E-A257-4062-B8D1-6893977FE8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364384" y="10062238"/>
          <a:ext cx="1237192" cy="324185"/>
        </a:xfrm>
        <a:prstGeom prst="rect">
          <a:avLst/>
        </a:prstGeom>
      </xdr:spPr>
    </xdr:pic>
    <xdr:clientData/>
  </xdr:oneCellAnchor>
  <xdr:oneCellAnchor>
    <xdr:from>
      <xdr:col>13</xdr:col>
      <xdr:colOff>466725</xdr:colOff>
      <xdr:row>69</xdr:row>
      <xdr:rowOff>19050</xdr:rowOff>
    </xdr:from>
    <xdr:ext cx="200025" cy="174490"/>
    <xdr:pic>
      <xdr:nvPicPr>
        <xdr:cNvPr id="53" name="Picture 52">
          <a:extLst>
            <a:ext uri="{FF2B5EF4-FFF2-40B4-BE49-F238E27FC236}">
              <a16:creationId xmlns:a16="http://schemas.microsoft.com/office/drawing/2014/main" id="{F2A60673-6185-4A60-8B89-77D461C9A2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648950" y="10506075"/>
          <a:ext cx="200025" cy="174490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275167</xdr:colOff>
      <xdr:row>18</xdr:row>
      <xdr:rowOff>184150</xdr:rowOff>
    </xdr:from>
    <xdr:ext cx="211666" cy="211666"/>
    <xdr:pic>
      <xdr:nvPicPr>
        <xdr:cNvPr id="4" name="Graphic 3" descr="Document">
          <a:extLst>
            <a:ext uri="{FF2B5EF4-FFF2-40B4-BE49-F238E27FC236}">
              <a16:creationId xmlns:a16="http://schemas.microsoft.com/office/drawing/2014/main" id="{AADACAC6-EAAF-485B-8EE7-3D865B45DB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7980892" y="3365500"/>
          <a:ext cx="211666" cy="211666"/>
        </a:xfrm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275167</xdr:colOff>
      <xdr:row>2</xdr:row>
      <xdr:rowOff>184150</xdr:rowOff>
    </xdr:from>
    <xdr:ext cx="211666" cy="211666"/>
    <xdr:pic>
      <xdr:nvPicPr>
        <xdr:cNvPr id="2" name="Graphic 1" descr="Document">
          <a:extLst>
            <a:ext uri="{FF2B5EF4-FFF2-40B4-BE49-F238E27FC236}">
              <a16:creationId xmlns:a16="http://schemas.microsoft.com/office/drawing/2014/main" id="{933CB25D-9C3B-4B51-835B-57BF834450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8447617" y="3422650"/>
          <a:ext cx="211666" cy="211666"/>
        </a:xfrm>
        <a:prstGeom prst="rect">
          <a:avLst/>
        </a:prstGeom>
      </xdr:spPr>
    </xdr:pic>
    <xdr:clientData/>
  </xdr:oneCellAnchor>
  <xdr:twoCellAnchor editAs="oneCell">
    <xdr:from>
      <xdr:col>3</xdr:col>
      <xdr:colOff>275167</xdr:colOff>
      <xdr:row>32</xdr:row>
      <xdr:rowOff>184150</xdr:rowOff>
    </xdr:from>
    <xdr:to>
      <xdr:col>3</xdr:col>
      <xdr:colOff>486833</xdr:colOff>
      <xdr:row>34</xdr:row>
      <xdr:rowOff>14816</xdr:rowOff>
    </xdr:to>
    <xdr:pic>
      <xdr:nvPicPr>
        <xdr:cNvPr id="3" name="Graphic 2" descr="Document">
          <a:extLst>
            <a:ext uri="{FF2B5EF4-FFF2-40B4-BE49-F238E27FC236}">
              <a16:creationId xmlns:a16="http://schemas.microsoft.com/office/drawing/2014/main" id="{049BF3F3-962B-40F6-AB67-84BC3FCB5A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8447617" y="11423650"/>
          <a:ext cx="211666" cy="211666"/>
        </a:xfrm>
        <a:prstGeom prst="rect">
          <a:avLst/>
        </a:prstGeom>
      </xdr:spPr>
    </xdr:pic>
    <xdr:clientData/>
  </xdr:twoCellAnchor>
  <xdr:twoCellAnchor>
    <xdr:from>
      <xdr:col>7</xdr:col>
      <xdr:colOff>169333</xdr:colOff>
      <xdr:row>117</xdr:row>
      <xdr:rowOff>116417</xdr:rowOff>
    </xdr:from>
    <xdr:to>
      <xdr:col>9</xdr:col>
      <xdr:colOff>804333</xdr:colOff>
      <xdr:row>122</xdr:row>
      <xdr:rowOff>95250</xdr:rowOff>
    </xdr:to>
    <xdr:cxnSp macro="">
      <xdr:nvCxnSpPr>
        <xdr:cNvPr id="5" name="Connector: Elbow 4">
          <a:extLst>
            <a:ext uri="{FF2B5EF4-FFF2-40B4-BE49-F238E27FC236}">
              <a16:creationId xmlns:a16="http://schemas.microsoft.com/office/drawing/2014/main" id="{7920A82B-A0F0-E9AF-E625-5A1390ED1E3D}"/>
            </a:ext>
          </a:extLst>
        </xdr:cNvPr>
        <xdr:cNvCxnSpPr/>
      </xdr:nvCxnSpPr>
      <xdr:spPr>
        <a:xfrm flipV="1">
          <a:off x="6582833" y="23389167"/>
          <a:ext cx="2561167" cy="984250"/>
        </a:xfrm>
        <a:prstGeom prst="bentConnector3">
          <a:avLst/>
        </a:prstGeom>
        <a:ln w="12700"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74083</xdr:colOff>
      <xdr:row>117</xdr:row>
      <xdr:rowOff>116417</xdr:rowOff>
    </xdr:from>
    <xdr:to>
      <xdr:col>9</xdr:col>
      <xdr:colOff>804333</xdr:colOff>
      <xdr:row>126</xdr:row>
      <xdr:rowOff>105833</xdr:rowOff>
    </xdr:to>
    <xdr:cxnSp macro="">
      <xdr:nvCxnSpPr>
        <xdr:cNvPr id="6" name="Connector: Elbow 5">
          <a:extLst>
            <a:ext uri="{FF2B5EF4-FFF2-40B4-BE49-F238E27FC236}">
              <a16:creationId xmlns:a16="http://schemas.microsoft.com/office/drawing/2014/main" id="{8AA41D51-D3AA-4FDB-83F0-D53D0662C5A6}"/>
            </a:ext>
          </a:extLst>
        </xdr:cNvPr>
        <xdr:cNvCxnSpPr/>
      </xdr:nvCxnSpPr>
      <xdr:spPr>
        <a:xfrm flipV="1">
          <a:off x="6487583" y="23389167"/>
          <a:ext cx="2656417" cy="1799166"/>
        </a:xfrm>
        <a:prstGeom prst="bentConnector3">
          <a:avLst>
            <a:gd name="adj1" fmla="val 51594"/>
          </a:avLst>
        </a:prstGeom>
        <a:ln w="12700"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15</xdr:row>
      <xdr:rowOff>0</xdr:rowOff>
    </xdr:from>
    <xdr:to>
      <xdr:col>12</xdr:col>
      <xdr:colOff>747861</xdr:colOff>
      <xdr:row>26</xdr:row>
      <xdr:rowOff>190214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090115E-E73C-4705-98A7-DD871373B8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53325" y="2857500"/>
          <a:ext cx="3052911" cy="2285714"/>
        </a:xfrm>
        <a:prstGeom prst="rect">
          <a:avLst/>
        </a:prstGeom>
      </xdr:spPr>
    </xdr:pic>
    <xdr:clientData/>
  </xdr:twoCellAnchor>
  <xdr:twoCellAnchor editAs="oneCell">
    <xdr:from>
      <xdr:col>10</xdr:col>
      <xdr:colOff>573617</xdr:colOff>
      <xdr:row>28</xdr:row>
      <xdr:rowOff>132292</xdr:rowOff>
    </xdr:from>
    <xdr:to>
      <xdr:col>13</xdr:col>
      <xdr:colOff>374259</xdr:colOff>
      <xdr:row>41</xdr:row>
      <xdr:rowOff>65316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3A94135-DA57-4BC2-9A79-F50A3165BE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126942" y="5504392"/>
          <a:ext cx="3143917" cy="240952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45</xdr:row>
      <xdr:rowOff>0</xdr:rowOff>
    </xdr:from>
    <xdr:to>
      <xdr:col>20</xdr:col>
      <xdr:colOff>513624</xdr:colOff>
      <xdr:row>54</xdr:row>
      <xdr:rowOff>75976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71E6A1A-5245-405E-9E6B-28114277B4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858375" y="8677275"/>
          <a:ext cx="5819049" cy="1790476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57</xdr:row>
      <xdr:rowOff>0</xdr:rowOff>
    </xdr:from>
    <xdr:to>
      <xdr:col>19</xdr:col>
      <xdr:colOff>403643</xdr:colOff>
      <xdr:row>66</xdr:row>
      <xdr:rowOff>50579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5DECFB3-72DE-44F7-AD51-E172182FF6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858375" y="11020425"/>
          <a:ext cx="5099468" cy="1765079"/>
        </a:xfrm>
        <a:prstGeom prst="rect">
          <a:avLst/>
        </a:prstGeom>
      </xdr:spPr>
    </xdr:pic>
    <xdr:clientData/>
  </xdr:twoCellAnchor>
  <xdr:twoCellAnchor editAs="oneCell">
    <xdr:from>
      <xdr:col>14</xdr:col>
      <xdr:colOff>74084</xdr:colOff>
      <xdr:row>68</xdr:row>
      <xdr:rowOff>137583</xdr:rowOff>
    </xdr:from>
    <xdr:to>
      <xdr:col>25</xdr:col>
      <xdr:colOff>417156</xdr:colOff>
      <xdr:row>83</xdr:row>
      <xdr:rowOff>49396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2B974C0-6BED-4F39-B93A-4FD729AF12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580284" y="13310658"/>
          <a:ext cx="7048672" cy="2769313"/>
        </a:xfrm>
        <a:prstGeom prst="rect">
          <a:avLst/>
        </a:prstGeom>
      </xdr:spPr>
    </xdr:pic>
    <xdr:clientData/>
  </xdr:twoCellAnchor>
  <xdr:twoCellAnchor editAs="oneCell">
    <xdr:from>
      <xdr:col>8</xdr:col>
      <xdr:colOff>52917</xdr:colOff>
      <xdr:row>73</xdr:row>
      <xdr:rowOff>42333</xdr:rowOff>
    </xdr:from>
    <xdr:to>
      <xdr:col>10</xdr:col>
      <xdr:colOff>1237857</xdr:colOff>
      <xdr:row>77</xdr:row>
      <xdr:rowOff>118428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BC25B0DC-9092-4D5E-8171-3BE268668D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653617" y="14186958"/>
          <a:ext cx="3137565" cy="838095"/>
        </a:xfrm>
        <a:prstGeom prst="rect">
          <a:avLst/>
        </a:prstGeom>
      </xdr:spPr>
    </xdr:pic>
    <xdr:clientData/>
  </xdr:twoCellAnchor>
  <xdr:twoCellAnchor editAs="oneCell">
    <xdr:from>
      <xdr:col>13</xdr:col>
      <xdr:colOff>10584</xdr:colOff>
      <xdr:row>103</xdr:row>
      <xdr:rowOff>10572</xdr:rowOff>
    </xdr:from>
    <xdr:to>
      <xdr:col>18</xdr:col>
      <xdr:colOff>474750</xdr:colOff>
      <xdr:row>114</xdr:row>
      <xdr:rowOff>156341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F474C012-E19D-40E3-A56F-CED2648314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907184" y="19946397"/>
          <a:ext cx="3512166" cy="2241269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115</xdr:row>
      <xdr:rowOff>158751</xdr:rowOff>
    </xdr:from>
    <xdr:to>
      <xdr:col>15</xdr:col>
      <xdr:colOff>151964</xdr:colOff>
      <xdr:row>123</xdr:row>
      <xdr:rowOff>180782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EC1804D0-B767-419C-B2C5-1F96FB6BC8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8791575" y="22437726"/>
          <a:ext cx="3476189" cy="1546031"/>
        </a:xfrm>
        <a:prstGeom prst="rect">
          <a:avLst/>
        </a:prstGeom>
      </xdr:spPr>
    </xdr:pic>
    <xdr:clientData/>
  </xdr:twoCellAnchor>
  <xdr:twoCellAnchor editAs="oneCell">
    <xdr:from>
      <xdr:col>13</xdr:col>
      <xdr:colOff>465667</xdr:colOff>
      <xdr:row>126</xdr:row>
      <xdr:rowOff>127000</xdr:rowOff>
    </xdr:from>
    <xdr:to>
      <xdr:col>20</xdr:col>
      <xdr:colOff>197404</xdr:colOff>
      <xdr:row>136</xdr:row>
      <xdr:rowOff>63269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92CA0DD9-DB15-4230-A198-C7870093BD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1362267" y="24558625"/>
          <a:ext cx="3998937" cy="1841269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275167</xdr:colOff>
      <xdr:row>16</xdr:row>
      <xdr:rowOff>184150</xdr:rowOff>
    </xdr:from>
    <xdr:ext cx="211666" cy="211666"/>
    <xdr:pic>
      <xdr:nvPicPr>
        <xdr:cNvPr id="2" name="Graphic 1" descr="Document">
          <a:extLst>
            <a:ext uri="{FF2B5EF4-FFF2-40B4-BE49-F238E27FC236}">
              <a16:creationId xmlns:a16="http://schemas.microsoft.com/office/drawing/2014/main" id="{EDC58BE0-599C-425B-B86C-DBE1D5A3A5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732992" y="4375150"/>
          <a:ext cx="211666" cy="211666"/>
        </a:xfrm>
        <a:prstGeom prst="rect">
          <a:avLst/>
        </a:prstGeom>
      </xdr:spPr>
    </xdr:pic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15</xdr:row>
      <xdr:rowOff>0</xdr:rowOff>
    </xdr:from>
    <xdr:to>
      <xdr:col>12</xdr:col>
      <xdr:colOff>747861</xdr:colOff>
      <xdr:row>26</xdr:row>
      <xdr:rowOff>152114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A7A7B16-73D4-3B53-556E-77298634F6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86400" y="4762500"/>
          <a:ext cx="3038095" cy="2285714"/>
        </a:xfrm>
        <a:prstGeom prst="rect">
          <a:avLst/>
        </a:prstGeom>
      </xdr:spPr>
    </xdr:pic>
    <xdr:clientData/>
  </xdr:twoCellAnchor>
  <xdr:twoCellAnchor editAs="oneCell">
    <xdr:from>
      <xdr:col>10</xdr:col>
      <xdr:colOff>573617</xdr:colOff>
      <xdr:row>28</xdr:row>
      <xdr:rowOff>132292</xdr:rowOff>
    </xdr:from>
    <xdr:to>
      <xdr:col>13</xdr:col>
      <xdr:colOff>374259</xdr:colOff>
      <xdr:row>40</xdr:row>
      <xdr:rowOff>189141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009EDD2-3F25-8CDE-C0C3-396D78AEEC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558617" y="7413625"/>
          <a:ext cx="3144975" cy="2416933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45</xdr:row>
      <xdr:rowOff>0</xdr:rowOff>
    </xdr:from>
    <xdr:to>
      <xdr:col>20</xdr:col>
      <xdr:colOff>513624</xdr:colOff>
      <xdr:row>54</xdr:row>
      <xdr:rowOff>18826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D76782E-5EA7-E133-02BB-94C024EE6C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53450" y="10582275"/>
          <a:ext cx="5809524" cy="1790476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57</xdr:row>
      <xdr:rowOff>0</xdr:rowOff>
    </xdr:from>
    <xdr:to>
      <xdr:col>19</xdr:col>
      <xdr:colOff>403643</xdr:colOff>
      <xdr:row>65</xdr:row>
      <xdr:rowOff>183929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2AFBB2C-DD32-2EB4-50E9-22857ABCDF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551333" y="12943417"/>
          <a:ext cx="5123809" cy="1771429"/>
        </a:xfrm>
        <a:prstGeom prst="rect">
          <a:avLst/>
        </a:prstGeom>
      </xdr:spPr>
    </xdr:pic>
    <xdr:clientData/>
  </xdr:twoCellAnchor>
  <xdr:twoCellAnchor editAs="oneCell">
    <xdr:from>
      <xdr:col>14</xdr:col>
      <xdr:colOff>74084</xdr:colOff>
      <xdr:row>68</xdr:row>
      <xdr:rowOff>137583</xdr:rowOff>
    </xdr:from>
    <xdr:to>
      <xdr:col>25</xdr:col>
      <xdr:colOff>417156</xdr:colOff>
      <xdr:row>83</xdr:row>
      <xdr:rowOff>30346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A579331D-DD83-21DA-2CFF-FB4369644E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101917" y="15240000"/>
          <a:ext cx="7095238" cy="2771429"/>
        </a:xfrm>
        <a:prstGeom prst="rect">
          <a:avLst/>
        </a:prstGeom>
      </xdr:spPr>
    </xdr:pic>
    <xdr:clientData/>
  </xdr:twoCellAnchor>
  <xdr:twoCellAnchor editAs="oneCell">
    <xdr:from>
      <xdr:col>8</xdr:col>
      <xdr:colOff>52917</xdr:colOff>
      <xdr:row>73</xdr:row>
      <xdr:rowOff>42333</xdr:rowOff>
    </xdr:from>
    <xdr:to>
      <xdr:col>10</xdr:col>
      <xdr:colOff>1237857</xdr:colOff>
      <xdr:row>77</xdr:row>
      <xdr:rowOff>118428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D9CDD6A1-0AD4-EB92-BB53-87DF89A8EE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651500" y="16118416"/>
          <a:ext cx="3142857" cy="838095"/>
        </a:xfrm>
        <a:prstGeom prst="rect">
          <a:avLst/>
        </a:prstGeom>
      </xdr:spPr>
    </xdr:pic>
    <xdr:clientData/>
  </xdr:twoCellAnchor>
  <xdr:twoCellAnchor editAs="oneCell">
    <xdr:from>
      <xdr:col>13</xdr:col>
      <xdr:colOff>10584</xdr:colOff>
      <xdr:row>103</xdr:row>
      <xdr:rowOff>10572</xdr:rowOff>
    </xdr:from>
    <xdr:to>
      <xdr:col>18</xdr:col>
      <xdr:colOff>474750</xdr:colOff>
      <xdr:row>114</xdr:row>
      <xdr:rowOff>99191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EE030C8-279D-F52A-5D99-B41957D28C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779001" y="21886322"/>
          <a:ext cx="3533333" cy="2247619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115</xdr:row>
      <xdr:rowOff>158751</xdr:rowOff>
    </xdr:from>
    <xdr:to>
      <xdr:col>15</xdr:col>
      <xdr:colOff>151964</xdr:colOff>
      <xdr:row>123</xdr:row>
      <xdr:rowOff>123632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5C45700-292A-BE83-D4FC-3B98421458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8223250" y="24384001"/>
          <a:ext cx="3485714" cy="1552381"/>
        </a:xfrm>
        <a:prstGeom prst="rect">
          <a:avLst/>
        </a:prstGeom>
      </xdr:spPr>
    </xdr:pic>
    <xdr:clientData/>
  </xdr:twoCellAnchor>
  <xdr:twoCellAnchor editAs="oneCell">
    <xdr:from>
      <xdr:col>13</xdr:col>
      <xdr:colOff>465667</xdr:colOff>
      <xdr:row>126</xdr:row>
      <xdr:rowOff>127000</xdr:rowOff>
    </xdr:from>
    <xdr:to>
      <xdr:col>20</xdr:col>
      <xdr:colOff>197404</xdr:colOff>
      <xdr:row>136</xdr:row>
      <xdr:rowOff>6119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C512C798-3F7F-2EE2-2A0D-838C707CBE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0795000" y="26511250"/>
          <a:ext cx="4028571" cy="1847619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275167</xdr:colOff>
      <xdr:row>59</xdr:row>
      <xdr:rowOff>184150</xdr:rowOff>
    </xdr:from>
    <xdr:to>
      <xdr:col>9</xdr:col>
      <xdr:colOff>486833</xdr:colOff>
      <xdr:row>61</xdr:row>
      <xdr:rowOff>14816</xdr:rowOff>
    </xdr:to>
    <xdr:pic>
      <xdr:nvPicPr>
        <xdr:cNvPr id="3" name="Graphic 2" descr="Document">
          <a:extLst>
            <a:ext uri="{FF2B5EF4-FFF2-40B4-BE49-F238E27FC236}">
              <a16:creationId xmlns:a16="http://schemas.microsoft.com/office/drawing/2014/main" id="{95564431-87EB-9E9F-FF22-03772573F4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8466667" y="11423650"/>
          <a:ext cx="211666" cy="211666"/>
        </a:xfrm>
        <a:prstGeom prst="rect">
          <a:avLst/>
        </a:prstGeom>
      </xdr:spPr>
    </xdr:pic>
    <xdr:clientData/>
  </xdr:twoCellAnchor>
  <xdr:oneCellAnchor>
    <xdr:from>
      <xdr:col>6</xdr:col>
      <xdr:colOff>275167</xdr:colOff>
      <xdr:row>22</xdr:row>
      <xdr:rowOff>184150</xdr:rowOff>
    </xdr:from>
    <xdr:ext cx="211666" cy="211666"/>
    <xdr:pic>
      <xdr:nvPicPr>
        <xdr:cNvPr id="4" name="Graphic 3" descr="Document">
          <a:extLst>
            <a:ext uri="{FF2B5EF4-FFF2-40B4-BE49-F238E27FC236}">
              <a16:creationId xmlns:a16="http://schemas.microsoft.com/office/drawing/2014/main" id="{5B28284E-7747-4418-AA4F-EA54A7C09D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8466667" y="11423650"/>
          <a:ext cx="211666" cy="211666"/>
        </a:xfrm>
        <a:prstGeom prst="rect">
          <a:avLst/>
        </a:prstGeom>
      </xdr:spPr>
    </xdr:pic>
    <xdr:clientData/>
  </xdr:oneCellAnchor>
  <xdr:oneCellAnchor>
    <xdr:from>
      <xdr:col>9</xdr:col>
      <xdr:colOff>275167</xdr:colOff>
      <xdr:row>17</xdr:row>
      <xdr:rowOff>184150</xdr:rowOff>
    </xdr:from>
    <xdr:ext cx="211666" cy="211666"/>
    <xdr:pic>
      <xdr:nvPicPr>
        <xdr:cNvPr id="5" name="Graphic 4" descr="Document">
          <a:extLst>
            <a:ext uri="{FF2B5EF4-FFF2-40B4-BE49-F238E27FC236}">
              <a16:creationId xmlns:a16="http://schemas.microsoft.com/office/drawing/2014/main" id="{8532660D-72FA-44E1-AA69-11E68EECEC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8466667" y="3422650"/>
          <a:ext cx="211666" cy="211666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localhost:6002/ustorage/swagger-ui.html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mailto:sample43@sample.com" TargetMode="External"/><Relationship Id="rId7" Type="http://schemas.openxmlformats.org/officeDocument/2006/relationships/printerSettings" Target="../printerSettings/printerSettings4.bin"/><Relationship Id="rId2" Type="http://schemas.openxmlformats.org/officeDocument/2006/relationships/hyperlink" Target="mailto:sample43@sample.com" TargetMode="External"/><Relationship Id="rId1" Type="http://schemas.openxmlformats.org/officeDocument/2006/relationships/hyperlink" Target="mailto:sample43@sample.com" TargetMode="External"/><Relationship Id="rId6" Type="http://schemas.openxmlformats.org/officeDocument/2006/relationships/hyperlink" Target="mailto:sample43@sample.com" TargetMode="External"/><Relationship Id="rId5" Type="http://schemas.openxmlformats.org/officeDocument/2006/relationships/hyperlink" Target="mailto:sample43@sample.com" TargetMode="External"/><Relationship Id="rId4" Type="http://schemas.openxmlformats.org/officeDocument/2006/relationships/hyperlink" Target="mailto:sample43@sample.com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71752-10A8-4B03-BBCE-E6C73ABCBE30}">
  <dimension ref="A1:E47"/>
  <sheetViews>
    <sheetView workbookViewId="0">
      <selection activeCell="E3" sqref="E3"/>
    </sheetView>
  </sheetViews>
  <sheetFormatPr defaultRowHeight="14.4" x14ac:dyDescent="0.3"/>
  <cols>
    <col min="1" max="1" width="4.6640625" bestFit="1" customWidth="1"/>
    <col min="2" max="2" width="24.33203125" bestFit="1" customWidth="1"/>
    <col min="3" max="3" width="20.88671875" bestFit="1" customWidth="1"/>
    <col min="4" max="4" width="21" bestFit="1" customWidth="1"/>
    <col min="5" max="5" width="114.109375" bestFit="1" customWidth="1"/>
  </cols>
  <sheetData>
    <row r="1" spans="1:5" x14ac:dyDescent="0.3">
      <c r="A1" s="101" t="s">
        <v>433</v>
      </c>
      <c r="B1" s="101" t="s">
        <v>444</v>
      </c>
      <c r="C1" s="101" t="s">
        <v>445</v>
      </c>
      <c r="D1" s="101" t="s">
        <v>446</v>
      </c>
      <c r="E1" s="101" t="s">
        <v>447</v>
      </c>
    </row>
    <row r="2" spans="1:5" x14ac:dyDescent="0.3">
      <c r="A2" s="265">
        <v>1</v>
      </c>
      <c r="B2" s="274" t="s">
        <v>448</v>
      </c>
      <c r="C2" s="265" t="s">
        <v>449</v>
      </c>
      <c r="D2" s="102" t="s">
        <v>450</v>
      </c>
      <c r="E2" s="103" t="s">
        <v>824</v>
      </c>
    </row>
    <row r="3" spans="1:5" x14ac:dyDescent="0.3">
      <c r="A3" s="266"/>
      <c r="B3" s="275"/>
      <c r="C3" s="266"/>
      <c r="D3" s="102" t="s">
        <v>451</v>
      </c>
      <c r="E3" s="103" t="s">
        <v>983</v>
      </c>
    </row>
    <row r="4" spans="1:5" x14ac:dyDescent="0.3">
      <c r="A4" s="266"/>
      <c r="B4" s="275"/>
      <c r="C4" s="266"/>
      <c r="D4" s="102" t="s">
        <v>451</v>
      </c>
      <c r="E4" s="103" t="s">
        <v>452</v>
      </c>
    </row>
    <row r="5" spans="1:5" x14ac:dyDescent="0.3">
      <c r="A5" s="266"/>
      <c r="B5" s="275"/>
      <c r="C5" s="266"/>
      <c r="D5" s="104" t="s">
        <v>453</v>
      </c>
      <c r="E5" s="103" t="s">
        <v>454</v>
      </c>
    </row>
    <row r="6" spans="1:5" ht="15.75" customHeight="1" x14ac:dyDescent="0.3">
      <c r="A6" s="268">
        <v>2</v>
      </c>
      <c r="B6" s="277" t="s">
        <v>455</v>
      </c>
      <c r="C6" s="277" t="s">
        <v>456</v>
      </c>
      <c r="D6" s="277" t="s">
        <v>457</v>
      </c>
      <c r="E6" s="105" t="s">
        <v>458</v>
      </c>
    </row>
    <row r="7" spans="1:5" x14ac:dyDescent="0.3">
      <c r="A7" s="269"/>
      <c r="B7" s="278"/>
      <c r="C7" s="278"/>
      <c r="D7" s="278"/>
      <c r="E7" s="105" t="s">
        <v>459</v>
      </c>
    </row>
    <row r="8" spans="1:5" x14ac:dyDescent="0.3">
      <c r="A8" s="269"/>
      <c r="B8" s="278"/>
      <c r="C8" s="278"/>
      <c r="D8" s="278"/>
      <c r="E8" s="105" t="s">
        <v>460</v>
      </c>
    </row>
    <row r="9" spans="1:5" x14ac:dyDescent="0.3">
      <c r="A9" s="269"/>
      <c r="B9" s="278"/>
      <c r="C9" s="278"/>
      <c r="D9" s="278"/>
      <c r="E9" s="105" t="s">
        <v>461</v>
      </c>
    </row>
    <row r="10" spans="1:5" x14ac:dyDescent="0.3">
      <c r="A10" s="269"/>
      <c r="B10" s="278"/>
      <c r="C10" s="278"/>
      <c r="D10" s="279"/>
      <c r="E10" s="105" t="s">
        <v>462</v>
      </c>
    </row>
    <row r="11" spans="1:5" x14ac:dyDescent="0.3">
      <c r="A11" s="269"/>
      <c r="B11" s="278"/>
      <c r="C11" s="278"/>
      <c r="D11" s="278" t="s">
        <v>463</v>
      </c>
      <c r="E11" s="105" t="s">
        <v>464</v>
      </c>
    </row>
    <row r="12" spans="1:5" x14ac:dyDescent="0.3">
      <c r="A12" s="269"/>
      <c r="B12" s="278"/>
      <c r="C12" s="278"/>
      <c r="D12" s="278"/>
      <c r="E12" s="105" t="s">
        <v>465</v>
      </c>
    </row>
    <row r="13" spans="1:5" x14ac:dyDescent="0.3">
      <c r="A13" s="269"/>
      <c r="B13" s="278"/>
      <c r="C13" s="278"/>
      <c r="D13" s="278"/>
      <c r="E13" s="105" t="s">
        <v>466</v>
      </c>
    </row>
    <row r="14" spans="1:5" x14ac:dyDescent="0.3">
      <c r="A14" s="269"/>
      <c r="B14" s="278"/>
      <c r="C14" s="278"/>
      <c r="D14" s="278"/>
      <c r="E14" s="105" t="s">
        <v>467</v>
      </c>
    </row>
    <row r="15" spans="1:5" x14ac:dyDescent="0.3">
      <c r="A15" s="269"/>
      <c r="B15" s="278"/>
      <c r="C15" s="278"/>
      <c r="D15" s="278"/>
      <c r="E15" s="105" t="s">
        <v>468</v>
      </c>
    </row>
    <row r="16" spans="1:5" x14ac:dyDescent="0.3">
      <c r="A16" s="269"/>
      <c r="B16" s="278"/>
      <c r="C16" s="278"/>
      <c r="D16" s="279"/>
      <c r="E16" s="105" t="s">
        <v>462</v>
      </c>
    </row>
    <row r="17" spans="1:5" x14ac:dyDescent="0.3">
      <c r="A17" s="269"/>
      <c r="B17" s="278"/>
      <c r="C17" s="278"/>
      <c r="D17" s="277" t="s">
        <v>469</v>
      </c>
      <c r="E17" s="105" t="s">
        <v>470</v>
      </c>
    </row>
    <row r="18" spans="1:5" x14ac:dyDescent="0.3">
      <c r="A18" s="269"/>
      <c r="B18" s="278"/>
      <c r="C18" s="278"/>
      <c r="D18" s="278"/>
      <c r="E18" s="105" t="s">
        <v>471</v>
      </c>
    </row>
    <row r="19" spans="1:5" x14ac:dyDescent="0.3">
      <c r="A19" s="270"/>
      <c r="B19" s="279"/>
      <c r="C19" s="279"/>
      <c r="D19" s="279"/>
      <c r="E19" s="105" t="s">
        <v>462</v>
      </c>
    </row>
    <row r="20" spans="1:5" ht="15.75" customHeight="1" x14ac:dyDescent="0.3">
      <c r="A20" s="274">
        <v>3</v>
      </c>
      <c r="B20" s="274" t="s">
        <v>472</v>
      </c>
      <c r="C20" s="274" t="s">
        <v>473</v>
      </c>
      <c r="D20" s="265" t="s">
        <v>154</v>
      </c>
      <c r="E20" s="103" t="s">
        <v>474</v>
      </c>
    </row>
    <row r="21" spans="1:5" ht="15.75" customHeight="1" x14ac:dyDescent="0.3">
      <c r="A21" s="275"/>
      <c r="B21" s="275"/>
      <c r="C21" s="275"/>
      <c r="D21" s="266"/>
      <c r="E21" s="103" t="s">
        <v>475</v>
      </c>
    </row>
    <row r="22" spans="1:5" ht="15.75" customHeight="1" x14ac:dyDescent="0.3">
      <c r="A22" s="275"/>
      <c r="B22" s="275"/>
      <c r="C22" s="275"/>
      <c r="D22" s="266"/>
      <c r="E22" s="103" t="s">
        <v>476</v>
      </c>
    </row>
    <row r="23" spans="1:5" x14ac:dyDescent="0.3">
      <c r="A23" s="275"/>
      <c r="B23" s="275"/>
      <c r="C23" s="275"/>
      <c r="D23" s="267"/>
      <c r="E23" s="103" t="s">
        <v>477</v>
      </c>
    </row>
    <row r="24" spans="1:5" x14ac:dyDescent="0.3">
      <c r="A24" s="275"/>
      <c r="B24" s="275"/>
      <c r="C24" s="275"/>
      <c r="D24" s="266" t="s">
        <v>232</v>
      </c>
      <c r="E24" s="103" t="s">
        <v>478</v>
      </c>
    </row>
    <row r="25" spans="1:5" x14ac:dyDescent="0.3">
      <c r="A25" s="275"/>
      <c r="B25" s="275"/>
      <c r="C25" s="275"/>
      <c r="D25" s="266"/>
      <c r="E25" s="103" t="s">
        <v>476</v>
      </c>
    </row>
    <row r="26" spans="1:5" x14ac:dyDescent="0.3">
      <c r="A26" s="275"/>
      <c r="B26" s="275"/>
      <c r="C26" s="275"/>
      <c r="D26" s="266"/>
      <c r="E26" s="103" t="s">
        <v>479</v>
      </c>
    </row>
    <row r="27" spans="1:5" x14ac:dyDescent="0.3">
      <c r="A27" s="276"/>
      <c r="B27" s="276"/>
      <c r="C27" s="276"/>
      <c r="D27" s="267"/>
      <c r="E27" s="103" t="s">
        <v>462</v>
      </c>
    </row>
    <row r="28" spans="1:5" x14ac:dyDescent="0.3">
      <c r="A28" s="274">
        <v>4</v>
      </c>
      <c r="B28" s="274" t="s">
        <v>480</v>
      </c>
      <c r="C28" s="274" t="s">
        <v>481</v>
      </c>
      <c r="D28" s="265" t="s">
        <v>111</v>
      </c>
      <c r="E28" s="106" t="s">
        <v>482</v>
      </c>
    </row>
    <row r="29" spans="1:5" x14ac:dyDescent="0.3">
      <c r="A29" s="275"/>
      <c r="B29" s="275"/>
      <c r="C29" s="275"/>
      <c r="D29" s="266"/>
      <c r="E29" s="103" t="s">
        <v>483</v>
      </c>
    </row>
    <row r="30" spans="1:5" x14ac:dyDescent="0.3">
      <c r="A30" s="275"/>
      <c r="B30" s="275"/>
      <c r="C30" s="275"/>
      <c r="D30" s="266"/>
      <c r="E30" s="103" t="s">
        <v>484</v>
      </c>
    </row>
    <row r="31" spans="1:5" x14ac:dyDescent="0.3">
      <c r="A31" s="275"/>
      <c r="B31" s="275"/>
      <c r="C31" s="275"/>
      <c r="D31" s="267"/>
      <c r="E31" s="103" t="s">
        <v>462</v>
      </c>
    </row>
    <row r="32" spans="1:5" x14ac:dyDescent="0.3">
      <c r="A32" s="275"/>
      <c r="B32" s="275"/>
      <c r="C32" s="275"/>
      <c r="D32" s="265" t="s">
        <v>443</v>
      </c>
      <c r="E32" s="106" t="s">
        <v>485</v>
      </c>
    </row>
    <row r="33" spans="1:5" x14ac:dyDescent="0.3">
      <c r="A33" s="275"/>
      <c r="B33" s="275"/>
      <c r="C33" s="275"/>
      <c r="D33" s="266"/>
      <c r="E33" s="103" t="s">
        <v>486</v>
      </c>
    </row>
    <row r="34" spans="1:5" x14ac:dyDescent="0.3">
      <c r="A34" s="275"/>
      <c r="B34" s="275"/>
      <c r="C34" s="275"/>
      <c r="D34" s="266"/>
      <c r="E34" s="103" t="s">
        <v>484</v>
      </c>
    </row>
    <row r="35" spans="1:5" x14ac:dyDescent="0.3">
      <c r="A35" s="276"/>
      <c r="B35" s="275"/>
      <c r="C35" s="276"/>
      <c r="D35" s="267"/>
      <c r="E35" s="103" t="s">
        <v>462</v>
      </c>
    </row>
    <row r="36" spans="1:5" ht="15.75" customHeight="1" x14ac:dyDescent="0.3">
      <c r="A36" s="268">
        <v>5</v>
      </c>
      <c r="B36" s="271" t="s">
        <v>487</v>
      </c>
      <c r="C36" s="271" t="s">
        <v>488</v>
      </c>
      <c r="D36" s="271" t="s">
        <v>489</v>
      </c>
      <c r="E36" s="105" t="s">
        <v>490</v>
      </c>
    </row>
    <row r="37" spans="1:5" x14ac:dyDescent="0.3">
      <c r="A37" s="269"/>
      <c r="B37" s="272"/>
      <c r="C37" s="272"/>
      <c r="D37" s="272"/>
      <c r="E37" s="105" t="s">
        <v>491</v>
      </c>
    </row>
    <row r="38" spans="1:5" x14ac:dyDescent="0.3">
      <c r="A38" s="269"/>
      <c r="B38" s="272"/>
      <c r="C38" s="272"/>
      <c r="D38" s="272"/>
      <c r="E38" s="105" t="s">
        <v>492</v>
      </c>
    </row>
    <row r="39" spans="1:5" x14ac:dyDescent="0.3">
      <c r="A39" s="269"/>
      <c r="B39" s="272"/>
      <c r="C39" s="272"/>
      <c r="D39" s="272"/>
      <c r="E39" s="105" t="s">
        <v>493</v>
      </c>
    </row>
    <row r="40" spans="1:5" x14ac:dyDescent="0.3">
      <c r="A40" s="269"/>
      <c r="B40" s="272"/>
      <c r="C40" s="272"/>
      <c r="D40" s="272"/>
      <c r="E40" s="105" t="s">
        <v>494</v>
      </c>
    </row>
    <row r="41" spans="1:5" x14ac:dyDescent="0.3">
      <c r="A41" s="269"/>
      <c r="B41" s="272"/>
      <c r="C41" s="272"/>
      <c r="D41" s="272"/>
      <c r="E41" s="105" t="s">
        <v>495</v>
      </c>
    </row>
    <row r="42" spans="1:5" x14ac:dyDescent="0.3">
      <c r="A42" s="269"/>
      <c r="B42" s="272"/>
      <c r="C42" s="272"/>
      <c r="D42" s="272"/>
      <c r="E42" s="105" t="s">
        <v>496</v>
      </c>
    </row>
    <row r="43" spans="1:5" x14ac:dyDescent="0.3">
      <c r="A43" s="269"/>
      <c r="B43" s="272"/>
      <c r="C43" s="272"/>
      <c r="D43" s="272"/>
      <c r="E43" s="105" t="s">
        <v>497</v>
      </c>
    </row>
    <row r="44" spans="1:5" x14ac:dyDescent="0.3">
      <c r="A44" s="269"/>
      <c r="B44" s="272"/>
      <c r="C44" s="272"/>
      <c r="D44" s="272"/>
      <c r="E44" s="105" t="s">
        <v>498</v>
      </c>
    </row>
    <row r="45" spans="1:5" x14ac:dyDescent="0.3">
      <c r="A45" s="269"/>
      <c r="B45" s="272"/>
      <c r="C45" s="272"/>
      <c r="D45" s="272"/>
      <c r="E45" s="105" t="s">
        <v>499</v>
      </c>
    </row>
    <row r="46" spans="1:5" x14ac:dyDescent="0.3">
      <c r="A46" s="269"/>
      <c r="B46" s="272"/>
      <c r="C46" s="272"/>
      <c r="D46" s="272"/>
      <c r="E46" s="105" t="s">
        <v>500</v>
      </c>
    </row>
    <row r="47" spans="1:5" x14ac:dyDescent="0.3">
      <c r="A47" s="270"/>
      <c r="B47" s="273"/>
      <c r="C47" s="273"/>
      <c r="D47" s="273"/>
      <c r="E47" s="105" t="s">
        <v>501</v>
      </c>
    </row>
  </sheetData>
  <mergeCells count="23">
    <mergeCell ref="A2:A5"/>
    <mergeCell ref="B2:B5"/>
    <mergeCell ref="C2:C5"/>
    <mergeCell ref="A6:A19"/>
    <mergeCell ref="B6:B19"/>
    <mergeCell ref="C6:C19"/>
    <mergeCell ref="D6:D10"/>
    <mergeCell ref="D11:D16"/>
    <mergeCell ref="D17:D19"/>
    <mergeCell ref="A20:A27"/>
    <mergeCell ref="B20:B27"/>
    <mergeCell ref="C20:C27"/>
    <mergeCell ref="D20:D23"/>
    <mergeCell ref="D24:D27"/>
    <mergeCell ref="D32:D35"/>
    <mergeCell ref="A36:A47"/>
    <mergeCell ref="B36:B47"/>
    <mergeCell ref="C36:C47"/>
    <mergeCell ref="D36:D47"/>
    <mergeCell ref="A28:A35"/>
    <mergeCell ref="B28:B35"/>
    <mergeCell ref="C28:C35"/>
    <mergeCell ref="D28:D3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89E5E-8C16-4431-8EA7-F5897D30EA3A}">
  <dimension ref="A1:E36"/>
  <sheetViews>
    <sheetView workbookViewId="0">
      <selection activeCell="D3" sqref="D3"/>
    </sheetView>
  </sheetViews>
  <sheetFormatPr defaultColWidth="15.33203125" defaultRowHeight="14.4" x14ac:dyDescent="0.3"/>
  <cols>
    <col min="1" max="1" width="3" bestFit="1" customWidth="1"/>
    <col min="2" max="2" width="22.44140625" bestFit="1" customWidth="1"/>
    <col min="4" max="4" width="87.109375" bestFit="1" customWidth="1"/>
  </cols>
  <sheetData>
    <row r="1" spans="1:5" s="262" customFormat="1" ht="15.6" x14ac:dyDescent="0.3">
      <c r="A1" s="263" t="s">
        <v>987</v>
      </c>
      <c r="B1" s="263" t="s">
        <v>446</v>
      </c>
      <c r="C1" s="263" t="s">
        <v>989</v>
      </c>
      <c r="D1" s="263" t="s">
        <v>990</v>
      </c>
      <c r="E1" s="263" t="s">
        <v>988</v>
      </c>
    </row>
    <row r="2" spans="1:5" x14ac:dyDescent="0.3">
      <c r="A2" s="12">
        <v>1</v>
      </c>
      <c r="B2" s="60" t="s">
        <v>991</v>
      </c>
      <c r="C2" s="12" t="s">
        <v>1016</v>
      </c>
      <c r="D2" s="264" t="s">
        <v>1018</v>
      </c>
      <c r="E2" s="12" t="s">
        <v>1017</v>
      </c>
    </row>
    <row r="3" spans="1:5" x14ac:dyDescent="0.3">
      <c r="A3" s="12">
        <v>2</v>
      </c>
      <c r="B3" s="60" t="s">
        <v>285</v>
      </c>
      <c r="C3" s="12" t="s">
        <v>1016</v>
      </c>
      <c r="D3" s="12" t="s">
        <v>1019</v>
      </c>
      <c r="E3" s="12" t="s">
        <v>1017</v>
      </c>
    </row>
    <row r="4" spans="1:5" x14ac:dyDescent="0.3">
      <c r="A4" s="12">
        <v>3</v>
      </c>
      <c r="B4" s="60" t="s">
        <v>992</v>
      </c>
      <c r="C4" s="12" t="s">
        <v>1016</v>
      </c>
      <c r="D4" s="12" t="s">
        <v>1020</v>
      </c>
      <c r="E4" s="12" t="s">
        <v>1017</v>
      </c>
    </row>
    <row r="5" spans="1:5" x14ac:dyDescent="0.3">
      <c r="A5" s="12">
        <v>4</v>
      </c>
      <c r="B5" s="60" t="s">
        <v>188</v>
      </c>
      <c r="C5" s="12" t="s">
        <v>1016</v>
      </c>
      <c r="D5" s="12" t="s">
        <v>1021</v>
      </c>
      <c r="E5" s="12" t="s">
        <v>1017</v>
      </c>
    </row>
    <row r="6" spans="1:5" x14ac:dyDescent="0.3">
      <c r="A6" s="12">
        <v>5</v>
      </c>
      <c r="B6" s="60" t="s">
        <v>993</v>
      </c>
      <c r="C6" s="12" t="s">
        <v>1016</v>
      </c>
      <c r="D6" s="12" t="s">
        <v>1022</v>
      </c>
      <c r="E6" s="12" t="s">
        <v>1017</v>
      </c>
    </row>
    <row r="7" spans="1:5" x14ac:dyDescent="0.3">
      <c r="A7" s="12">
        <v>6</v>
      </c>
      <c r="B7" s="60" t="s">
        <v>994</v>
      </c>
      <c r="C7" s="12" t="s">
        <v>1016</v>
      </c>
      <c r="D7" s="12" t="s">
        <v>1023</v>
      </c>
      <c r="E7" s="12" t="s">
        <v>1017</v>
      </c>
    </row>
    <row r="8" spans="1:5" x14ac:dyDescent="0.3">
      <c r="A8" s="12">
        <v>7</v>
      </c>
      <c r="B8" s="60" t="s">
        <v>995</v>
      </c>
      <c r="C8" s="12" t="s">
        <v>1016</v>
      </c>
      <c r="D8" s="12" t="s">
        <v>1024</v>
      </c>
      <c r="E8" s="12" t="s">
        <v>1017</v>
      </c>
    </row>
    <row r="9" spans="1:5" x14ac:dyDescent="0.3">
      <c r="A9" s="12">
        <v>8</v>
      </c>
      <c r="B9" s="60" t="s">
        <v>996</v>
      </c>
      <c r="C9" s="12" t="s">
        <v>1016</v>
      </c>
      <c r="D9" s="12" t="s">
        <v>1025</v>
      </c>
      <c r="E9" s="12" t="s">
        <v>1017</v>
      </c>
    </row>
    <row r="10" spans="1:5" x14ac:dyDescent="0.3">
      <c r="A10" s="12">
        <v>9</v>
      </c>
      <c r="B10" s="60" t="s">
        <v>997</v>
      </c>
      <c r="C10" s="12" t="s">
        <v>1016</v>
      </c>
      <c r="D10" s="12" t="s">
        <v>1026</v>
      </c>
      <c r="E10" s="12" t="s">
        <v>1017</v>
      </c>
    </row>
    <row r="11" spans="1:5" x14ac:dyDescent="0.3">
      <c r="A11" s="12">
        <v>10</v>
      </c>
      <c r="B11" s="60" t="s">
        <v>998</v>
      </c>
      <c r="C11" s="12" t="s">
        <v>1016</v>
      </c>
      <c r="D11" s="12" t="s">
        <v>1027</v>
      </c>
      <c r="E11" s="12" t="s">
        <v>1017</v>
      </c>
    </row>
    <row r="12" spans="1:5" x14ac:dyDescent="0.3">
      <c r="A12" s="12">
        <v>11</v>
      </c>
      <c r="B12" s="60" t="s">
        <v>999</v>
      </c>
      <c r="C12" s="12" t="s">
        <v>1016</v>
      </c>
      <c r="D12" s="12" t="s">
        <v>1028</v>
      </c>
      <c r="E12" s="12" t="s">
        <v>1017</v>
      </c>
    </row>
    <row r="13" spans="1:5" x14ac:dyDescent="0.3">
      <c r="A13" s="12">
        <v>12</v>
      </c>
      <c r="B13" s="60" t="s">
        <v>1000</v>
      </c>
      <c r="C13" s="12" t="s">
        <v>1016</v>
      </c>
      <c r="D13" s="12" t="s">
        <v>1029</v>
      </c>
      <c r="E13" s="12" t="s">
        <v>1017</v>
      </c>
    </row>
    <row r="14" spans="1:5" x14ac:dyDescent="0.3">
      <c r="A14" s="12">
        <v>13</v>
      </c>
      <c r="B14" s="60" t="s">
        <v>1001</v>
      </c>
      <c r="C14" s="12" t="s">
        <v>1016</v>
      </c>
      <c r="D14" s="12" t="s">
        <v>1030</v>
      </c>
      <c r="E14" s="12" t="s">
        <v>1017</v>
      </c>
    </row>
    <row r="15" spans="1:5" x14ac:dyDescent="0.3">
      <c r="A15" s="12">
        <v>14</v>
      </c>
      <c r="B15" s="60" t="s">
        <v>1002</v>
      </c>
      <c r="C15" s="12" t="s">
        <v>1016</v>
      </c>
      <c r="D15" s="12" t="s">
        <v>1031</v>
      </c>
      <c r="E15" s="12" t="s">
        <v>1017</v>
      </c>
    </row>
    <row r="16" spans="1:5" x14ac:dyDescent="0.3">
      <c r="A16" s="12">
        <v>15</v>
      </c>
      <c r="B16" s="60" t="s">
        <v>46</v>
      </c>
      <c r="C16" s="12" t="s">
        <v>1016</v>
      </c>
      <c r="D16" s="12" t="s">
        <v>1032</v>
      </c>
      <c r="E16" s="12" t="s">
        <v>1017</v>
      </c>
    </row>
    <row r="17" spans="1:5" x14ac:dyDescent="0.3">
      <c r="A17" s="12">
        <v>16</v>
      </c>
      <c r="B17" s="60" t="s">
        <v>1003</v>
      </c>
      <c r="C17" s="12" t="s">
        <v>1016</v>
      </c>
      <c r="D17" s="12" t="s">
        <v>1033</v>
      </c>
      <c r="E17" s="12" t="s">
        <v>1017</v>
      </c>
    </row>
    <row r="18" spans="1:5" x14ac:dyDescent="0.3">
      <c r="A18" s="12">
        <v>17</v>
      </c>
      <c r="B18" s="60" t="s">
        <v>1004</v>
      </c>
      <c r="C18" s="12" t="s">
        <v>1016</v>
      </c>
      <c r="D18" s="12" t="s">
        <v>1034</v>
      </c>
      <c r="E18" s="12" t="s">
        <v>1017</v>
      </c>
    </row>
    <row r="19" spans="1:5" x14ac:dyDescent="0.3">
      <c r="A19" s="12">
        <v>18</v>
      </c>
      <c r="B19" s="60" t="s">
        <v>1005</v>
      </c>
      <c r="C19" s="12" t="s">
        <v>1016</v>
      </c>
      <c r="D19" s="12" t="s">
        <v>1035</v>
      </c>
      <c r="E19" s="12" t="s">
        <v>1017</v>
      </c>
    </row>
    <row r="20" spans="1:5" x14ac:dyDescent="0.3">
      <c r="A20" s="12">
        <v>19</v>
      </c>
      <c r="B20" s="60" t="s">
        <v>1006</v>
      </c>
      <c r="C20" s="12" t="s">
        <v>1016</v>
      </c>
      <c r="D20" s="12" t="s">
        <v>1036</v>
      </c>
      <c r="E20" s="12" t="s">
        <v>1017</v>
      </c>
    </row>
    <row r="21" spans="1:5" x14ac:dyDescent="0.3">
      <c r="A21" s="12">
        <v>20</v>
      </c>
      <c r="B21" s="60" t="s">
        <v>108</v>
      </c>
      <c r="C21" s="12" t="s">
        <v>1016</v>
      </c>
      <c r="D21" s="12" t="s">
        <v>1037</v>
      </c>
      <c r="E21" s="12" t="s">
        <v>1017</v>
      </c>
    </row>
    <row r="22" spans="1:5" x14ac:dyDescent="0.3">
      <c r="A22" s="12">
        <v>21</v>
      </c>
      <c r="B22" s="60" t="s">
        <v>374</v>
      </c>
      <c r="C22" s="12" t="s">
        <v>1016</v>
      </c>
      <c r="D22" s="12" t="s">
        <v>1038</v>
      </c>
      <c r="E22" s="12" t="s">
        <v>1017</v>
      </c>
    </row>
    <row r="23" spans="1:5" x14ac:dyDescent="0.3">
      <c r="A23" s="12">
        <v>22</v>
      </c>
      <c r="B23" s="60" t="s">
        <v>1007</v>
      </c>
      <c r="C23" s="12" t="s">
        <v>1016</v>
      </c>
      <c r="D23" s="12" t="s">
        <v>1039</v>
      </c>
      <c r="E23" s="12" t="s">
        <v>1017</v>
      </c>
    </row>
    <row r="24" spans="1:5" x14ac:dyDescent="0.3">
      <c r="A24" s="12">
        <v>23</v>
      </c>
      <c r="B24" s="60" t="s">
        <v>1008</v>
      </c>
      <c r="C24" s="12" t="s">
        <v>1016</v>
      </c>
      <c r="D24" s="12" t="s">
        <v>1040</v>
      </c>
      <c r="E24" s="12" t="s">
        <v>1017</v>
      </c>
    </row>
    <row r="25" spans="1:5" x14ac:dyDescent="0.3">
      <c r="A25" s="12">
        <v>24</v>
      </c>
      <c r="B25" s="60" t="s">
        <v>977</v>
      </c>
      <c r="C25" s="12" t="s">
        <v>1016</v>
      </c>
      <c r="D25" s="12" t="s">
        <v>1041</v>
      </c>
      <c r="E25" s="12" t="s">
        <v>1017</v>
      </c>
    </row>
    <row r="26" spans="1:5" x14ac:dyDescent="0.3">
      <c r="A26" s="12">
        <v>25</v>
      </c>
      <c r="B26" s="60" t="s">
        <v>1009</v>
      </c>
      <c r="C26" s="12" t="s">
        <v>1016</v>
      </c>
      <c r="D26" s="12" t="s">
        <v>1042</v>
      </c>
      <c r="E26" s="12" t="s">
        <v>1017</v>
      </c>
    </row>
    <row r="27" spans="1:5" x14ac:dyDescent="0.3">
      <c r="A27" s="12">
        <v>26</v>
      </c>
      <c r="B27" s="60" t="s">
        <v>118</v>
      </c>
      <c r="C27" s="12" t="s">
        <v>1016</v>
      </c>
      <c r="D27" s="12" t="s">
        <v>1043</v>
      </c>
      <c r="E27" s="12" t="s">
        <v>1017</v>
      </c>
    </row>
    <row r="28" spans="1:5" x14ac:dyDescent="0.3">
      <c r="A28" s="12">
        <v>27</v>
      </c>
      <c r="B28" s="60" t="s">
        <v>814</v>
      </c>
      <c r="C28" s="12" t="s">
        <v>1016</v>
      </c>
      <c r="D28" s="12" t="s">
        <v>1044</v>
      </c>
      <c r="E28" s="12" t="s">
        <v>1017</v>
      </c>
    </row>
    <row r="29" spans="1:5" x14ac:dyDescent="0.3">
      <c r="A29" s="12">
        <v>28</v>
      </c>
      <c r="B29" s="60" t="s">
        <v>1010</v>
      </c>
      <c r="C29" s="12" t="s">
        <v>1016</v>
      </c>
      <c r="D29" s="12" t="s">
        <v>1045</v>
      </c>
      <c r="E29" s="12" t="s">
        <v>1017</v>
      </c>
    </row>
    <row r="30" spans="1:5" x14ac:dyDescent="0.3">
      <c r="A30" s="12">
        <v>29</v>
      </c>
      <c r="B30" s="60" t="s">
        <v>1011</v>
      </c>
      <c r="C30" s="12" t="s">
        <v>1016</v>
      </c>
      <c r="D30" s="12" t="s">
        <v>1046</v>
      </c>
      <c r="E30" s="12" t="s">
        <v>1017</v>
      </c>
    </row>
    <row r="31" spans="1:5" x14ac:dyDescent="0.3">
      <c r="A31" s="12">
        <v>30</v>
      </c>
      <c r="B31" s="60" t="s">
        <v>1012</v>
      </c>
      <c r="C31" s="12" t="s">
        <v>1016</v>
      </c>
      <c r="D31" s="12" t="s">
        <v>1047</v>
      </c>
      <c r="E31" s="12" t="s">
        <v>1017</v>
      </c>
    </row>
    <row r="32" spans="1:5" x14ac:dyDescent="0.3">
      <c r="A32" s="12">
        <v>31</v>
      </c>
      <c r="B32" s="60" t="s">
        <v>356</v>
      </c>
      <c r="C32" s="12" t="s">
        <v>1016</v>
      </c>
      <c r="D32" s="12" t="s">
        <v>1048</v>
      </c>
      <c r="E32" s="12" t="s">
        <v>1017</v>
      </c>
    </row>
    <row r="33" spans="1:5" x14ac:dyDescent="0.3">
      <c r="A33" s="12">
        <v>32</v>
      </c>
      <c r="B33" s="60" t="s">
        <v>1013</v>
      </c>
      <c r="C33" s="12" t="s">
        <v>1016</v>
      </c>
      <c r="D33" s="12" t="s">
        <v>1049</v>
      </c>
      <c r="E33" s="12" t="s">
        <v>1017</v>
      </c>
    </row>
    <row r="34" spans="1:5" x14ac:dyDescent="0.3">
      <c r="A34" s="12">
        <v>33</v>
      </c>
      <c r="B34" s="60" t="s">
        <v>1014</v>
      </c>
      <c r="C34" s="12" t="s">
        <v>1016</v>
      </c>
      <c r="D34" s="12" t="s">
        <v>1050</v>
      </c>
      <c r="E34" s="12" t="s">
        <v>1017</v>
      </c>
    </row>
    <row r="35" spans="1:5" x14ac:dyDescent="0.3">
      <c r="A35" s="12">
        <v>34</v>
      </c>
      <c r="B35" s="60" t="s">
        <v>1015</v>
      </c>
      <c r="C35" s="12" t="s">
        <v>1016</v>
      </c>
      <c r="D35" s="12" t="s">
        <v>1051</v>
      </c>
      <c r="E35" s="12" t="s">
        <v>1017</v>
      </c>
    </row>
    <row r="36" spans="1:5" x14ac:dyDescent="0.3">
      <c r="A36" s="12">
        <v>35</v>
      </c>
      <c r="B36" s="60" t="s">
        <v>319</v>
      </c>
      <c r="C36" s="12" t="s">
        <v>1016</v>
      </c>
      <c r="D36" s="12" t="s">
        <v>1052</v>
      </c>
      <c r="E36" s="12" t="s">
        <v>1017</v>
      </c>
    </row>
  </sheetData>
  <hyperlinks>
    <hyperlink ref="D2" r:id="rId1" location="/AccountStatus" xr:uid="{250AE291-CAC1-4A39-BAEC-8AF64BF278FC}"/>
  </hyperlinks>
  <pageMargins left="0.7" right="0.7" top="0.75" bottom="0.75" header="0.3" footer="0.3"/>
  <pageSetup orientation="portrait"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FEC51-A9E6-4414-9823-31775E89EC5B}">
  <dimension ref="B3:S90"/>
  <sheetViews>
    <sheetView zoomScale="90" zoomScaleNormal="90" workbookViewId="0">
      <selection activeCell="I53" sqref="I53"/>
    </sheetView>
  </sheetViews>
  <sheetFormatPr defaultColWidth="18.33203125" defaultRowHeight="14.4" x14ac:dyDescent="0.3"/>
  <cols>
    <col min="3" max="3" width="24.109375" bestFit="1" customWidth="1"/>
    <col min="8" max="8" width="11.109375" bestFit="1" customWidth="1"/>
    <col min="9" max="9" width="30.33203125" bestFit="1" customWidth="1"/>
    <col min="10" max="10" width="17.44140625" bestFit="1" customWidth="1"/>
    <col min="11" max="11" width="25.6640625" bestFit="1" customWidth="1"/>
  </cols>
  <sheetData>
    <row r="3" spans="2:12" ht="15" x14ac:dyDescent="0.35">
      <c r="B3" s="50" t="s">
        <v>339</v>
      </c>
      <c r="C3" s="13"/>
      <c r="D3" s="13"/>
      <c r="E3" s="13"/>
      <c r="F3" s="13"/>
      <c r="G3" s="13"/>
    </row>
    <row r="4" spans="2:12" ht="15" x14ac:dyDescent="0.35">
      <c r="B4" s="24" t="s">
        <v>30</v>
      </c>
      <c r="C4" s="15" t="s">
        <v>75</v>
      </c>
      <c r="D4" s="15" t="s">
        <v>36</v>
      </c>
      <c r="E4" s="13"/>
      <c r="F4" s="13"/>
      <c r="G4" s="13"/>
      <c r="H4" t="s">
        <v>215</v>
      </c>
      <c r="I4" t="s">
        <v>216</v>
      </c>
      <c r="J4" t="s">
        <v>218</v>
      </c>
      <c r="K4" t="s">
        <v>219</v>
      </c>
    </row>
    <row r="5" spans="2:12" ht="15" x14ac:dyDescent="0.35">
      <c r="B5" s="14" t="s">
        <v>9</v>
      </c>
      <c r="C5" s="15"/>
      <c r="D5" s="305" t="s">
        <v>338</v>
      </c>
      <c r="E5" s="306"/>
      <c r="F5" s="307"/>
      <c r="G5" s="13"/>
      <c r="I5" t="s">
        <v>217</v>
      </c>
      <c r="K5" t="s">
        <v>222</v>
      </c>
      <c r="L5" t="s">
        <v>223</v>
      </c>
    </row>
    <row r="6" spans="2:12" ht="15" x14ac:dyDescent="0.35">
      <c r="B6" s="16" t="s">
        <v>10</v>
      </c>
      <c r="C6" s="15"/>
      <c r="D6" s="308"/>
      <c r="E6" s="309"/>
      <c r="F6" s="310"/>
      <c r="G6" s="13"/>
      <c r="K6" t="s">
        <v>220</v>
      </c>
      <c r="L6" t="s">
        <v>221</v>
      </c>
    </row>
    <row r="7" spans="2:12" ht="15" x14ac:dyDescent="0.35">
      <c r="B7" s="16" t="s">
        <v>11</v>
      </c>
      <c r="C7" s="15"/>
      <c r="D7" s="308"/>
      <c r="E7" s="309"/>
      <c r="F7" s="310"/>
      <c r="G7" s="13"/>
      <c r="H7" t="s">
        <v>224</v>
      </c>
      <c r="I7" t="s">
        <v>229</v>
      </c>
      <c r="J7" t="s">
        <v>230</v>
      </c>
      <c r="K7" t="s">
        <v>231</v>
      </c>
    </row>
    <row r="8" spans="2:12" ht="15" x14ac:dyDescent="0.35">
      <c r="B8" s="16" t="s">
        <v>108</v>
      </c>
      <c r="C8" s="15" t="s">
        <v>109</v>
      </c>
      <c r="D8" s="308"/>
      <c r="E8" s="309"/>
      <c r="F8" s="310"/>
      <c r="G8" s="13"/>
      <c r="I8" t="s">
        <v>225</v>
      </c>
      <c r="J8" t="s">
        <v>230</v>
      </c>
      <c r="K8" t="s">
        <v>231</v>
      </c>
    </row>
    <row r="9" spans="2:12" ht="15" x14ac:dyDescent="0.35">
      <c r="B9" s="41" t="s">
        <v>17</v>
      </c>
      <c r="C9" s="18"/>
      <c r="D9" s="19"/>
      <c r="E9" s="41" t="s">
        <v>12</v>
      </c>
      <c r="F9" s="18"/>
      <c r="G9" s="13"/>
      <c r="I9" t="s">
        <v>215</v>
      </c>
      <c r="J9" t="s">
        <v>230</v>
      </c>
      <c r="K9" t="s">
        <v>231</v>
      </c>
    </row>
    <row r="10" spans="2:12" ht="15" x14ac:dyDescent="0.35">
      <c r="B10" s="16"/>
      <c r="C10" s="20"/>
      <c r="D10" s="17"/>
      <c r="E10" s="16"/>
      <c r="F10" s="20"/>
      <c r="G10" s="13"/>
      <c r="I10" t="s">
        <v>226</v>
      </c>
      <c r="J10" t="s">
        <v>230</v>
      </c>
      <c r="K10" t="s">
        <v>231</v>
      </c>
    </row>
    <row r="11" spans="2:12" ht="15" x14ac:dyDescent="0.35">
      <c r="B11" s="16" t="s">
        <v>18</v>
      </c>
      <c r="C11" s="15"/>
      <c r="D11" s="17"/>
      <c r="E11" s="16" t="s">
        <v>13</v>
      </c>
      <c r="F11" s="15"/>
      <c r="G11" s="13"/>
      <c r="I11" t="s">
        <v>227</v>
      </c>
      <c r="J11" t="s">
        <v>230</v>
      </c>
      <c r="K11" t="s">
        <v>231</v>
      </c>
    </row>
    <row r="12" spans="2:12" ht="15" x14ac:dyDescent="0.35">
      <c r="B12" s="16" t="s">
        <v>19</v>
      </c>
      <c r="C12" s="15"/>
      <c r="D12" s="17"/>
      <c r="E12" s="16" t="s">
        <v>14</v>
      </c>
      <c r="F12" s="15"/>
      <c r="G12" s="13"/>
      <c r="I12" t="s">
        <v>228</v>
      </c>
      <c r="J12" t="s">
        <v>230</v>
      </c>
      <c r="K12" t="s">
        <v>231</v>
      </c>
    </row>
    <row r="13" spans="2:12" ht="15" x14ac:dyDescent="0.35">
      <c r="B13" s="16" t="s">
        <v>20</v>
      </c>
      <c r="C13" s="15"/>
      <c r="D13" s="17"/>
      <c r="E13" s="16" t="s">
        <v>15</v>
      </c>
      <c r="F13" s="15"/>
      <c r="G13" s="13"/>
    </row>
    <row r="14" spans="2:12" ht="15" x14ac:dyDescent="0.35">
      <c r="B14" s="16" t="s">
        <v>21</v>
      </c>
      <c r="C14" s="15"/>
      <c r="D14" s="17"/>
      <c r="E14" s="16" t="s">
        <v>16</v>
      </c>
      <c r="F14" s="15"/>
      <c r="G14" s="13"/>
    </row>
    <row r="15" spans="2:12" ht="15" x14ac:dyDescent="0.35">
      <c r="B15" s="16" t="s">
        <v>22</v>
      </c>
      <c r="C15" s="15"/>
      <c r="D15" s="17"/>
      <c r="E15" s="16" t="s">
        <v>27</v>
      </c>
      <c r="F15" s="15" t="s">
        <v>28</v>
      </c>
      <c r="G15" s="13"/>
    </row>
    <row r="16" spans="2:12" ht="15" x14ac:dyDescent="0.35">
      <c r="B16" s="16" t="s">
        <v>23</v>
      </c>
      <c r="C16" s="15"/>
      <c r="D16" s="17"/>
      <c r="E16" s="16" t="s">
        <v>39</v>
      </c>
      <c r="F16" s="15" t="s">
        <v>38</v>
      </c>
      <c r="G16" s="13"/>
    </row>
    <row r="17" spans="2:12" ht="15" x14ac:dyDescent="0.35">
      <c r="B17" s="16"/>
      <c r="C17" s="15"/>
      <c r="D17" s="17"/>
      <c r="E17" s="16" t="s">
        <v>40</v>
      </c>
      <c r="F17" s="15" t="s">
        <v>38</v>
      </c>
      <c r="G17" s="13"/>
    </row>
    <row r="18" spans="2:12" ht="15" x14ac:dyDescent="0.35">
      <c r="B18" s="37" t="s">
        <v>82</v>
      </c>
      <c r="C18" s="37" t="s">
        <v>83</v>
      </c>
      <c r="D18" s="17"/>
      <c r="E18" s="21" t="s">
        <v>76</v>
      </c>
      <c r="F18" s="15" t="s">
        <v>29</v>
      </c>
      <c r="G18" s="40" t="s">
        <v>101</v>
      </c>
    </row>
    <row r="19" spans="2:12" ht="15" x14ac:dyDescent="0.35">
      <c r="B19" s="37" t="s">
        <v>84</v>
      </c>
      <c r="C19" s="17"/>
      <c r="D19" s="17"/>
      <c r="E19" s="17"/>
      <c r="F19" s="20"/>
      <c r="G19" s="13"/>
    </row>
    <row r="20" spans="2:12" ht="15" x14ac:dyDescent="0.35">
      <c r="B20" s="21"/>
      <c r="C20" s="37" t="s">
        <v>24</v>
      </c>
      <c r="D20" s="23"/>
      <c r="E20" s="37" t="s">
        <v>25</v>
      </c>
      <c r="F20" s="37" t="s">
        <v>104</v>
      </c>
      <c r="G20" s="13"/>
    </row>
    <row r="21" spans="2:12" ht="15" x14ac:dyDescent="0.35">
      <c r="B21" s="13"/>
      <c r="C21" s="13"/>
      <c r="D21" s="13"/>
      <c r="E21" s="13"/>
      <c r="F21" s="13"/>
      <c r="G21" s="13"/>
    </row>
    <row r="22" spans="2:12" ht="15" x14ac:dyDescent="0.35">
      <c r="B22" s="13"/>
      <c r="C22" s="13"/>
      <c r="D22" s="13"/>
      <c r="E22" s="13"/>
      <c r="F22" s="13"/>
      <c r="G22" s="13"/>
    </row>
    <row r="23" spans="2:12" ht="15" x14ac:dyDescent="0.35">
      <c r="B23" s="27" t="s">
        <v>41</v>
      </c>
      <c r="C23" s="13"/>
      <c r="D23" s="13"/>
      <c r="E23" s="13"/>
      <c r="F23" s="13"/>
      <c r="G23" s="13"/>
    </row>
    <row r="26" spans="2:12" ht="15" x14ac:dyDescent="0.35">
      <c r="B26" s="43" t="s">
        <v>31</v>
      </c>
      <c r="C26" s="13"/>
      <c r="D26" s="39" t="s">
        <v>80</v>
      </c>
      <c r="E26" s="15"/>
      <c r="F26" s="13"/>
      <c r="G26" s="13"/>
      <c r="H26" s="13"/>
      <c r="I26" s="13"/>
      <c r="J26" s="13"/>
      <c r="K26" s="13"/>
      <c r="L26" s="13"/>
    </row>
    <row r="27" spans="2:12" ht="15" x14ac:dyDescent="0.35">
      <c r="B27" s="15" t="s">
        <v>32</v>
      </c>
      <c r="C27" s="15" t="s">
        <v>10</v>
      </c>
      <c r="D27" s="15" t="s">
        <v>11</v>
      </c>
      <c r="E27" s="15" t="s">
        <v>33</v>
      </c>
      <c r="F27" s="15" t="s">
        <v>19</v>
      </c>
      <c r="G27" s="15" t="s">
        <v>20</v>
      </c>
      <c r="H27" s="15" t="s">
        <v>22</v>
      </c>
      <c r="I27" s="15" t="s">
        <v>23</v>
      </c>
      <c r="J27" s="15" t="s">
        <v>27</v>
      </c>
      <c r="K27" s="15" t="s">
        <v>34</v>
      </c>
      <c r="L27" s="13"/>
    </row>
    <row r="28" spans="2:12" ht="15" x14ac:dyDescent="0.35"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3"/>
    </row>
    <row r="29" spans="2:12" ht="15" x14ac:dyDescent="0.35"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3"/>
    </row>
    <row r="30" spans="2:12" ht="15" x14ac:dyDescent="0.35"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3"/>
    </row>
    <row r="32" spans="2:12" ht="15" x14ac:dyDescent="0.35">
      <c r="B32" s="37" t="s">
        <v>81</v>
      </c>
      <c r="C32" s="37" t="s">
        <v>25</v>
      </c>
    </row>
    <row r="35" spans="2:8" ht="15" x14ac:dyDescent="0.35">
      <c r="B35" s="39" t="s">
        <v>77</v>
      </c>
      <c r="C35" s="13"/>
      <c r="D35" s="13"/>
      <c r="E35" s="13"/>
      <c r="F35" s="13"/>
      <c r="G35" s="13"/>
      <c r="H35" s="13"/>
    </row>
    <row r="36" spans="2:8" ht="15" x14ac:dyDescent="0.35">
      <c r="B36" s="13" t="s">
        <v>43</v>
      </c>
      <c r="C36" s="13" t="s">
        <v>10</v>
      </c>
      <c r="D36" s="13" t="s">
        <v>43</v>
      </c>
      <c r="E36" s="13" t="s">
        <v>10</v>
      </c>
      <c r="F36" s="13" t="s">
        <v>43</v>
      </c>
      <c r="G36" s="13" t="s">
        <v>10</v>
      </c>
      <c r="H36" s="13" t="s">
        <v>10</v>
      </c>
    </row>
    <row r="37" spans="2:8" ht="15" x14ac:dyDescent="0.35">
      <c r="B37" s="29">
        <v>1</v>
      </c>
      <c r="C37" s="15"/>
      <c r="D37" s="32">
        <v>6</v>
      </c>
      <c r="E37" s="15"/>
      <c r="F37" s="30">
        <v>11</v>
      </c>
      <c r="G37" s="15"/>
      <c r="H37" s="15"/>
    </row>
    <row r="38" spans="2:8" ht="15" x14ac:dyDescent="0.35">
      <c r="B38" s="29">
        <v>2</v>
      </c>
      <c r="C38" s="15"/>
      <c r="D38" s="30">
        <v>7</v>
      </c>
      <c r="E38" s="15"/>
      <c r="F38" s="30">
        <v>12</v>
      </c>
      <c r="G38" s="15"/>
      <c r="H38" s="15"/>
    </row>
    <row r="39" spans="2:8" ht="15" x14ac:dyDescent="0.35">
      <c r="B39" s="31">
        <v>3</v>
      </c>
      <c r="C39" s="15"/>
      <c r="D39" s="30">
        <v>8</v>
      </c>
      <c r="E39" s="15"/>
      <c r="F39" s="32">
        <v>13</v>
      </c>
      <c r="G39" s="15"/>
      <c r="H39" s="15"/>
    </row>
    <row r="40" spans="2:8" ht="15" x14ac:dyDescent="0.35">
      <c r="B40" s="29">
        <v>4</v>
      </c>
      <c r="C40" s="15"/>
      <c r="D40" s="30">
        <v>9</v>
      </c>
      <c r="E40" s="15"/>
      <c r="F40" s="30">
        <v>14</v>
      </c>
      <c r="G40" s="15"/>
      <c r="H40" s="15"/>
    </row>
    <row r="41" spans="2:8" ht="15" x14ac:dyDescent="0.35">
      <c r="B41" s="29">
        <v>5</v>
      </c>
      <c r="C41" s="15"/>
      <c r="D41" s="30">
        <v>10</v>
      </c>
      <c r="E41" s="15"/>
      <c r="F41" s="30">
        <v>15</v>
      </c>
      <c r="G41" s="15"/>
      <c r="H41" s="15"/>
    </row>
    <row r="42" spans="2:8" ht="15" x14ac:dyDescent="0.35">
      <c r="B42" s="13"/>
      <c r="C42" s="13"/>
      <c r="D42" s="13"/>
      <c r="E42" s="13"/>
      <c r="F42" s="13"/>
      <c r="G42" s="13"/>
      <c r="H42" s="13"/>
    </row>
    <row r="43" spans="2:8" ht="15" x14ac:dyDescent="0.35">
      <c r="B43" s="33"/>
      <c r="C43" s="13" t="s">
        <v>54</v>
      </c>
      <c r="D43" s="13"/>
      <c r="E43" s="13"/>
      <c r="F43" s="13"/>
      <c r="G43" s="13"/>
      <c r="H43" s="13"/>
    </row>
    <row r="44" spans="2:8" ht="15" x14ac:dyDescent="0.35">
      <c r="B44" s="34"/>
      <c r="C44" s="13" t="s">
        <v>55</v>
      </c>
      <c r="D44" s="13"/>
      <c r="E44" s="13"/>
      <c r="F44" s="13"/>
      <c r="G44" s="13"/>
      <c r="H44" s="13"/>
    </row>
    <row r="45" spans="2:8" ht="15" x14ac:dyDescent="0.35">
      <c r="B45" s="13"/>
      <c r="C45" s="13"/>
      <c r="D45" s="13"/>
      <c r="E45" s="13"/>
      <c r="F45" s="13"/>
      <c r="G45" s="13"/>
      <c r="H45" s="13"/>
    </row>
    <row r="47" spans="2:8" ht="15" x14ac:dyDescent="0.35">
      <c r="B47" s="41" t="s">
        <v>113</v>
      </c>
    </row>
    <row r="48" spans="2:8" ht="15" x14ac:dyDescent="0.35">
      <c r="B48" s="15" t="s">
        <v>30</v>
      </c>
      <c r="C48" s="15" t="s">
        <v>121</v>
      </c>
      <c r="D48" s="15" t="s">
        <v>35</v>
      </c>
      <c r="E48" s="17"/>
    </row>
    <row r="49" spans="2:7" ht="15" x14ac:dyDescent="0.35">
      <c r="B49" s="14" t="s">
        <v>119</v>
      </c>
      <c r="C49" s="15" t="s">
        <v>120</v>
      </c>
      <c r="D49" s="17"/>
      <c r="E49" s="41" t="s">
        <v>107</v>
      </c>
      <c r="F49" s="19"/>
      <c r="G49" s="48" t="s">
        <v>118</v>
      </c>
    </row>
    <row r="50" spans="2:7" ht="15" x14ac:dyDescent="0.35">
      <c r="B50" s="14" t="s">
        <v>44</v>
      </c>
      <c r="C50" s="12"/>
      <c r="D50" s="5"/>
      <c r="E50" s="42" t="s">
        <v>99</v>
      </c>
      <c r="F50" s="15"/>
      <c r="G50" s="47" t="s">
        <v>115</v>
      </c>
    </row>
    <row r="51" spans="2:7" ht="15" x14ac:dyDescent="0.35">
      <c r="B51" s="16" t="s">
        <v>45</v>
      </c>
      <c r="C51" s="12"/>
      <c r="D51" s="5"/>
      <c r="E51" s="17" t="s">
        <v>100</v>
      </c>
      <c r="F51" s="15"/>
      <c r="G51" s="47" t="s">
        <v>116</v>
      </c>
    </row>
    <row r="52" spans="2:7" ht="15" x14ac:dyDescent="0.35">
      <c r="B52" s="16" t="s">
        <v>46</v>
      </c>
      <c r="C52" s="12"/>
      <c r="D52" s="5"/>
      <c r="E52" s="17" t="s">
        <v>106</v>
      </c>
      <c r="F52" s="15"/>
      <c r="G52" s="47" t="s">
        <v>117</v>
      </c>
    </row>
    <row r="53" spans="2:7" ht="15" x14ac:dyDescent="0.35">
      <c r="B53" s="16" t="s">
        <v>47</v>
      </c>
      <c r="C53" s="12"/>
      <c r="D53" s="5"/>
      <c r="E53" s="17" t="s">
        <v>43</v>
      </c>
      <c r="F53" s="15"/>
      <c r="G53" s="6"/>
    </row>
    <row r="54" spans="2:7" ht="15" x14ac:dyDescent="0.35">
      <c r="B54" s="16" t="s">
        <v>48</v>
      </c>
      <c r="C54" s="12"/>
      <c r="D54" s="5"/>
      <c r="E54" s="5"/>
      <c r="F54" s="5"/>
      <c r="G54" s="6"/>
    </row>
    <row r="55" spans="2:7" ht="15" x14ac:dyDescent="0.35">
      <c r="B55" s="16" t="s">
        <v>49</v>
      </c>
      <c r="C55" s="12"/>
      <c r="D55" s="5"/>
      <c r="E55" s="17"/>
      <c r="F55" s="17"/>
      <c r="G55" s="6"/>
    </row>
    <row r="56" spans="2:7" ht="15" x14ac:dyDescent="0.35">
      <c r="B56" s="16" t="s">
        <v>50</v>
      </c>
      <c r="C56" s="12"/>
      <c r="D56" s="5"/>
      <c r="E56" s="40" t="s">
        <v>94</v>
      </c>
      <c r="F56" s="17"/>
      <c r="G56" s="6"/>
    </row>
    <row r="57" spans="2:7" ht="15" x14ac:dyDescent="0.35">
      <c r="B57" s="16" t="s">
        <v>51</v>
      </c>
      <c r="C57" s="12"/>
      <c r="D57" s="5"/>
      <c r="E57" s="17" t="s">
        <v>93</v>
      </c>
      <c r="F57" s="15"/>
      <c r="G57" s="6"/>
    </row>
    <row r="58" spans="2:7" ht="15" x14ac:dyDescent="0.35">
      <c r="B58" s="16" t="s">
        <v>52</v>
      </c>
      <c r="C58" s="12"/>
      <c r="D58" s="5"/>
      <c r="E58" s="17" t="s">
        <v>74</v>
      </c>
      <c r="F58" s="15"/>
      <c r="G58" s="6"/>
    </row>
    <row r="59" spans="2:7" ht="15" x14ac:dyDescent="0.35">
      <c r="B59" s="21" t="s">
        <v>53</v>
      </c>
      <c r="C59" s="12"/>
      <c r="D59" s="5"/>
      <c r="E59" s="17" t="s">
        <v>95</v>
      </c>
      <c r="F59" s="15"/>
      <c r="G59" s="6"/>
    </row>
    <row r="60" spans="2:7" ht="15" x14ac:dyDescent="0.35">
      <c r="B60" s="4"/>
      <c r="C60" s="5"/>
      <c r="D60" s="5"/>
      <c r="E60" s="17" t="s">
        <v>96</v>
      </c>
      <c r="F60" s="15"/>
      <c r="G60" s="6"/>
    </row>
    <row r="61" spans="2:7" ht="15" x14ac:dyDescent="0.35">
      <c r="B61" s="37" t="s">
        <v>82</v>
      </c>
      <c r="C61" s="17"/>
      <c r="D61" s="37" t="s">
        <v>83</v>
      </c>
      <c r="E61" s="5"/>
      <c r="F61" s="37" t="s">
        <v>114</v>
      </c>
      <c r="G61" s="12" t="s">
        <v>110</v>
      </c>
    </row>
    <row r="62" spans="2:7" ht="15" x14ac:dyDescent="0.35">
      <c r="B62" s="46"/>
      <c r="C62" s="17"/>
      <c r="D62" s="5"/>
      <c r="E62" s="5"/>
      <c r="F62" s="5"/>
      <c r="G62" s="6"/>
    </row>
    <row r="63" spans="2:7" ht="15" x14ac:dyDescent="0.35">
      <c r="B63" s="37" t="s">
        <v>24</v>
      </c>
      <c r="C63" s="23"/>
      <c r="D63" s="37" t="s">
        <v>25</v>
      </c>
      <c r="E63" s="37" t="s">
        <v>104</v>
      </c>
      <c r="F63" s="8"/>
      <c r="G63" s="9"/>
    </row>
    <row r="66" spans="2:19" ht="15" x14ac:dyDescent="0.35">
      <c r="B66" s="44" t="s">
        <v>31</v>
      </c>
      <c r="D66" s="44" t="s">
        <v>80</v>
      </c>
      <c r="E66" s="12"/>
    </row>
    <row r="67" spans="2:19" ht="15" x14ac:dyDescent="0.35">
      <c r="B67" s="15" t="s">
        <v>119</v>
      </c>
      <c r="C67" s="15" t="s">
        <v>44</v>
      </c>
      <c r="D67" s="15" t="s">
        <v>45</v>
      </c>
      <c r="E67" s="15" t="s">
        <v>46</v>
      </c>
      <c r="F67" s="15" t="s">
        <v>47</v>
      </c>
      <c r="G67" s="15" t="s">
        <v>48</v>
      </c>
      <c r="H67" s="15" t="s">
        <v>50</v>
      </c>
      <c r="I67" s="15" t="s">
        <v>51</v>
      </c>
      <c r="J67" s="15" t="s">
        <v>52</v>
      </c>
      <c r="K67" s="15" t="s">
        <v>53</v>
      </c>
      <c r="L67" s="49" t="s">
        <v>99</v>
      </c>
      <c r="M67" s="15" t="s">
        <v>100</v>
      </c>
      <c r="N67" s="15" t="s">
        <v>106</v>
      </c>
      <c r="O67" s="15" t="s">
        <v>43</v>
      </c>
      <c r="P67" s="15" t="s">
        <v>93</v>
      </c>
      <c r="Q67" s="15" t="s">
        <v>74</v>
      </c>
      <c r="R67" s="15" t="s">
        <v>95</v>
      </c>
      <c r="S67" s="15" t="s">
        <v>96</v>
      </c>
    </row>
    <row r="68" spans="2:19" x14ac:dyDescent="0.3"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</row>
    <row r="69" spans="2:19" x14ac:dyDescent="0.3"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</row>
    <row r="70" spans="2:19" x14ac:dyDescent="0.3"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</row>
    <row r="71" spans="2:19" x14ac:dyDescent="0.3"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</row>
    <row r="73" spans="2:19" ht="15" x14ac:dyDescent="0.35">
      <c r="B73" s="37" t="s">
        <v>81</v>
      </c>
      <c r="C73" s="37" t="s">
        <v>25</v>
      </c>
    </row>
    <row r="76" spans="2:19" ht="15" x14ac:dyDescent="0.35">
      <c r="B76" s="41" t="s">
        <v>122</v>
      </c>
      <c r="C76" s="17" t="s">
        <v>31</v>
      </c>
      <c r="D76" s="41" t="s">
        <v>131</v>
      </c>
      <c r="E76" s="12"/>
    </row>
    <row r="77" spans="2:19" ht="15" x14ac:dyDescent="0.35">
      <c r="B77" s="15" t="s">
        <v>123</v>
      </c>
      <c r="C77" s="15" t="s">
        <v>124</v>
      </c>
      <c r="D77" s="15" t="s">
        <v>125</v>
      </c>
      <c r="E77" s="15" t="s">
        <v>126</v>
      </c>
      <c r="F77" s="15" t="s">
        <v>36</v>
      </c>
    </row>
    <row r="78" spans="2:19" x14ac:dyDescent="0.3">
      <c r="B78" s="12"/>
      <c r="C78" s="12"/>
      <c r="D78" s="12"/>
      <c r="E78" s="12"/>
      <c r="F78" s="12"/>
    </row>
    <row r="79" spans="2:19" x14ac:dyDescent="0.3">
      <c r="B79" s="12"/>
      <c r="C79" s="12"/>
      <c r="D79" s="12"/>
      <c r="E79" s="12"/>
      <c r="F79" s="12"/>
    </row>
    <row r="81" spans="2:6" ht="15" x14ac:dyDescent="0.35">
      <c r="B81" s="37" t="s">
        <v>81</v>
      </c>
      <c r="C81" s="37" t="s">
        <v>25</v>
      </c>
    </row>
    <row r="84" spans="2:6" ht="15" x14ac:dyDescent="0.35">
      <c r="B84" s="44" t="s">
        <v>127</v>
      </c>
    </row>
    <row r="85" spans="2:6" ht="15" x14ac:dyDescent="0.35">
      <c r="B85" s="15" t="s">
        <v>128</v>
      </c>
      <c r="C85" s="15" t="s">
        <v>38</v>
      </c>
      <c r="D85" s="15" t="s">
        <v>130</v>
      </c>
      <c r="E85" s="15" t="s">
        <v>129</v>
      </c>
      <c r="F85" s="15" t="s">
        <v>36</v>
      </c>
    </row>
    <row r="86" spans="2:6" x14ac:dyDescent="0.3">
      <c r="B86" s="12"/>
      <c r="C86" s="12"/>
      <c r="D86" s="12"/>
      <c r="E86" s="12"/>
      <c r="F86" s="12"/>
    </row>
    <row r="87" spans="2:6" x14ac:dyDescent="0.3">
      <c r="B87" s="12"/>
      <c r="C87" s="12"/>
      <c r="D87" s="12"/>
      <c r="E87" s="12"/>
      <c r="F87" s="12"/>
    </row>
    <row r="88" spans="2:6" x14ac:dyDescent="0.3">
      <c r="B88" s="12"/>
      <c r="C88" s="12"/>
      <c r="D88" s="12"/>
      <c r="E88" s="12"/>
      <c r="F88" s="12"/>
    </row>
    <row r="90" spans="2:6" ht="15" x14ac:dyDescent="0.35">
      <c r="B90" s="37" t="s">
        <v>81</v>
      </c>
      <c r="C90" s="37" t="s">
        <v>25</v>
      </c>
      <c r="E90" s="37" t="s">
        <v>132</v>
      </c>
      <c r="F90" s="37" t="s">
        <v>133</v>
      </c>
    </row>
  </sheetData>
  <mergeCells count="1">
    <mergeCell ref="D5:F8"/>
  </mergeCells>
  <dataValidations count="2">
    <dataValidation type="list" allowBlank="1" showInputMessage="1" showErrorMessage="1" sqref="C8" xr:uid="{8CB5ADB4-B2C8-4BF1-804B-D5540E81A6BC}">
      <formula1>"I, II"</formula1>
    </dataValidation>
    <dataValidation type="list" allowBlank="1" showInputMessage="1" showErrorMessage="1" sqref="G61" xr:uid="{C448E730-6980-422F-8090-2615DD50DEE1}">
      <formula1>"Quote, Contract"</formula1>
    </dataValidation>
  </dataValidation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AA7B6-ED24-47F7-A523-184D22E289A2}">
  <dimension ref="B2:N133"/>
  <sheetViews>
    <sheetView zoomScale="90" zoomScaleNormal="90" workbookViewId="0">
      <selection activeCell="H13" sqref="H13"/>
    </sheetView>
  </sheetViews>
  <sheetFormatPr defaultRowHeight="14.4" x14ac:dyDescent="0.3"/>
  <cols>
    <col min="2" max="2" width="11.109375" customWidth="1"/>
    <col min="3" max="3" width="12.33203125" bestFit="1" customWidth="1"/>
    <col min="4" max="4" width="11.44140625" bestFit="1" customWidth="1"/>
    <col min="5" max="5" width="9.33203125" bestFit="1" customWidth="1"/>
    <col min="6" max="6" width="8.6640625" bestFit="1" customWidth="1"/>
    <col min="7" max="7" width="8.109375" bestFit="1" customWidth="1"/>
    <col min="8" max="8" width="13.88671875" customWidth="1"/>
    <col min="9" max="9" width="11.44140625" customWidth="1"/>
    <col min="10" max="10" width="17.88671875" bestFit="1" customWidth="1"/>
    <col min="11" max="11" width="18.5546875" bestFit="1" customWidth="1"/>
    <col min="12" max="12" width="16" bestFit="1" customWidth="1"/>
    <col min="13" max="13" width="15.5546875" bestFit="1" customWidth="1"/>
  </cols>
  <sheetData>
    <row r="2" spans="2:5" x14ac:dyDescent="0.3">
      <c r="B2" t="s">
        <v>398</v>
      </c>
    </row>
    <row r="3" spans="2:5" x14ac:dyDescent="0.3">
      <c r="B3" t="s">
        <v>399</v>
      </c>
    </row>
    <row r="4" spans="2:5" x14ac:dyDescent="0.3">
      <c r="B4" t="s">
        <v>400</v>
      </c>
      <c r="E4" t="s">
        <v>412</v>
      </c>
    </row>
    <row r="5" spans="2:5" x14ac:dyDescent="0.3">
      <c r="B5" t="s">
        <v>401</v>
      </c>
      <c r="E5" t="s">
        <v>410</v>
      </c>
    </row>
    <row r="6" spans="2:5" x14ac:dyDescent="0.3">
      <c r="B6" t="s">
        <v>402</v>
      </c>
      <c r="E6" t="s">
        <v>411</v>
      </c>
    </row>
    <row r="7" spans="2:5" x14ac:dyDescent="0.3">
      <c r="B7" t="s">
        <v>403</v>
      </c>
    </row>
    <row r="8" spans="2:5" x14ac:dyDescent="0.3">
      <c r="B8" t="s">
        <v>404</v>
      </c>
    </row>
    <row r="9" spans="2:5" x14ac:dyDescent="0.3">
      <c r="B9" t="s">
        <v>405</v>
      </c>
    </row>
    <row r="10" spans="2:5" x14ac:dyDescent="0.3">
      <c r="B10" t="s">
        <v>406</v>
      </c>
    </row>
    <row r="11" spans="2:5" x14ac:dyDescent="0.3">
      <c r="B11" t="s">
        <v>407</v>
      </c>
    </row>
    <row r="12" spans="2:5" x14ac:dyDescent="0.3">
      <c r="B12" t="s">
        <v>408</v>
      </c>
    </row>
    <row r="13" spans="2:5" x14ac:dyDescent="0.3">
      <c r="B13" t="s">
        <v>409</v>
      </c>
    </row>
    <row r="17" spans="2:10" ht="15" x14ac:dyDescent="0.35">
      <c r="B17" s="39" t="s">
        <v>245</v>
      </c>
      <c r="C17" s="13"/>
      <c r="D17" s="13"/>
      <c r="E17" s="13"/>
      <c r="F17" s="13"/>
      <c r="G17" s="13"/>
      <c r="H17" s="13"/>
      <c r="I17" s="13"/>
    </row>
    <row r="18" spans="2:10" ht="15" x14ac:dyDescent="0.35">
      <c r="B18" s="13"/>
      <c r="C18" s="13"/>
      <c r="D18" s="13"/>
      <c r="E18" s="13"/>
      <c r="F18" s="13"/>
      <c r="G18" s="13"/>
      <c r="H18" s="13"/>
      <c r="I18" s="13"/>
    </row>
    <row r="19" spans="2:10" ht="15" x14ac:dyDescent="0.35">
      <c r="B19" s="15" t="s">
        <v>246</v>
      </c>
      <c r="C19" s="15" t="s">
        <v>119</v>
      </c>
      <c r="D19" s="15" t="s">
        <v>247</v>
      </c>
      <c r="E19" s="15" t="s">
        <v>252</v>
      </c>
      <c r="F19" s="15" t="s">
        <v>248</v>
      </c>
      <c r="G19" s="15" t="s">
        <v>249</v>
      </c>
      <c r="H19" s="15" t="s">
        <v>250</v>
      </c>
      <c r="I19" s="15" t="s">
        <v>251</v>
      </c>
    </row>
    <row r="20" spans="2:10" ht="15" x14ac:dyDescent="0.35">
      <c r="B20" s="15"/>
      <c r="C20" s="15"/>
      <c r="D20" s="15"/>
      <c r="E20" s="15"/>
      <c r="F20" s="15"/>
      <c r="G20" s="15"/>
      <c r="H20" s="15"/>
      <c r="I20" s="41" t="s">
        <v>253</v>
      </c>
    </row>
    <row r="21" spans="2:10" x14ac:dyDescent="0.3">
      <c r="B21" s="12"/>
      <c r="C21" s="12"/>
      <c r="D21" s="12"/>
      <c r="E21" s="12"/>
      <c r="F21" s="12"/>
      <c r="G21" s="12"/>
      <c r="H21" s="12"/>
      <c r="I21" s="12"/>
    </row>
    <row r="22" spans="2:10" x14ac:dyDescent="0.3">
      <c r="B22" s="12"/>
      <c r="C22" s="12"/>
      <c r="D22" s="12"/>
      <c r="E22" s="12"/>
      <c r="F22" s="12"/>
      <c r="G22" s="12"/>
      <c r="H22" s="12"/>
      <c r="I22" s="12"/>
    </row>
    <row r="30" spans="2:10" ht="15" x14ac:dyDescent="0.35">
      <c r="B30" s="39" t="s">
        <v>254</v>
      </c>
    </row>
    <row r="32" spans="2:10" ht="15" x14ac:dyDescent="0.35">
      <c r="B32" s="15" t="s">
        <v>38</v>
      </c>
      <c r="C32" s="15" t="s">
        <v>255</v>
      </c>
      <c r="D32" s="15" t="s">
        <v>256</v>
      </c>
      <c r="E32" s="15" t="s">
        <v>257</v>
      </c>
      <c r="F32" s="15" t="s">
        <v>42</v>
      </c>
      <c r="G32" s="15" t="s">
        <v>258</v>
      </c>
      <c r="H32" s="15" t="s">
        <v>260</v>
      </c>
      <c r="I32" s="55" t="s">
        <v>262</v>
      </c>
      <c r="J32" s="55" t="s">
        <v>263</v>
      </c>
    </row>
    <row r="33" spans="2:11" ht="15" x14ac:dyDescent="0.35">
      <c r="B33" s="15"/>
      <c r="C33" s="15"/>
      <c r="D33" s="15"/>
      <c r="E33" s="15"/>
      <c r="F33" s="15"/>
      <c r="G33" s="41" t="s">
        <v>259</v>
      </c>
      <c r="H33" s="41" t="s">
        <v>261</v>
      </c>
      <c r="I33" s="12"/>
      <c r="J33" s="12"/>
    </row>
    <row r="34" spans="2:11" ht="15" x14ac:dyDescent="0.35">
      <c r="B34" s="15"/>
      <c r="C34" s="15"/>
      <c r="D34" s="15"/>
      <c r="E34" s="15"/>
      <c r="F34" s="15"/>
      <c r="G34" s="15"/>
      <c r="H34" s="15"/>
      <c r="I34" s="12"/>
      <c r="J34" s="12"/>
    </row>
    <row r="35" spans="2:11" ht="15" x14ac:dyDescent="0.35">
      <c r="B35" s="15"/>
      <c r="C35" s="15"/>
      <c r="D35" s="15"/>
      <c r="E35" s="15"/>
      <c r="F35" s="15"/>
      <c r="G35" s="15"/>
      <c r="H35" s="15"/>
      <c r="I35" s="12"/>
      <c r="J35" s="12"/>
    </row>
    <row r="36" spans="2:11" ht="15" x14ac:dyDescent="0.35">
      <c r="B36" s="15"/>
      <c r="C36" s="15"/>
      <c r="D36" s="15"/>
      <c r="E36" s="15"/>
      <c r="F36" s="15"/>
      <c r="G36" s="15"/>
      <c r="H36" s="15"/>
      <c r="I36" s="12"/>
      <c r="J36" s="12"/>
    </row>
    <row r="37" spans="2:11" ht="15" x14ac:dyDescent="0.35">
      <c r="B37" s="15"/>
      <c r="C37" s="15"/>
      <c r="D37" s="15"/>
      <c r="E37" s="15"/>
      <c r="F37" s="15"/>
      <c r="G37" s="15"/>
      <c r="H37" s="15"/>
      <c r="I37" s="12"/>
      <c r="J37" s="12"/>
    </row>
    <row r="46" spans="2:11" ht="15" x14ac:dyDescent="0.35">
      <c r="B46" s="56" t="s">
        <v>264</v>
      </c>
      <c r="C46" s="57"/>
      <c r="D46" s="57"/>
      <c r="E46" s="57"/>
      <c r="F46" s="57"/>
      <c r="G46" s="57"/>
      <c r="H46" s="57"/>
      <c r="I46" s="57"/>
      <c r="J46" s="57"/>
      <c r="K46" s="57"/>
    </row>
    <row r="47" spans="2:11" x14ac:dyDescent="0.3">
      <c r="B47" s="57"/>
      <c r="C47" s="57"/>
      <c r="D47" s="57"/>
      <c r="E47" s="57"/>
      <c r="F47" s="57"/>
      <c r="G47" s="57"/>
      <c r="H47" s="57"/>
      <c r="I47" s="57"/>
      <c r="J47" s="57"/>
      <c r="K47" s="57"/>
    </row>
    <row r="48" spans="2:11" ht="15" x14ac:dyDescent="0.35">
      <c r="B48" s="58" t="s">
        <v>38</v>
      </c>
      <c r="C48" s="58" t="s">
        <v>234</v>
      </c>
      <c r="D48" s="58" t="s">
        <v>265</v>
      </c>
      <c r="E48" s="58" t="s">
        <v>266</v>
      </c>
      <c r="F48" s="58" t="s">
        <v>267</v>
      </c>
      <c r="G48" s="58" t="s">
        <v>268</v>
      </c>
      <c r="H48" s="58" t="s">
        <v>269</v>
      </c>
      <c r="I48" s="58" t="s">
        <v>270</v>
      </c>
      <c r="J48" s="58" t="s">
        <v>271</v>
      </c>
      <c r="K48" s="58" t="s">
        <v>272</v>
      </c>
    </row>
    <row r="49" spans="2:12" ht="15" x14ac:dyDescent="0.35">
      <c r="B49" s="58"/>
      <c r="C49" s="58"/>
      <c r="D49" s="58"/>
      <c r="E49" s="58"/>
      <c r="F49" s="58"/>
      <c r="G49" s="58"/>
      <c r="H49" s="58"/>
      <c r="I49" s="58"/>
      <c r="J49" s="58"/>
      <c r="K49" s="59" t="s">
        <v>273</v>
      </c>
    </row>
    <row r="50" spans="2:12" ht="15" x14ac:dyDescent="0.35">
      <c r="B50" s="58"/>
      <c r="C50" s="58"/>
      <c r="D50" s="58"/>
      <c r="E50" s="58"/>
      <c r="F50" s="58"/>
      <c r="G50" s="58"/>
      <c r="H50" s="58"/>
      <c r="I50" s="58"/>
      <c r="J50" s="58"/>
      <c r="K50" s="58"/>
    </row>
    <row r="51" spans="2:12" ht="15" x14ac:dyDescent="0.35">
      <c r="B51" s="58"/>
      <c r="C51" s="58"/>
      <c r="D51" s="58"/>
      <c r="E51" s="58"/>
      <c r="F51" s="58"/>
      <c r="G51" s="58"/>
      <c r="H51" s="58"/>
      <c r="I51" s="58"/>
      <c r="J51" s="58"/>
      <c r="K51" s="58"/>
    </row>
    <row r="52" spans="2:12" ht="15" x14ac:dyDescent="0.35">
      <c r="B52" s="58"/>
      <c r="C52" s="58"/>
      <c r="D52" s="58"/>
      <c r="E52" s="58"/>
      <c r="F52" s="58"/>
      <c r="G52" s="58"/>
      <c r="H52" s="58"/>
      <c r="I52" s="58"/>
      <c r="J52" s="58"/>
      <c r="K52" s="58"/>
    </row>
    <row r="58" spans="2:12" ht="15" x14ac:dyDescent="0.35">
      <c r="B58" s="56" t="s">
        <v>274</v>
      </c>
    </row>
    <row r="60" spans="2:12" ht="15" x14ac:dyDescent="0.35">
      <c r="B60" s="58" t="s">
        <v>246</v>
      </c>
      <c r="C60" s="58" t="s">
        <v>235</v>
      </c>
      <c r="D60" s="58" t="s">
        <v>275</v>
      </c>
      <c r="E60" s="58" t="s">
        <v>119</v>
      </c>
      <c r="F60" s="58" t="s">
        <v>44</v>
      </c>
      <c r="G60" s="58" t="s">
        <v>247</v>
      </c>
      <c r="H60" s="58" t="s">
        <v>276</v>
      </c>
      <c r="I60" s="58" t="s">
        <v>277</v>
      </c>
      <c r="J60" s="58" t="s">
        <v>265</v>
      </c>
      <c r="K60" s="58" t="s">
        <v>118</v>
      </c>
      <c r="L60" s="58" t="s">
        <v>36</v>
      </c>
    </row>
    <row r="61" spans="2:12" ht="15" x14ac:dyDescent="0.35">
      <c r="B61" s="58"/>
      <c r="C61" s="58"/>
      <c r="D61" s="58"/>
      <c r="E61" s="58"/>
      <c r="F61" s="58"/>
      <c r="G61" s="58"/>
      <c r="H61" s="58"/>
      <c r="I61" s="58"/>
      <c r="J61" s="59" t="s">
        <v>278</v>
      </c>
      <c r="K61" s="58"/>
      <c r="L61" s="12"/>
    </row>
    <row r="62" spans="2:12" ht="15" x14ac:dyDescent="0.35">
      <c r="B62" s="58"/>
      <c r="C62" s="58"/>
      <c r="D62" s="58"/>
      <c r="E62" s="58"/>
      <c r="F62" s="58"/>
      <c r="G62" s="58"/>
      <c r="H62" s="58"/>
      <c r="I62" s="58"/>
      <c r="J62" s="58"/>
      <c r="K62" s="58"/>
      <c r="L62" s="12"/>
    </row>
    <row r="63" spans="2:12" ht="15" x14ac:dyDescent="0.35">
      <c r="B63" s="58"/>
      <c r="C63" s="58"/>
      <c r="D63" s="58"/>
      <c r="E63" s="58"/>
      <c r="F63" s="58"/>
      <c r="G63" s="58"/>
      <c r="H63" s="58"/>
      <c r="I63" s="58"/>
      <c r="J63" s="58"/>
      <c r="K63" s="58"/>
      <c r="L63" s="12"/>
    </row>
    <row r="64" spans="2:12" ht="15" x14ac:dyDescent="0.35">
      <c r="B64" s="58"/>
      <c r="C64" s="58"/>
      <c r="D64" s="58"/>
      <c r="E64" s="58"/>
      <c r="F64" s="58"/>
      <c r="G64" s="58"/>
      <c r="H64" s="58"/>
      <c r="I64" s="58"/>
      <c r="J64" s="58"/>
      <c r="K64" s="58"/>
      <c r="L64" s="12"/>
    </row>
    <row r="70" spans="2:14" ht="15" x14ac:dyDescent="0.35">
      <c r="B70" s="56" t="s">
        <v>279</v>
      </c>
    </row>
    <row r="72" spans="2:14" ht="15" x14ac:dyDescent="0.35">
      <c r="B72" s="58" t="s">
        <v>38</v>
      </c>
      <c r="C72" s="58" t="s">
        <v>280</v>
      </c>
      <c r="D72" s="58" t="s">
        <v>281</v>
      </c>
      <c r="E72" s="58" t="s">
        <v>282</v>
      </c>
      <c r="F72" s="58" t="s">
        <v>283</v>
      </c>
      <c r="G72" s="58" t="s">
        <v>284</v>
      </c>
      <c r="H72" s="58" t="s">
        <v>285</v>
      </c>
      <c r="I72" s="58" t="s">
        <v>118</v>
      </c>
      <c r="J72" s="12" t="s">
        <v>119</v>
      </c>
      <c r="K72" s="58" t="s">
        <v>287</v>
      </c>
      <c r="L72" s="12" t="s">
        <v>288</v>
      </c>
      <c r="M72" s="58" t="s">
        <v>286</v>
      </c>
      <c r="N72" s="12"/>
    </row>
    <row r="73" spans="2:14" x14ac:dyDescent="0.3">
      <c r="B73" s="12"/>
      <c r="C73" s="48" t="s">
        <v>259</v>
      </c>
      <c r="D73" s="12"/>
      <c r="E73" s="12"/>
      <c r="F73" s="12"/>
      <c r="G73" s="12"/>
      <c r="H73" s="12"/>
      <c r="I73" s="48" t="s">
        <v>54</v>
      </c>
      <c r="J73" s="60"/>
      <c r="K73" s="12"/>
      <c r="L73" s="12"/>
      <c r="M73" s="12"/>
      <c r="N73" s="12"/>
    </row>
    <row r="74" spans="2:14" x14ac:dyDescent="0.3"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</row>
    <row r="75" spans="2:14" x14ac:dyDescent="0.3"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</row>
    <row r="76" spans="2:14" x14ac:dyDescent="0.3"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</row>
    <row r="77" spans="2:14" x14ac:dyDescent="0.3"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</row>
    <row r="84" spans="2:8" ht="15" x14ac:dyDescent="0.35">
      <c r="B84" s="56" t="s">
        <v>289</v>
      </c>
    </row>
    <row r="86" spans="2:8" ht="15" x14ac:dyDescent="0.35">
      <c r="B86" s="58" t="s">
        <v>290</v>
      </c>
      <c r="C86" s="58" t="s">
        <v>234</v>
      </c>
      <c r="D86" s="58" t="s">
        <v>291</v>
      </c>
      <c r="E86" s="58" t="s">
        <v>292</v>
      </c>
      <c r="F86" s="58" t="s">
        <v>238</v>
      </c>
      <c r="G86" s="58" t="s">
        <v>237</v>
      </c>
      <c r="H86" s="58" t="s">
        <v>293</v>
      </c>
    </row>
    <row r="87" spans="2:8" x14ac:dyDescent="0.3">
      <c r="B87" s="12"/>
      <c r="C87" s="12"/>
      <c r="D87" s="12"/>
      <c r="E87" s="12"/>
      <c r="F87" s="12"/>
      <c r="G87" s="12"/>
      <c r="H87" s="12"/>
    </row>
    <row r="88" spans="2:8" x14ac:dyDescent="0.3">
      <c r="B88" s="12"/>
      <c r="C88" s="12"/>
      <c r="D88" s="12"/>
      <c r="E88" s="12"/>
      <c r="F88" s="12"/>
      <c r="G88" s="12"/>
      <c r="H88" s="12"/>
    </row>
    <row r="89" spans="2:8" x14ac:dyDescent="0.3">
      <c r="B89" s="12"/>
      <c r="C89" s="12"/>
      <c r="D89" s="12"/>
      <c r="E89" s="12"/>
      <c r="F89" s="12"/>
      <c r="G89" s="12"/>
      <c r="H89" s="12"/>
    </row>
    <row r="90" spans="2:8" x14ac:dyDescent="0.3">
      <c r="B90" s="12"/>
      <c r="C90" s="12"/>
      <c r="D90" s="12"/>
      <c r="E90" s="12"/>
      <c r="F90" s="12"/>
      <c r="G90" s="12"/>
      <c r="H90" s="12"/>
    </row>
    <row r="94" spans="2:8" ht="15" x14ac:dyDescent="0.35">
      <c r="B94" s="56" t="s">
        <v>294</v>
      </c>
    </row>
    <row r="96" spans="2:8" ht="15" x14ac:dyDescent="0.35">
      <c r="B96" s="58" t="s">
        <v>38</v>
      </c>
      <c r="C96" s="58" t="s">
        <v>267</v>
      </c>
      <c r="D96" s="58" t="s">
        <v>268</v>
      </c>
      <c r="E96" s="58" t="s">
        <v>295</v>
      </c>
      <c r="F96" s="58" t="s">
        <v>296</v>
      </c>
      <c r="G96" s="58" t="s">
        <v>297</v>
      </c>
      <c r="H96" s="58" t="s">
        <v>293</v>
      </c>
    </row>
    <row r="97" spans="2:12" ht="15" x14ac:dyDescent="0.35">
      <c r="B97" s="58"/>
      <c r="C97" s="58"/>
      <c r="D97" s="58"/>
      <c r="E97" s="58"/>
      <c r="F97" s="58"/>
      <c r="G97" s="58"/>
      <c r="H97" s="58"/>
    </row>
    <row r="98" spans="2:12" ht="15" x14ac:dyDescent="0.35">
      <c r="B98" s="58"/>
      <c r="C98" s="58"/>
      <c r="D98" s="58"/>
      <c r="E98" s="58"/>
      <c r="F98" s="58"/>
      <c r="G98" s="58"/>
      <c r="H98" s="58"/>
    </row>
    <row r="99" spans="2:12" ht="15" x14ac:dyDescent="0.35">
      <c r="B99" s="58"/>
      <c r="C99" s="58"/>
      <c r="D99" s="58"/>
      <c r="E99" s="58"/>
      <c r="F99" s="58"/>
      <c r="G99" s="58"/>
      <c r="H99" s="58"/>
    </row>
    <row r="100" spans="2:12" ht="15" x14ac:dyDescent="0.35">
      <c r="B100" s="58"/>
      <c r="C100" s="58"/>
      <c r="D100" s="58"/>
      <c r="E100" s="58"/>
      <c r="F100" s="58"/>
      <c r="G100" s="58"/>
      <c r="H100" s="58"/>
    </row>
    <row r="104" spans="2:12" ht="15" x14ac:dyDescent="0.35">
      <c r="B104" s="56" t="s">
        <v>298</v>
      </c>
    </row>
    <row r="106" spans="2:12" ht="15" x14ac:dyDescent="0.35">
      <c r="B106" s="58" t="s">
        <v>38</v>
      </c>
      <c r="C106" s="58" t="s">
        <v>119</v>
      </c>
      <c r="D106" s="58" t="s">
        <v>287</v>
      </c>
      <c r="E106" s="58" t="s">
        <v>247</v>
      </c>
      <c r="F106" s="58" t="s">
        <v>300</v>
      </c>
      <c r="G106" s="58" t="s">
        <v>299</v>
      </c>
      <c r="H106" s="58" t="s">
        <v>260</v>
      </c>
      <c r="I106" s="58" t="s">
        <v>301</v>
      </c>
      <c r="J106" s="58" t="s">
        <v>250</v>
      </c>
      <c r="K106" s="58" t="s">
        <v>302</v>
      </c>
      <c r="L106" s="58" t="s">
        <v>36</v>
      </c>
    </row>
    <row r="107" spans="2:12" ht="15" x14ac:dyDescent="0.35">
      <c r="B107" s="58"/>
      <c r="C107" s="58"/>
      <c r="D107" s="58"/>
      <c r="E107" s="58"/>
      <c r="F107" s="48" t="s">
        <v>259</v>
      </c>
      <c r="G107" s="58"/>
      <c r="H107" s="59" t="s">
        <v>273</v>
      </c>
      <c r="I107" s="58"/>
      <c r="J107" s="58"/>
      <c r="K107" s="58"/>
      <c r="L107" s="58"/>
    </row>
    <row r="108" spans="2:12" ht="15" x14ac:dyDescent="0.35">
      <c r="B108" s="58"/>
      <c r="C108" s="58"/>
      <c r="D108" s="58"/>
      <c r="E108" s="58"/>
      <c r="F108" s="58"/>
      <c r="G108" s="58"/>
      <c r="H108" s="58"/>
      <c r="I108" s="58"/>
      <c r="J108" s="58"/>
      <c r="K108" s="58"/>
      <c r="L108" s="58"/>
    </row>
    <row r="109" spans="2:12" ht="15" x14ac:dyDescent="0.35">
      <c r="B109" s="58"/>
      <c r="C109" s="58"/>
      <c r="D109" s="58"/>
      <c r="E109" s="58"/>
      <c r="F109" s="58"/>
      <c r="G109" s="58"/>
      <c r="H109" s="58"/>
      <c r="I109" s="58"/>
      <c r="J109" s="58"/>
      <c r="K109" s="58"/>
      <c r="L109" s="58"/>
    </row>
    <row r="110" spans="2:12" ht="15" x14ac:dyDescent="0.35">
      <c r="B110" s="58"/>
      <c r="C110" s="58"/>
      <c r="D110" s="58"/>
      <c r="E110" s="58"/>
      <c r="F110" s="58"/>
      <c r="G110" s="58"/>
      <c r="H110" s="58"/>
      <c r="I110" s="58"/>
      <c r="J110" s="58"/>
      <c r="K110" s="58"/>
      <c r="L110" s="58"/>
    </row>
    <row r="116" spans="2:10" ht="15" x14ac:dyDescent="0.35">
      <c r="B116" s="56" t="s">
        <v>303</v>
      </c>
    </row>
    <row r="118" spans="2:10" ht="15" x14ac:dyDescent="0.35">
      <c r="B118" s="58" t="s">
        <v>38</v>
      </c>
      <c r="C118" s="58" t="s">
        <v>304</v>
      </c>
      <c r="D118" s="58" t="s">
        <v>44</v>
      </c>
      <c r="E118" s="58" t="s">
        <v>247</v>
      </c>
      <c r="F118" s="58" t="s">
        <v>305</v>
      </c>
      <c r="G118" s="58" t="s">
        <v>236</v>
      </c>
      <c r="H118" s="58" t="s">
        <v>306</v>
      </c>
      <c r="I118" s="58" t="s">
        <v>118</v>
      </c>
      <c r="J118" s="58" t="s">
        <v>36</v>
      </c>
    </row>
    <row r="119" spans="2:10" ht="15" x14ac:dyDescent="0.35">
      <c r="B119" s="58"/>
      <c r="C119" s="58"/>
      <c r="D119" s="58"/>
      <c r="E119" s="58"/>
      <c r="F119" s="58"/>
      <c r="G119" s="58"/>
      <c r="H119" s="58"/>
      <c r="I119" s="59" t="s">
        <v>307</v>
      </c>
      <c r="J119" s="58"/>
    </row>
    <row r="120" spans="2:10" ht="15" x14ac:dyDescent="0.35">
      <c r="B120" s="58"/>
      <c r="C120" s="58"/>
      <c r="D120" s="58"/>
      <c r="E120" s="58"/>
      <c r="F120" s="58"/>
      <c r="G120" s="58"/>
      <c r="H120" s="58"/>
      <c r="I120" s="58"/>
      <c r="J120" s="58"/>
    </row>
    <row r="121" spans="2:10" ht="15" x14ac:dyDescent="0.35">
      <c r="B121" s="58"/>
      <c r="C121" s="58"/>
      <c r="D121" s="58"/>
      <c r="E121" s="58"/>
      <c r="F121" s="58"/>
      <c r="G121" s="58"/>
      <c r="H121" s="58"/>
      <c r="I121" s="58"/>
      <c r="J121" s="58"/>
    </row>
    <row r="122" spans="2:10" ht="15" x14ac:dyDescent="0.35">
      <c r="B122" s="58"/>
      <c r="C122" s="58"/>
      <c r="D122" s="58"/>
      <c r="E122" s="58"/>
      <c r="F122" s="58"/>
      <c r="G122" s="58"/>
      <c r="H122" s="58"/>
      <c r="I122" s="58"/>
      <c r="J122" s="58"/>
    </row>
    <row r="127" spans="2:10" ht="15" x14ac:dyDescent="0.35">
      <c r="B127" s="56" t="s">
        <v>308</v>
      </c>
    </row>
    <row r="129" spans="2:13" ht="15" x14ac:dyDescent="0.35">
      <c r="B129" s="58" t="s">
        <v>38</v>
      </c>
      <c r="C129" s="58" t="s">
        <v>234</v>
      </c>
      <c r="D129" s="58" t="s">
        <v>309</v>
      </c>
      <c r="E129" s="58" t="s">
        <v>306</v>
      </c>
      <c r="F129" s="58" t="s">
        <v>310</v>
      </c>
      <c r="G129" s="58" t="s">
        <v>287</v>
      </c>
      <c r="H129" s="58" t="s">
        <v>118</v>
      </c>
      <c r="I129" s="58" t="s">
        <v>36</v>
      </c>
      <c r="J129" s="58" t="s">
        <v>291</v>
      </c>
      <c r="K129" s="58" t="s">
        <v>237</v>
      </c>
      <c r="L129" s="58" t="s">
        <v>238</v>
      </c>
      <c r="M129" s="58" t="s">
        <v>293</v>
      </c>
    </row>
    <row r="130" spans="2:13" ht="15" x14ac:dyDescent="0.35">
      <c r="B130" s="58"/>
      <c r="C130" s="58"/>
      <c r="D130" s="58"/>
      <c r="E130" s="58"/>
      <c r="F130" s="58"/>
      <c r="G130" s="58"/>
      <c r="H130" s="58"/>
      <c r="I130" s="58"/>
      <c r="J130" s="58"/>
      <c r="K130" s="58"/>
      <c r="L130" s="58"/>
      <c r="M130" s="58"/>
    </row>
    <row r="131" spans="2:13" ht="15" x14ac:dyDescent="0.35">
      <c r="B131" s="58"/>
      <c r="C131" s="58"/>
      <c r="D131" s="58"/>
      <c r="E131" s="58"/>
      <c r="F131" s="58"/>
      <c r="G131" s="58"/>
      <c r="H131" s="58"/>
      <c r="I131" s="58"/>
      <c r="J131" s="58"/>
      <c r="K131" s="58"/>
      <c r="L131" s="58"/>
      <c r="M131" s="58"/>
    </row>
    <row r="132" spans="2:13" ht="15" x14ac:dyDescent="0.35">
      <c r="B132" s="58"/>
      <c r="C132" s="58"/>
      <c r="D132" s="58"/>
      <c r="E132" s="58"/>
      <c r="F132" s="58"/>
      <c r="G132" s="58"/>
      <c r="H132" s="58"/>
      <c r="I132" s="58"/>
      <c r="J132" s="58"/>
      <c r="K132" s="58"/>
      <c r="L132" s="58"/>
      <c r="M132" s="58"/>
    </row>
    <row r="133" spans="2:13" ht="15" x14ac:dyDescent="0.35">
      <c r="B133" s="58"/>
      <c r="C133" s="58"/>
      <c r="D133" s="58"/>
      <c r="E133" s="58"/>
      <c r="F133" s="58"/>
      <c r="G133" s="58"/>
      <c r="H133" s="58"/>
      <c r="I133" s="58"/>
      <c r="J133" s="58"/>
      <c r="K133" s="58"/>
      <c r="L133" s="58"/>
      <c r="M133" s="58"/>
    </row>
  </sheetData>
  <dataValidations count="9">
    <dataValidation type="list" allowBlank="1" showInputMessage="1" showErrorMessage="1" sqref="I20" xr:uid="{D41C7ED9-9FDC-447B-8DA8-9563EB490692}">
      <formula1>"Delivered, Not Delivered"</formula1>
    </dataValidation>
    <dataValidation type="list" allowBlank="1" showInputMessage="1" showErrorMessage="1" sqref="G33 C73 F107" xr:uid="{B4322A24-86FE-4E14-9127-0B65D112C2BE}">
      <formula1>"Phase I, Phase II"</formula1>
    </dataValidation>
    <dataValidation type="list" allowBlank="1" showInputMessage="1" showErrorMessage="1" sqref="H33" xr:uid="{CFB0DDD3-EAF4-4C50-8177-359F57E947C0}">
      <formula1>"Individual Customer Room, Corp.Customer Room, $PL Customer Room, Fulfillment Center, Company Owned"</formula1>
    </dataValidation>
    <dataValidation type="list" allowBlank="1" showInputMessage="1" showErrorMessage="1" sqref="J33" xr:uid="{3B14CAAB-3914-432A-97BE-442EC9FFFA19}">
      <formula1>"Occupied, Double Lock, Legal Conflict"</formula1>
    </dataValidation>
    <dataValidation type="list" allowBlank="1" showInputMessage="1" showErrorMessage="1" sqref="K49 H107" xr:uid="{5CE75858-C1D2-4867-B41E-6831D2C55900}">
      <formula1>"1 BHK, 2 BHK, Villa, Studio, Plant and Machinery, 3 BHK, 4 BHK, Offices, Store, Showroom"</formula1>
    </dataValidation>
    <dataValidation type="list" allowBlank="1" showInputMessage="1" showErrorMessage="1" sqref="J61" xr:uid="{16F27BF7-5A1D-4B24-9069-D62C43282FC9}">
      <formula1>"Quoted Requested, Quoted Over Phone, On-hold, Size Not Available, Quotation Created"</formula1>
    </dataValidation>
    <dataValidation type="list" allowBlank="1" showInputMessage="1" showErrorMessage="1" sqref="C61" xr:uid="{FE8BBC3A-E0C9-45AE-BF51-3D8C4644FEF4}">
      <formula1>"Ustorage, Ulogistics - Pack &amp; Move"</formula1>
    </dataValidation>
    <dataValidation type="list" allowBlank="1" showInputMessage="1" showErrorMessage="1" sqref="I73" xr:uid="{F3CA5475-AD63-4DD4-BC1D-A1ED19ACB05B}">
      <formula1>"Occupied, Vacant, Booked, To be vacant, Maintenance, Own used, Double Locked, Legal Conflict"</formula1>
    </dataValidation>
    <dataValidation type="list" allowBlank="1" showInputMessage="1" showErrorMessage="1" sqref="I119" xr:uid="{647F6960-EEDB-499A-80C0-73C32E9D1C97}">
      <formula1>"Awaiting Confirmation, WO Created, Denied, Under Negotiation"</formula1>
    </dataValidation>
  </dataValidations>
  <pageMargins left="0.7" right="0.7" top="0.75" bottom="0.75" header="0.3" footer="0.3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07C49-57CC-46F5-9490-CCF7356865ED}">
  <dimension ref="B3:G26"/>
  <sheetViews>
    <sheetView topLeftCell="A10" workbookViewId="0">
      <selection activeCell="D25" sqref="D25"/>
    </sheetView>
  </sheetViews>
  <sheetFormatPr defaultColWidth="9.109375" defaultRowHeight="14.4" x14ac:dyDescent="0.3"/>
  <cols>
    <col min="1" max="1" width="9.109375" style="61"/>
    <col min="2" max="2" width="11" style="61" bestFit="1" customWidth="1"/>
    <col min="3" max="3" width="14.5546875" style="61" bestFit="1" customWidth="1"/>
    <col min="4" max="4" width="19.5546875" style="61" bestFit="1" customWidth="1"/>
    <col min="5" max="16384" width="9.109375" style="61"/>
  </cols>
  <sheetData>
    <row r="3" spans="2:7" ht="15" customHeight="1" x14ac:dyDescent="0.3">
      <c r="C3" s="327" t="s">
        <v>311</v>
      </c>
      <c r="D3" s="327"/>
      <c r="E3" s="327"/>
      <c r="F3" s="327"/>
      <c r="G3" s="327"/>
    </row>
    <row r="5" spans="2:7" ht="15" x14ac:dyDescent="0.35">
      <c r="B5" s="62" t="s">
        <v>306</v>
      </c>
      <c r="C5" s="62" t="s">
        <v>230</v>
      </c>
      <c r="D5" s="62"/>
      <c r="E5" s="62"/>
      <c r="F5" s="62"/>
      <c r="G5" s="62"/>
    </row>
    <row r="6" spans="2:7" ht="15" x14ac:dyDescent="0.35">
      <c r="C6" s="62" t="s">
        <v>312</v>
      </c>
      <c r="D6" s="62"/>
      <c r="E6" s="62"/>
      <c r="F6" s="62"/>
      <c r="G6" s="62"/>
    </row>
    <row r="7" spans="2:7" ht="15" x14ac:dyDescent="0.35">
      <c r="C7" s="63" t="s">
        <v>313</v>
      </c>
      <c r="D7" s="326" t="s">
        <v>316</v>
      </c>
      <c r="E7" s="62"/>
      <c r="F7" s="62"/>
      <c r="G7" s="62"/>
    </row>
    <row r="8" spans="2:7" ht="15" x14ac:dyDescent="0.35">
      <c r="C8" s="63" t="s">
        <v>314</v>
      </c>
      <c r="D8" s="326"/>
      <c r="E8" s="62"/>
      <c r="G8" s="62"/>
    </row>
    <row r="10" spans="2:7" ht="15" x14ac:dyDescent="0.35">
      <c r="B10" s="62" t="s">
        <v>315</v>
      </c>
      <c r="C10" s="62" t="s">
        <v>317</v>
      </c>
      <c r="D10" s="62"/>
      <c r="E10" s="62"/>
      <c r="F10" s="62"/>
    </row>
    <row r="11" spans="2:7" ht="15" x14ac:dyDescent="0.35">
      <c r="B11" s="62"/>
      <c r="C11" s="62" t="s">
        <v>318</v>
      </c>
      <c r="D11" s="62"/>
      <c r="E11" s="62"/>
      <c r="F11" s="62"/>
    </row>
    <row r="12" spans="2:7" ht="15" x14ac:dyDescent="0.35">
      <c r="B12" s="62"/>
      <c r="C12" s="62"/>
      <c r="D12" s="62"/>
      <c r="E12" s="62"/>
      <c r="F12" s="62"/>
    </row>
    <row r="13" spans="2:7" ht="15" x14ac:dyDescent="0.35">
      <c r="B13" s="62" t="s">
        <v>319</v>
      </c>
      <c r="C13" s="62" t="s">
        <v>331</v>
      </c>
      <c r="D13" s="62" t="s">
        <v>332</v>
      </c>
      <c r="E13" s="62"/>
      <c r="F13" s="62"/>
    </row>
    <row r="14" spans="2:7" ht="15" x14ac:dyDescent="0.35">
      <c r="B14" s="62" t="s">
        <v>333</v>
      </c>
    </row>
    <row r="15" spans="2:7" ht="15" x14ac:dyDescent="0.35">
      <c r="B15" s="62"/>
    </row>
    <row r="16" spans="2:7" ht="15" x14ac:dyDescent="0.35">
      <c r="B16" s="62" t="s">
        <v>334</v>
      </c>
    </row>
    <row r="17" spans="2:6" ht="15" x14ac:dyDescent="0.35">
      <c r="C17" s="62"/>
      <c r="D17" s="62" t="s">
        <v>134</v>
      </c>
      <c r="E17" s="62"/>
      <c r="F17" s="62"/>
    </row>
    <row r="18" spans="2:6" ht="15" x14ac:dyDescent="0.35">
      <c r="B18" s="62"/>
      <c r="C18" s="62"/>
      <c r="D18" s="62" t="s">
        <v>110</v>
      </c>
      <c r="E18" s="62"/>
      <c r="F18" s="62"/>
    </row>
    <row r="19" spans="2:6" ht="15" x14ac:dyDescent="0.35">
      <c r="B19" s="62"/>
      <c r="C19" s="62"/>
      <c r="D19" s="62" t="s">
        <v>321</v>
      </c>
      <c r="E19" s="62"/>
      <c r="F19" s="62"/>
    </row>
    <row r="20" spans="2:6" ht="15" x14ac:dyDescent="0.35">
      <c r="B20" s="62"/>
      <c r="C20" s="62"/>
      <c r="D20" s="62" t="s">
        <v>322</v>
      </c>
      <c r="E20" s="62" t="s">
        <v>327</v>
      </c>
      <c r="F20" s="62"/>
    </row>
    <row r="21" spans="2:6" ht="15" x14ac:dyDescent="0.35">
      <c r="D21" s="62" t="s">
        <v>323</v>
      </c>
      <c r="E21" s="62" t="s">
        <v>328</v>
      </c>
    </row>
    <row r="22" spans="2:6" ht="15" x14ac:dyDescent="0.35">
      <c r="D22" s="62" t="s">
        <v>320</v>
      </c>
      <c r="E22" s="62" t="s">
        <v>329</v>
      </c>
    </row>
    <row r="23" spans="2:6" ht="15" x14ac:dyDescent="0.35">
      <c r="D23" s="62" t="s">
        <v>111</v>
      </c>
    </row>
    <row r="24" spans="2:6" ht="15" x14ac:dyDescent="0.35">
      <c r="D24" s="62" t="s">
        <v>324</v>
      </c>
      <c r="E24" s="62" t="s">
        <v>330</v>
      </c>
    </row>
    <row r="25" spans="2:6" ht="15" x14ac:dyDescent="0.35">
      <c r="D25" s="62" t="s">
        <v>325</v>
      </c>
    </row>
    <row r="26" spans="2:6" ht="15" x14ac:dyDescent="0.35">
      <c r="D26" s="62" t="s">
        <v>326</v>
      </c>
    </row>
  </sheetData>
  <mergeCells count="2">
    <mergeCell ref="D7:D8"/>
    <mergeCell ref="C3:G3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D933F-6270-4F4D-9F27-3231D4DFF7FC}">
  <dimension ref="A3:R82"/>
  <sheetViews>
    <sheetView topLeftCell="A22" zoomScale="90" zoomScaleNormal="90" workbookViewId="0">
      <selection activeCell="F77" sqref="F77"/>
    </sheetView>
  </sheetViews>
  <sheetFormatPr defaultColWidth="9.109375" defaultRowHeight="14.4" x14ac:dyDescent="0.35"/>
  <cols>
    <col min="1" max="1" width="9.109375" style="13"/>
    <col min="2" max="2" width="16.44140625" style="13" bestFit="1" customWidth="1"/>
    <col min="3" max="3" width="15.44140625" style="13" bestFit="1" customWidth="1"/>
    <col min="4" max="4" width="9.109375" style="13"/>
    <col min="5" max="5" width="16.44140625" style="13" bestFit="1" customWidth="1"/>
    <col min="6" max="6" width="15.33203125" style="13" bestFit="1" customWidth="1"/>
    <col min="7" max="7" width="9.109375" style="13"/>
    <col min="8" max="8" width="18.109375" style="13" customWidth="1"/>
    <col min="9" max="9" width="13.44140625" style="13" bestFit="1" customWidth="1"/>
    <col min="10" max="10" width="11" style="13" bestFit="1" customWidth="1"/>
    <col min="11" max="11" width="18.109375" style="13" bestFit="1" customWidth="1"/>
    <col min="12" max="12" width="10.5546875" style="13" bestFit="1" customWidth="1"/>
    <col min="13" max="13" width="22.5546875" style="13" bestFit="1" customWidth="1"/>
    <col min="14" max="14" width="12.5546875" style="13" bestFit="1" customWidth="1"/>
    <col min="15" max="15" width="12.109375" style="13" bestFit="1" customWidth="1"/>
    <col min="16" max="16" width="12.6640625" style="13" bestFit="1" customWidth="1"/>
    <col min="17" max="17" width="10.33203125" style="13" bestFit="1" customWidth="1"/>
    <col min="18" max="18" width="17" style="13" bestFit="1" customWidth="1"/>
    <col min="19" max="16384" width="9.109375" style="13"/>
  </cols>
  <sheetData>
    <row r="3" spans="2:18" x14ac:dyDescent="0.35">
      <c r="B3" s="13" t="s">
        <v>5</v>
      </c>
    </row>
    <row r="4" spans="2:18" x14ac:dyDescent="0.35">
      <c r="B4" s="13" t="s">
        <v>4</v>
      </c>
    </row>
    <row r="5" spans="2:18" x14ac:dyDescent="0.35">
      <c r="B5" s="13" t="s">
        <v>6</v>
      </c>
    </row>
    <row r="6" spans="2:18" x14ac:dyDescent="0.35">
      <c r="B6" s="13" t="s">
        <v>7</v>
      </c>
    </row>
    <row r="9" spans="2:18" x14ac:dyDescent="0.35">
      <c r="B9" s="25" t="s">
        <v>8</v>
      </c>
    </row>
    <row r="10" spans="2:18" x14ac:dyDescent="0.35">
      <c r="B10" s="24" t="s">
        <v>30</v>
      </c>
      <c r="C10" s="15" t="s">
        <v>75</v>
      </c>
      <c r="D10" s="15" t="s">
        <v>36</v>
      </c>
      <c r="H10" s="24" t="s">
        <v>31</v>
      </c>
      <c r="J10" s="39" t="s">
        <v>80</v>
      </c>
      <c r="K10" s="15"/>
    </row>
    <row r="11" spans="2:18" x14ac:dyDescent="0.35">
      <c r="B11" s="14" t="s">
        <v>9</v>
      </c>
      <c r="C11" s="15"/>
      <c r="D11" s="328" t="s">
        <v>26</v>
      </c>
      <c r="E11" s="329"/>
      <c r="F11" s="330"/>
      <c r="H11" s="15" t="s">
        <v>32</v>
      </c>
      <c r="I11" s="15" t="s">
        <v>10</v>
      </c>
      <c r="J11" s="15" t="s">
        <v>11</v>
      </c>
      <c r="K11" s="15" t="s">
        <v>33</v>
      </c>
      <c r="L11" s="15" t="s">
        <v>19</v>
      </c>
      <c r="M11" s="15" t="s">
        <v>20</v>
      </c>
      <c r="N11" s="15" t="s">
        <v>21</v>
      </c>
      <c r="O11" s="15" t="s">
        <v>22</v>
      </c>
      <c r="P11" s="15" t="s">
        <v>23</v>
      </c>
      <c r="Q11" s="15" t="s">
        <v>27</v>
      </c>
      <c r="R11" s="15" t="s">
        <v>34</v>
      </c>
    </row>
    <row r="12" spans="2:18" x14ac:dyDescent="0.35">
      <c r="B12" s="16" t="s">
        <v>10</v>
      </c>
      <c r="C12" s="15"/>
      <c r="D12" s="331"/>
      <c r="E12" s="332"/>
      <c r="F12" s="333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</row>
    <row r="13" spans="2:18" x14ac:dyDescent="0.35">
      <c r="B13" s="16" t="s">
        <v>11</v>
      </c>
      <c r="C13" s="15"/>
      <c r="D13" s="331"/>
      <c r="E13" s="332"/>
      <c r="F13" s="333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</row>
    <row r="14" spans="2:18" x14ac:dyDescent="0.35">
      <c r="B14" s="16"/>
      <c r="C14" s="17"/>
      <c r="D14" s="331"/>
      <c r="E14" s="332"/>
      <c r="F14" s="333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</row>
    <row r="15" spans="2:18" x14ac:dyDescent="0.35">
      <c r="B15" s="15" t="s">
        <v>17</v>
      </c>
      <c r="C15" s="18"/>
      <c r="D15" s="19"/>
      <c r="E15" s="15" t="s">
        <v>12</v>
      </c>
      <c r="F15" s="18"/>
    </row>
    <row r="16" spans="2:18" x14ac:dyDescent="0.35">
      <c r="B16" s="16"/>
      <c r="C16" s="20"/>
      <c r="D16" s="17"/>
      <c r="E16" s="16"/>
      <c r="F16" s="20"/>
      <c r="H16" s="15" t="s">
        <v>81</v>
      </c>
      <c r="I16" s="15" t="s">
        <v>25</v>
      </c>
    </row>
    <row r="17" spans="1:14" x14ac:dyDescent="0.35">
      <c r="B17" s="16" t="s">
        <v>18</v>
      </c>
      <c r="C17" s="15"/>
      <c r="D17" s="17"/>
      <c r="E17" s="16" t="s">
        <v>13</v>
      </c>
      <c r="F17" s="15"/>
    </row>
    <row r="18" spans="1:14" x14ac:dyDescent="0.35">
      <c r="B18" s="16" t="s">
        <v>19</v>
      </c>
      <c r="C18" s="15"/>
      <c r="D18" s="17"/>
      <c r="E18" s="16" t="s">
        <v>14</v>
      </c>
      <c r="F18" s="15"/>
      <c r="H18" s="26" t="s">
        <v>37</v>
      </c>
    </row>
    <row r="19" spans="1:14" x14ac:dyDescent="0.35">
      <c r="B19" s="16" t="s">
        <v>20</v>
      </c>
      <c r="C19" s="15"/>
      <c r="D19" s="17"/>
      <c r="E19" s="16" t="s">
        <v>15</v>
      </c>
      <c r="F19" s="15"/>
      <c r="H19" s="14" t="s">
        <v>42</v>
      </c>
      <c r="I19" s="15"/>
      <c r="J19" s="40" t="s">
        <v>101</v>
      </c>
      <c r="K19" s="19" t="s">
        <v>56</v>
      </c>
      <c r="L19" s="15"/>
      <c r="M19" s="19"/>
      <c r="N19" s="18"/>
    </row>
    <row r="20" spans="1:14" x14ac:dyDescent="0.35">
      <c r="A20" s="13" t="s">
        <v>102</v>
      </c>
      <c r="B20" s="16" t="s">
        <v>21</v>
      </c>
      <c r="C20" s="15"/>
      <c r="D20" s="17"/>
      <c r="E20" s="16" t="s">
        <v>16</v>
      </c>
      <c r="F20" s="15"/>
      <c r="H20" s="16" t="s">
        <v>78</v>
      </c>
      <c r="I20" s="15"/>
      <c r="J20" s="17" t="s">
        <v>103</v>
      </c>
      <c r="K20" s="17" t="s">
        <v>57</v>
      </c>
      <c r="L20" s="15"/>
      <c r="M20" s="17"/>
      <c r="N20" s="20"/>
    </row>
    <row r="21" spans="1:14" x14ac:dyDescent="0.35">
      <c r="B21" s="16" t="s">
        <v>22</v>
      </c>
      <c r="C21" s="15"/>
      <c r="D21" s="17"/>
      <c r="E21" s="16" t="s">
        <v>27</v>
      </c>
      <c r="F21" s="15" t="s">
        <v>28</v>
      </c>
      <c r="H21" s="16" t="s">
        <v>43</v>
      </c>
      <c r="I21" s="15"/>
      <c r="J21" s="17"/>
      <c r="K21" s="17" t="s">
        <v>58</v>
      </c>
      <c r="L21" s="15"/>
      <c r="M21" s="17"/>
      <c r="N21" s="20"/>
    </row>
    <row r="22" spans="1:14" x14ac:dyDescent="0.35">
      <c r="B22" s="16" t="s">
        <v>23</v>
      </c>
      <c r="C22" s="15"/>
      <c r="D22" s="17"/>
      <c r="E22" s="16" t="s">
        <v>39</v>
      </c>
      <c r="F22" s="15" t="s">
        <v>38</v>
      </c>
      <c r="H22" s="16" t="s">
        <v>44</v>
      </c>
      <c r="I22" s="15"/>
      <c r="J22" s="17"/>
      <c r="K22" s="17" t="s">
        <v>59</v>
      </c>
      <c r="L22" s="37" t="s">
        <v>60</v>
      </c>
      <c r="M22" s="38" t="s">
        <v>60</v>
      </c>
      <c r="N22" s="20"/>
    </row>
    <row r="23" spans="1:14" x14ac:dyDescent="0.35">
      <c r="B23" s="16"/>
      <c r="C23" s="15"/>
      <c r="D23" s="17"/>
      <c r="E23" s="16" t="s">
        <v>40</v>
      </c>
      <c r="F23" s="15" t="s">
        <v>38</v>
      </c>
      <c r="H23" s="16" t="s">
        <v>45</v>
      </c>
      <c r="I23" s="15"/>
      <c r="J23" s="17"/>
      <c r="K23" s="17" t="s">
        <v>61</v>
      </c>
      <c r="L23" s="15"/>
      <c r="M23" s="17"/>
      <c r="N23" s="20"/>
    </row>
    <row r="24" spans="1:14" x14ac:dyDescent="0.35">
      <c r="B24" s="37" t="s">
        <v>82</v>
      </c>
      <c r="C24" s="37" t="s">
        <v>83</v>
      </c>
      <c r="D24" s="17"/>
      <c r="E24" s="21" t="s">
        <v>76</v>
      </c>
      <c r="F24" s="15" t="s">
        <v>29</v>
      </c>
      <c r="G24" s="40" t="s">
        <v>101</v>
      </c>
      <c r="H24" s="16" t="s">
        <v>46</v>
      </c>
      <c r="I24" s="15"/>
      <c r="J24" s="17"/>
      <c r="K24" s="17" t="s">
        <v>62</v>
      </c>
      <c r="L24" s="37" t="s">
        <v>63</v>
      </c>
      <c r="M24" s="38" t="s">
        <v>64</v>
      </c>
      <c r="N24" s="20" t="s">
        <v>65</v>
      </c>
    </row>
    <row r="25" spans="1:14" x14ac:dyDescent="0.35">
      <c r="B25" s="37" t="s">
        <v>84</v>
      </c>
      <c r="C25" s="17"/>
      <c r="D25" s="17"/>
      <c r="E25" s="17"/>
      <c r="F25" s="20"/>
      <c r="H25" s="16" t="s">
        <v>47</v>
      </c>
      <c r="I25" s="15"/>
      <c r="J25" s="17"/>
      <c r="K25" s="17" t="s">
        <v>66</v>
      </c>
      <c r="L25" s="15"/>
      <c r="M25" s="17"/>
      <c r="N25" s="20"/>
    </row>
    <row r="26" spans="1:14" x14ac:dyDescent="0.35">
      <c r="B26" s="21"/>
      <c r="C26" s="37" t="s">
        <v>24</v>
      </c>
      <c r="D26" s="23"/>
      <c r="E26" s="37" t="s">
        <v>25</v>
      </c>
      <c r="F26" s="37" t="s">
        <v>104</v>
      </c>
      <c r="H26" s="16" t="s">
        <v>48</v>
      </c>
      <c r="I26" s="15"/>
      <c r="J26" s="17"/>
      <c r="K26" s="17" t="s">
        <v>67</v>
      </c>
      <c r="L26" s="15"/>
      <c r="M26" s="17"/>
      <c r="N26" s="20"/>
    </row>
    <row r="27" spans="1:14" x14ac:dyDescent="0.35">
      <c r="H27" s="16" t="s">
        <v>49</v>
      </c>
      <c r="I27" s="15"/>
      <c r="J27" s="17"/>
      <c r="K27" s="17" t="s">
        <v>68</v>
      </c>
      <c r="L27" s="15"/>
      <c r="M27" s="17"/>
      <c r="N27" s="20"/>
    </row>
    <row r="28" spans="1:14" x14ac:dyDescent="0.35">
      <c r="H28" s="16" t="s">
        <v>50</v>
      </c>
      <c r="I28" s="15"/>
      <c r="J28" s="17"/>
      <c r="K28" s="17" t="s">
        <v>69</v>
      </c>
      <c r="L28" s="15"/>
      <c r="M28" s="17"/>
      <c r="N28" s="20"/>
    </row>
    <row r="29" spans="1:14" x14ac:dyDescent="0.35">
      <c r="B29" s="27" t="s">
        <v>41</v>
      </c>
      <c r="H29" s="16" t="s">
        <v>51</v>
      </c>
      <c r="I29" s="15"/>
      <c r="J29" s="17"/>
      <c r="K29" s="17" t="s">
        <v>70</v>
      </c>
      <c r="L29" s="15"/>
      <c r="M29" s="17"/>
      <c r="N29" s="20"/>
    </row>
    <row r="30" spans="1:14" x14ac:dyDescent="0.35">
      <c r="H30" s="16" t="s">
        <v>52</v>
      </c>
      <c r="I30" s="15"/>
      <c r="J30" s="17"/>
      <c r="K30" s="17" t="s">
        <v>71</v>
      </c>
      <c r="L30" s="15"/>
      <c r="M30" s="17"/>
      <c r="N30" s="20"/>
    </row>
    <row r="31" spans="1:14" x14ac:dyDescent="0.35">
      <c r="H31" s="21" t="s">
        <v>53</v>
      </c>
      <c r="I31" s="15"/>
      <c r="J31" s="23"/>
      <c r="K31" s="36" t="s">
        <v>72</v>
      </c>
      <c r="L31" s="15"/>
      <c r="M31" s="36" t="s">
        <v>73</v>
      </c>
      <c r="N31" s="15" t="s">
        <v>74</v>
      </c>
    </row>
    <row r="32" spans="1:14" x14ac:dyDescent="0.35">
      <c r="H32" s="37" t="s">
        <v>24</v>
      </c>
      <c r="J32" s="37" t="s">
        <v>25</v>
      </c>
      <c r="K32" s="35"/>
      <c r="L32" s="35"/>
      <c r="M32" s="37" t="s">
        <v>104</v>
      </c>
      <c r="N32" s="28"/>
    </row>
    <row r="34" spans="8:16" x14ac:dyDescent="0.35">
      <c r="H34" s="27" t="s">
        <v>79</v>
      </c>
    </row>
    <row r="37" spans="8:16" x14ac:dyDescent="0.35">
      <c r="H37" s="26" t="s">
        <v>75</v>
      </c>
      <c r="J37" s="39" t="s">
        <v>80</v>
      </c>
      <c r="K37" s="15"/>
    </row>
    <row r="38" spans="8:16" x14ac:dyDescent="0.35">
      <c r="H38" s="15" t="s">
        <v>42</v>
      </c>
      <c r="I38" s="15" t="s">
        <v>78</v>
      </c>
      <c r="J38" s="15" t="s">
        <v>43</v>
      </c>
      <c r="K38" s="15" t="s">
        <v>44</v>
      </c>
      <c r="L38" s="15" t="s">
        <v>45</v>
      </c>
      <c r="M38" s="15" t="s">
        <v>56</v>
      </c>
      <c r="N38" s="15" t="s">
        <v>72</v>
      </c>
      <c r="O38" s="15" t="s">
        <v>74</v>
      </c>
      <c r="P38" s="15" t="s">
        <v>86</v>
      </c>
    </row>
    <row r="39" spans="8:16" x14ac:dyDescent="0.35">
      <c r="H39" s="15"/>
      <c r="I39" s="15"/>
      <c r="J39" s="15"/>
      <c r="K39" s="15"/>
      <c r="L39" s="15"/>
      <c r="M39" s="15"/>
      <c r="N39" s="15"/>
      <c r="O39" s="15"/>
      <c r="P39" s="15"/>
    </row>
    <row r="40" spans="8:16" x14ac:dyDescent="0.35">
      <c r="H40" s="15"/>
      <c r="I40" s="15"/>
      <c r="J40" s="15"/>
      <c r="K40" s="15"/>
      <c r="L40" s="15"/>
      <c r="M40" s="15"/>
      <c r="N40" s="15"/>
      <c r="O40" s="15"/>
      <c r="P40" s="15"/>
    </row>
    <row r="41" spans="8:16" x14ac:dyDescent="0.35">
      <c r="H41" s="15"/>
      <c r="I41" s="15"/>
      <c r="J41" s="15"/>
      <c r="K41" s="15"/>
      <c r="L41" s="15"/>
      <c r="M41" s="15"/>
      <c r="N41" s="15"/>
      <c r="O41" s="15"/>
      <c r="P41" s="15"/>
    </row>
    <row r="43" spans="8:16" x14ac:dyDescent="0.35">
      <c r="H43" s="15" t="s">
        <v>81</v>
      </c>
      <c r="I43" s="15" t="s">
        <v>25</v>
      </c>
    </row>
    <row r="46" spans="8:16" x14ac:dyDescent="0.35">
      <c r="H46" s="39" t="s">
        <v>77</v>
      </c>
    </row>
    <row r="47" spans="8:16" x14ac:dyDescent="0.35">
      <c r="H47" s="13" t="s">
        <v>43</v>
      </c>
      <c r="I47" s="13" t="s">
        <v>10</v>
      </c>
      <c r="J47" s="13" t="s">
        <v>43</v>
      </c>
      <c r="K47" s="13" t="s">
        <v>10</v>
      </c>
      <c r="L47" s="13" t="s">
        <v>43</v>
      </c>
      <c r="M47" s="13" t="s">
        <v>10</v>
      </c>
      <c r="N47" s="13" t="s">
        <v>43</v>
      </c>
      <c r="O47" s="13" t="s">
        <v>10</v>
      </c>
    </row>
    <row r="48" spans="8:16" x14ac:dyDescent="0.35">
      <c r="H48" s="29">
        <v>1</v>
      </c>
      <c r="I48" s="15"/>
      <c r="J48" s="32">
        <v>6</v>
      </c>
      <c r="K48" s="15"/>
      <c r="L48" s="30">
        <v>11</v>
      </c>
      <c r="M48" s="15"/>
      <c r="N48" s="30">
        <v>16</v>
      </c>
      <c r="O48" s="15"/>
    </row>
    <row r="49" spans="8:15" x14ac:dyDescent="0.35">
      <c r="H49" s="29">
        <v>2</v>
      </c>
      <c r="I49" s="15"/>
      <c r="J49" s="30">
        <v>7</v>
      </c>
      <c r="K49" s="15"/>
      <c r="L49" s="30">
        <v>12</v>
      </c>
      <c r="M49" s="15"/>
      <c r="N49" s="30">
        <v>17</v>
      </c>
      <c r="O49" s="15"/>
    </row>
    <row r="50" spans="8:15" x14ac:dyDescent="0.35">
      <c r="H50" s="31">
        <v>3</v>
      </c>
      <c r="I50" s="15"/>
      <c r="J50" s="30">
        <v>8</v>
      </c>
      <c r="K50" s="15"/>
      <c r="L50" s="32">
        <v>13</v>
      </c>
      <c r="M50" s="15"/>
      <c r="N50" s="30">
        <v>18</v>
      </c>
      <c r="O50" s="15"/>
    </row>
    <row r="51" spans="8:15" x14ac:dyDescent="0.35">
      <c r="H51" s="29">
        <v>4</v>
      </c>
      <c r="I51" s="15"/>
      <c r="J51" s="30">
        <v>9</v>
      </c>
      <c r="K51" s="15"/>
      <c r="L51" s="30">
        <v>14</v>
      </c>
      <c r="M51" s="15"/>
      <c r="N51" s="30">
        <v>19</v>
      </c>
      <c r="O51" s="15"/>
    </row>
    <row r="52" spans="8:15" x14ac:dyDescent="0.35">
      <c r="H52" s="29">
        <v>5</v>
      </c>
      <c r="I52" s="15"/>
      <c r="J52" s="30">
        <v>10</v>
      </c>
      <c r="K52" s="15"/>
      <c r="L52" s="30">
        <v>15</v>
      </c>
      <c r="M52" s="15"/>
      <c r="N52" s="30">
        <v>20</v>
      </c>
      <c r="O52" s="15"/>
    </row>
    <row r="54" spans="8:15" x14ac:dyDescent="0.35">
      <c r="H54" s="33"/>
      <c r="I54" s="13" t="s">
        <v>54</v>
      </c>
    </row>
    <row r="55" spans="8:15" x14ac:dyDescent="0.35">
      <c r="H55" s="34"/>
      <c r="I55" s="13" t="s">
        <v>55</v>
      </c>
    </row>
    <row r="59" spans="8:15" x14ac:dyDescent="0.35">
      <c r="H59" s="13" t="s">
        <v>85</v>
      </c>
      <c r="J59" s="13" t="s">
        <v>105</v>
      </c>
    </row>
    <row r="60" spans="8:15" x14ac:dyDescent="0.35">
      <c r="H60" s="14" t="s">
        <v>87</v>
      </c>
      <c r="I60" s="15" t="s">
        <v>98</v>
      </c>
      <c r="J60" s="19" t="s">
        <v>38</v>
      </c>
      <c r="K60" s="15" t="s">
        <v>98</v>
      </c>
      <c r="L60" s="19"/>
      <c r="M60" s="19" t="s">
        <v>107</v>
      </c>
      <c r="N60" s="19"/>
      <c r="O60" s="18"/>
    </row>
    <row r="61" spans="8:15" x14ac:dyDescent="0.35">
      <c r="H61" s="16" t="s">
        <v>42</v>
      </c>
      <c r="I61" s="15"/>
      <c r="J61" s="40" t="s">
        <v>101</v>
      </c>
      <c r="K61" s="17"/>
      <c r="L61" s="17"/>
      <c r="M61" s="42" t="s">
        <v>99</v>
      </c>
      <c r="N61" s="15"/>
      <c r="O61" s="20"/>
    </row>
    <row r="62" spans="8:15" x14ac:dyDescent="0.35">
      <c r="H62" s="16" t="s">
        <v>88</v>
      </c>
      <c r="I62" s="15"/>
      <c r="J62" s="17" t="s">
        <v>97</v>
      </c>
      <c r="K62" s="15"/>
      <c r="L62" s="17"/>
      <c r="M62" s="17" t="s">
        <v>100</v>
      </c>
      <c r="N62" s="15"/>
      <c r="O62" s="20"/>
    </row>
    <row r="63" spans="8:15" x14ac:dyDescent="0.35">
      <c r="H63" s="16" t="s">
        <v>91</v>
      </c>
      <c r="I63" s="15"/>
      <c r="J63" s="17" t="s">
        <v>38</v>
      </c>
      <c r="K63" s="15"/>
      <c r="L63" s="17"/>
      <c r="M63" s="17" t="s">
        <v>106</v>
      </c>
      <c r="N63" s="15"/>
      <c r="O63" s="20"/>
    </row>
    <row r="64" spans="8:15" x14ac:dyDescent="0.35">
      <c r="H64" s="16" t="s">
        <v>92</v>
      </c>
      <c r="I64" s="15"/>
      <c r="J64" s="17"/>
      <c r="K64" s="17"/>
      <c r="L64" s="17"/>
      <c r="M64" s="17" t="s">
        <v>43</v>
      </c>
      <c r="N64" s="15"/>
      <c r="O64" s="20"/>
    </row>
    <row r="65" spans="8:18" x14ac:dyDescent="0.35">
      <c r="H65" s="16" t="s">
        <v>89</v>
      </c>
      <c r="I65" s="15"/>
      <c r="J65" s="17"/>
      <c r="K65" s="17"/>
      <c r="L65" s="17"/>
      <c r="M65" s="17"/>
      <c r="N65" s="17"/>
      <c r="O65" s="20"/>
    </row>
    <row r="66" spans="8:18" x14ac:dyDescent="0.35">
      <c r="H66" s="16" t="s">
        <v>90</v>
      </c>
      <c r="I66" s="15"/>
      <c r="J66" s="17"/>
      <c r="K66" s="17"/>
      <c r="L66" s="17"/>
      <c r="M66" s="40" t="s">
        <v>94</v>
      </c>
      <c r="N66" s="17"/>
      <c r="O66" s="20"/>
    </row>
    <row r="67" spans="8:18" x14ac:dyDescent="0.35">
      <c r="H67" s="16"/>
      <c r="I67" s="17"/>
      <c r="J67" s="17"/>
      <c r="K67" s="17"/>
      <c r="L67" s="17"/>
      <c r="M67" s="17" t="s">
        <v>93</v>
      </c>
      <c r="N67" s="15"/>
      <c r="O67" s="20"/>
    </row>
    <row r="68" spans="8:18" x14ac:dyDescent="0.35">
      <c r="H68" s="16"/>
      <c r="I68" s="17"/>
      <c r="J68" s="17"/>
      <c r="K68" s="17"/>
      <c r="L68" s="17"/>
      <c r="M68" s="17" t="s">
        <v>74</v>
      </c>
      <c r="N68" s="15"/>
      <c r="O68" s="20"/>
    </row>
    <row r="69" spans="8:18" x14ac:dyDescent="0.35">
      <c r="H69" s="16"/>
      <c r="I69" s="17"/>
      <c r="J69" s="17"/>
      <c r="K69" s="17"/>
      <c r="L69" s="17"/>
      <c r="M69" s="17" t="s">
        <v>95</v>
      </c>
      <c r="N69" s="15"/>
      <c r="O69" s="20"/>
    </row>
    <row r="70" spans="8:18" x14ac:dyDescent="0.35">
      <c r="H70" s="16"/>
      <c r="I70" s="17"/>
      <c r="J70" s="17"/>
      <c r="K70" s="17"/>
      <c r="L70" s="17"/>
      <c r="M70" s="17" t="s">
        <v>96</v>
      </c>
      <c r="N70" s="15"/>
      <c r="O70" s="20"/>
    </row>
    <row r="71" spans="8:18" x14ac:dyDescent="0.35">
      <c r="H71" s="37" t="s">
        <v>24</v>
      </c>
      <c r="I71" s="23"/>
      <c r="J71" s="37" t="s">
        <v>25</v>
      </c>
      <c r="K71" s="23"/>
      <c r="L71" s="37" t="s">
        <v>104</v>
      </c>
      <c r="M71" s="23"/>
      <c r="N71" s="23"/>
      <c r="O71" s="22"/>
    </row>
    <row r="74" spans="8:18" x14ac:dyDescent="0.35">
      <c r="H74" s="39" t="s">
        <v>31</v>
      </c>
      <c r="J74" s="13" t="s">
        <v>80</v>
      </c>
      <c r="K74" s="15"/>
    </row>
    <row r="75" spans="8:18" x14ac:dyDescent="0.35">
      <c r="H75" s="15" t="s">
        <v>87</v>
      </c>
      <c r="I75" s="15" t="s">
        <v>42</v>
      </c>
      <c r="J75" s="15" t="s">
        <v>88</v>
      </c>
      <c r="K75" s="15" t="s">
        <v>91</v>
      </c>
      <c r="L75" s="15" t="s">
        <v>92</v>
      </c>
      <c r="M75" s="15" t="s">
        <v>89</v>
      </c>
      <c r="N75" s="15" t="s">
        <v>90</v>
      </c>
      <c r="O75" s="15" t="s">
        <v>93</v>
      </c>
      <c r="P75" s="15" t="s">
        <v>74</v>
      </c>
      <c r="Q75" s="15" t="s">
        <v>95</v>
      </c>
      <c r="R75" s="15" t="s">
        <v>96</v>
      </c>
    </row>
    <row r="76" spans="8:18" x14ac:dyDescent="0.35"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</row>
    <row r="77" spans="8:18" x14ac:dyDescent="0.35"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</row>
    <row r="78" spans="8:18" x14ac:dyDescent="0.35"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</row>
    <row r="79" spans="8:18" x14ac:dyDescent="0.35"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</row>
    <row r="80" spans="8:18" x14ac:dyDescent="0.35"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</row>
    <row r="82" spans="8:9" x14ac:dyDescent="0.35">
      <c r="H82" s="37" t="s">
        <v>81</v>
      </c>
      <c r="I82" s="37" t="s">
        <v>25</v>
      </c>
    </row>
  </sheetData>
  <mergeCells count="1">
    <mergeCell ref="D11:F14"/>
  </mergeCells>
  <dataValidations count="2">
    <dataValidation type="list" showInputMessage="1" showErrorMessage="1" sqref="M22" xr:uid="{5256C09B-ACD3-4A36-9E2E-7B1CB698980E}">
      <formula1>"Week, Month, Quarter, Year"</formula1>
    </dataValidation>
    <dataValidation type="list" showInputMessage="1" showErrorMessage="1" sqref="L22" xr:uid="{05D2ED54-A0CD-4AD0-9409-CABF3950248B}">
      <formula1>"1, 2, 3, 4, 5, 6, 7, 8, 9, 10"</formula1>
    </dataValidation>
  </dataValidations>
  <pageMargins left="0.7" right="0.7" top="0.75" bottom="0.75" header="0.3" footer="0.3"/>
  <pageSetup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1268A2-7B55-48FA-B7C8-F51202A0D5D4}">
  <dimension ref="C5:M22"/>
  <sheetViews>
    <sheetView zoomScale="90" zoomScaleNormal="90" workbookViewId="0">
      <selection activeCell="F15" sqref="F15:H21"/>
    </sheetView>
  </sheetViews>
  <sheetFormatPr defaultRowHeight="14.4" x14ac:dyDescent="0.3"/>
  <sheetData>
    <row r="5" spans="3:13" x14ac:dyDescent="0.3">
      <c r="C5" s="1"/>
      <c r="D5" s="2"/>
      <c r="E5" s="2"/>
      <c r="F5" s="2"/>
      <c r="G5" s="2"/>
      <c r="H5" s="3"/>
      <c r="I5" s="2"/>
      <c r="J5" s="2"/>
      <c r="K5" s="2"/>
      <c r="L5" s="2"/>
      <c r="M5" s="3"/>
    </row>
    <row r="6" spans="3:13" x14ac:dyDescent="0.3">
      <c r="C6" s="4"/>
      <c r="D6" s="5"/>
      <c r="E6" s="5"/>
      <c r="F6" s="5"/>
      <c r="G6" s="5"/>
      <c r="H6" s="6"/>
      <c r="I6" s="5"/>
      <c r="J6" s="5"/>
      <c r="K6" s="5"/>
      <c r="L6" s="5"/>
      <c r="M6" s="6"/>
    </row>
    <row r="7" spans="3:13" x14ac:dyDescent="0.3">
      <c r="C7" s="4"/>
      <c r="D7" s="5"/>
      <c r="E7" s="5"/>
      <c r="F7" s="5"/>
      <c r="G7" s="5"/>
      <c r="H7" s="6"/>
      <c r="I7" s="5"/>
      <c r="J7" s="5"/>
      <c r="K7" s="5"/>
      <c r="L7" s="5"/>
      <c r="M7" s="6"/>
    </row>
    <row r="8" spans="3:13" x14ac:dyDescent="0.3">
      <c r="C8" s="4"/>
      <c r="E8" s="5"/>
      <c r="F8" s="5"/>
      <c r="G8" s="5"/>
      <c r="H8" s="6"/>
      <c r="I8" s="5"/>
      <c r="J8" s="5"/>
      <c r="K8" s="5"/>
      <c r="L8" s="5"/>
      <c r="M8" s="6"/>
    </row>
    <row r="9" spans="3:13" x14ac:dyDescent="0.3">
      <c r="C9" s="4"/>
      <c r="D9" s="5"/>
      <c r="E9" s="5"/>
      <c r="F9" s="5"/>
      <c r="G9" s="5"/>
      <c r="H9" s="6"/>
      <c r="I9" s="1"/>
      <c r="J9" s="2"/>
      <c r="K9" s="2"/>
      <c r="L9" s="2"/>
      <c r="M9" s="3"/>
    </row>
    <row r="10" spans="3:13" x14ac:dyDescent="0.3">
      <c r="C10" s="4"/>
      <c r="D10" s="5"/>
      <c r="E10" s="5"/>
      <c r="F10" s="5"/>
      <c r="G10" s="5"/>
      <c r="H10" s="6"/>
      <c r="I10" s="4"/>
      <c r="J10" s="5"/>
      <c r="K10" s="5"/>
      <c r="L10" s="5"/>
      <c r="M10" s="6"/>
    </row>
    <row r="11" spans="3:13" x14ac:dyDescent="0.3">
      <c r="C11" s="4"/>
      <c r="D11" s="5"/>
      <c r="E11" s="5"/>
      <c r="F11" s="5"/>
      <c r="G11" s="5"/>
      <c r="H11" s="6"/>
      <c r="I11" s="280" t="s">
        <v>1</v>
      </c>
      <c r="J11" s="281"/>
      <c r="K11" s="10"/>
      <c r="L11" s="11"/>
      <c r="M11" s="6"/>
    </row>
    <row r="12" spans="3:13" x14ac:dyDescent="0.3">
      <c r="C12" s="4"/>
      <c r="D12" s="5"/>
      <c r="E12" s="5"/>
      <c r="F12" s="5"/>
      <c r="G12" s="5"/>
      <c r="H12" s="6"/>
      <c r="I12" s="4"/>
      <c r="J12" s="5"/>
      <c r="K12" s="5"/>
      <c r="L12" s="5"/>
      <c r="M12" s="6"/>
    </row>
    <row r="13" spans="3:13" x14ac:dyDescent="0.3">
      <c r="C13" s="7"/>
      <c r="D13" s="8"/>
      <c r="E13" s="8"/>
      <c r="F13" s="8"/>
      <c r="G13" s="8"/>
      <c r="H13" s="9"/>
      <c r="I13" s="280" t="s">
        <v>2</v>
      </c>
      <c r="J13" s="281"/>
      <c r="K13" s="10"/>
      <c r="L13" s="11"/>
      <c r="M13" s="6"/>
    </row>
    <row r="14" spans="3:13" x14ac:dyDescent="0.3">
      <c r="C14" s="4"/>
      <c r="D14" s="5"/>
      <c r="E14" s="5"/>
      <c r="F14" s="5"/>
      <c r="G14" s="5"/>
      <c r="H14" s="6"/>
      <c r="I14" s="4"/>
      <c r="J14" s="5"/>
      <c r="K14" s="5"/>
      <c r="L14" s="5"/>
      <c r="M14" s="6"/>
    </row>
    <row r="15" spans="3:13" x14ac:dyDescent="0.3">
      <c r="C15" s="4"/>
      <c r="D15" s="5"/>
      <c r="E15" s="5"/>
      <c r="F15" s="334" t="s">
        <v>3</v>
      </c>
      <c r="G15" s="334"/>
      <c r="H15" s="283"/>
      <c r="I15" s="4"/>
      <c r="J15" s="5"/>
      <c r="K15" s="284" t="s">
        <v>0</v>
      </c>
      <c r="L15" s="285"/>
      <c r="M15" s="6"/>
    </row>
    <row r="16" spans="3:13" x14ac:dyDescent="0.3">
      <c r="C16" s="4"/>
      <c r="E16" s="5"/>
      <c r="F16" s="334"/>
      <c r="G16" s="334"/>
      <c r="H16" s="283"/>
      <c r="I16" s="4"/>
      <c r="J16" s="5"/>
      <c r="L16" s="5"/>
      <c r="M16" s="6"/>
    </row>
    <row r="17" spans="3:13" x14ac:dyDescent="0.3">
      <c r="C17" s="4"/>
      <c r="D17" s="5"/>
      <c r="E17" s="5"/>
      <c r="F17" s="334"/>
      <c r="G17" s="334"/>
      <c r="H17" s="283"/>
      <c r="I17" s="4"/>
      <c r="J17" s="5"/>
      <c r="K17" s="5"/>
      <c r="L17" s="5"/>
      <c r="M17" s="6"/>
    </row>
    <row r="18" spans="3:13" x14ac:dyDescent="0.3">
      <c r="C18" s="4"/>
      <c r="D18" s="5"/>
      <c r="E18" s="5"/>
      <c r="F18" s="334"/>
      <c r="G18" s="334"/>
      <c r="H18" s="283"/>
      <c r="I18" s="7"/>
      <c r="J18" s="8"/>
      <c r="K18" s="8"/>
      <c r="L18" s="8"/>
      <c r="M18" s="9"/>
    </row>
    <row r="19" spans="3:13" x14ac:dyDescent="0.3">
      <c r="C19" s="4"/>
      <c r="D19" s="5"/>
      <c r="E19" s="5"/>
      <c r="F19" s="334"/>
      <c r="G19" s="334"/>
      <c r="H19" s="283"/>
      <c r="I19" s="5"/>
      <c r="J19" s="5"/>
      <c r="K19" s="5"/>
      <c r="L19" s="5"/>
      <c r="M19" s="6"/>
    </row>
    <row r="20" spans="3:13" x14ac:dyDescent="0.3">
      <c r="C20" s="4"/>
      <c r="D20" s="5"/>
      <c r="E20" s="5"/>
      <c r="F20" s="334"/>
      <c r="G20" s="334"/>
      <c r="H20" s="283"/>
      <c r="I20" s="5"/>
      <c r="J20" s="5"/>
      <c r="K20" s="5"/>
      <c r="L20" s="5"/>
      <c r="M20" s="6"/>
    </row>
    <row r="21" spans="3:13" x14ac:dyDescent="0.3">
      <c r="C21" s="4"/>
      <c r="D21" s="5"/>
      <c r="E21" s="5"/>
      <c r="F21" s="334"/>
      <c r="G21" s="334"/>
      <c r="H21" s="283"/>
      <c r="I21" s="5"/>
      <c r="J21" s="5"/>
      <c r="K21" s="5"/>
      <c r="L21" s="5"/>
      <c r="M21" s="6"/>
    </row>
    <row r="22" spans="3:13" x14ac:dyDescent="0.3">
      <c r="C22" s="7"/>
      <c r="D22" s="8"/>
      <c r="E22" s="8"/>
      <c r="F22" s="8"/>
      <c r="G22" s="8"/>
      <c r="H22" s="9"/>
      <c r="I22" s="8"/>
      <c r="J22" s="8"/>
      <c r="K22" s="8"/>
      <c r="L22" s="8"/>
      <c r="M22" s="9"/>
    </row>
  </sheetData>
  <mergeCells count="4">
    <mergeCell ref="K15:L15"/>
    <mergeCell ref="I11:J11"/>
    <mergeCell ref="I13:J13"/>
    <mergeCell ref="F15:H2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7DAB1-2106-4342-851C-B7F86A68E206}">
  <dimension ref="D6:N23"/>
  <sheetViews>
    <sheetView showGridLines="0" topLeftCell="A4" zoomScale="90" zoomScaleNormal="90" workbookViewId="0">
      <selection activeCell="D6" sqref="D6:N23"/>
    </sheetView>
  </sheetViews>
  <sheetFormatPr defaultRowHeight="14.4" x14ac:dyDescent="0.3"/>
  <sheetData>
    <row r="6" spans="4:14" x14ac:dyDescent="0.3">
      <c r="D6" s="1"/>
      <c r="E6" s="2"/>
      <c r="F6" s="2"/>
      <c r="G6" s="2"/>
      <c r="H6" s="2"/>
      <c r="I6" s="3"/>
      <c r="J6" s="2"/>
      <c r="K6" s="2"/>
      <c r="L6" s="2"/>
      <c r="M6" s="2"/>
      <c r="N6" s="3"/>
    </row>
    <row r="7" spans="4:14" x14ac:dyDescent="0.3">
      <c r="D7" s="4"/>
      <c r="I7" s="6"/>
      <c r="N7" s="6"/>
    </row>
    <row r="8" spans="4:14" x14ac:dyDescent="0.3">
      <c r="D8" s="4"/>
      <c r="I8" s="6"/>
      <c r="N8" s="6"/>
    </row>
    <row r="9" spans="4:14" x14ac:dyDescent="0.3">
      <c r="D9" s="4"/>
      <c r="I9" s="6"/>
      <c r="N9" s="6"/>
    </row>
    <row r="10" spans="4:14" x14ac:dyDescent="0.3">
      <c r="D10" s="4"/>
      <c r="I10" s="6"/>
      <c r="J10" s="1"/>
      <c r="K10" s="2"/>
      <c r="L10" s="2"/>
      <c r="M10" s="2"/>
      <c r="N10" s="3"/>
    </row>
    <row r="11" spans="4:14" x14ac:dyDescent="0.3">
      <c r="D11" s="4"/>
      <c r="I11" s="6"/>
      <c r="J11" s="4"/>
      <c r="N11" s="6"/>
    </row>
    <row r="12" spans="4:14" x14ac:dyDescent="0.3">
      <c r="D12" s="4"/>
      <c r="I12" s="6"/>
      <c r="J12" s="280" t="s">
        <v>1</v>
      </c>
      <c r="K12" s="281"/>
      <c r="L12" s="10"/>
      <c r="M12" s="11"/>
      <c r="N12" s="6"/>
    </row>
    <row r="13" spans="4:14" x14ac:dyDescent="0.3">
      <c r="D13" s="4"/>
      <c r="I13" s="6"/>
      <c r="J13" s="4"/>
      <c r="N13" s="6"/>
    </row>
    <row r="14" spans="4:14" x14ac:dyDescent="0.3">
      <c r="D14" s="7"/>
      <c r="E14" s="8"/>
      <c r="F14" s="8"/>
      <c r="G14" s="8"/>
      <c r="H14" s="8"/>
      <c r="I14" s="9"/>
      <c r="J14" s="280" t="s">
        <v>2</v>
      </c>
      <c r="K14" s="281"/>
      <c r="L14" s="10"/>
      <c r="M14" s="11"/>
      <c r="N14" s="6"/>
    </row>
    <row r="15" spans="4:14" x14ac:dyDescent="0.3">
      <c r="D15" s="4"/>
      <c r="I15" s="6"/>
      <c r="J15" s="4"/>
      <c r="N15" s="6"/>
    </row>
    <row r="16" spans="4:14" x14ac:dyDescent="0.3">
      <c r="D16" s="4"/>
      <c r="G16" s="282" t="s">
        <v>3</v>
      </c>
      <c r="H16" s="282"/>
      <c r="I16" s="283"/>
      <c r="J16" s="4"/>
      <c r="L16" s="284" t="s">
        <v>0</v>
      </c>
      <c r="M16" s="285"/>
      <c r="N16" s="6"/>
    </row>
    <row r="17" spans="4:14" x14ac:dyDescent="0.3">
      <c r="D17" s="4"/>
      <c r="G17" s="282"/>
      <c r="H17" s="282"/>
      <c r="I17" s="283"/>
      <c r="J17" s="4"/>
      <c r="N17" s="6"/>
    </row>
    <row r="18" spans="4:14" x14ac:dyDescent="0.3">
      <c r="D18" s="4"/>
      <c r="G18" s="282"/>
      <c r="H18" s="282"/>
      <c r="I18" s="283"/>
      <c r="J18" s="4"/>
      <c r="N18" s="6"/>
    </row>
    <row r="19" spans="4:14" x14ac:dyDescent="0.3">
      <c r="D19" s="4"/>
      <c r="G19" s="282"/>
      <c r="H19" s="282"/>
      <c r="I19" s="283"/>
      <c r="J19" s="7"/>
      <c r="K19" s="8"/>
      <c r="L19" s="8"/>
      <c r="M19" s="8"/>
      <c r="N19" s="9"/>
    </row>
    <row r="20" spans="4:14" x14ac:dyDescent="0.3">
      <c r="D20" s="4"/>
      <c r="G20" s="282"/>
      <c r="H20" s="282"/>
      <c r="I20" s="283"/>
      <c r="N20" s="6"/>
    </row>
    <row r="21" spans="4:14" x14ac:dyDescent="0.3">
      <c r="D21" s="4"/>
      <c r="G21" s="282"/>
      <c r="H21" s="282"/>
      <c r="I21" s="283"/>
      <c r="N21" s="6"/>
    </row>
    <row r="22" spans="4:14" x14ac:dyDescent="0.3">
      <c r="D22" s="4"/>
      <c r="G22" s="282"/>
      <c r="H22" s="282"/>
      <c r="I22" s="283"/>
      <c r="N22" s="6"/>
    </row>
    <row r="23" spans="4:14" x14ac:dyDescent="0.3">
      <c r="D23" s="7"/>
      <c r="E23" s="8"/>
      <c r="F23" s="8"/>
      <c r="G23" s="8"/>
      <c r="H23" s="8"/>
      <c r="I23" s="9"/>
      <c r="J23" s="8"/>
      <c r="K23" s="8"/>
      <c r="L23" s="8"/>
      <c r="M23" s="8"/>
      <c r="N23" s="9"/>
    </row>
  </sheetData>
  <mergeCells count="4">
    <mergeCell ref="J12:K12"/>
    <mergeCell ref="J14:K14"/>
    <mergeCell ref="G16:I22"/>
    <mergeCell ref="L16:M1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BA711-550E-42CB-8019-B2C75505003E}">
  <dimension ref="B3:AA101"/>
  <sheetViews>
    <sheetView topLeftCell="A73" zoomScale="70" zoomScaleNormal="70" workbookViewId="0">
      <selection activeCell="B21" sqref="B21"/>
    </sheetView>
  </sheetViews>
  <sheetFormatPr defaultRowHeight="14.4" x14ac:dyDescent="0.3"/>
  <cols>
    <col min="2" max="2" width="10.88671875" bestFit="1" customWidth="1"/>
    <col min="20" max="20" width="10" bestFit="1" customWidth="1"/>
  </cols>
  <sheetData>
    <row r="3" spans="2:22" ht="15" thickBot="1" x14ac:dyDescent="0.35"/>
    <row r="4" spans="2:22" x14ac:dyDescent="0.3">
      <c r="B4" s="182"/>
      <c r="C4" s="183"/>
      <c r="D4" s="183"/>
      <c r="E4" s="183"/>
      <c r="F4" s="183"/>
      <c r="G4" s="183"/>
      <c r="H4" s="183"/>
      <c r="I4" s="183"/>
      <c r="J4" s="183"/>
      <c r="K4" s="183"/>
      <c r="L4" s="183"/>
      <c r="M4" s="183"/>
      <c r="N4" s="183"/>
      <c r="O4" s="183"/>
      <c r="P4" s="183"/>
      <c r="Q4" s="183"/>
      <c r="R4" s="183"/>
      <c r="S4" s="183"/>
      <c r="T4" s="183"/>
      <c r="U4" s="183"/>
      <c r="V4" s="184"/>
    </row>
    <row r="5" spans="2:22" x14ac:dyDescent="0.3">
      <c r="B5" s="18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186"/>
    </row>
    <row r="6" spans="2:22" x14ac:dyDescent="0.3">
      <c r="B6" s="18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186"/>
    </row>
    <row r="7" spans="2:22" ht="15" thickBot="1" x14ac:dyDescent="0.35">
      <c r="B7" s="18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186"/>
    </row>
    <row r="8" spans="2:22" ht="15.6" thickTop="1" thickBot="1" x14ac:dyDescent="0.35">
      <c r="B8" s="185"/>
      <c r="C8" s="5"/>
      <c r="D8" s="5"/>
      <c r="E8" s="5"/>
      <c r="F8" s="5"/>
      <c r="G8" s="5"/>
      <c r="H8" s="5"/>
      <c r="I8" s="5"/>
      <c r="J8" s="5"/>
      <c r="K8" s="5"/>
      <c r="L8" s="5"/>
      <c r="M8" s="129"/>
      <c r="N8" s="130"/>
      <c r="O8" s="130"/>
      <c r="P8" s="130"/>
      <c r="Q8" s="131"/>
      <c r="R8" s="128" t="s">
        <v>723</v>
      </c>
      <c r="S8" s="5"/>
      <c r="T8" s="5"/>
      <c r="U8" s="5"/>
      <c r="V8" s="186"/>
    </row>
    <row r="9" spans="2:22" ht="15" thickTop="1" x14ac:dyDescent="0.3">
      <c r="B9" s="18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186"/>
    </row>
    <row r="10" spans="2:22" x14ac:dyDescent="0.3">
      <c r="B10" s="18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186"/>
    </row>
    <row r="11" spans="2:22" ht="15.75" customHeight="1" x14ac:dyDescent="0.3">
      <c r="B11" s="185"/>
      <c r="C11" s="5"/>
      <c r="D11" s="5"/>
      <c r="E11" s="5"/>
      <c r="F11" s="5"/>
      <c r="G11" s="5"/>
      <c r="H11" s="5"/>
      <c r="I11" s="5"/>
      <c r="J11" s="5"/>
      <c r="K11" s="5"/>
      <c r="L11" s="5"/>
      <c r="M11" s="287" t="s">
        <v>728</v>
      </c>
      <c r="N11" s="287"/>
      <c r="O11" s="287"/>
      <c r="P11" s="287"/>
      <c r="Q11" s="287"/>
      <c r="R11" s="5"/>
      <c r="S11" s="5"/>
      <c r="T11" s="5"/>
      <c r="U11" s="5"/>
      <c r="V11" s="186"/>
    </row>
    <row r="12" spans="2:22" x14ac:dyDescent="0.3">
      <c r="B12" s="185"/>
      <c r="C12" s="5"/>
      <c r="D12" s="5"/>
      <c r="E12" s="5"/>
      <c r="F12" s="5"/>
      <c r="G12" s="5"/>
      <c r="H12" s="5"/>
      <c r="I12" s="5"/>
      <c r="J12" s="5"/>
      <c r="K12" s="5"/>
      <c r="L12" s="5"/>
      <c r="M12" s="287"/>
      <c r="N12" s="287"/>
      <c r="O12" s="287"/>
      <c r="P12" s="287"/>
      <c r="Q12" s="287"/>
      <c r="R12" s="5"/>
      <c r="S12" s="5"/>
      <c r="T12" s="5"/>
      <c r="U12" s="5"/>
      <c r="V12" s="186"/>
    </row>
    <row r="13" spans="2:22" ht="15" thickBot="1" x14ac:dyDescent="0.35">
      <c r="B13" s="189"/>
      <c r="C13" s="190"/>
      <c r="D13" s="190"/>
      <c r="E13" s="190"/>
      <c r="F13" s="190"/>
      <c r="G13" s="190"/>
      <c r="H13" s="190"/>
      <c r="I13" s="190"/>
      <c r="J13" s="190"/>
      <c r="K13" s="190"/>
      <c r="L13" s="190"/>
      <c r="M13" s="190"/>
      <c r="N13" s="190"/>
      <c r="O13" s="190"/>
      <c r="P13" s="190"/>
      <c r="Q13" s="190"/>
      <c r="R13" s="190"/>
      <c r="S13" s="190"/>
      <c r="T13" s="190"/>
      <c r="U13" s="190"/>
      <c r="V13" s="191"/>
    </row>
    <row r="14" spans="2:22" x14ac:dyDescent="0.3">
      <c r="B14" s="185"/>
      <c r="C14" s="5"/>
      <c r="D14" s="5"/>
      <c r="E14" s="289" t="s">
        <v>725</v>
      </c>
      <c r="F14" s="289"/>
      <c r="G14" s="289"/>
      <c r="H14" s="289"/>
      <c r="I14" s="289"/>
      <c r="J14" s="5"/>
      <c r="K14" s="5"/>
      <c r="L14" s="5"/>
      <c r="M14" s="5"/>
      <c r="N14" s="5"/>
      <c r="O14" s="5"/>
      <c r="P14" s="288" t="s">
        <v>724</v>
      </c>
      <c r="Q14" s="288"/>
      <c r="R14" s="288"/>
      <c r="S14" s="288"/>
      <c r="T14" s="288"/>
      <c r="U14" s="5"/>
      <c r="V14" s="186"/>
    </row>
    <row r="15" spans="2:22" x14ac:dyDescent="0.3">
      <c r="B15" s="18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186"/>
    </row>
    <row r="16" spans="2:22" x14ac:dyDescent="0.3">
      <c r="B16" s="18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186"/>
    </row>
    <row r="17" spans="2:27" x14ac:dyDescent="0.3">
      <c r="B17" s="187" t="s">
        <v>719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186"/>
    </row>
    <row r="18" spans="2:27" x14ac:dyDescent="0.3">
      <c r="B18" s="188" t="s">
        <v>224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186"/>
    </row>
    <row r="19" spans="2:27" ht="15" customHeight="1" x14ac:dyDescent="0.3">
      <c r="B19" s="188" t="s">
        <v>215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186"/>
      <c r="W19" s="290" t="s">
        <v>730</v>
      </c>
      <c r="X19" s="290"/>
    </row>
    <row r="20" spans="2:27" ht="15" customHeight="1" x14ac:dyDescent="0.3">
      <c r="B20" s="188" t="s">
        <v>720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186"/>
      <c r="W20" s="290"/>
      <c r="X20" s="290"/>
    </row>
    <row r="21" spans="2:27" ht="15" customHeight="1" x14ac:dyDescent="0.3">
      <c r="B21" s="188" t="s">
        <v>721</v>
      </c>
      <c r="C21" s="5"/>
      <c r="D21" s="5"/>
      <c r="E21" s="5"/>
      <c r="F21" s="5"/>
      <c r="G21" s="5"/>
      <c r="H21" s="5"/>
      <c r="I21" s="5"/>
      <c r="J21" s="5"/>
      <c r="K21" s="287" t="s">
        <v>729</v>
      </c>
      <c r="L21" s="287"/>
      <c r="M21" s="5"/>
      <c r="N21" s="5"/>
      <c r="O21" s="5"/>
      <c r="P21" s="5"/>
      <c r="Q21" s="5"/>
      <c r="R21" s="5"/>
      <c r="S21" s="5"/>
      <c r="T21" s="5"/>
      <c r="U21" s="5"/>
      <c r="V21" s="186"/>
      <c r="W21" s="290"/>
      <c r="X21" s="290"/>
    </row>
    <row r="22" spans="2:27" ht="15" customHeight="1" x14ac:dyDescent="0.3">
      <c r="B22" s="188" t="s">
        <v>722</v>
      </c>
      <c r="C22" s="5"/>
      <c r="D22" s="5"/>
      <c r="E22" s="5"/>
      <c r="F22" s="5"/>
      <c r="G22" s="5"/>
      <c r="H22" s="5"/>
      <c r="I22" s="5"/>
      <c r="J22" s="5"/>
      <c r="K22" s="287"/>
      <c r="L22" s="287"/>
      <c r="M22" s="5"/>
      <c r="N22" s="5"/>
      <c r="O22" s="5"/>
      <c r="P22" s="5"/>
      <c r="Q22" s="5"/>
      <c r="R22" s="5"/>
      <c r="S22" s="5"/>
      <c r="T22" s="5"/>
      <c r="U22" s="5"/>
      <c r="V22" s="186"/>
      <c r="W22" s="290"/>
      <c r="X22" s="290"/>
    </row>
    <row r="23" spans="2:27" x14ac:dyDescent="0.3">
      <c r="B23" s="185"/>
      <c r="C23" s="5"/>
      <c r="D23" s="5"/>
      <c r="E23" s="5"/>
      <c r="F23" s="5"/>
      <c r="G23" s="5"/>
      <c r="H23" s="5"/>
      <c r="I23" s="5"/>
      <c r="J23" s="5"/>
      <c r="K23" s="287"/>
      <c r="L23" s="287"/>
      <c r="M23" s="5"/>
      <c r="N23" s="5"/>
      <c r="O23" s="5"/>
      <c r="P23" s="5"/>
      <c r="Q23" s="5"/>
      <c r="R23" s="5"/>
      <c r="S23" s="5"/>
      <c r="T23" s="5"/>
      <c r="U23" s="5"/>
      <c r="V23" s="186"/>
      <c r="W23" s="290"/>
      <c r="X23" s="290"/>
    </row>
    <row r="24" spans="2:27" x14ac:dyDescent="0.3">
      <c r="B24" s="18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186"/>
      <c r="W24" s="290"/>
      <c r="X24" s="290"/>
    </row>
    <row r="25" spans="2:27" x14ac:dyDescent="0.3">
      <c r="B25" s="18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186"/>
      <c r="W25" s="290"/>
      <c r="X25" s="290"/>
    </row>
    <row r="26" spans="2:27" x14ac:dyDescent="0.3">
      <c r="B26" s="18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186"/>
      <c r="W26" s="290"/>
      <c r="X26" s="290"/>
    </row>
    <row r="27" spans="2:27" ht="15" thickBot="1" x14ac:dyDescent="0.35">
      <c r="B27" s="18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186"/>
      <c r="W27" s="290"/>
      <c r="X27" s="290"/>
    </row>
    <row r="28" spans="2:27" x14ac:dyDescent="0.3">
      <c r="B28" s="18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186"/>
      <c r="Z28" s="192">
        <v>512</v>
      </c>
      <c r="AA28" s="193" t="s">
        <v>826</v>
      </c>
    </row>
    <row r="29" spans="2:27" ht="15" thickBot="1" x14ac:dyDescent="0.35">
      <c r="B29" s="18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186"/>
      <c r="Z29" s="194"/>
      <c r="AA29" s="195" t="s">
        <v>825</v>
      </c>
    </row>
    <row r="30" spans="2:27" x14ac:dyDescent="0.3">
      <c r="B30" s="185"/>
      <c r="C30" s="5"/>
      <c r="D30" s="5"/>
      <c r="E30" s="288" t="s">
        <v>254</v>
      </c>
      <c r="F30" s="288"/>
      <c r="G30" s="288"/>
      <c r="H30" s="288"/>
      <c r="I30" s="5"/>
      <c r="J30" s="5"/>
      <c r="K30" s="5"/>
      <c r="L30" s="5"/>
      <c r="M30" s="5"/>
      <c r="N30" s="5"/>
      <c r="O30" s="5"/>
      <c r="P30" s="288" t="s">
        <v>274</v>
      </c>
      <c r="Q30" s="288"/>
      <c r="R30" s="288"/>
      <c r="S30" s="288"/>
      <c r="T30" s="5"/>
      <c r="U30" s="5"/>
      <c r="V30" s="186"/>
    </row>
    <row r="31" spans="2:27" x14ac:dyDescent="0.3">
      <c r="B31" s="18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186"/>
    </row>
    <row r="32" spans="2:27" x14ac:dyDescent="0.3">
      <c r="B32" s="18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186"/>
    </row>
    <row r="33" spans="2:24" x14ac:dyDescent="0.3">
      <c r="B33" s="18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186"/>
    </row>
    <row r="34" spans="2:24" x14ac:dyDescent="0.3">
      <c r="B34" s="18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186"/>
    </row>
    <row r="35" spans="2:24" x14ac:dyDescent="0.3">
      <c r="B35" s="18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186"/>
      <c r="W35" s="290" t="s">
        <v>729</v>
      </c>
      <c r="X35" s="290"/>
    </row>
    <row r="36" spans="2:24" x14ac:dyDescent="0.3">
      <c r="B36" s="18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186"/>
      <c r="W36" s="290"/>
      <c r="X36" s="290"/>
    </row>
    <row r="37" spans="2:24" x14ac:dyDescent="0.3">
      <c r="B37" s="185"/>
      <c r="C37" s="5"/>
      <c r="D37" s="5"/>
      <c r="E37" s="5"/>
      <c r="F37" s="5"/>
      <c r="G37" s="5"/>
      <c r="H37" s="5"/>
      <c r="I37" s="5"/>
      <c r="J37" s="5"/>
      <c r="K37" s="287" t="s">
        <v>729</v>
      </c>
      <c r="L37" s="287"/>
      <c r="M37" s="5"/>
      <c r="N37" s="5"/>
      <c r="O37" s="5"/>
      <c r="P37" s="5"/>
      <c r="Q37" s="5"/>
      <c r="R37" s="5"/>
      <c r="S37" s="5"/>
      <c r="T37" s="5"/>
      <c r="U37" s="5"/>
      <c r="V37" s="186"/>
      <c r="W37" s="290"/>
      <c r="X37" s="290"/>
    </row>
    <row r="38" spans="2:24" x14ac:dyDescent="0.3">
      <c r="B38" s="185"/>
      <c r="C38" s="5"/>
      <c r="D38" s="5"/>
      <c r="E38" s="5"/>
      <c r="F38" s="5"/>
      <c r="G38" s="5"/>
      <c r="H38" s="5"/>
      <c r="I38" s="5"/>
      <c r="J38" s="5"/>
      <c r="K38" s="287"/>
      <c r="L38" s="287"/>
      <c r="M38" s="5"/>
      <c r="N38" s="5"/>
      <c r="O38" s="5"/>
      <c r="P38" s="5"/>
      <c r="Q38" s="5"/>
      <c r="R38" s="5"/>
      <c r="S38" s="5"/>
      <c r="T38" s="5"/>
      <c r="U38" s="5"/>
      <c r="V38" s="186"/>
    </row>
    <row r="39" spans="2:24" x14ac:dyDescent="0.3">
      <c r="B39" s="185"/>
      <c r="C39" s="5"/>
      <c r="D39" s="5"/>
      <c r="E39" s="5"/>
      <c r="F39" s="5"/>
      <c r="G39" s="5"/>
      <c r="H39" s="5"/>
      <c r="I39" s="5"/>
      <c r="J39" s="5"/>
      <c r="K39" s="287"/>
      <c r="L39" s="287"/>
      <c r="M39" s="5"/>
      <c r="N39" s="5"/>
      <c r="O39" s="5"/>
      <c r="P39" s="5"/>
      <c r="Q39" s="5"/>
      <c r="R39" s="5"/>
      <c r="S39" s="5"/>
      <c r="T39" s="5"/>
      <c r="U39" s="5"/>
      <c r="V39" s="186"/>
    </row>
    <row r="40" spans="2:24" x14ac:dyDescent="0.3">
      <c r="B40" s="18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186"/>
    </row>
    <row r="41" spans="2:24" x14ac:dyDescent="0.3">
      <c r="B41" s="18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186"/>
    </row>
    <row r="42" spans="2:24" x14ac:dyDescent="0.3">
      <c r="B42" s="18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186"/>
    </row>
    <row r="43" spans="2:24" x14ac:dyDescent="0.3">
      <c r="B43" s="18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186"/>
    </row>
    <row r="44" spans="2:24" x14ac:dyDescent="0.3">
      <c r="B44" s="18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186"/>
    </row>
    <row r="45" spans="2:24" ht="15" thickBot="1" x14ac:dyDescent="0.35">
      <c r="B45" s="189"/>
      <c r="C45" s="190"/>
      <c r="D45" s="190"/>
      <c r="E45" s="190"/>
      <c r="F45" s="190"/>
      <c r="G45" s="190"/>
      <c r="H45" s="190"/>
      <c r="I45" s="190"/>
      <c r="J45" s="190"/>
      <c r="K45" s="190"/>
      <c r="L45" s="190"/>
      <c r="M45" s="190"/>
      <c r="N45" s="190"/>
      <c r="O45" s="190"/>
      <c r="P45" s="190"/>
      <c r="Q45" s="190"/>
      <c r="R45" s="190"/>
      <c r="S45" s="190"/>
      <c r="T45" s="190"/>
      <c r="U45" s="190"/>
      <c r="V45" s="191"/>
    </row>
    <row r="46" spans="2:24" x14ac:dyDescent="0.3">
      <c r="E46" s="286" t="s">
        <v>726</v>
      </c>
      <c r="F46" s="286"/>
      <c r="G46" s="286"/>
      <c r="H46" s="286"/>
      <c r="P46" s="286" t="s">
        <v>303</v>
      </c>
      <c r="Q46" s="286"/>
      <c r="R46" s="286"/>
      <c r="S46" s="286"/>
    </row>
    <row r="52" spans="10:23" x14ac:dyDescent="0.3">
      <c r="V52" s="290" t="s">
        <v>729</v>
      </c>
      <c r="W52" s="290"/>
    </row>
    <row r="53" spans="10:23" x14ac:dyDescent="0.3">
      <c r="V53" s="290"/>
      <c r="W53" s="290"/>
    </row>
    <row r="54" spans="10:23" x14ac:dyDescent="0.3">
      <c r="V54" s="290"/>
      <c r="W54" s="290"/>
    </row>
    <row r="63" spans="10:23" x14ac:dyDescent="0.3">
      <c r="J63" s="290" t="s">
        <v>729</v>
      </c>
      <c r="K63" s="290"/>
    </row>
    <row r="64" spans="10:23" x14ac:dyDescent="0.3">
      <c r="J64" s="290"/>
      <c r="K64" s="290"/>
    </row>
    <row r="65" spans="3:23" x14ac:dyDescent="0.3">
      <c r="D65" s="286" t="s">
        <v>308</v>
      </c>
      <c r="E65" s="286"/>
      <c r="F65" s="286"/>
      <c r="G65" s="286"/>
      <c r="J65" s="290"/>
      <c r="K65" s="290"/>
      <c r="N65" s="286" t="s">
        <v>289</v>
      </c>
      <c r="O65" s="286"/>
      <c r="P65" s="286"/>
      <c r="Q65" s="286"/>
    </row>
    <row r="66" spans="3:23" ht="15" thickBot="1" x14ac:dyDescent="0.35"/>
    <row r="67" spans="3:23" ht="15.6" thickTop="1" thickBot="1" x14ac:dyDescent="0.35">
      <c r="N67" s="132" t="s">
        <v>290</v>
      </c>
      <c r="O67" s="132" t="s">
        <v>234</v>
      </c>
      <c r="P67" s="132" t="s">
        <v>291</v>
      </c>
      <c r="Q67" s="132" t="s">
        <v>292</v>
      </c>
      <c r="R67" s="132" t="s">
        <v>238</v>
      </c>
      <c r="S67" s="132" t="s">
        <v>237</v>
      </c>
      <c r="T67" s="132" t="s">
        <v>293</v>
      </c>
    </row>
    <row r="68" spans="3:23" ht="15.6" thickTop="1" thickBot="1" x14ac:dyDescent="0.35">
      <c r="N68" s="132"/>
      <c r="O68" s="132"/>
      <c r="P68" s="132"/>
      <c r="Q68" s="132"/>
      <c r="R68" s="132"/>
      <c r="S68" s="132"/>
      <c r="T68" s="132"/>
    </row>
    <row r="69" spans="3:23" ht="15.6" thickTop="1" thickBot="1" x14ac:dyDescent="0.35">
      <c r="J69" s="290" t="s">
        <v>729</v>
      </c>
      <c r="K69" s="290"/>
      <c r="N69" s="132"/>
      <c r="O69" s="132"/>
      <c r="P69" s="132"/>
      <c r="Q69" s="132"/>
      <c r="R69" s="132"/>
      <c r="S69" s="132"/>
      <c r="T69" s="132"/>
      <c r="V69" s="290" t="s">
        <v>729</v>
      </c>
      <c r="W69" s="290"/>
    </row>
    <row r="70" spans="3:23" ht="15.6" thickTop="1" thickBot="1" x14ac:dyDescent="0.35">
      <c r="J70" s="290"/>
      <c r="K70" s="290"/>
      <c r="N70" s="132"/>
      <c r="O70" s="132"/>
      <c r="P70" s="132"/>
      <c r="Q70" s="132"/>
      <c r="R70" s="132"/>
      <c r="S70" s="132"/>
      <c r="T70" s="132"/>
      <c r="V70" s="290"/>
      <c r="W70" s="290"/>
    </row>
    <row r="71" spans="3:23" ht="15.6" thickTop="1" thickBot="1" x14ac:dyDescent="0.35">
      <c r="J71" s="290"/>
      <c r="K71" s="290"/>
      <c r="N71" s="132"/>
      <c r="O71" s="132"/>
      <c r="P71" s="132"/>
      <c r="Q71" s="132"/>
      <c r="R71" s="132"/>
      <c r="S71" s="132"/>
      <c r="T71" s="132"/>
      <c r="V71" s="290"/>
      <c r="W71" s="290"/>
    </row>
    <row r="72" spans="3:23" ht="15.6" thickTop="1" thickBot="1" x14ac:dyDescent="0.35">
      <c r="N72" s="132"/>
      <c r="O72" s="132"/>
      <c r="P72" s="132"/>
      <c r="Q72" s="132"/>
      <c r="R72" s="132"/>
      <c r="S72" s="132"/>
      <c r="T72" s="132"/>
    </row>
    <row r="73" spans="3:23" ht="15.6" thickTop="1" thickBot="1" x14ac:dyDescent="0.35">
      <c r="N73" s="132"/>
      <c r="O73" s="132"/>
      <c r="P73" s="132"/>
      <c r="Q73" s="132"/>
      <c r="R73" s="132"/>
      <c r="S73" s="132"/>
      <c r="T73" s="132"/>
    </row>
    <row r="74" spans="3:23" ht="15.6" thickTop="1" thickBot="1" x14ac:dyDescent="0.35">
      <c r="N74" s="132"/>
      <c r="O74" s="132"/>
      <c r="P74" s="132"/>
      <c r="Q74" s="132"/>
      <c r="R74" s="132"/>
      <c r="S74" s="132"/>
      <c r="T74" s="132"/>
    </row>
    <row r="75" spans="3:23" ht="15" thickTop="1" x14ac:dyDescent="0.3"/>
    <row r="79" spans="3:23" x14ac:dyDescent="0.3">
      <c r="P79" s="286" t="s">
        <v>500</v>
      </c>
      <c r="Q79" s="286"/>
      <c r="R79" s="286"/>
      <c r="S79" s="286"/>
    </row>
    <row r="80" spans="3:23" x14ac:dyDescent="0.3">
      <c r="C80" s="286" t="s">
        <v>294</v>
      </c>
      <c r="D80" s="286"/>
      <c r="E80" s="286"/>
      <c r="F80" s="286"/>
    </row>
    <row r="81" spans="3:25" ht="15" thickBot="1" x14ac:dyDescent="0.35"/>
    <row r="82" spans="3:25" ht="15.6" thickTop="1" thickBot="1" x14ac:dyDescent="0.35">
      <c r="C82" s="132" t="s">
        <v>38</v>
      </c>
      <c r="D82" s="132" t="s">
        <v>267</v>
      </c>
      <c r="E82" s="132" t="s">
        <v>268</v>
      </c>
      <c r="F82" s="132" t="s">
        <v>295</v>
      </c>
      <c r="G82" s="132" t="s">
        <v>296</v>
      </c>
      <c r="H82" s="132" t="s">
        <v>297</v>
      </c>
      <c r="I82" s="132" t="s">
        <v>293</v>
      </c>
      <c r="J82" s="132"/>
    </row>
    <row r="83" spans="3:25" ht="15.6" thickTop="1" thickBot="1" x14ac:dyDescent="0.35">
      <c r="C83" s="132"/>
      <c r="D83" s="132"/>
      <c r="E83" s="132"/>
      <c r="F83" s="132"/>
      <c r="G83" s="132"/>
      <c r="H83" s="132"/>
      <c r="I83" s="132"/>
      <c r="J83" s="132"/>
    </row>
    <row r="84" spans="3:25" ht="15.6" thickTop="1" thickBot="1" x14ac:dyDescent="0.35">
      <c r="C84" s="132"/>
      <c r="D84" s="132"/>
      <c r="E84" s="132"/>
      <c r="F84" s="132"/>
      <c r="G84" s="132"/>
      <c r="H84" s="132"/>
      <c r="I84" s="132"/>
      <c r="J84" s="132"/>
      <c r="X84" s="290" t="s">
        <v>729</v>
      </c>
      <c r="Y84" s="290"/>
    </row>
    <row r="85" spans="3:25" ht="15.6" thickTop="1" thickBot="1" x14ac:dyDescent="0.35">
      <c r="C85" s="132"/>
      <c r="D85" s="132"/>
      <c r="E85" s="132"/>
      <c r="F85" s="132"/>
      <c r="G85" s="132"/>
      <c r="H85" s="132"/>
      <c r="I85" s="132"/>
      <c r="J85" s="132"/>
      <c r="K85" s="290" t="s">
        <v>729</v>
      </c>
      <c r="L85" s="290"/>
      <c r="X85" s="290"/>
      <c r="Y85" s="290"/>
    </row>
    <row r="86" spans="3:25" ht="15.6" thickTop="1" thickBot="1" x14ac:dyDescent="0.35">
      <c r="C86" s="132"/>
      <c r="D86" s="132"/>
      <c r="E86" s="132"/>
      <c r="F86" s="132"/>
      <c r="G86" s="132"/>
      <c r="H86" s="132"/>
      <c r="I86" s="132"/>
      <c r="J86" s="132"/>
      <c r="K86" s="290"/>
      <c r="L86" s="290"/>
      <c r="X86" s="290"/>
      <c r="Y86" s="290"/>
    </row>
    <row r="87" spans="3:25" ht="15.6" thickTop="1" thickBot="1" x14ac:dyDescent="0.35">
      <c r="C87" s="132"/>
      <c r="D87" s="132"/>
      <c r="E87" s="132"/>
      <c r="F87" s="132"/>
      <c r="G87" s="132"/>
      <c r="H87" s="132"/>
      <c r="I87" s="132"/>
      <c r="J87" s="132"/>
      <c r="K87" s="290"/>
      <c r="L87" s="290"/>
    </row>
    <row r="88" spans="3:25" ht="15.6" thickTop="1" thickBot="1" x14ac:dyDescent="0.35">
      <c r="C88" s="132"/>
      <c r="D88" s="132"/>
      <c r="E88" s="132"/>
      <c r="F88" s="132"/>
      <c r="G88" s="132"/>
      <c r="H88" s="132"/>
      <c r="I88" s="132"/>
      <c r="J88" s="132"/>
    </row>
    <row r="89" spans="3:25" ht="15.6" thickTop="1" thickBot="1" x14ac:dyDescent="0.35">
      <c r="C89" s="132"/>
      <c r="D89" s="132"/>
      <c r="E89" s="132"/>
      <c r="F89" s="132"/>
      <c r="G89" s="132"/>
      <c r="H89" s="132"/>
      <c r="I89" s="132"/>
      <c r="J89" s="132"/>
    </row>
    <row r="90" spans="3:25" ht="15.6" thickTop="1" thickBot="1" x14ac:dyDescent="0.35">
      <c r="C90" s="132"/>
      <c r="D90" s="132"/>
      <c r="E90" s="132"/>
      <c r="F90" s="132"/>
      <c r="G90" s="132"/>
      <c r="H90" s="132"/>
      <c r="I90" s="132"/>
      <c r="J90" s="132"/>
    </row>
    <row r="91" spans="3:25" ht="15.6" thickTop="1" thickBot="1" x14ac:dyDescent="0.35">
      <c r="C91" s="132"/>
      <c r="D91" s="132"/>
      <c r="E91" s="132"/>
      <c r="F91" s="132"/>
      <c r="G91" s="132"/>
      <c r="H91" s="132"/>
      <c r="I91" s="132"/>
      <c r="J91" s="132"/>
    </row>
    <row r="92" spans="3:25" ht="15" thickTop="1" x14ac:dyDescent="0.3"/>
    <row r="93" spans="3:25" x14ac:dyDescent="0.3">
      <c r="D93" s="286" t="s">
        <v>727</v>
      </c>
      <c r="E93" s="286"/>
      <c r="F93" s="286"/>
      <c r="G93" s="286"/>
    </row>
    <row r="99" spans="11:12" x14ac:dyDescent="0.3">
      <c r="K99" s="290" t="s">
        <v>729</v>
      </c>
      <c r="L99" s="290"/>
    </row>
    <row r="100" spans="11:12" x14ac:dyDescent="0.3">
      <c r="K100" s="290"/>
      <c r="L100" s="290"/>
    </row>
    <row r="101" spans="11:12" x14ac:dyDescent="0.3">
      <c r="K101" s="290"/>
      <c r="L101" s="290"/>
    </row>
  </sheetData>
  <mergeCells count="23">
    <mergeCell ref="V69:W71"/>
    <mergeCell ref="X84:Y86"/>
    <mergeCell ref="K85:L87"/>
    <mergeCell ref="K99:L101"/>
    <mergeCell ref="W19:X27"/>
    <mergeCell ref="K37:L39"/>
    <mergeCell ref="W35:X37"/>
    <mergeCell ref="V52:W54"/>
    <mergeCell ref="J63:K65"/>
    <mergeCell ref="D65:G65"/>
    <mergeCell ref="N65:Q65"/>
    <mergeCell ref="C80:F80"/>
    <mergeCell ref="P79:S79"/>
    <mergeCell ref="D93:G93"/>
    <mergeCell ref="J69:K71"/>
    <mergeCell ref="E46:H46"/>
    <mergeCell ref="P46:S46"/>
    <mergeCell ref="M11:Q12"/>
    <mergeCell ref="K21:L23"/>
    <mergeCell ref="P14:T14"/>
    <mergeCell ref="E30:H30"/>
    <mergeCell ref="P30:S30"/>
    <mergeCell ref="E14:I1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E0CB59-BAA2-4AC5-A06E-41FE17F568E3}">
  <dimension ref="A1:BC137"/>
  <sheetViews>
    <sheetView showGridLines="0" topLeftCell="A82" workbookViewId="0">
      <selection activeCell="A90" sqref="A90:XFD90"/>
    </sheetView>
  </sheetViews>
  <sheetFormatPr defaultColWidth="9.109375" defaultRowHeight="14.4" x14ac:dyDescent="0.35"/>
  <cols>
    <col min="1" max="1" width="13.44140625" style="136" bestFit="1" customWidth="1"/>
    <col min="2" max="2" width="10.88671875" style="136" bestFit="1" customWidth="1"/>
    <col min="3" max="3" width="15.109375" style="136" bestFit="1" customWidth="1"/>
    <col min="4" max="4" width="17.44140625" style="136" bestFit="1" customWidth="1"/>
    <col min="5" max="5" width="16" style="136" bestFit="1" customWidth="1"/>
    <col min="6" max="6" width="12.88671875" style="136" bestFit="1" customWidth="1"/>
    <col min="7" max="7" width="9.88671875" style="136" bestFit="1" customWidth="1"/>
    <col min="8" max="8" width="9.109375" style="136"/>
    <col min="9" max="9" width="10.109375" style="136" bestFit="1" customWidth="1"/>
    <col min="10" max="10" width="9.109375" style="136"/>
    <col min="11" max="11" width="12.88671875" style="136" bestFit="1" customWidth="1"/>
    <col min="12" max="12" width="10" style="136" bestFit="1" customWidth="1"/>
    <col min="13" max="13" width="11" style="136" bestFit="1" customWidth="1"/>
    <col min="14" max="14" width="10.33203125" style="136" customWidth="1"/>
    <col min="15" max="15" width="11" style="136" bestFit="1" customWidth="1"/>
    <col min="16" max="16" width="6.33203125" style="136" bestFit="1" customWidth="1"/>
    <col min="17" max="17" width="11.5546875" style="136" bestFit="1" customWidth="1"/>
    <col min="18" max="18" width="8.109375" style="136" bestFit="1" customWidth="1"/>
    <col min="19" max="19" width="10.44140625" style="136" bestFit="1" customWidth="1"/>
    <col min="20" max="20" width="14.5546875" style="136" customWidth="1"/>
    <col min="21" max="21" width="11.88671875" style="136" bestFit="1" customWidth="1"/>
    <col min="22" max="22" width="15.6640625" style="136" bestFit="1" customWidth="1"/>
    <col min="23" max="23" width="9.109375" style="136"/>
    <col min="24" max="24" width="10.5546875" style="136" bestFit="1" customWidth="1"/>
    <col min="25" max="26" width="9.109375" style="136"/>
    <col min="27" max="27" width="10.109375" style="136" bestFit="1" customWidth="1"/>
    <col min="28" max="28" width="9.109375" style="136"/>
    <col min="29" max="29" width="17" style="136" bestFit="1" customWidth="1"/>
    <col min="30" max="46" width="9.109375" style="136"/>
    <col min="47" max="47" width="10.109375" style="136" bestFit="1" customWidth="1"/>
    <col min="48" max="48" width="9.109375" style="136"/>
    <col min="49" max="49" width="11" style="136" bestFit="1" customWidth="1"/>
    <col min="50" max="50" width="15.88671875" style="136" bestFit="1" customWidth="1"/>
    <col min="51" max="16384" width="9.109375" style="136"/>
  </cols>
  <sheetData>
    <row r="1" spans="2:55" ht="15" thickBot="1" x14ac:dyDescent="0.4">
      <c r="I1" s="159">
        <v>1</v>
      </c>
      <c r="T1" s="157" t="s">
        <v>758</v>
      </c>
      <c r="U1" s="157"/>
      <c r="V1" s="157"/>
      <c r="W1" s="157"/>
      <c r="X1" s="157"/>
    </row>
    <row r="2" spans="2:55" ht="16.5" customHeight="1" x14ac:dyDescent="0.35">
      <c r="B2" s="134" t="s">
        <v>719</v>
      </c>
      <c r="I2" s="292"/>
      <c r="J2" s="293"/>
      <c r="K2" s="293"/>
      <c r="L2" s="293"/>
      <c r="M2" s="293"/>
      <c r="N2" s="293"/>
      <c r="O2" s="293"/>
      <c r="P2" s="293"/>
      <c r="Q2" s="294"/>
      <c r="AA2" s="292"/>
      <c r="AB2" s="293"/>
      <c r="AC2" s="293"/>
      <c r="AD2" s="293"/>
      <c r="AE2" s="293"/>
      <c r="AF2" s="293"/>
      <c r="AG2" s="293"/>
      <c r="AH2" s="293"/>
      <c r="AI2" s="294"/>
      <c r="AK2" s="292"/>
      <c r="AL2" s="293"/>
      <c r="AM2" s="293"/>
      <c r="AN2" s="293"/>
      <c r="AO2" s="293"/>
      <c r="AP2" s="293"/>
      <c r="AQ2" s="293"/>
      <c r="AR2" s="293"/>
      <c r="AS2" s="294"/>
      <c r="AU2" s="292"/>
      <c r="AV2" s="293"/>
      <c r="AW2" s="293"/>
      <c r="AX2" s="293"/>
      <c r="AY2" s="293"/>
      <c r="AZ2" s="293"/>
      <c r="BA2" s="293"/>
      <c r="BB2" s="293"/>
      <c r="BC2" s="294"/>
    </row>
    <row r="3" spans="2:55" ht="15.75" customHeight="1" x14ac:dyDescent="0.35">
      <c r="B3" s="135" t="s">
        <v>224</v>
      </c>
      <c r="C3" s="135" t="s">
        <v>229</v>
      </c>
      <c r="D3" s="135" t="s">
        <v>731</v>
      </c>
      <c r="E3" s="135" t="s">
        <v>230</v>
      </c>
      <c r="F3" s="291" t="s">
        <v>735</v>
      </c>
      <c r="G3" s="291"/>
      <c r="H3" s="291"/>
      <c r="I3" s="295"/>
      <c r="J3" s="296"/>
      <c r="K3" s="296"/>
      <c r="L3" s="296"/>
      <c r="M3" s="296"/>
      <c r="N3" s="296"/>
      <c r="O3" s="296"/>
      <c r="P3" s="296"/>
      <c r="Q3" s="297"/>
      <c r="AA3" s="295"/>
      <c r="AB3" s="296"/>
      <c r="AC3" s="296"/>
      <c r="AD3" s="296"/>
      <c r="AE3" s="296"/>
      <c r="AF3" s="296"/>
      <c r="AG3" s="296"/>
      <c r="AH3" s="296"/>
      <c r="AI3" s="297"/>
      <c r="AK3" s="295"/>
      <c r="AL3" s="296"/>
      <c r="AM3" s="296"/>
      <c r="AN3" s="296"/>
      <c r="AO3" s="296"/>
      <c r="AP3" s="296"/>
      <c r="AQ3" s="296"/>
      <c r="AR3" s="296"/>
      <c r="AS3" s="297"/>
      <c r="AU3" s="295"/>
      <c r="AV3" s="296"/>
      <c r="AW3" s="296"/>
      <c r="AX3" s="296"/>
      <c r="AY3" s="296"/>
      <c r="AZ3" s="296"/>
      <c r="BA3" s="296"/>
      <c r="BB3" s="296"/>
      <c r="BC3" s="297"/>
    </row>
    <row r="4" spans="2:55" ht="15.75" customHeight="1" thickBot="1" x14ac:dyDescent="0.4">
      <c r="B4" s="134" t="s">
        <v>215</v>
      </c>
      <c r="C4" s="136" t="s">
        <v>306</v>
      </c>
      <c r="D4" s="136" t="s">
        <v>188</v>
      </c>
      <c r="E4" s="136" t="s">
        <v>312</v>
      </c>
      <c r="F4" s="291"/>
      <c r="G4" s="291"/>
      <c r="H4" s="291"/>
      <c r="I4" s="295"/>
      <c r="J4" s="296"/>
      <c r="K4" s="296"/>
      <c r="L4" s="296"/>
      <c r="M4" s="296"/>
      <c r="N4" s="296"/>
      <c r="O4" s="296"/>
      <c r="P4" s="296"/>
      <c r="Q4" s="297"/>
      <c r="AA4" s="295"/>
      <c r="AB4" s="296"/>
      <c r="AC4" s="296"/>
      <c r="AD4" s="296"/>
      <c r="AE4" s="296"/>
      <c r="AF4" s="296"/>
      <c r="AG4" s="296"/>
      <c r="AH4" s="296"/>
      <c r="AI4" s="297"/>
      <c r="AK4" s="295"/>
      <c r="AL4" s="296"/>
      <c r="AM4" s="296"/>
      <c r="AN4" s="296"/>
      <c r="AO4" s="296"/>
      <c r="AP4" s="296"/>
      <c r="AQ4" s="296"/>
      <c r="AR4" s="296"/>
      <c r="AS4" s="297"/>
      <c r="AU4" s="295"/>
      <c r="AV4" s="296"/>
      <c r="AW4" s="296"/>
      <c r="AX4" s="296"/>
      <c r="AY4" s="296"/>
      <c r="AZ4" s="296"/>
      <c r="BA4" s="296"/>
      <c r="BB4" s="296"/>
      <c r="BC4" s="297"/>
    </row>
    <row r="5" spans="2:55" ht="15" thickBot="1" x14ac:dyDescent="0.4">
      <c r="B5" s="134" t="s">
        <v>720</v>
      </c>
      <c r="C5" s="136" t="s">
        <v>215</v>
      </c>
      <c r="D5" s="136" t="s">
        <v>747</v>
      </c>
      <c r="F5" s="291"/>
      <c r="G5" s="291"/>
      <c r="H5" s="291"/>
      <c r="I5" s="148" t="s">
        <v>719</v>
      </c>
      <c r="J5" s="140" t="s">
        <v>752</v>
      </c>
      <c r="K5" s="140"/>
      <c r="L5" s="140"/>
      <c r="M5" s="154"/>
      <c r="N5" s="156"/>
      <c r="O5" s="298" t="s">
        <v>723</v>
      </c>
      <c r="P5" s="298"/>
      <c r="Q5" s="299"/>
      <c r="AA5" s="148" t="s">
        <v>719</v>
      </c>
      <c r="AB5" s="140" t="s">
        <v>759</v>
      </c>
      <c r="AC5" s="140"/>
      <c r="AD5" s="140"/>
      <c r="AE5" s="154"/>
      <c r="AF5" s="156"/>
      <c r="AG5" s="298" t="s">
        <v>723</v>
      </c>
      <c r="AH5" s="298"/>
      <c r="AI5" s="299"/>
      <c r="AK5" s="148" t="s">
        <v>719</v>
      </c>
      <c r="AL5" s="140" t="s">
        <v>766</v>
      </c>
      <c r="AM5" s="140"/>
      <c r="AN5" s="140"/>
      <c r="AO5" s="154"/>
      <c r="AP5" s="156"/>
      <c r="AQ5" s="298" t="s">
        <v>723</v>
      </c>
      <c r="AR5" s="298"/>
      <c r="AS5" s="299"/>
      <c r="AU5" s="148" t="s">
        <v>719</v>
      </c>
      <c r="AV5" s="140" t="s">
        <v>770</v>
      </c>
      <c r="AW5" s="140"/>
      <c r="AX5" s="140"/>
      <c r="AY5" s="154"/>
      <c r="AZ5" s="156"/>
      <c r="BA5" s="298" t="s">
        <v>723</v>
      </c>
      <c r="BB5" s="298"/>
      <c r="BC5" s="299"/>
    </row>
    <row r="6" spans="2:55" ht="15.6" thickBot="1" x14ac:dyDescent="0.4">
      <c r="B6" s="134" t="s">
        <v>721</v>
      </c>
      <c r="C6" s="136" t="s">
        <v>121</v>
      </c>
      <c r="D6" s="135" t="s">
        <v>748</v>
      </c>
      <c r="E6" s="136" t="s">
        <v>342</v>
      </c>
      <c r="F6" s="291"/>
      <c r="G6" s="291"/>
      <c r="H6" s="291"/>
      <c r="I6" s="149" t="s">
        <v>224</v>
      </c>
      <c r="J6" s="160" t="s">
        <v>230</v>
      </c>
      <c r="K6" s="142" t="s">
        <v>312</v>
      </c>
      <c r="L6" s="142"/>
      <c r="M6" s="142"/>
      <c r="N6" s="155"/>
      <c r="O6" s="142"/>
      <c r="P6" s="142"/>
      <c r="Q6" s="150"/>
      <c r="AA6" s="149" t="s">
        <v>224</v>
      </c>
      <c r="AB6" s="160" t="s">
        <v>188</v>
      </c>
      <c r="AC6" s="142"/>
      <c r="AD6" s="142"/>
      <c r="AE6" s="142"/>
      <c r="AF6" s="155"/>
      <c r="AG6" s="142"/>
      <c r="AH6" s="142"/>
      <c r="AI6" s="150"/>
      <c r="AK6" s="149" t="s">
        <v>224</v>
      </c>
      <c r="AL6" s="160" t="s">
        <v>747</v>
      </c>
      <c r="AM6" s="142"/>
      <c r="AN6" s="142"/>
      <c r="AO6" s="142"/>
      <c r="AP6" s="155"/>
      <c r="AQ6" s="142"/>
      <c r="AR6" s="142"/>
      <c r="AS6" s="150"/>
      <c r="AU6" s="149" t="s">
        <v>224</v>
      </c>
      <c r="AV6" s="160" t="s">
        <v>748</v>
      </c>
      <c r="AW6" s="142"/>
      <c r="AX6" s="142"/>
      <c r="AY6" s="142"/>
      <c r="AZ6" s="155"/>
      <c r="BA6" s="142"/>
      <c r="BB6" s="142"/>
      <c r="BC6" s="150"/>
    </row>
    <row r="7" spans="2:55" ht="15" thickBot="1" x14ac:dyDescent="0.4">
      <c r="B7" s="134" t="s">
        <v>722</v>
      </c>
      <c r="C7" s="136" t="s">
        <v>722</v>
      </c>
      <c r="E7" s="136" t="s">
        <v>737</v>
      </c>
      <c r="I7" s="148" t="s">
        <v>215</v>
      </c>
      <c r="J7" s="164" t="s">
        <v>754</v>
      </c>
      <c r="K7" s="165" t="s">
        <v>572</v>
      </c>
      <c r="L7" s="165" t="s">
        <v>765</v>
      </c>
      <c r="M7" s="165" t="s">
        <v>764</v>
      </c>
      <c r="N7" s="165" t="s">
        <v>753</v>
      </c>
      <c r="O7" s="165" t="s">
        <v>2</v>
      </c>
      <c r="P7" s="165" t="s">
        <v>118</v>
      </c>
      <c r="Q7" s="168" t="s">
        <v>755</v>
      </c>
      <c r="R7" s="137" t="s">
        <v>757</v>
      </c>
      <c r="AA7" s="148" t="s">
        <v>215</v>
      </c>
      <c r="AB7" s="164" t="s">
        <v>570</v>
      </c>
      <c r="AC7" s="165" t="s">
        <v>10</v>
      </c>
      <c r="AD7" s="166"/>
      <c r="AE7" s="166"/>
      <c r="AF7" s="166"/>
      <c r="AG7" s="166"/>
      <c r="AH7" s="166"/>
      <c r="AI7" s="167"/>
      <c r="AK7" s="148" t="s">
        <v>215</v>
      </c>
      <c r="AL7" s="164" t="s">
        <v>570</v>
      </c>
      <c r="AM7" s="165" t="s">
        <v>10</v>
      </c>
      <c r="AN7" s="166"/>
      <c r="AO7" s="166"/>
      <c r="AP7" s="166"/>
      <c r="AQ7" s="166"/>
      <c r="AR7" s="166"/>
      <c r="AS7" s="167"/>
      <c r="AU7" s="148" t="s">
        <v>215</v>
      </c>
      <c r="AV7" s="137" t="s">
        <v>780</v>
      </c>
      <c r="AW7" s="175" t="s">
        <v>570</v>
      </c>
      <c r="AX7" s="176" t="s">
        <v>786</v>
      </c>
      <c r="AY7" s="177" t="s">
        <v>771</v>
      </c>
      <c r="AZ7" s="177" t="s">
        <v>772</v>
      </c>
      <c r="BA7" s="166"/>
      <c r="BB7" s="166"/>
      <c r="BC7" s="167"/>
    </row>
    <row r="8" spans="2:55" ht="15.6" thickBot="1" x14ac:dyDescent="0.4">
      <c r="E8" s="136" t="s">
        <v>749</v>
      </c>
      <c r="F8" s="136" t="s">
        <v>134</v>
      </c>
      <c r="I8" s="148" t="s">
        <v>720</v>
      </c>
      <c r="J8" s="161"/>
      <c r="K8" s="162"/>
      <c r="L8" s="162"/>
      <c r="M8" s="162"/>
      <c r="N8" s="162"/>
      <c r="O8" s="162"/>
      <c r="P8" s="162"/>
      <c r="Q8" s="163"/>
      <c r="R8" s="153" t="s">
        <v>756</v>
      </c>
      <c r="AA8" s="148" t="s">
        <v>720</v>
      </c>
      <c r="AB8" s="161" t="s">
        <v>429</v>
      </c>
      <c r="AC8" s="162" t="s">
        <v>762</v>
      </c>
      <c r="AD8" s="162"/>
      <c r="AE8" s="162"/>
      <c r="AF8" s="162"/>
      <c r="AG8" s="162"/>
      <c r="AH8" s="162"/>
      <c r="AI8" s="163"/>
      <c r="AK8" s="148" t="s">
        <v>720</v>
      </c>
      <c r="AL8" s="161" t="s">
        <v>767</v>
      </c>
      <c r="AM8" s="162" t="s">
        <v>592</v>
      </c>
      <c r="AN8" s="162"/>
      <c r="AO8" s="162"/>
      <c r="AP8" s="162"/>
      <c r="AQ8" s="162"/>
      <c r="AR8" s="162"/>
      <c r="AS8" s="163"/>
      <c r="AU8" s="148" t="s">
        <v>720</v>
      </c>
      <c r="AV8" s="144" t="s">
        <v>779</v>
      </c>
      <c r="AW8" s="144" t="s">
        <v>787</v>
      </c>
      <c r="AX8" s="144" t="s">
        <v>342</v>
      </c>
      <c r="AY8" s="178" t="s">
        <v>789</v>
      </c>
      <c r="AZ8" s="144">
        <v>9999</v>
      </c>
      <c r="BA8" s="169"/>
      <c r="BB8" s="162"/>
      <c r="BC8" s="163"/>
    </row>
    <row r="9" spans="2:55" ht="15" customHeight="1" thickTop="1" thickBot="1" x14ac:dyDescent="0.4">
      <c r="F9" s="136" t="s">
        <v>110</v>
      </c>
      <c r="I9" s="148" t="s">
        <v>721</v>
      </c>
      <c r="J9" s="143"/>
      <c r="K9" s="140"/>
      <c r="L9" s="140"/>
      <c r="M9" s="140"/>
      <c r="N9" s="140"/>
      <c r="O9" s="140"/>
      <c r="P9" s="140"/>
      <c r="Q9" s="144"/>
      <c r="V9" s="138"/>
      <c r="W9" s="139"/>
      <c r="X9" s="139"/>
      <c r="Y9" s="139"/>
      <c r="Z9"/>
      <c r="AA9" s="148" t="s">
        <v>721</v>
      </c>
      <c r="AB9" s="143" t="s">
        <v>760</v>
      </c>
      <c r="AC9" s="140" t="s">
        <v>761</v>
      </c>
      <c r="AD9" s="140"/>
      <c r="AE9" s="140"/>
      <c r="AF9" s="140"/>
      <c r="AG9" s="140"/>
      <c r="AH9" s="140"/>
      <c r="AI9" s="144"/>
      <c r="AK9" s="148" t="s">
        <v>721</v>
      </c>
      <c r="AL9" s="143" t="s">
        <v>768</v>
      </c>
      <c r="AM9" s="140" t="s">
        <v>769</v>
      </c>
      <c r="AN9" s="140"/>
      <c r="AO9" s="140"/>
      <c r="AP9" s="140"/>
      <c r="AQ9" s="140"/>
      <c r="AR9" s="140"/>
      <c r="AS9" s="144"/>
      <c r="AU9" s="148" t="s">
        <v>721</v>
      </c>
      <c r="AV9" s="144" t="s">
        <v>779</v>
      </c>
      <c r="AW9" s="144" t="s">
        <v>788</v>
      </c>
      <c r="AX9" s="144" t="s">
        <v>737</v>
      </c>
      <c r="AY9" s="144">
        <v>10001</v>
      </c>
      <c r="AZ9" s="144">
        <v>19999</v>
      </c>
      <c r="BA9" s="141"/>
      <c r="BB9" s="140"/>
      <c r="BC9" s="144"/>
    </row>
    <row r="10" spans="2:55" ht="15.6" thickTop="1" thickBot="1" x14ac:dyDescent="0.4">
      <c r="F10" s="136" t="s">
        <v>154</v>
      </c>
      <c r="I10" s="148" t="s">
        <v>722</v>
      </c>
      <c r="J10" s="143"/>
      <c r="K10" s="140"/>
      <c r="L10" s="140"/>
      <c r="M10" s="140"/>
      <c r="N10" s="140"/>
      <c r="O10" s="140"/>
      <c r="P10" s="140"/>
      <c r="Q10" s="144"/>
      <c r="AA10" s="148" t="s">
        <v>722</v>
      </c>
      <c r="AB10" s="143" t="s">
        <v>589</v>
      </c>
      <c r="AC10" s="140" t="s">
        <v>763</v>
      </c>
      <c r="AD10" s="140"/>
      <c r="AE10" s="140"/>
      <c r="AF10" s="140"/>
      <c r="AG10" s="140"/>
      <c r="AH10" s="140"/>
      <c r="AI10" s="144"/>
      <c r="AK10" s="148" t="s">
        <v>722</v>
      </c>
      <c r="AL10" s="143"/>
      <c r="AM10" s="140"/>
      <c r="AN10" s="140"/>
      <c r="AO10" s="140"/>
      <c r="AP10" s="140"/>
      <c r="AQ10" s="140"/>
      <c r="AR10" s="140"/>
      <c r="AS10" s="144"/>
      <c r="AU10" s="148" t="s">
        <v>722</v>
      </c>
      <c r="AV10" s="162" t="s">
        <v>779</v>
      </c>
      <c r="AW10" s="169" t="s">
        <v>773</v>
      </c>
      <c r="AX10" s="162" t="s">
        <v>774</v>
      </c>
      <c r="AY10" s="162">
        <v>100001</v>
      </c>
      <c r="AZ10" s="162">
        <v>199999</v>
      </c>
      <c r="BA10" s="141"/>
      <c r="BB10" s="140"/>
      <c r="BC10" s="144"/>
    </row>
    <row r="11" spans="2:55" x14ac:dyDescent="0.35">
      <c r="F11" s="136" t="s">
        <v>443</v>
      </c>
      <c r="I11" s="151"/>
      <c r="J11" s="143"/>
      <c r="K11" s="140"/>
      <c r="L11" s="140"/>
      <c r="M11" s="140"/>
      <c r="N11" s="140"/>
      <c r="O11" s="140"/>
      <c r="P11" s="140"/>
      <c r="Q11" s="144"/>
      <c r="AA11" s="151"/>
      <c r="AB11" s="143"/>
      <c r="AC11" s="140"/>
      <c r="AD11" s="140"/>
      <c r="AE11" s="140"/>
      <c r="AF11" s="140"/>
      <c r="AG11" s="140"/>
      <c r="AH11" s="140"/>
      <c r="AI11" s="144"/>
      <c r="AK11" s="151"/>
      <c r="AL11" s="143"/>
      <c r="AM11" s="140"/>
      <c r="AN11" s="140"/>
      <c r="AO11" s="140"/>
      <c r="AP11" s="140"/>
      <c r="AQ11" s="140"/>
      <c r="AR11" s="140"/>
      <c r="AS11" s="144"/>
      <c r="AU11" s="171"/>
      <c r="AV11" s="140" t="s">
        <v>779</v>
      </c>
      <c r="AW11" s="141" t="s">
        <v>775</v>
      </c>
      <c r="AX11" s="140" t="s">
        <v>110</v>
      </c>
      <c r="AY11" s="140">
        <v>200001</v>
      </c>
      <c r="AZ11" s="140">
        <v>299999</v>
      </c>
      <c r="BA11" s="140"/>
      <c r="BB11" s="140"/>
      <c r="BC11" s="144"/>
    </row>
    <row r="12" spans="2:55" x14ac:dyDescent="0.35">
      <c r="F12" s="136" t="s">
        <v>111</v>
      </c>
      <c r="I12" s="151"/>
      <c r="J12" s="143"/>
      <c r="K12" s="140"/>
      <c r="L12" s="140"/>
      <c r="M12" s="140"/>
      <c r="N12" s="140"/>
      <c r="O12" s="140"/>
      <c r="P12" s="140"/>
      <c r="Q12" s="144"/>
      <c r="AA12" s="151"/>
      <c r="AB12" s="143"/>
      <c r="AC12" s="140"/>
      <c r="AD12" s="140"/>
      <c r="AE12" s="140"/>
      <c r="AF12" s="140"/>
      <c r="AG12" s="140"/>
      <c r="AH12" s="140"/>
      <c r="AI12" s="144"/>
      <c r="AK12" s="151"/>
      <c r="AL12" s="143"/>
      <c r="AM12" s="140"/>
      <c r="AN12" s="140"/>
      <c r="AO12" s="140"/>
      <c r="AP12" s="140"/>
      <c r="AQ12" s="140"/>
      <c r="AR12" s="140"/>
      <c r="AS12" s="144"/>
      <c r="AU12" s="172"/>
      <c r="AV12" s="140" t="s">
        <v>779</v>
      </c>
      <c r="AW12" s="141" t="s">
        <v>776</v>
      </c>
      <c r="AX12" s="140" t="s">
        <v>154</v>
      </c>
      <c r="AY12" s="140">
        <v>300001</v>
      </c>
      <c r="AZ12" s="140">
        <v>399999</v>
      </c>
      <c r="BA12" s="142"/>
      <c r="BB12" s="142"/>
      <c r="BC12" s="150"/>
    </row>
    <row r="13" spans="2:55" ht="15" x14ac:dyDescent="0.35">
      <c r="F13" s="136" t="s">
        <v>750</v>
      </c>
      <c r="I13" s="151"/>
      <c r="J13" s="143"/>
      <c r="K13" s="140"/>
      <c r="L13" s="140"/>
      <c r="M13" s="140"/>
      <c r="N13" s="140"/>
      <c r="O13" s="140"/>
      <c r="P13" s="140"/>
      <c r="Q13" s="144"/>
      <c r="AA13" s="151"/>
      <c r="AB13" s="143"/>
      <c r="AC13" s="140"/>
      <c r="AD13" s="140"/>
      <c r="AE13" s="140"/>
      <c r="AF13" s="140"/>
      <c r="AG13" s="140"/>
      <c r="AH13" s="140"/>
      <c r="AI13" s="144"/>
      <c r="AK13" s="151"/>
      <c r="AL13" s="143"/>
      <c r="AM13" s="140"/>
      <c r="AN13" s="140"/>
      <c r="AO13" s="140"/>
      <c r="AP13" s="140"/>
      <c r="AQ13" s="140"/>
      <c r="AR13" s="140"/>
      <c r="AS13" s="144"/>
      <c r="AU13" s="173"/>
      <c r="AV13" s="141" t="s">
        <v>779</v>
      </c>
      <c r="AW13" s="137" t="s">
        <v>777</v>
      </c>
      <c r="AX13" s="143" t="s">
        <v>111</v>
      </c>
      <c r="AY13" s="140">
        <v>400001</v>
      </c>
      <c r="AZ13" s="140">
        <v>499999</v>
      </c>
      <c r="BA13" s="140"/>
      <c r="BB13" s="140"/>
      <c r="BC13" s="144"/>
    </row>
    <row r="14" spans="2:55" ht="15" x14ac:dyDescent="0.35">
      <c r="I14" s="151"/>
      <c r="J14" s="143"/>
      <c r="K14" s="140"/>
      <c r="L14" s="140"/>
      <c r="M14" s="140"/>
      <c r="N14" s="140"/>
      <c r="O14" s="140"/>
      <c r="P14" s="140"/>
      <c r="Q14" s="144"/>
      <c r="AA14" s="151"/>
      <c r="AB14" s="143"/>
      <c r="AC14" s="140"/>
      <c r="AD14" s="140"/>
      <c r="AE14" s="140"/>
      <c r="AF14" s="140"/>
      <c r="AG14" s="140"/>
      <c r="AH14" s="140"/>
      <c r="AI14" s="144"/>
      <c r="AK14" s="151"/>
      <c r="AL14" s="143"/>
      <c r="AM14" s="140"/>
      <c r="AN14" s="140"/>
      <c r="AO14" s="140"/>
      <c r="AP14" s="140"/>
      <c r="AQ14" s="140"/>
      <c r="AR14" s="140"/>
      <c r="AS14" s="144"/>
      <c r="AU14" s="173"/>
      <c r="AV14" s="170" t="s">
        <v>779</v>
      </c>
      <c r="AW14" s="170" t="s">
        <v>778</v>
      </c>
      <c r="AX14" s="142" t="s">
        <v>443</v>
      </c>
      <c r="AY14" s="142">
        <v>500001</v>
      </c>
      <c r="AZ14" s="142">
        <v>599999</v>
      </c>
      <c r="BA14" s="140"/>
      <c r="BB14" s="140"/>
      <c r="BC14" s="144"/>
    </row>
    <row r="15" spans="2:55" ht="15.6" thickBot="1" x14ac:dyDescent="0.4">
      <c r="I15" s="152"/>
      <c r="J15" s="145"/>
      <c r="K15" s="146"/>
      <c r="L15" s="146"/>
      <c r="M15" s="146"/>
      <c r="N15" s="146"/>
      <c r="O15" s="146"/>
      <c r="P15" s="146"/>
      <c r="Q15" s="147"/>
      <c r="AA15" s="152"/>
      <c r="AB15" s="145"/>
      <c r="AC15" s="146"/>
      <c r="AD15" s="146"/>
      <c r="AE15" s="146"/>
      <c r="AF15" s="146"/>
      <c r="AG15" s="146"/>
      <c r="AH15" s="146"/>
      <c r="AI15" s="147"/>
      <c r="AK15" s="152"/>
      <c r="AL15" s="145"/>
      <c r="AM15" s="146"/>
      <c r="AN15" s="146"/>
      <c r="AO15" s="146"/>
      <c r="AP15" s="146"/>
      <c r="AQ15" s="146"/>
      <c r="AR15" s="146"/>
      <c r="AS15" s="147"/>
      <c r="AU15" s="173"/>
      <c r="AV15" s="140" t="s">
        <v>781</v>
      </c>
      <c r="AW15" s="140" t="s">
        <v>784</v>
      </c>
      <c r="AX15" s="140" t="s">
        <v>774</v>
      </c>
      <c r="AY15" s="140">
        <v>600001</v>
      </c>
      <c r="AZ15" s="140">
        <v>699999</v>
      </c>
      <c r="BA15" s="140"/>
      <c r="BB15" s="140"/>
      <c r="BC15" s="144"/>
    </row>
    <row r="16" spans="2:55" ht="15" x14ac:dyDescent="0.35">
      <c r="AU16" s="173"/>
      <c r="AV16" s="140" t="s">
        <v>781</v>
      </c>
      <c r="AW16" s="140" t="s">
        <v>785</v>
      </c>
      <c r="AX16" s="140" t="s">
        <v>110</v>
      </c>
      <c r="AY16" s="140">
        <v>700001</v>
      </c>
      <c r="AZ16" s="140">
        <v>799999</v>
      </c>
      <c r="BA16" s="140"/>
      <c r="BB16" s="140"/>
      <c r="BC16" s="144"/>
    </row>
    <row r="17" spans="2:55" ht="15.6" thickBot="1" x14ac:dyDescent="0.4">
      <c r="B17" s="134" t="s">
        <v>719</v>
      </c>
      <c r="AU17" s="173"/>
      <c r="AV17" s="140" t="s">
        <v>781</v>
      </c>
      <c r="AW17" s="140" t="s">
        <v>782</v>
      </c>
      <c r="AX17" s="140" t="s">
        <v>232</v>
      </c>
      <c r="AY17" s="140">
        <v>800001</v>
      </c>
      <c r="AZ17" s="140">
        <v>899999</v>
      </c>
      <c r="BA17" s="140"/>
      <c r="BB17" s="140"/>
      <c r="BC17" s="144"/>
    </row>
    <row r="18" spans="2:55" ht="15" x14ac:dyDescent="0.35">
      <c r="B18" s="135" t="s">
        <v>224</v>
      </c>
      <c r="C18" s="134" t="s">
        <v>229</v>
      </c>
      <c r="M18" s="292"/>
      <c r="N18" s="293"/>
      <c r="O18" s="293"/>
      <c r="P18" s="293"/>
      <c r="Q18" s="293"/>
      <c r="R18" s="293"/>
      <c r="S18" s="293"/>
      <c r="T18" s="293"/>
      <c r="U18" s="294"/>
      <c r="AU18" s="173"/>
      <c r="AV18" s="140" t="s">
        <v>781</v>
      </c>
      <c r="AW18" s="140" t="s">
        <v>783</v>
      </c>
      <c r="AX18" s="140"/>
      <c r="AY18" s="140">
        <v>900001</v>
      </c>
      <c r="AZ18" s="140">
        <v>999999</v>
      </c>
      <c r="BA18" s="140"/>
      <c r="BB18" s="140"/>
      <c r="BC18" s="144"/>
    </row>
    <row r="19" spans="2:55" ht="15.6" thickBot="1" x14ac:dyDescent="0.4">
      <c r="B19" s="134" t="s">
        <v>215</v>
      </c>
      <c r="C19" s="135" t="s">
        <v>306</v>
      </c>
      <c r="D19" s="135" t="s">
        <v>230</v>
      </c>
      <c r="M19" s="295"/>
      <c r="N19" s="296"/>
      <c r="O19" s="296"/>
      <c r="P19" s="296"/>
      <c r="Q19" s="296"/>
      <c r="R19" s="296"/>
      <c r="S19" s="296"/>
      <c r="T19" s="296"/>
      <c r="U19" s="297"/>
      <c r="AU19" s="174"/>
      <c r="AV19" s="140"/>
      <c r="AW19" s="140"/>
      <c r="AX19" s="140"/>
      <c r="AY19" s="140"/>
      <c r="AZ19" s="140"/>
      <c r="BA19" s="146"/>
      <c r="BB19" s="146"/>
      <c r="BC19" s="147"/>
    </row>
    <row r="20" spans="2:55" ht="15" thickBot="1" x14ac:dyDescent="0.4">
      <c r="B20" s="134" t="s">
        <v>720</v>
      </c>
      <c r="C20" s="136" t="s">
        <v>215</v>
      </c>
      <c r="D20" s="136" t="s">
        <v>312</v>
      </c>
      <c r="E20" s="135" t="s">
        <v>342</v>
      </c>
      <c r="F20" s="136" t="s">
        <v>258</v>
      </c>
      <c r="M20" s="295"/>
      <c r="N20" s="296"/>
      <c r="O20" s="296"/>
      <c r="P20" s="296"/>
      <c r="Q20" s="296"/>
      <c r="R20" s="296"/>
      <c r="S20" s="296"/>
      <c r="T20" s="296"/>
      <c r="U20" s="297"/>
    </row>
    <row r="21" spans="2:55" ht="15" thickBot="1" x14ac:dyDescent="0.4">
      <c r="B21" s="134" t="s">
        <v>721</v>
      </c>
      <c r="C21" s="136" t="s">
        <v>121</v>
      </c>
      <c r="F21" s="136" t="s">
        <v>319</v>
      </c>
      <c r="M21" s="148" t="s">
        <v>719</v>
      </c>
      <c r="N21" s="140" t="s">
        <v>790</v>
      </c>
      <c r="O21" s="140"/>
      <c r="P21" s="140"/>
      <c r="Q21" s="154"/>
      <c r="R21" s="156"/>
      <c r="S21" s="300" t="s">
        <v>723</v>
      </c>
      <c r="T21" s="298"/>
      <c r="U21" s="299"/>
    </row>
    <row r="22" spans="2:55" ht="15.6" thickBot="1" x14ac:dyDescent="0.4">
      <c r="B22" s="134" t="s">
        <v>722</v>
      </c>
      <c r="C22" s="136" t="s">
        <v>722</v>
      </c>
      <c r="F22" s="136" t="s">
        <v>283</v>
      </c>
      <c r="M22" s="149" t="s">
        <v>224</v>
      </c>
      <c r="N22" s="160" t="s">
        <v>791</v>
      </c>
      <c r="O22" s="142"/>
      <c r="P22" s="142"/>
      <c r="Q22" s="142"/>
      <c r="R22" s="142"/>
      <c r="S22" s="142"/>
      <c r="T22" s="142"/>
      <c r="U22" s="142"/>
    </row>
    <row r="23" spans="2:55" ht="15" thickBot="1" x14ac:dyDescent="0.4">
      <c r="F23" s="136" t="s">
        <v>374</v>
      </c>
      <c r="M23" s="148" t="s">
        <v>215</v>
      </c>
      <c r="N23" s="168" t="s">
        <v>258</v>
      </c>
      <c r="O23" s="168" t="s">
        <v>319</v>
      </c>
      <c r="P23" s="168"/>
      <c r="Q23" s="168" t="s">
        <v>283</v>
      </c>
      <c r="R23" s="168" t="s">
        <v>374</v>
      </c>
      <c r="S23" s="199" t="s">
        <v>285</v>
      </c>
      <c r="T23" s="133"/>
      <c r="U23" s="24"/>
    </row>
    <row r="24" spans="2:55" x14ac:dyDescent="0.35">
      <c r="F24" s="136" t="s">
        <v>285</v>
      </c>
      <c r="M24" s="148" t="s">
        <v>720</v>
      </c>
      <c r="N24" s="161" t="s">
        <v>259</v>
      </c>
      <c r="O24" s="162" t="s">
        <v>792</v>
      </c>
      <c r="P24" s="162"/>
      <c r="Q24" s="162">
        <v>1</v>
      </c>
      <c r="R24" s="162" t="s">
        <v>794</v>
      </c>
      <c r="S24" s="200" t="s">
        <v>532</v>
      </c>
      <c r="T24" s="133"/>
      <c r="U24" s="133"/>
    </row>
    <row r="25" spans="2:55" x14ac:dyDescent="0.35">
      <c r="M25" s="148" t="s">
        <v>721</v>
      </c>
      <c r="N25" s="196" t="s">
        <v>318</v>
      </c>
      <c r="O25" s="197" t="s">
        <v>827</v>
      </c>
      <c r="P25" s="140"/>
      <c r="Q25" s="140"/>
      <c r="R25" s="140"/>
      <c r="S25" s="154"/>
      <c r="T25" s="133"/>
      <c r="U25" s="133"/>
    </row>
    <row r="26" spans="2:55" x14ac:dyDescent="0.35">
      <c r="M26" s="148" t="s">
        <v>722</v>
      </c>
      <c r="N26" s="143"/>
      <c r="O26" s="140"/>
      <c r="P26" s="140"/>
      <c r="Q26" s="140"/>
      <c r="R26" s="140"/>
      <c r="S26" s="154"/>
      <c r="T26" s="133"/>
      <c r="U26" s="133"/>
    </row>
    <row r="27" spans="2:55" x14ac:dyDescent="0.35">
      <c r="M27" s="151"/>
      <c r="N27" s="143"/>
      <c r="O27" s="140"/>
      <c r="P27" s="140"/>
      <c r="Q27" s="140"/>
      <c r="R27" s="140"/>
      <c r="S27" s="140"/>
      <c r="T27" s="162"/>
      <c r="U27" s="163"/>
    </row>
    <row r="28" spans="2:55" x14ac:dyDescent="0.35">
      <c r="M28" s="151"/>
      <c r="N28" s="143"/>
      <c r="O28" s="140"/>
      <c r="P28" s="140"/>
      <c r="Q28" s="140"/>
      <c r="R28" s="140"/>
      <c r="S28" s="140"/>
      <c r="T28" s="140"/>
      <c r="U28" s="144"/>
    </row>
    <row r="29" spans="2:55" x14ac:dyDescent="0.35">
      <c r="M29" s="151"/>
      <c r="N29" s="143"/>
      <c r="O29" s="140"/>
      <c r="P29" s="140"/>
      <c r="Q29" s="140"/>
      <c r="R29" s="140"/>
      <c r="S29" s="140"/>
      <c r="T29" s="140"/>
      <c r="U29" s="144"/>
    </row>
    <row r="30" spans="2:55" x14ac:dyDescent="0.35">
      <c r="M30" s="151"/>
      <c r="N30" s="143"/>
      <c r="O30" s="140"/>
      <c r="P30" s="140"/>
      <c r="Q30" s="140"/>
      <c r="R30" s="140"/>
      <c r="S30" s="140"/>
      <c r="T30" s="140"/>
      <c r="U30" s="144"/>
    </row>
    <row r="31" spans="2:55" ht="15" thickBot="1" x14ac:dyDescent="0.4">
      <c r="M31" s="152"/>
      <c r="N31" s="198" t="s">
        <v>828</v>
      </c>
      <c r="O31" s="146"/>
      <c r="P31" s="146" t="s">
        <v>25</v>
      </c>
      <c r="Q31" s="146"/>
      <c r="R31" s="146"/>
      <c r="S31" s="146"/>
      <c r="T31" s="146"/>
      <c r="U31" s="147"/>
    </row>
    <row r="33" spans="1:27" ht="15" thickBot="1" x14ac:dyDescent="0.4"/>
    <row r="34" spans="1:27" x14ac:dyDescent="0.35">
      <c r="I34" s="292"/>
      <c r="J34" s="293"/>
      <c r="K34" s="293"/>
      <c r="L34" s="293"/>
      <c r="M34" s="293"/>
      <c r="N34" s="293"/>
      <c r="O34" s="293"/>
      <c r="P34" s="293"/>
      <c r="Q34" s="294"/>
      <c r="S34" s="292"/>
      <c r="T34" s="293"/>
      <c r="U34" s="293"/>
      <c r="V34" s="293"/>
      <c r="W34" s="293"/>
      <c r="X34" s="293"/>
      <c r="Y34" s="293"/>
      <c r="Z34" s="293"/>
      <c r="AA34" s="294"/>
    </row>
    <row r="35" spans="1:27" x14ac:dyDescent="0.35">
      <c r="I35" s="295"/>
      <c r="J35" s="296"/>
      <c r="K35" s="296"/>
      <c r="L35" s="296"/>
      <c r="M35" s="296"/>
      <c r="N35" s="296"/>
      <c r="O35" s="296"/>
      <c r="P35" s="296"/>
      <c r="Q35" s="297"/>
      <c r="S35" s="295"/>
      <c r="T35" s="296"/>
      <c r="U35" s="296"/>
      <c r="V35" s="296"/>
      <c r="W35" s="296"/>
      <c r="X35" s="296"/>
      <c r="Y35" s="296"/>
      <c r="Z35" s="296"/>
      <c r="AA35" s="297"/>
    </row>
    <row r="36" spans="1:27" ht="15" thickBot="1" x14ac:dyDescent="0.4">
      <c r="B36" s="134" t="s">
        <v>719</v>
      </c>
      <c r="I36" s="295"/>
      <c r="J36" s="296"/>
      <c r="K36" s="296"/>
      <c r="L36" s="296"/>
      <c r="M36" s="296"/>
      <c r="N36" s="296"/>
      <c r="O36" s="296"/>
      <c r="P36" s="296"/>
      <c r="Q36" s="297"/>
      <c r="S36" s="295"/>
      <c r="T36" s="296"/>
      <c r="U36" s="296"/>
      <c r="V36" s="296"/>
      <c r="W36" s="296"/>
      <c r="X36" s="296"/>
      <c r="Y36" s="296"/>
      <c r="Z36" s="296"/>
      <c r="AA36" s="297"/>
    </row>
    <row r="37" spans="1:27" ht="15" thickBot="1" x14ac:dyDescent="0.4">
      <c r="A37" s="255" t="s">
        <v>842</v>
      </c>
      <c r="B37" s="135" t="s">
        <v>224</v>
      </c>
      <c r="C37" s="136" t="s">
        <v>229</v>
      </c>
      <c r="I37" s="148" t="s">
        <v>719</v>
      </c>
      <c r="J37" s="140" t="s">
        <v>790</v>
      </c>
      <c r="K37" s="140"/>
      <c r="L37" s="140"/>
      <c r="M37" s="154"/>
      <c r="N37" s="156"/>
      <c r="O37" s="300" t="s">
        <v>723</v>
      </c>
      <c r="P37" s="298"/>
      <c r="Q37" s="299"/>
      <c r="S37" s="148" t="s">
        <v>719</v>
      </c>
      <c r="T37" s="140" t="s">
        <v>790</v>
      </c>
      <c r="U37" s="140"/>
      <c r="V37" s="140"/>
      <c r="W37" s="154"/>
      <c r="X37" s="156"/>
      <c r="Y37" s="300" t="s">
        <v>723</v>
      </c>
      <c r="Z37" s="298"/>
      <c r="AA37" s="299"/>
    </row>
    <row r="38" spans="1:27" ht="15.6" thickBot="1" x14ac:dyDescent="0.4">
      <c r="A38" s="255" t="s">
        <v>258</v>
      </c>
      <c r="B38" s="134" t="s">
        <v>215</v>
      </c>
      <c r="C38" s="241" t="s">
        <v>306</v>
      </c>
      <c r="D38" s="136" t="s">
        <v>230</v>
      </c>
      <c r="E38" s="136" t="s">
        <v>732</v>
      </c>
      <c r="I38" s="149" t="s">
        <v>224</v>
      </c>
      <c r="J38" s="160" t="s">
        <v>732</v>
      </c>
      <c r="K38" s="180" t="s">
        <v>341</v>
      </c>
      <c r="L38" s="142"/>
      <c r="M38" s="142"/>
      <c r="N38" s="142"/>
      <c r="O38" s="142"/>
      <c r="P38" s="142"/>
      <c r="Q38" s="150"/>
      <c r="S38" s="149" t="s">
        <v>224</v>
      </c>
      <c r="T38" s="180" t="s">
        <v>732</v>
      </c>
      <c r="U38" s="160" t="s">
        <v>341</v>
      </c>
      <c r="V38" s="142"/>
      <c r="W38" s="168"/>
      <c r="X38" s="142"/>
      <c r="Y38" s="142"/>
      <c r="Z38" s="142"/>
      <c r="AA38" s="150"/>
    </row>
    <row r="39" spans="1:27" ht="15" thickBot="1" x14ac:dyDescent="0.4">
      <c r="A39" s="255" t="s">
        <v>843</v>
      </c>
      <c r="B39" s="134" t="s">
        <v>720</v>
      </c>
      <c r="C39" s="136" t="s">
        <v>215</v>
      </c>
      <c r="D39" s="135" t="s">
        <v>312</v>
      </c>
      <c r="E39" s="135" t="s">
        <v>341</v>
      </c>
      <c r="F39" s="136" t="s">
        <v>343</v>
      </c>
      <c r="I39" s="148" t="s">
        <v>215</v>
      </c>
      <c r="J39" s="168" t="s">
        <v>570</v>
      </c>
      <c r="K39" s="168" t="s">
        <v>572</v>
      </c>
      <c r="L39" s="168" t="s">
        <v>306</v>
      </c>
      <c r="M39" s="168" t="s">
        <v>48</v>
      </c>
      <c r="N39" s="168" t="s">
        <v>578</v>
      </c>
      <c r="O39" s="168"/>
      <c r="P39" s="179"/>
      <c r="Q39" s="168"/>
      <c r="S39" s="148" t="s">
        <v>215</v>
      </c>
      <c r="T39" s="168" t="s">
        <v>845</v>
      </c>
      <c r="U39" s="168" t="s">
        <v>570</v>
      </c>
      <c r="V39" s="168" t="s">
        <v>10</v>
      </c>
      <c r="W39" s="168"/>
      <c r="X39" s="168" t="s">
        <v>306</v>
      </c>
      <c r="Y39" s="168" t="s">
        <v>812</v>
      </c>
      <c r="Z39" s="179"/>
      <c r="AA39" s="168"/>
    </row>
    <row r="40" spans="1:27" ht="15" thickBot="1" x14ac:dyDescent="0.4">
      <c r="B40" s="134" t="s">
        <v>721</v>
      </c>
      <c r="C40" s="136" t="s">
        <v>121</v>
      </c>
      <c r="F40" s="136" t="s">
        <v>362</v>
      </c>
      <c r="I40" s="148" t="s">
        <v>720</v>
      </c>
      <c r="J40" s="181" t="s">
        <v>806</v>
      </c>
      <c r="K40" s="161" t="s">
        <v>800</v>
      </c>
      <c r="L40" s="162" t="s">
        <v>312</v>
      </c>
      <c r="M40" s="162"/>
      <c r="N40" s="162"/>
      <c r="O40" s="162"/>
      <c r="P40" s="162"/>
      <c r="Q40" s="163"/>
      <c r="S40" s="148" t="s">
        <v>720</v>
      </c>
      <c r="T40" s="168" t="s">
        <v>846</v>
      </c>
      <c r="U40" s="181" t="s">
        <v>806</v>
      </c>
      <c r="V40" s="161" t="s">
        <v>343</v>
      </c>
      <c r="W40" s="168"/>
      <c r="X40" s="162" t="s">
        <v>312</v>
      </c>
      <c r="Y40" s="162" t="s">
        <v>345</v>
      </c>
      <c r="Z40" s="162"/>
      <c r="AA40" s="163"/>
    </row>
    <row r="41" spans="1:27" ht="15" thickBot="1" x14ac:dyDescent="0.4">
      <c r="B41" s="134" t="s">
        <v>722</v>
      </c>
      <c r="C41" s="136" t="s">
        <v>722</v>
      </c>
      <c r="F41" s="136" t="s">
        <v>364</v>
      </c>
      <c r="I41" s="148" t="s">
        <v>721</v>
      </c>
      <c r="J41" s="181" t="s">
        <v>807</v>
      </c>
      <c r="K41" s="143" t="s">
        <v>801</v>
      </c>
      <c r="L41" s="162" t="s">
        <v>312</v>
      </c>
      <c r="M41" s="140"/>
      <c r="N41" s="140"/>
      <c r="O41" s="140"/>
      <c r="P41" s="140"/>
      <c r="Q41" s="144"/>
      <c r="S41" s="148" t="s">
        <v>721</v>
      </c>
      <c r="T41" s="168" t="s">
        <v>846</v>
      </c>
      <c r="U41" s="181" t="s">
        <v>807</v>
      </c>
      <c r="V41" s="143" t="s">
        <v>363</v>
      </c>
      <c r="W41" s="168"/>
      <c r="X41" s="162" t="s">
        <v>312</v>
      </c>
      <c r="Y41" s="140" t="s">
        <v>813</v>
      </c>
      <c r="Z41" s="140"/>
      <c r="AA41" s="144"/>
    </row>
    <row r="42" spans="1:27" ht="15" thickBot="1" x14ac:dyDescent="0.4">
      <c r="F42" s="136" t="s">
        <v>363</v>
      </c>
      <c r="I42" s="148" t="s">
        <v>722</v>
      </c>
      <c r="J42" s="181" t="s">
        <v>808</v>
      </c>
      <c r="K42" s="143" t="s">
        <v>802</v>
      </c>
      <c r="L42" s="162" t="s">
        <v>312</v>
      </c>
      <c r="M42" s="140"/>
      <c r="N42" s="140"/>
      <c r="O42" s="140"/>
      <c r="P42" s="140"/>
      <c r="Q42" s="144"/>
      <c r="S42" s="148" t="s">
        <v>722</v>
      </c>
      <c r="T42" s="168" t="s">
        <v>846</v>
      </c>
      <c r="U42" s="181" t="s">
        <v>808</v>
      </c>
      <c r="V42" s="143" t="s">
        <v>362</v>
      </c>
      <c r="W42" s="168"/>
      <c r="X42" s="162" t="s">
        <v>312</v>
      </c>
      <c r="Y42" s="140" t="s">
        <v>345</v>
      </c>
      <c r="Z42" s="140"/>
      <c r="AA42" s="144"/>
    </row>
    <row r="43" spans="1:27" ht="15" thickBot="1" x14ac:dyDescent="0.4">
      <c r="I43" s="151"/>
      <c r="J43" s="181" t="s">
        <v>809</v>
      </c>
      <c r="K43" s="143" t="s">
        <v>803</v>
      </c>
      <c r="L43" s="162" t="s">
        <v>312</v>
      </c>
      <c r="M43" s="140"/>
      <c r="N43" s="140"/>
      <c r="O43" s="140"/>
      <c r="P43" s="140"/>
      <c r="Q43" s="144"/>
      <c r="S43" s="151"/>
      <c r="T43" s="168" t="s">
        <v>846</v>
      </c>
      <c r="U43" s="181" t="s">
        <v>809</v>
      </c>
      <c r="V43" s="143" t="s">
        <v>364</v>
      </c>
      <c r="W43" s="168"/>
      <c r="X43" s="162" t="s">
        <v>312</v>
      </c>
      <c r="Y43" s="140" t="s">
        <v>345</v>
      </c>
      <c r="Z43" s="140"/>
      <c r="AA43" s="144"/>
    </row>
    <row r="44" spans="1:27" ht="15" thickBot="1" x14ac:dyDescent="0.4">
      <c r="I44" s="151"/>
      <c r="J44" s="181" t="s">
        <v>810</v>
      </c>
      <c r="K44" s="143" t="s">
        <v>804</v>
      </c>
      <c r="L44" s="162" t="s">
        <v>312</v>
      </c>
      <c r="M44" s="140"/>
      <c r="N44" s="140"/>
      <c r="O44" s="140"/>
      <c r="P44" s="140"/>
      <c r="Q44" s="144"/>
      <c r="S44" s="151"/>
      <c r="T44" s="168" t="s">
        <v>846</v>
      </c>
      <c r="U44" s="181" t="s">
        <v>810</v>
      </c>
      <c r="V44" s="143" t="s">
        <v>387</v>
      </c>
      <c r="W44" s="168"/>
      <c r="X44" s="162" t="s">
        <v>230</v>
      </c>
      <c r="Y44" s="140" t="s">
        <v>345</v>
      </c>
      <c r="Z44" s="140"/>
      <c r="AA44" s="144"/>
    </row>
    <row r="45" spans="1:27" x14ac:dyDescent="0.35">
      <c r="I45" s="151"/>
      <c r="J45" s="181" t="s">
        <v>811</v>
      </c>
      <c r="K45" s="143" t="s">
        <v>805</v>
      </c>
      <c r="L45" s="162" t="s">
        <v>312</v>
      </c>
      <c r="M45" s="140"/>
      <c r="N45" s="140"/>
      <c r="O45" s="140"/>
      <c r="P45" s="140"/>
      <c r="Q45" s="144"/>
      <c r="S45" s="151"/>
      <c r="T45" s="244" t="s">
        <v>847</v>
      </c>
      <c r="U45" s="181" t="s">
        <v>806</v>
      </c>
      <c r="V45" s="162"/>
      <c r="W45" s="140"/>
      <c r="X45" s="140"/>
      <c r="Y45" s="140"/>
      <c r="Z45" s="140"/>
      <c r="AA45" s="144"/>
    </row>
    <row r="46" spans="1:27" x14ac:dyDescent="0.35">
      <c r="I46" s="151"/>
      <c r="J46" s="143"/>
      <c r="K46" s="140"/>
      <c r="L46" s="140"/>
      <c r="M46" s="140"/>
      <c r="N46" s="140"/>
      <c r="O46" s="140"/>
      <c r="P46" s="140"/>
      <c r="Q46" s="144"/>
      <c r="S46" s="151"/>
      <c r="T46" s="244" t="s">
        <v>847</v>
      </c>
      <c r="U46" s="181" t="s">
        <v>807</v>
      </c>
      <c r="V46" s="140"/>
      <c r="W46" s="140"/>
      <c r="X46" s="140"/>
      <c r="Y46" s="140"/>
      <c r="Z46" s="140"/>
      <c r="AA46" s="144"/>
    </row>
    <row r="47" spans="1:27" ht="15" thickBot="1" x14ac:dyDescent="0.4">
      <c r="I47" s="152"/>
      <c r="J47" s="145"/>
      <c r="K47" s="146"/>
      <c r="L47" s="146"/>
      <c r="M47" s="146"/>
      <c r="N47" s="146"/>
      <c r="O47" s="146"/>
      <c r="P47" s="146"/>
      <c r="Q47" s="147"/>
      <c r="S47" s="152"/>
      <c r="T47" s="244" t="s">
        <v>847</v>
      </c>
      <c r="U47" s="181" t="s">
        <v>808</v>
      </c>
      <c r="V47" s="146"/>
      <c r="W47" s="146"/>
      <c r="X47" s="146"/>
      <c r="Y47" s="146"/>
      <c r="Z47" s="146"/>
      <c r="AA47" s="147"/>
    </row>
    <row r="50" spans="2:27" ht="15" thickBot="1" x14ac:dyDescent="0.4"/>
    <row r="51" spans="2:27" x14ac:dyDescent="0.35">
      <c r="I51" s="292"/>
      <c r="J51" s="293"/>
      <c r="K51" s="293"/>
      <c r="L51" s="293"/>
      <c r="M51" s="293"/>
      <c r="N51" s="293"/>
      <c r="O51" s="293"/>
      <c r="P51" s="293"/>
      <c r="Q51" s="294"/>
      <c r="S51" s="292"/>
      <c r="T51" s="293"/>
      <c r="U51" s="293"/>
      <c r="V51" s="293"/>
      <c r="W51" s="293"/>
      <c r="X51" s="293"/>
      <c r="Y51" s="293"/>
      <c r="Z51" s="293"/>
      <c r="AA51" s="294"/>
    </row>
    <row r="52" spans="2:27" x14ac:dyDescent="0.35">
      <c r="I52" s="295"/>
      <c r="J52" s="296"/>
      <c r="K52" s="296"/>
      <c r="L52" s="296"/>
      <c r="M52" s="296"/>
      <c r="N52" s="296"/>
      <c r="O52" s="296"/>
      <c r="P52" s="296"/>
      <c r="Q52" s="297"/>
      <c r="S52" s="295"/>
      <c r="T52" s="296"/>
      <c r="U52" s="296"/>
      <c r="V52" s="296"/>
      <c r="W52" s="296"/>
      <c r="X52" s="296"/>
      <c r="Y52" s="296"/>
      <c r="Z52" s="296"/>
      <c r="AA52" s="297"/>
    </row>
    <row r="53" spans="2:27" ht="15" thickBot="1" x14ac:dyDescent="0.4">
      <c r="B53" s="134" t="s">
        <v>719</v>
      </c>
      <c r="I53" s="295"/>
      <c r="J53" s="296"/>
      <c r="K53" s="296"/>
      <c r="L53" s="296"/>
      <c r="M53" s="296"/>
      <c r="N53" s="296"/>
      <c r="O53" s="296"/>
      <c r="P53" s="296"/>
      <c r="Q53" s="297"/>
      <c r="S53" s="295"/>
      <c r="T53" s="296"/>
      <c r="U53" s="296"/>
      <c r="V53" s="296"/>
      <c r="W53" s="296"/>
      <c r="X53" s="296"/>
      <c r="Y53" s="296"/>
      <c r="Z53" s="296"/>
      <c r="AA53" s="297"/>
    </row>
    <row r="54" spans="2:27" ht="15" thickBot="1" x14ac:dyDescent="0.4">
      <c r="B54" s="135" t="s">
        <v>224</v>
      </c>
      <c r="C54" s="136" t="s">
        <v>229</v>
      </c>
      <c r="I54" s="148" t="s">
        <v>719</v>
      </c>
      <c r="J54" s="140" t="s">
        <v>815</v>
      </c>
      <c r="K54" s="140"/>
      <c r="L54" s="140"/>
      <c r="M54" s="154"/>
      <c r="N54" s="156"/>
      <c r="O54" s="300" t="s">
        <v>723</v>
      </c>
      <c r="P54" s="298"/>
      <c r="Q54" s="299"/>
      <c r="S54" s="148" t="s">
        <v>719</v>
      </c>
      <c r="T54" s="140" t="s">
        <v>815</v>
      </c>
      <c r="U54" s="140"/>
      <c r="V54" s="140"/>
      <c r="W54" s="154"/>
      <c r="X54" s="156"/>
      <c r="Y54" s="300" t="s">
        <v>723</v>
      </c>
      <c r="Z54" s="298"/>
      <c r="AA54" s="299"/>
    </row>
    <row r="55" spans="2:27" ht="15.6" thickBot="1" x14ac:dyDescent="0.4">
      <c r="B55" s="134" t="s">
        <v>215</v>
      </c>
      <c r="C55" s="136" t="s">
        <v>306</v>
      </c>
      <c r="E55" s="158" t="s">
        <v>734</v>
      </c>
      <c r="I55" s="149" t="s">
        <v>224</v>
      </c>
      <c r="J55" s="160" t="s">
        <v>342</v>
      </c>
      <c r="K55" s="180" t="s">
        <v>736</v>
      </c>
      <c r="L55" s="142" t="s">
        <v>737</v>
      </c>
      <c r="M55" s="142"/>
      <c r="N55" s="142"/>
      <c r="O55" s="142"/>
      <c r="P55" s="142"/>
      <c r="Q55" s="150"/>
      <c r="S55" s="149" t="s">
        <v>224</v>
      </c>
      <c r="T55" s="180" t="s">
        <v>342</v>
      </c>
      <c r="U55" s="160" t="s">
        <v>736</v>
      </c>
      <c r="V55" s="142" t="s">
        <v>737</v>
      </c>
      <c r="W55" s="142"/>
      <c r="X55" s="142"/>
      <c r="Y55" s="142"/>
      <c r="Z55" s="142"/>
      <c r="AA55" s="150"/>
    </row>
    <row r="56" spans="2:27" ht="15.6" thickBot="1" x14ac:dyDescent="0.4">
      <c r="B56" s="134" t="s">
        <v>720</v>
      </c>
      <c r="C56" s="135" t="s">
        <v>215</v>
      </c>
      <c r="D56" s="136" t="s">
        <v>342</v>
      </c>
      <c r="E56" s="158" t="s">
        <v>11</v>
      </c>
      <c r="I56" s="148" t="s">
        <v>215</v>
      </c>
      <c r="J56" s="160" t="s">
        <v>814</v>
      </c>
      <c r="K56" s="168" t="s">
        <v>11</v>
      </c>
      <c r="L56" s="168"/>
      <c r="M56" s="168"/>
      <c r="N56" s="160" t="s">
        <v>11</v>
      </c>
      <c r="O56" s="168"/>
      <c r="P56" s="179"/>
      <c r="Q56" s="168"/>
      <c r="S56" s="148" t="s">
        <v>215</v>
      </c>
      <c r="T56" s="160" t="s">
        <v>95</v>
      </c>
      <c r="V56" s="168" t="s">
        <v>172</v>
      </c>
      <c r="W56" s="168"/>
      <c r="X56" s="168" t="s">
        <v>46</v>
      </c>
      <c r="Y56" s="168"/>
      <c r="Z56" s="168"/>
      <c r="AA56" s="168"/>
    </row>
    <row r="57" spans="2:27" ht="15" thickBot="1" x14ac:dyDescent="0.4">
      <c r="B57" s="134" t="s">
        <v>721</v>
      </c>
      <c r="C57" s="136" t="s">
        <v>121</v>
      </c>
      <c r="D57" s="135" t="s">
        <v>736</v>
      </c>
      <c r="E57" s="133" t="s">
        <v>95</v>
      </c>
      <c r="I57" s="148" t="s">
        <v>720</v>
      </c>
      <c r="J57" s="168" t="s">
        <v>570</v>
      </c>
      <c r="K57" s="168" t="s">
        <v>10</v>
      </c>
      <c r="L57" s="162"/>
      <c r="M57" s="162"/>
      <c r="N57" s="168" t="s">
        <v>570</v>
      </c>
      <c r="O57" s="168" t="s">
        <v>10</v>
      </c>
      <c r="P57" s="179"/>
      <c r="Q57" s="163"/>
      <c r="S57" s="148" t="s">
        <v>720</v>
      </c>
      <c r="T57" s="168" t="s">
        <v>570</v>
      </c>
      <c r="U57" s="168" t="s">
        <v>10</v>
      </c>
      <c r="V57" s="168" t="s">
        <v>570</v>
      </c>
      <c r="W57" s="168" t="s">
        <v>10</v>
      </c>
      <c r="X57" s="168" t="s">
        <v>570</v>
      </c>
      <c r="Y57" s="168" t="s">
        <v>10</v>
      </c>
      <c r="Z57" s="140"/>
      <c r="AA57" s="163"/>
    </row>
    <row r="58" spans="2:27" x14ac:dyDescent="0.35">
      <c r="B58" s="134" t="s">
        <v>722</v>
      </c>
      <c r="C58" s="136" t="s">
        <v>722</v>
      </c>
      <c r="D58" s="136" t="s">
        <v>737</v>
      </c>
      <c r="E58" s="135" t="s">
        <v>172</v>
      </c>
      <c r="F58" s="136" t="s">
        <v>671</v>
      </c>
      <c r="I58" s="148" t="s">
        <v>721</v>
      </c>
      <c r="J58" s="181" t="s">
        <v>806</v>
      </c>
      <c r="K58" s="162" t="s">
        <v>793</v>
      </c>
      <c r="L58" s="162"/>
      <c r="M58" s="140"/>
      <c r="N58" s="181" t="s">
        <v>806</v>
      </c>
      <c r="O58" s="144" t="s">
        <v>381</v>
      </c>
      <c r="P58" s="144"/>
      <c r="Q58" s="144"/>
      <c r="S58" s="148" t="s">
        <v>721</v>
      </c>
      <c r="T58" s="181" t="s">
        <v>806</v>
      </c>
      <c r="U58" s="162" t="s">
        <v>64</v>
      </c>
      <c r="V58" s="181" t="s">
        <v>806</v>
      </c>
      <c r="W58" s="136" t="s">
        <v>671</v>
      </c>
      <c r="X58" s="181" t="s">
        <v>767</v>
      </c>
      <c r="Y58" s="140" t="s">
        <v>818</v>
      </c>
      <c r="Z58" s="140"/>
      <c r="AA58" s="144"/>
    </row>
    <row r="59" spans="2:27" x14ac:dyDescent="0.35">
      <c r="E59" s="136" t="s">
        <v>46</v>
      </c>
      <c r="F59" s="136" t="s">
        <v>745</v>
      </c>
      <c r="I59" s="148" t="s">
        <v>722</v>
      </c>
      <c r="J59" s="181" t="s">
        <v>807</v>
      </c>
      <c r="K59" s="140" t="s">
        <v>796</v>
      </c>
      <c r="L59" s="162"/>
      <c r="M59" s="140"/>
      <c r="N59" s="181" t="s">
        <v>807</v>
      </c>
      <c r="O59" s="144" t="s">
        <v>536</v>
      </c>
      <c r="P59" s="144"/>
      <c r="Q59" s="144"/>
      <c r="S59" s="148" t="s">
        <v>722</v>
      </c>
      <c r="T59" s="181" t="s">
        <v>807</v>
      </c>
      <c r="U59" s="140" t="s">
        <v>816</v>
      </c>
      <c r="V59" s="181" t="s">
        <v>807</v>
      </c>
      <c r="W59" s="136" t="s">
        <v>745</v>
      </c>
      <c r="X59" s="181" t="s">
        <v>768</v>
      </c>
      <c r="Y59" s="140" t="s">
        <v>819</v>
      </c>
      <c r="Z59" s="140"/>
      <c r="AA59" s="144"/>
    </row>
    <row r="60" spans="2:27" x14ac:dyDescent="0.35">
      <c r="F60" s="136" t="s">
        <v>746</v>
      </c>
      <c r="I60" s="151"/>
      <c r="J60" s="181" t="s">
        <v>808</v>
      </c>
      <c r="K60" s="140" t="s">
        <v>797</v>
      </c>
      <c r="L60" s="162"/>
      <c r="M60" s="140"/>
      <c r="N60" s="181" t="s">
        <v>808</v>
      </c>
      <c r="O60" s="144" t="s">
        <v>795</v>
      </c>
      <c r="P60" s="144"/>
      <c r="Q60" s="144"/>
      <c r="S60" s="151"/>
      <c r="T60" s="181" t="s">
        <v>808</v>
      </c>
      <c r="U60" s="140" t="s">
        <v>688</v>
      </c>
      <c r="V60" s="181" t="s">
        <v>808</v>
      </c>
      <c r="W60" s="136" t="s">
        <v>746</v>
      </c>
      <c r="X60" s="181" t="s">
        <v>820</v>
      </c>
      <c r="Y60" s="140" t="s">
        <v>821</v>
      </c>
      <c r="Z60" s="140"/>
      <c r="AA60" s="144"/>
    </row>
    <row r="61" spans="2:27" ht="15" customHeight="1" x14ac:dyDescent="0.35">
      <c r="F61" s="136" t="s">
        <v>64</v>
      </c>
      <c r="I61" s="151"/>
      <c r="J61" s="181" t="s">
        <v>809</v>
      </c>
      <c r="K61" s="140" t="s">
        <v>798</v>
      </c>
      <c r="L61" s="162"/>
      <c r="M61" s="140"/>
      <c r="N61" s="140"/>
      <c r="O61" s="140"/>
      <c r="P61" s="140"/>
      <c r="Q61" s="144"/>
      <c r="S61" s="151"/>
      <c r="T61" s="181" t="s">
        <v>809</v>
      </c>
      <c r="U61" s="140" t="s">
        <v>817</v>
      </c>
      <c r="V61" s="181" t="s">
        <v>809</v>
      </c>
      <c r="W61" s="136" t="s">
        <v>64</v>
      </c>
      <c r="X61" s="181" t="s">
        <v>809</v>
      </c>
      <c r="Y61" s="140"/>
      <c r="Z61" s="140"/>
      <c r="AA61" s="144"/>
    </row>
    <row r="62" spans="2:27" x14ac:dyDescent="0.35">
      <c r="I62" s="151"/>
      <c r="J62" s="181" t="s">
        <v>810</v>
      </c>
      <c r="K62" s="140" t="s">
        <v>799</v>
      </c>
      <c r="L62" s="162"/>
      <c r="M62" s="140"/>
      <c r="N62" s="140"/>
      <c r="O62" s="140"/>
      <c r="P62" s="140"/>
      <c r="Q62" s="144"/>
      <c r="S62" s="151"/>
      <c r="T62" s="181" t="s">
        <v>810</v>
      </c>
      <c r="U62" s="140" t="s">
        <v>101</v>
      </c>
      <c r="V62" s="162"/>
      <c r="W62" s="140"/>
      <c r="X62" s="140"/>
      <c r="Y62" s="140"/>
      <c r="Z62" s="140"/>
      <c r="AA62" s="144"/>
    </row>
    <row r="63" spans="2:27" x14ac:dyDescent="0.35">
      <c r="I63" s="151"/>
      <c r="J63" s="181" t="s">
        <v>811</v>
      </c>
      <c r="K63" s="143"/>
      <c r="L63" s="140"/>
      <c r="M63" s="140"/>
      <c r="N63" s="140"/>
      <c r="O63" s="140"/>
      <c r="P63" s="140"/>
      <c r="Q63" s="144"/>
      <c r="S63" s="151"/>
      <c r="T63" s="181"/>
      <c r="U63" s="143"/>
      <c r="V63" s="140"/>
      <c r="W63" s="140"/>
      <c r="X63" s="140"/>
      <c r="Y63" s="140"/>
      <c r="Z63" s="140"/>
      <c r="AA63" s="144"/>
    </row>
    <row r="64" spans="2:27" ht="15" thickBot="1" x14ac:dyDescent="0.4">
      <c r="I64" s="152"/>
      <c r="J64" s="145"/>
      <c r="K64" s="146"/>
      <c r="L64" s="146"/>
      <c r="M64" s="146"/>
      <c r="N64" s="146"/>
      <c r="O64" s="146"/>
      <c r="P64" s="146"/>
      <c r="Q64" s="147"/>
      <c r="S64" s="152"/>
      <c r="T64" s="145"/>
      <c r="U64" s="146"/>
      <c r="V64" s="146"/>
      <c r="W64" s="146"/>
      <c r="X64" s="146"/>
      <c r="Y64" s="146"/>
      <c r="Z64" s="146"/>
      <c r="AA64" s="147"/>
    </row>
    <row r="66" spans="3:17" ht="15" thickBot="1" x14ac:dyDescent="0.4"/>
    <row r="67" spans="3:17" x14ac:dyDescent="0.35">
      <c r="C67" s="134" t="s">
        <v>719</v>
      </c>
      <c r="I67" s="292"/>
      <c r="J67" s="293"/>
      <c r="K67" s="293"/>
      <c r="L67" s="293"/>
      <c r="M67" s="293"/>
      <c r="N67" s="293"/>
      <c r="O67" s="293"/>
      <c r="P67" s="293"/>
      <c r="Q67" s="294"/>
    </row>
    <row r="68" spans="3:17" x14ac:dyDescent="0.35">
      <c r="C68" s="135" t="s">
        <v>224</v>
      </c>
      <c r="D68" s="136" t="s">
        <v>229</v>
      </c>
      <c r="I68" s="295"/>
      <c r="J68" s="296"/>
      <c r="K68" s="296"/>
      <c r="L68" s="296"/>
      <c r="M68" s="296"/>
      <c r="N68" s="296"/>
      <c r="O68" s="296"/>
      <c r="P68" s="296"/>
      <c r="Q68" s="297"/>
    </row>
    <row r="69" spans="3:17" ht="15" thickBot="1" x14ac:dyDescent="0.4">
      <c r="C69" s="134" t="s">
        <v>215</v>
      </c>
      <c r="D69" s="136" t="s">
        <v>306</v>
      </c>
      <c r="I69" s="295"/>
      <c r="J69" s="296"/>
      <c r="K69" s="296"/>
      <c r="L69" s="296"/>
      <c r="M69" s="296"/>
      <c r="N69" s="296"/>
      <c r="O69" s="296"/>
      <c r="P69" s="296"/>
      <c r="Q69" s="297"/>
    </row>
    <row r="70" spans="3:17" ht="15" thickBot="1" x14ac:dyDescent="0.4">
      <c r="C70" s="134" t="s">
        <v>720</v>
      </c>
      <c r="D70" s="135" t="s">
        <v>215</v>
      </c>
      <c r="E70" s="136" t="s">
        <v>342</v>
      </c>
      <c r="I70" s="148" t="s">
        <v>719</v>
      </c>
      <c r="J70" s="140" t="s">
        <v>822</v>
      </c>
      <c r="K70" s="140"/>
      <c r="L70" s="140"/>
      <c r="M70" s="154"/>
      <c r="N70" s="156"/>
      <c r="O70" s="300" t="s">
        <v>723</v>
      </c>
      <c r="P70" s="298"/>
      <c r="Q70" s="299"/>
    </row>
    <row r="71" spans="3:17" ht="15.6" thickBot="1" x14ac:dyDescent="0.4">
      <c r="C71" s="134" t="s">
        <v>721</v>
      </c>
      <c r="D71" s="136" t="s">
        <v>121</v>
      </c>
      <c r="E71" s="136" t="s">
        <v>736</v>
      </c>
      <c r="I71" s="149" t="s">
        <v>224</v>
      </c>
      <c r="J71" s="160" t="s">
        <v>344</v>
      </c>
      <c r="K71" s="180"/>
      <c r="L71" s="160" t="s">
        <v>744</v>
      </c>
      <c r="M71" s="142"/>
      <c r="N71" s="142"/>
      <c r="O71" s="142"/>
      <c r="P71" s="142"/>
      <c r="Q71" s="150"/>
    </row>
    <row r="72" spans="3:17" ht="15" thickBot="1" x14ac:dyDescent="0.4">
      <c r="C72" s="134" t="s">
        <v>722</v>
      </c>
      <c r="D72" s="136" t="s">
        <v>722</v>
      </c>
      <c r="E72" s="135" t="s">
        <v>737</v>
      </c>
      <c r="F72" s="135" t="s">
        <v>344</v>
      </c>
      <c r="G72" s="136" t="s">
        <v>345</v>
      </c>
      <c r="I72" s="148" t="s">
        <v>215</v>
      </c>
      <c r="J72" s="168" t="s">
        <v>570</v>
      </c>
      <c r="K72" s="168" t="s">
        <v>10</v>
      </c>
      <c r="L72" s="168" t="s">
        <v>570</v>
      </c>
      <c r="M72" s="168" t="s">
        <v>10</v>
      </c>
      <c r="N72" s="168"/>
      <c r="O72" s="168"/>
      <c r="P72" s="179"/>
      <c r="Q72" s="168"/>
    </row>
    <row r="73" spans="3:17" ht="15" thickBot="1" x14ac:dyDescent="0.4">
      <c r="F73" s="136" t="s">
        <v>744</v>
      </c>
      <c r="G73" s="136" t="s">
        <v>743</v>
      </c>
      <c r="I73" s="148" t="s">
        <v>720</v>
      </c>
      <c r="J73" s="181" t="s">
        <v>806</v>
      </c>
      <c r="K73" s="162" t="s">
        <v>345</v>
      </c>
      <c r="L73" s="181" t="s">
        <v>806</v>
      </c>
      <c r="M73" s="144" t="s">
        <v>259</v>
      </c>
      <c r="N73" s="144"/>
      <c r="O73" s="144"/>
      <c r="P73" s="179"/>
      <c r="Q73" s="163"/>
    </row>
    <row r="74" spans="3:17" x14ac:dyDescent="0.35">
      <c r="G74" s="136" t="s">
        <v>739</v>
      </c>
      <c r="I74" s="148" t="s">
        <v>721</v>
      </c>
      <c r="J74" s="181" t="s">
        <v>807</v>
      </c>
      <c r="K74" s="162" t="s">
        <v>738</v>
      </c>
      <c r="L74" s="181" t="s">
        <v>807</v>
      </c>
      <c r="M74" s="144" t="s">
        <v>318</v>
      </c>
      <c r="N74" s="144"/>
      <c r="O74" s="144"/>
      <c r="P74" s="144"/>
      <c r="Q74" s="144"/>
    </row>
    <row r="75" spans="3:17" x14ac:dyDescent="0.35">
      <c r="G75" s="136" t="s">
        <v>740</v>
      </c>
      <c r="I75" s="148" t="s">
        <v>722</v>
      </c>
      <c r="J75" s="181" t="s">
        <v>808</v>
      </c>
      <c r="K75" s="140" t="s">
        <v>823</v>
      </c>
      <c r="L75" s="181"/>
      <c r="M75" s="144"/>
      <c r="N75" s="144"/>
      <c r="O75" s="144"/>
      <c r="P75" s="144"/>
      <c r="Q75" s="144"/>
    </row>
    <row r="76" spans="3:17" x14ac:dyDescent="0.35">
      <c r="G76" s="136" t="s">
        <v>741</v>
      </c>
      <c r="I76" s="151"/>
      <c r="J76" s="181" t="s">
        <v>809</v>
      </c>
      <c r="K76" s="140" t="s">
        <v>549</v>
      </c>
      <c r="L76" s="162"/>
      <c r="M76" s="140"/>
      <c r="N76" s="144"/>
      <c r="O76" s="144"/>
      <c r="P76" s="144"/>
      <c r="Q76" s="144"/>
    </row>
    <row r="77" spans="3:17" x14ac:dyDescent="0.35">
      <c r="G77" s="136" t="s">
        <v>742</v>
      </c>
      <c r="I77" s="151"/>
      <c r="J77" s="181" t="s">
        <v>810</v>
      </c>
      <c r="K77" s="140"/>
      <c r="L77" s="162"/>
      <c r="M77" s="140"/>
      <c r="N77" s="140"/>
      <c r="O77" s="140"/>
      <c r="P77" s="140"/>
      <c r="Q77" s="144"/>
    </row>
    <row r="78" spans="3:17" ht="15" thickBot="1" x14ac:dyDescent="0.4">
      <c r="I78" s="151"/>
      <c r="J78" s="145"/>
      <c r="K78" s="140"/>
      <c r="L78" s="162"/>
      <c r="M78" s="140"/>
      <c r="N78" s="140"/>
      <c r="O78" s="140"/>
      <c r="P78" s="140"/>
      <c r="Q78" s="144"/>
    </row>
    <row r="79" spans="3:17" x14ac:dyDescent="0.35">
      <c r="I79" s="151"/>
      <c r="J79" s="181"/>
      <c r="K79" s="143"/>
      <c r="L79" s="140"/>
      <c r="M79" s="140"/>
      <c r="N79" s="140"/>
      <c r="O79" s="140"/>
      <c r="P79" s="140"/>
      <c r="Q79" s="144"/>
    </row>
    <row r="80" spans="3:17" ht="15" thickBot="1" x14ac:dyDescent="0.4">
      <c r="I80" s="152"/>
      <c r="J80" s="145"/>
      <c r="K80" s="146"/>
      <c r="L80" s="146"/>
      <c r="M80" s="146"/>
      <c r="N80" s="146"/>
      <c r="O80" s="146"/>
      <c r="P80" s="146"/>
      <c r="Q80" s="147"/>
    </row>
    <row r="85" spans="2:8" x14ac:dyDescent="0.35">
      <c r="B85" s="134" t="s">
        <v>719</v>
      </c>
    </row>
    <row r="86" spans="2:8" x14ac:dyDescent="0.35">
      <c r="B86" s="134" t="s">
        <v>224</v>
      </c>
    </row>
    <row r="87" spans="2:8" ht="15" customHeight="1" x14ac:dyDescent="0.35">
      <c r="B87" s="135" t="s">
        <v>215</v>
      </c>
      <c r="C87" s="135" t="s">
        <v>342</v>
      </c>
      <c r="D87" s="301" t="s">
        <v>751</v>
      </c>
      <c r="E87" s="301"/>
      <c r="F87" s="291" t="s">
        <v>735</v>
      </c>
      <c r="G87" s="291"/>
      <c r="H87" s="291"/>
    </row>
    <row r="88" spans="2:8" x14ac:dyDescent="0.35">
      <c r="B88" s="134" t="s">
        <v>720</v>
      </c>
      <c r="C88" s="136" t="s">
        <v>736</v>
      </c>
      <c r="D88" s="301"/>
      <c r="E88" s="301"/>
      <c r="F88" s="291"/>
      <c r="G88" s="291"/>
      <c r="H88" s="291"/>
    </row>
    <row r="89" spans="2:8" x14ac:dyDescent="0.35">
      <c r="B89" s="134" t="s">
        <v>721</v>
      </c>
      <c r="C89" s="136" t="s">
        <v>737</v>
      </c>
      <c r="F89" s="291"/>
      <c r="G89" s="291"/>
      <c r="H89" s="291"/>
    </row>
    <row r="90" spans="2:8" x14ac:dyDescent="0.35">
      <c r="B90" s="134" t="s">
        <v>722</v>
      </c>
      <c r="F90" s="291"/>
      <c r="G90" s="291"/>
      <c r="H90" s="291"/>
    </row>
    <row r="97" spans="2:9" x14ac:dyDescent="0.35">
      <c r="B97" s="134" t="s">
        <v>719</v>
      </c>
    </row>
    <row r="98" spans="2:9" x14ac:dyDescent="0.35">
      <c r="B98" s="134" t="s">
        <v>224</v>
      </c>
    </row>
    <row r="99" spans="2:9" x14ac:dyDescent="0.35">
      <c r="B99" s="134" t="s">
        <v>215</v>
      </c>
    </row>
    <row r="100" spans="2:9" x14ac:dyDescent="0.35">
      <c r="B100" s="135" t="s">
        <v>720</v>
      </c>
      <c r="C100" s="135" t="s">
        <v>134</v>
      </c>
      <c r="D100" s="301" t="s">
        <v>751</v>
      </c>
      <c r="E100" s="301"/>
      <c r="G100" s="291" t="s">
        <v>735</v>
      </c>
      <c r="H100" s="291"/>
      <c r="I100" s="291"/>
    </row>
    <row r="101" spans="2:9" x14ac:dyDescent="0.35">
      <c r="B101" s="134" t="s">
        <v>721</v>
      </c>
      <c r="C101" s="136" t="s">
        <v>110</v>
      </c>
      <c r="D101" s="301"/>
      <c r="E101" s="301"/>
      <c r="G101" s="291"/>
      <c r="H101" s="291"/>
      <c r="I101" s="291"/>
    </row>
    <row r="102" spans="2:9" x14ac:dyDescent="0.35">
      <c r="B102" s="134" t="s">
        <v>722</v>
      </c>
      <c r="G102" s="291"/>
      <c r="H102" s="291"/>
      <c r="I102" s="291"/>
    </row>
    <row r="103" spans="2:9" x14ac:dyDescent="0.35">
      <c r="G103" s="291"/>
      <c r="H103" s="291"/>
      <c r="I103" s="291"/>
    </row>
    <row r="110" spans="2:9" x14ac:dyDescent="0.35">
      <c r="B110" s="134" t="s">
        <v>719</v>
      </c>
    </row>
    <row r="111" spans="2:9" x14ac:dyDescent="0.35">
      <c r="B111" s="134" t="s">
        <v>224</v>
      </c>
    </row>
    <row r="112" spans="2:9" x14ac:dyDescent="0.35">
      <c r="B112" s="134" t="s">
        <v>215</v>
      </c>
    </row>
    <row r="113" spans="2:9" x14ac:dyDescent="0.35">
      <c r="B113" s="134" t="s">
        <v>720</v>
      </c>
    </row>
    <row r="114" spans="2:9" x14ac:dyDescent="0.35">
      <c r="B114" s="135" t="s">
        <v>721</v>
      </c>
      <c r="C114" s="135" t="s">
        <v>154</v>
      </c>
      <c r="D114" s="301" t="s">
        <v>751</v>
      </c>
      <c r="E114" s="301"/>
      <c r="G114" s="291" t="s">
        <v>735</v>
      </c>
      <c r="H114" s="291"/>
      <c r="I114" s="291"/>
    </row>
    <row r="115" spans="2:9" x14ac:dyDescent="0.35">
      <c r="B115" s="134" t="s">
        <v>722</v>
      </c>
      <c r="C115" s="136" t="s">
        <v>111</v>
      </c>
      <c r="D115" s="301"/>
      <c r="E115" s="301"/>
      <c r="G115" s="291"/>
      <c r="H115" s="291"/>
      <c r="I115" s="291"/>
    </row>
    <row r="116" spans="2:9" x14ac:dyDescent="0.35">
      <c r="C116" s="136" t="s">
        <v>443</v>
      </c>
      <c r="G116" s="291"/>
      <c r="H116" s="291"/>
      <c r="I116" s="291"/>
    </row>
    <row r="117" spans="2:9" x14ac:dyDescent="0.35">
      <c r="C117" s="136" t="s">
        <v>232</v>
      </c>
      <c r="G117" s="291"/>
      <c r="H117" s="291"/>
      <c r="I117" s="291"/>
    </row>
    <row r="120" spans="2:9" ht="15" customHeight="1" x14ac:dyDescent="0.35"/>
    <row r="121" spans="2:9" x14ac:dyDescent="0.35">
      <c r="B121" s="134" t="s">
        <v>719</v>
      </c>
    </row>
    <row r="122" spans="2:9" x14ac:dyDescent="0.35">
      <c r="B122" s="134" t="s">
        <v>224</v>
      </c>
    </row>
    <row r="123" spans="2:9" x14ac:dyDescent="0.35">
      <c r="B123" s="134" t="s">
        <v>215</v>
      </c>
    </row>
    <row r="124" spans="2:9" x14ac:dyDescent="0.35">
      <c r="B124" s="134" t="s">
        <v>720</v>
      </c>
    </row>
    <row r="125" spans="2:9" x14ac:dyDescent="0.35">
      <c r="B125" s="134" t="s">
        <v>721</v>
      </c>
    </row>
    <row r="126" spans="2:9" x14ac:dyDescent="0.35">
      <c r="B126" s="135" t="s">
        <v>722</v>
      </c>
      <c r="C126" s="136" t="s">
        <v>398</v>
      </c>
    </row>
    <row r="127" spans="2:9" x14ac:dyDescent="0.35">
      <c r="C127" s="136" t="s">
        <v>399</v>
      </c>
    </row>
    <row r="128" spans="2:9" x14ac:dyDescent="0.35">
      <c r="C128" s="136" t="s">
        <v>400</v>
      </c>
      <c r="F128" s="136" t="s">
        <v>412</v>
      </c>
    </row>
    <row r="129" spans="3:6" ht="15" customHeight="1" x14ac:dyDescent="0.35">
      <c r="C129" s="136" t="s">
        <v>401</v>
      </c>
      <c r="F129" s="136" t="s">
        <v>410</v>
      </c>
    </row>
    <row r="130" spans="3:6" x14ac:dyDescent="0.35">
      <c r="C130" s="136" t="s">
        <v>402</v>
      </c>
      <c r="F130" s="136" t="s">
        <v>411</v>
      </c>
    </row>
    <row r="131" spans="3:6" x14ac:dyDescent="0.35">
      <c r="C131" s="136" t="s">
        <v>403</v>
      </c>
    </row>
    <row r="132" spans="3:6" x14ac:dyDescent="0.35">
      <c r="C132" s="136" t="s">
        <v>404</v>
      </c>
    </row>
    <row r="133" spans="3:6" x14ac:dyDescent="0.35">
      <c r="C133" s="136" t="s">
        <v>405</v>
      </c>
    </row>
    <row r="134" spans="3:6" x14ac:dyDescent="0.35">
      <c r="C134" s="136" t="s">
        <v>406</v>
      </c>
    </row>
    <row r="135" spans="3:6" x14ac:dyDescent="0.35">
      <c r="C135" s="136" t="s">
        <v>407</v>
      </c>
    </row>
    <row r="136" spans="3:6" x14ac:dyDescent="0.35">
      <c r="C136" s="136" t="s">
        <v>408</v>
      </c>
    </row>
    <row r="137" spans="3:6" x14ac:dyDescent="0.35">
      <c r="C137" s="136" t="s">
        <v>409</v>
      </c>
    </row>
  </sheetData>
  <mergeCells count="27">
    <mergeCell ref="F87:H90"/>
    <mergeCell ref="D87:E88"/>
    <mergeCell ref="G114:I117"/>
    <mergeCell ref="D114:E115"/>
    <mergeCell ref="G100:I103"/>
    <mergeCell ref="D100:E101"/>
    <mergeCell ref="AK2:AS4"/>
    <mergeCell ref="AQ5:AS5"/>
    <mergeCell ref="AU2:BC4"/>
    <mergeCell ref="BA5:BC5"/>
    <mergeCell ref="O70:Q70"/>
    <mergeCell ref="M18:U20"/>
    <mergeCell ref="S21:U21"/>
    <mergeCell ref="I34:Q36"/>
    <mergeCell ref="O37:Q37"/>
    <mergeCell ref="S34:AA36"/>
    <mergeCell ref="Y37:AA37"/>
    <mergeCell ref="I51:Q53"/>
    <mergeCell ref="O54:Q54"/>
    <mergeCell ref="S51:AA53"/>
    <mergeCell ref="Y54:AA54"/>
    <mergeCell ref="I67:Q69"/>
    <mergeCell ref="F3:H6"/>
    <mergeCell ref="I2:Q4"/>
    <mergeCell ref="O5:Q5"/>
    <mergeCell ref="AA2:AI4"/>
    <mergeCell ref="AG5:AI5"/>
  </mergeCells>
  <phoneticPr fontId="20" type="noConversion"/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FD09E-DB81-495D-9DC9-BC971FD7115E}">
  <dimension ref="A3:S122"/>
  <sheetViews>
    <sheetView showGridLines="0" topLeftCell="A79" workbookViewId="0">
      <selection activeCell="F85" sqref="F85"/>
    </sheetView>
  </sheetViews>
  <sheetFormatPr defaultColWidth="9.33203125" defaultRowHeight="14.4" x14ac:dyDescent="0.3"/>
  <cols>
    <col min="2" max="2" width="15.5546875" customWidth="1"/>
    <col min="3" max="3" width="20.33203125" customWidth="1"/>
    <col min="4" max="4" width="16.109375" bestFit="1" customWidth="1"/>
    <col min="5" max="5" width="14.5546875" customWidth="1"/>
    <col min="6" max="6" width="21.6640625" bestFit="1" customWidth="1"/>
    <col min="7" max="7" width="17.88671875" bestFit="1" customWidth="1"/>
    <col min="8" max="8" width="11.33203125" bestFit="1" customWidth="1"/>
    <col min="9" max="9" width="12.88671875" bestFit="1" customWidth="1"/>
    <col min="10" max="10" width="13.44140625" bestFit="1" customWidth="1"/>
    <col min="11" max="11" width="9.44140625" customWidth="1"/>
    <col min="12" max="12" width="13.44140625" bestFit="1" customWidth="1"/>
    <col min="13" max="14" width="11.109375" bestFit="1" customWidth="1"/>
    <col min="16" max="16" width="10" bestFit="1" customWidth="1"/>
  </cols>
  <sheetData>
    <row r="3" spans="2:15" ht="15" x14ac:dyDescent="0.35">
      <c r="B3" s="302" t="s">
        <v>339</v>
      </c>
      <c r="C3" s="302"/>
      <c r="D3" s="202" t="s">
        <v>574</v>
      </c>
      <c r="E3" s="203" t="s">
        <v>829</v>
      </c>
    </row>
    <row r="4" spans="2:15" ht="15" x14ac:dyDescent="0.35">
      <c r="C4" s="13"/>
      <c r="D4" s="13"/>
      <c r="E4" s="13"/>
      <c r="F4" s="13"/>
      <c r="G4" s="13"/>
    </row>
    <row r="5" spans="2:15" ht="15" x14ac:dyDescent="0.35">
      <c r="B5" s="43" t="s">
        <v>30</v>
      </c>
      <c r="C5" s="303" t="s">
        <v>733</v>
      </c>
      <c r="D5" s="304"/>
      <c r="E5" s="15"/>
      <c r="F5" s="13"/>
      <c r="G5" s="13"/>
    </row>
    <row r="6" spans="2:15" ht="15.75" customHeight="1" x14ac:dyDescent="0.35">
      <c r="B6" s="68" t="s">
        <v>340</v>
      </c>
      <c r="C6" s="74" t="s">
        <v>43</v>
      </c>
      <c r="D6" s="305" t="s">
        <v>718</v>
      </c>
      <c r="E6" s="306"/>
      <c r="F6" s="307"/>
      <c r="G6" s="13"/>
      <c r="H6" s="15" t="s">
        <v>341</v>
      </c>
      <c r="I6" s="44" t="s">
        <v>343</v>
      </c>
      <c r="J6" s="15" t="s">
        <v>359</v>
      </c>
    </row>
    <row r="7" spans="2:15" ht="15" x14ac:dyDescent="0.35">
      <c r="B7" s="16" t="s">
        <v>10</v>
      </c>
      <c r="C7" s="70" t="s">
        <v>367</v>
      </c>
      <c r="D7" s="308"/>
      <c r="E7" s="309"/>
      <c r="F7" s="310"/>
      <c r="G7" s="13"/>
      <c r="I7" s="68" t="s">
        <v>340</v>
      </c>
      <c r="J7" s="77" t="s">
        <v>365</v>
      </c>
      <c r="K7" s="2"/>
      <c r="L7" s="2"/>
      <c r="M7" s="2"/>
      <c r="N7" s="2"/>
      <c r="O7" s="3"/>
    </row>
    <row r="8" spans="2:15" ht="15" x14ac:dyDescent="0.35">
      <c r="B8" s="16" t="s">
        <v>357</v>
      </c>
      <c r="C8" s="41" t="s">
        <v>358</v>
      </c>
      <c r="D8" s="308"/>
      <c r="E8" s="309"/>
      <c r="F8" s="310"/>
      <c r="G8" s="13"/>
      <c r="I8" s="16" t="s">
        <v>10</v>
      </c>
      <c r="J8" s="70" t="s">
        <v>367</v>
      </c>
      <c r="K8" s="5"/>
      <c r="L8" s="5"/>
      <c r="M8" s="5"/>
      <c r="N8" s="5"/>
      <c r="O8" s="6"/>
    </row>
    <row r="9" spans="2:15" ht="15" x14ac:dyDescent="0.35">
      <c r="B9" s="16" t="s">
        <v>341</v>
      </c>
      <c r="C9" s="41" t="s">
        <v>342</v>
      </c>
      <c r="D9" s="15" t="s">
        <v>319</v>
      </c>
      <c r="E9" s="81" t="s">
        <v>376</v>
      </c>
      <c r="F9" s="79"/>
      <c r="G9" s="13"/>
      <c r="I9" s="16" t="s">
        <v>341</v>
      </c>
      <c r="J9" s="41" t="s">
        <v>343</v>
      </c>
      <c r="K9" s="5"/>
      <c r="L9" s="72" t="s">
        <v>348</v>
      </c>
      <c r="M9" s="5"/>
      <c r="N9" s="5"/>
      <c r="O9" s="6"/>
    </row>
    <row r="10" spans="2:15" ht="15" x14ac:dyDescent="0.35">
      <c r="B10" s="16" t="s">
        <v>11</v>
      </c>
      <c r="C10" s="41" t="s">
        <v>381</v>
      </c>
      <c r="D10" s="15" t="s">
        <v>283</v>
      </c>
      <c r="E10" s="81" t="s">
        <v>377</v>
      </c>
      <c r="F10" s="79"/>
      <c r="G10" s="13"/>
      <c r="I10" s="70" t="s">
        <v>344</v>
      </c>
      <c r="J10" s="48" t="s">
        <v>345</v>
      </c>
      <c r="K10" s="5"/>
      <c r="L10" s="71" t="s">
        <v>353</v>
      </c>
      <c r="M10" s="71" t="s">
        <v>382</v>
      </c>
      <c r="N10" s="5"/>
      <c r="O10" s="6"/>
    </row>
    <row r="11" spans="2:15" ht="15" x14ac:dyDescent="0.35">
      <c r="B11" s="70" t="s">
        <v>373</v>
      </c>
      <c r="C11" s="41" t="s">
        <v>261</v>
      </c>
      <c r="D11" s="15" t="s">
        <v>374</v>
      </c>
      <c r="E11" s="12" t="s">
        <v>378</v>
      </c>
      <c r="F11" s="18"/>
      <c r="G11" s="13"/>
      <c r="I11" s="70" t="s">
        <v>346</v>
      </c>
      <c r="J11" s="70" t="s">
        <v>369</v>
      </c>
      <c r="K11" s="5"/>
      <c r="L11" s="71" t="s">
        <v>354</v>
      </c>
      <c r="M11" s="77" t="s">
        <v>365</v>
      </c>
      <c r="N11" s="5"/>
      <c r="O11" s="6"/>
    </row>
    <row r="12" spans="2:15" ht="15" x14ac:dyDescent="0.35">
      <c r="B12" s="16" t="s">
        <v>108</v>
      </c>
      <c r="C12" s="74" t="s">
        <v>375</v>
      </c>
      <c r="D12" s="15" t="s">
        <v>285</v>
      </c>
      <c r="E12" s="12" t="s">
        <v>379</v>
      </c>
      <c r="F12" s="6"/>
      <c r="G12" s="13"/>
      <c r="I12" s="4"/>
      <c r="J12" s="5"/>
      <c r="K12" s="5"/>
      <c r="L12" s="71" t="s">
        <v>349</v>
      </c>
      <c r="M12" s="71" t="s">
        <v>350</v>
      </c>
      <c r="N12" s="5"/>
      <c r="O12" s="6"/>
    </row>
    <row r="13" spans="2:15" ht="15" x14ac:dyDescent="0.35">
      <c r="B13" s="41" t="s">
        <v>17</v>
      </c>
      <c r="C13" s="20"/>
      <c r="D13" s="17"/>
      <c r="E13" s="80" t="s">
        <v>12</v>
      </c>
      <c r="F13" s="20"/>
      <c r="G13" s="13"/>
      <c r="I13" s="73" t="s">
        <v>347</v>
      </c>
      <c r="J13" s="5"/>
      <c r="K13" s="5"/>
      <c r="L13" s="71" t="s">
        <v>356</v>
      </c>
      <c r="M13" s="253" t="s">
        <v>887</v>
      </c>
      <c r="N13" s="5"/>
      <c r="O13" s="6"/>
    </row>
    <row r="14" spans="2:15" ht="15" x14ac:dyDescent="0.35">
      <c r="B14" s="16" t="s">
        <v>18</v>
      </c>
      <c r="C14" s="70" t="s">
        <v>369</v>
      </c>
      <c r="D14" s="17"/>
      <c r="E14" s="16" t="s">
        <v>13</v>
      </c>
      <c r="F14" s="70" t="s">
        <v>369</v>
      </c>
      <c r="G14" s="13"/>
      <c r="I14" s="70" t="s">
        <v>355</v>
      </c>
      <c r="J14" s="71" t="s">
        <v>351</v>
      </c>
      <c r="K14" s="71" t="s">
        <v>220</v>
      </c>
      <c r="L14" s="71" t="s">
        <v>352</v>
      </c>
      <c r="M14" s="71" t="s">
        <v>356</v>
      </c>
      <c r="N14" s="71" t="s">
        <v>305</v>
      </c>
      <c r="O14" s="12"/>
    </row>
    <row r="15" spans="2:15" ht="15" x14ac:dyDescent="0.35">
      <c r="B15" s="16" t="s">
        <v>19</v>
      </c>
      <c r="C15" s="70" t="s">
        <v>369</v>
      </c>
      <c r="D15" s="17"/>
      <c r="E15" s="16" t="s">
        <v>14</v>
      </c>
      <c r="F15" s="70" t="s">
        <v>369</v>
      </c>
      <c r="G15" s="13"/>
      <c r="I15" s="12"/>
      <c r="J15" s="12"/>
      <c r="K15" s="12"/>
      <c r="L15" s="12"/>
      <c r="M15" s="12"/>
      <c r="N15" s="12"/>
      <c r="O15" s="12"/>
    </row>
    <row r="16" spans="2:15" ht="15" x14ac:dyDescent="0.35">
      <c r="B16" s="16" t="s">
        <v>20</v>
      </c>
      <c r="C16" s="70" t="s">
        <v>369</v>
      </c>
      <c r="D16" s="17"/>
      <c r="E16" s="16" t="s">
        <v>15</v>
      </c>
      <c r="F16" s="70" t="s">
        <v>369</v>
      </c>
      <c r="G16" s="13"/>
      <c r="I16" s="12"/>
      <c r="J16" s="12"/>
      <c r="K16" s="12"/>
      <c r="L16" s="12"/>
      <c r="M16" s="12"/>
      <c r="N16" s="12"/>
      <c r="O16" s="12"/>
    </row>
    <row r="17" spans="2:16" ht="15" x14ac:dyDescent="0.35">
      <c r="B17" s="16" t="s">
        <v>21</v>
      </c>
      <c r="C17" s="70" t="s">
        <v>369</v>
      </c>
      <c r="D17" s="17"/>
      <c r="E17" s="16" t="s">
        <v>16</v>
      </c>
      <c r="F17" s="70" t="s">
        <v>369</v>
      </c>
      <c r="G17" s="13"/>
      <c r="I17" s="12"/>
      <c r="J17" s="12"/>
      <c r="K17" s="12"/>
      <c r="L17" s="12"/>
      <c r="M17" s="12"/>
      <c r="N17" s="12"/>
      <c r="O17" s="12"/>
    </row>
    <row r="18" spans="2:16" ht="15" x14ac:dyDescent="0.35">
      <c r="B18" s="16" t="s">
        <v>22</v>
      </c>
      <c r="C18" s="70" t="s">
        <v>369</v>
      </c>
      <c r="D18" s="17"/>
      <c r="E18" s="252" t="s">
        <v>880</v>
      </c>
      <c r="F18" s="48" t="s">
        <v>54</v>
      </c>
      <c r="G18" s="13"/>
      <c r="K18" s="5"/>
      <c r="L18" s="5"/>
      <c r="M18" s="5"/>
      <c r="N18" s="5"/>
      <c r="O18" s="5"/>
    </row>
    <row r="19" spans="2:16" ht="15" x14ac:dyDescent="0.35">
      <c r="B19" s="16" t="s">
        <v>23</v>
      </c>
      <c r="C19" s="70" t="s">
        <v>369</v>
      </c>
      <c r="D19" s="17"/>
      <c r="E19" s="16" t="s">
        <v>39</v>
      </c>
      <c r="F19" s="15" t="s">
        <v>38</v>
      </c>
      <c r="G19" s="13"/>
      <c r="H19" s="15" t="s">
        <v>341</v>
      </c>
      <c r="I19" s="44" t="s">
        <v>360</v>
      </c>
      <c r="J19" s="2"/>
      <c r="K19" s="2"/>
      <c r="L19" s="44" t="s">
        <v>361</v>
      </c>
      <c r="M19" s="2"/>
      <c r="N19" s="2"/>
      <c r="O19" s="3"/>
    </row>
    <row r="20" spans="2:16" ht="15" x14ac:dyDescent="0.35">
      <c r="B20" s="16"/>
      <c r="C20" s="15"/>
      <c r="D20" s="17"/>
      <c r="E20" s="16" t="s">
        <v>40</v>
      </c>
      <c r="F20" s="15" t="s">
        <v>38</v>
      </c>
      <c r="G20" s="40" t="s">
        <v>101</v>
      </c>
      <c r="I20" s="68" t="s">
        <v>340</v>
      </c>
      <c r="J20" s="77" t="s">
        <v>365</v>
      </c>
      <c r="K20" s="2"/>
      <c r="L20" s="2"/>
      <c r="M20" s="2"/>
      <c r="N20" s="2"/>
      <c r="O20" s="2"/>
      <c r="P20" s="3"/>
    </row>
    <row r="21" spans="2:16" ht="15" x14ac:dyDescent="0.35">
      <c r="B21" s="204" t="s">
        <v>830</v>
      </c>
      <c r="C21" s="37" t="s">
        <v>83</v>
      </c>
      <c r="D21" s="17"/>
      <c r="E21" s="21" t="s">
        <v>76</v>
      </c>
      <c r="F21" s="15" t="s">
        <v>29</v>
      </c>
      <c r="G21" s="13"/>
      <c r="I21" s="16" t="s">
        <v>10</v>
      </c>
      <c r="J21" s="70" t="s">
        <v>367</v>
      </c>
      <c r="K21" s="5"/>
      <c r="L21" s="5"/>
      <c r="M21" s="5"/>
      <c r="N21" s="5"/>
      <c r="O21" s="5"/>
      <c r="P21" s="6"/>
    </row>
    <row r="22" spans="2:16" ht="15" x14ac:dyDescent="0.35">
      <c r="B22" s="37" t="s">
        <v>84</v>
      </c>
      <c r="C22" s="17"/>
      <c r="D22" s="17"/>
      <c r="E22" s="17"/>
      <c r="F22" s="20"/>
      <c r="G22" s="13"/>
      <c r="I22" s="16" t="s">
        <v>341</v>
      </c>
      <c r="J22" s="41" t="s">
        <v>362</v>
      </c>
      <c r="K22" s="41" t="s">
        <v>363</v>
      </c>
      <c r="L22" s="41" t="s">
        <v>364</v>
      </c>
      <c r="M22" s="5"/>
      <c r="N22" s="5"/>
      <c r="O22" s="5"/>
      <c r="P22" s="6"/>
    </row>
    <row r="23" spans="2:16" ht="15" x14ac:dyDescent="0.35">
      <c r="B23" s="21"/>
      <c r="C23" s="37" t="s">
        <v>24</v>
      </c>
      <c r="D23" s="23"/>
      <c r="E23" s="37" t="s">
        <v>25</v>
      </c>
      <c r="F23" s="37" t="s">
        <v>104</v>
      </c>
      <c r="G23" s="13"/>
      <c r="I23" s="70" t="s">
        <v>344</v>
      </c>
      <c r="J23" s="48" t="s">
        <v>345</v>
      </c>
      <c r="K23" s="70" t="s">
        <v>368</v>
      </c>
      <c r="L23" s="70"/>
      <c r="M23" s="5"/>
      <c r="N23" s="5"/>
      <c r="O23" s="5"/>
      <c r="P23" s="6"/>
    </row>
    <row r="24" spans="2:16" ht="15" x14ac:dyDescent="0.35">
      <c r="B24" s="13"/>
      <c r="C24" s="13"/>
      <c r="D24" s="13"/>
      <c r="E24" s="13"/>
      <c r="F24" s="13"/>
      <c r="G24" s="13"/>
      <c r="I24" s="70" t="s">
        <v>346</v>
      </c>
      <c r="J24" s="76">
        <v>100.4</v>
      </c>
      <c r="K24" s="70" t="s">
        <v>369</v>
      </c>
      <c r="L24" s="5"/>
      <c r="M24" s="5"/>
      <c r="N24" s="5"/>
      <c r="O24" s="5"/>
      <c r="P24" s="6"/>
    </row>
    <row r="25" spans="2:16" ht="15" x14ac:dyDescent="0.35">
      <c r="B25" s="67" t="s">
        <v>41</v>
      </c>
      <c r="C25" s="67"/>
      <c r="D25" s="13"/>
      <c r="E25" s="13"/>
      <c r="F25" s="13"/>
      <c r="G25" s="13"/>
      <c r="I25" s="4"/>
      <c r="J25" s="5"/>
      <c r="K25" s="5"/>
      <c r="L25" s="5"/>
      <c r="M25" s="5"/>
      <c r="N25" s="5"/>
      <c r="O25" s="5"/>
      <c r="P25" s="6"/>
    </row>
    <row r="26" spans="2:16" ht="15" x14ac:dyDescent="0.35">
      <c r="I26" s="71" t="s">
        <v>213</v>
      </c>
      <c r="J26" s="71" t="s">
        <v>119</v>
      </c>
      <c r="K26" s="71" t="s">
        <v>370</v>
      </c>
      <c r="L26" s="71" t="s">
        <v>305</v>
      </c>
      <c r="M26" s="71" t="s">
        <v>309</v>
      </c>
      <c r="N26" s="71" t="s">
        <v>371</v>
      </c>
      <c r="O26" s="71" t="s">
        <v>372</v>
      </c>
      <c r="P26" s="71" t="s">
        <v>293</v>
      </c>
    </row>
    <row r="27" spans="2:16" ht="15" x14ac:dyDescent="0.35">
      <c r="I27" s="71"/>
      <c r="J27" s="71"/>
      <c r="K27" s="71"/>
      <c r="L27" s="71"/>
      <c r="M27" s="71"/>
      <c r="N27" s="71"/>
      <c r="O27" s="71"/>
      <c r="P27" s="71"/>
    </row>
    <row r="28" spans="2:16" ht="15" x14ac:dyDescent="0.35">
      <c r="I28" s="71"/>
      <c r="J28" s="71"/>
      <c r="K28" s="71"/>
      <c r="L28" s="71"/>
      <c r="M28" s="71"/>
      <c r="N28" s="71"/>
      <c r="O28" s="71"/>
      <c r="P28" s="71"/>
    </row>
    <row r="29" spans="2:16" ht="15" x14ac:dyDescent="0.35">
      <c r="B29" s="43" t="s">
        <v>31</v>
      </c>
      <c r="C29" s="205" t="s">
        <v>342</v>
      </c>
      <c r="D29" s="39" t="s">
        <v>80</v>
      </c>
      <c r="E29" s="75" t="s">
        <v>342</v>
      </c>
      <c r="F29" s="13"/>
      <c r="G29" s="13"/>
      <c r="H29" s="13"/>
      <c r="I29" s="13"/>
      <c r="J29" s="13"/>
      <c r="K29" s="13"/>
    </row>
    <row r="30" spans="2:16" ht="15" x14ac:dyDescent="0.35">
      <c r="B30" s="15" t="s">
        <v>32</v>
      </c>
      <c r="C30" s="15" t="s">
        <v>10</v>
      </c>
      <c r="D30" s="15" t="s">
        <v>11</v>
      </c>
      <c r="E30" s="15" t="s">
        <v>33</v>
      </c>
      <c r="F30" s="15" t="s">
        <v>19</v>
      </c>
      <c r="G30" s="15" t="s">
        <v>20</v>
      </c>
      <c r="H30" s="15" t="s">
        <v>22</v>
      </c>
      <c r="I30" s="15" t="s">
        <v>23</v>
      </c>
      <c r="J30" s="15" t="s">
        <v>27</v>
      </c>
      <c r="K30" s="15" t="s">
        <v>34</v>
      </c>
    </row>
    <row r="31" spans="2:16" ht="15" x14ac:dyDescent="0.35">
      <c r="B31" s="15"/>
      <c r="C31" s="15"/>
      <c r="D31" s="15"/>
      <c r="E31" s="15"/>
      <c r="F31" s="15"/>
      <c r="G31" s="15"/>
      <c r="H31" s="15"/>
      <c r="I31" s="15"/>
      <c r="J31" s="15"/>
      <c r="K31" s="15"/>
    </row>
    <row r="32" spans="2:16" ht="15" x14ac:dyDescent="0.35">
      <c r="B32" s="15"/>
      <c r="C32" s="15"/>
      <c r="D32" s="15"/>
      <c r="E32" s="15"/>
      <c r="F32" s="15"/>
      <c r="G32" s="15"/>
      <c r="H32" s="15"/>
      <c r="I32" s="15"/>
      <c r="J32" s="15"/>
      <c r="K32" s="15"/>
    </row>
    <row r="33" spans="2:14" ht="15" x14ac:dyDescent="0.35">
      <c r="B33" s="15"/>
      <c r="C33" s="15"/>
      <c r="D33" s="15"/>
      <c r="E33" s="15"/>
      <c r="F33" s="15"/>
      <c r="G33" s="15"/>
      <c r="H33" s="15"/>
      <c r="I33" s="15"/>
      <c r="J33" s="15"/>
      <c r="K33" s="15"/>
    </row>
    <row r="35" spans="2:14" ht="15" x14ac:dyDescent="0.35">
      <c r="B35" s="37" t="s">
        <v>81</v>
      </c>
      <c r="C35" s="37" t="s">
        <v>25</v>
      </c>
    </row>
    <row r="38" spans="2:14" ht="15" x14ac:dyDescent="0.35">
      <c r="B38" s="78" t="s">
        <v>31</v>
      </c>
      <c r="C38" s="205" t="s">
        <v>312</v>
      </c>
      <c r="D38" s="39" t="s">
        <v>80</v>
      </c>
      <c r="E38" s="75" t="s">
        <v>343</v>
      </c>
      <c r="F38" t="s">
        <v>831</v>
      </c>
    </row>
    <row r="39" spans="2:14" ht="15" x14ac:dyDescent="0.35">
      <c r="B39" s="74" t="s">
        <v>340</v>
      </c>
      <c r="C39" s="15" t="s">
        <v>10</v>
      </c>
      <c r="D39" s="15" t="s">
        <v>341</v>
      </c>
      <c r="E39" s="71" t="s">
        <v>344</v>
      </c>
      <c r="F39" s="71" t="s">
        <v>346</v>
      </c>
      <c r="G39" s="71" t="s">
        <v>353</v>
      </c>
      <c r="H39" s="71" t="s">
        <v>354</v>
      </c>
      <c r="I39" s="71" t="s">
        <v>349</v>
      </c>
    </row>
    <row r="40" spans="2:14" x14ac:dyDescent="0.3">
      <c r="B40" s="12"/>
      <c r="C40" s="12"/>
      <c r="D40" s="12"/>
      <c r="E40" s="12"/>
      <c r="F40" s="12"/>
      <c r="G40" s="12"/>
      <c r="H40" s="12"/>
      <c r="I40" s="12"/>
    </row>
    <row r="41" spans="2:14" x14ac:dyDescent="0.3">
      <c r="B41" s="12"/>
      <c r="C41" s="12"/>
      <c r="D41" s="12"/>
      <c r="E41" s="12"/>
      <c r="F41" s="12"/>
      <c r="G41" s="12"/>
      <c r="H41" s="12"/>
      <c r="I41" s="12"/>
    </row>
    <row r="42" spans="2:14" x14ac:dyDescent="0.3">
      <c r="B42" s="12"/>
      <c r="C42" s="12"/>
      <c r="D42" s="12"/>
      <c r="E42" s="12"/>
      <c r="F42" s="12"/>
      <c r="G42" s="12"/>
      <c r="H42" s="12"/>
      <c r="I42" s="12"/>
    </row>
    <row r="44" spans="2:14" ht="15" x14ac:dyDescent="0.35">
      <c r="B44" s="37" t="s">
        <v>81</v>
      </c>
      <c r="C44" s="37" t="s">
        <v>25</v>
      </c>
    </row>
    <row r="47" spans="2:14" ht="15" x14ac:dyDescent="0.35">
      <c r="B47" s="78" t="s">
        <v>31</v>
      </c>
      <c r="C47" s="13"/>
      <c r="D47" s="39" t="s">
        <v>80</v>
      </c>
      <c r="E47" s="75" t="s">
        <v>362</v>
      </c>
      <c r="F47" s="75" t="s">
        <v>363</v>
      </c>
      <c r="G47" s="75" t="s">
        <v>364</v>
      </c>
      <c r="H47" s="206" t="s">
        <v>361</v>
      </c>
    </row>
    <row r="48" spans="2:14" ht="15" x14ac:dyDescent="0.35">
      <c r="B48" s="74" t="s">
        <v>340</v>
      </c>
      <c r="C48" s="15" t="s">
        <v>10</v>
      </c>
      <c r="D48" s="15" t="s">
        <v>341</v>
      </c>
      <c r="E48" s="71" t="s">
        <v>344</v>
      </c>
      <c r="F48" s="71" t="s">
        <v>346</v>
      </c>
      <c r="G48" s="71" t="s">
        <v>213</v>
      </c>
      <c r="H48" s="71" t="s">
        <v>119</v>
      </c>
      <c r="I48" s="71" t="s">
        <v>370</v>
      </c>
      <c r="J48" s="71" t="s">
        <v>305</v>
      </c>
      <c r="K48" s="71" t="s">
        <v>309</v>
      </c>
      <c r="L48" s="71" t="s">
        <v>371</v>
      </c>
      <c r="M48" s="71" t="s">
        <v>372</v>
      </c>
      <c r="N48" s="71" t="s">
        <v>293</v>
      </c>
    </row>
    <row r="49" spans="1:17" x14ac:dyDescent="0.3"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</row>
    <row r="50" spans="1:17" x14ac:dyDescent="0.3"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</row>
    <row r="51" spans="1:17" x14ac:dyDescent="0.3"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</row>
    <row r="52" spans="1:17" x14ac:dyDescent="0.3"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</row>
    <row r="54" spans="1:17" ht="15" x14ac:dyDescent="0.35">
      <c r="B54" s="37" t="s">
        <v>81</v>
      </c>
      <c r="C54" s="37" t="s">
        <v>25</v>
      </c>
    </row>
    <row r="56" spans="1:17" ht="15" x14ac:dyDescent="0.35">
      <c r="A56" s="15" t="s">
        <v>380</v>
      </c>
      <c r="B56" s="82" t="s">
        <v>37</v>
      </c>
      <c r="C56" s="15" t="s">
        <v>31</v>
      </c>
    </row>
    <row r="57" spans="1:17" ht="15" x14ac:dyDescent="0.35">
      <c r="B57" s="15" t="s">
        <v>42</v>
      </c>
      <c r="C57" s="15" t="s">
        <v>78</v>
      </c>
      <c r="D57" s="15" t="s">
        <v>43</v>
      </c>
      <c r="E57" s="15" t="s">
        <v>44</v>
      </c>
      <c r="F57" s="15" t="s">
        <v>56</v>
      </c>
      <c r="G57" s="15" t="s">
        <v>57</v>
      </c>
      <c r="H57" s="15" t="s">
        <v>58</v>
      </c>
      <c r="I57" s="15" t="s">
        <v>61</v>
      </c>
      <c r="J57" s="15" t="s">
        <v>62</v>
      </c>
      <c r="K57" s="15" t="s">
        <v>66</v>
      </c>
      <c r="L57" s="15" t="s">
        <v>67</v>
      </c>
      <c r="M57" s="15" t="s">
        <v>68</v>
      </c>
      <c r="N57" s="15" t="s">
        <v>70</v>
      </c>
      <c r="O57" s="15" t="s">
        <v>71</v>
      </c>
      <c r="P57" s="41" t="s">
        <v>72</v>
      </c>
      <c r="Q57" s="15" t="s">
        <v>74</v>
      </c>
    </row>
    <row r="58" spans="1:17" x14ac:dyDescent="0.3"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</row>
    <row r="59" spans="1:17" x14ac:dyDescent="0.3"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</row>
    <row r="60" spans="1:17" x14ac:dyDescent="0.3"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</row>
    <row r="61" spans="1:17" x14ac:dyDescent="0.3"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</row>
    <row r="63" spans="1:17" ht="15" x14ac:dyDescent="0.35">
      <c r="B63" s="37" t="s">
        <v>81</v>
      </c>
      <c r="C63" s="37" t="s">
        <v>25</v>
      </c>
    </row>
    <row r="66" spans="2:8" ht="15" x14ac:dyDescent="0.35">
      <c r="B66" s="39" t="s">
        <v>77</v>
      </c>
      <c r="C66" s="13"/>
      <c r="D66" s="13"/>
      <c r="E66" s="13"/>
      <c r="F66" s="13"/>
      <c r="G66" s="13"/>
      <c r="H66" s="13"/>
    </row>
    <row r="67" spans="2:8" ht="15" x14ac:dyDescent="0.35">
      <c r="B67" s="13" t="s">
        <v>43</v>
      </c>
      <c r="C67" s="13" t="s">
        <v>10</v>
      </c>
      <c r="D67" s="13" t="s">
        <v>43</v>
      </c>
      <c r="E67" s="13" t="s">
        <v>10</v>
      </c>
      <c r="F67" s="13" t="s">
        <v>43</v>
      </c>
      <c r="G67" s="13" t="s">
        <v>10</v>
      </c>
      <c r="H67" s="13"/>
    </row>
    <row r="68" spans="2:8" ht="15" x14ac:dyDescent="0.35">
      <c r="B68" s="207" t="s">
        <v>832</v>
      </c>
      <c r="C68" s="15"/>
      <c r="D68" s="208" t="s">
        <v>833</v>
      </c>
      <c r="E68" s="15"/>
      <c r="F68" s="30">
        <v>11</v>
      </c>
      <c r="G68" s="15"/>
      <c r="H68" s="15"/>
    </row>
    <row r="69" spans="2:8" ht="15" x14ac:dyDescent="0.35">
      <c r="B69" s="29">
        <v>2</v>
      </c>
      <c r="C69" s="15"/>
      <c r="D69" s="30">
        <v>7</v>
      </c>
      <c r="E69" s="15"/>
      <c r="F69" s="30">
        <v>12</v>
      </c>
      <c r="G69" s="15"/>
      <c r="H69" s="15"/>
    </row>
    <row r="70" spans="2:8" ht="15" x14ac:dyDescent="0.35">
      <c r="B70" s="31">
        <v>3</v>
      </c>
      <c r="C70" s="15"/>
      <c r="D70" s="30">
        <v>8</v>
      </c>
      <c r="E70" s="15"/>
      <c r="F70" s="32">
        <v>13</v>
      </c>
      <c r="G70" s="15"/>
      <c r="H70" s="15"/>
    </row>
    <row r="71" spans="2:8" ht="15" x14ac:dyDescent="0.35">
      <c r="B71" s="29">
        <v>4</v>
      </c>
      <c r="C71" s="15"/>
      <c r="D71" s="30">
        <v>9</v>
      </c>
      <c r="E71" s="15"/>
      <c r="F71" s="30">
        <v>14</v>
      </c>
      <c r="G71" s="15"/>
      <c r="H71" s="15"/>
    </row>
    <row r="72" spans="2:8" ht="15" x14ac:dyDescent="0.35">
      <c r="B72" s="29">
        <v>5</v>
      </c>
      <c r="C72" s="15"/>
      <c r="D72" s="30">
        <v>10</v>
      </c>
      <c r="E72" s="15"/>
      <c r="F72" s="30">
        <v>15</v>
      </c>
      <c r="G72" s="15"/>
      <c r="H72" s="15"/>
    </row>
    <row r="73" spans="2:8" ht="15" x14ac:dyDescent="0.35">
      <c r="B73" s="13"/>
      <c r="C73" s="13"/>
      <c r="D73" s="13"/>
      <c r="E73" s="13"/>
      <c r="F73" s="13"/>
      <c r="G73" s="13"/>
      <c r="H73" s="13"/>
    </row>
    <row r="74" spans="2:8" ht="15" x14ac:dyDescent="0.35">
      <c r="B74" s="33"/>
      <c r="C74" s="13" t="s">
        <v>54</v>
      </c>
      <c r="D74" s="13"/>
      <c r="E74" s="13"/>
      <c r="F74" s="13"/>
      <c r="G74" s="13"/>
      <c r="H74" s="13"/>
    </row>
    <row r="75" spans="2:8" ht="15" x14ac:dyDescent="0.35">
      <c r="B75" s="34"/>
      <c r="C75" s="13" t="s">
        <v>55</v>
      </c>
    </row>
    <row r="79" spans="2:8" ht="15" x14ac:dyDescent="0.35">
      <c r="B79" s="41" t="s">
        <v>113</v>
      </c>
    </row>
    <row r="80" spans="2:8" ht="15" x14ac:dyDescent="0.35">
      <c r="B80" s="86" t="s">
        <v>30</v>
      </c>
      <c r="C80" s="26" t="s">
        <v>121</v>
      </c>
      <c r="D80" s="26" t="s">
        <v>35</v>
      </c>
      <c r="E80" s="17"/>
    </row>
    <row r="81" spans="2:9" ht="15" x14ac:dyDescent="0.35">
      <c r="B81" s="14" t="s">
        <v>119</v>
      </c>
      <c r="C81" s="15" t="s">
        <v>120</v>
      </c>
      <c r="D81" s="87" t="s">
        <v>365</v>
      </c>
      <c r="E81" s="2"/>
      <c r="F81" s="41" t="s">
        <v>107</v>
      </c>
      <c r="G81" s="19"/>
      <c r="H81" s="90" t="s">
        <v>282</v>
      </c>
    </row>
    <row r="82" spans="2:9" ht="15" x14ac:dyDescent="0.35">
      <c r="B82" s="14" t="s">
        <v>44</v>
      </c>
      <c r="C82" s="12"/>
      <c r="D82" s="85" t="s">
        <v>388</v>
      </c>
      <c r="E82" s="5"/>
      <c r="F82" s="42" t="s">
        <v>99</v>
      </c>
      <c r="G82" s="74" t="s">
        <v>394</v>
      </c>
      <c r="H82" s="89" t="s">
        <v>395</v>
      </c>
      <c r="I82" s="69" t="s">
        <v>397</v>
      </c>
    </row>
    <row r="83" spans="2:9" ht="15" x14ac:dyDescent="0.35">
      <c r="B83" s="84" t="s">
        <v>384</v>
      </c>
      <c r="C83" s="41" t="s">
        <v>385</v>
      </c>
      <c r="D83" s="5"/>
      <c r="E83" s="5"/>
      <c r="F83" s="17" t="s">
        <v>100</v>
      </c>
      <c r="G83" s="74" t="s">
        <v>394</v>
      </c>
      <c r="H83" s="89" t="s">
        <v>396</v>
      </c>
    </row>
    <row r="84" spans="2:9" ht="15" x14ac:dyDescent="0.35">
      <c r="B84" s="16" t="s">
        <v>45</v>
      </c>
      <c r="C84" s="12"/>
      <c r="D84" s="85" t="s">
        <v>389</v>
      </c>
      <c r="E84" s="5"/>
      <c r="F84" s="17" t="s">
        <v>106</v>
      </c>
      <c r="G84" s="74" t="s">
        <v>394</v>
      </c>
      <c r="H84" s="89" t="s">
        <v>220</v>
      </c>
    </row>
    <row r="85" spans="2:9" ht="15" x14ac:dyDescent="0.35">
      <c r="B85" s="16" t="s">
        <v>46</v>
      </c>
      <c r="C85" s="12"/>
      <c r="D85" s="85" t="s">
        <v>388</v>
      </c>
      <c r="E85" s="5"/>
      <c r="F85" s="85" t="s">
        <v>386</v>
      </c>
      <c r="G85" s="41" t="s">
        <v>387</v>
      </c>
      <c r="H85" s="6"/>
    </row>
    <row r="86" spans="2:9" ht="15" x14ac:dyDescent="0.35">
      <c r="B86" s="16" t="s">
        <v>47</v>
      </c>
      <c r="C86" s="12"/>
      <c r="D86" s="85" t="s">
        <v>390</v>
      </c>
      <c r="E86" s="5"/>
      <c r="F86" s="48" t="s">
        <v>118</v>
      </c>
      <c r="G86" s="70" t="s">
        <v>115</v>
      </c>
      <c r="H86" s="6"/>
    </row>
    <row r="87" spans="2:9" ht="15" x14ac:dyDescent="0.35">
      <c r="B87" s="16" t="s">
        <v>48</v>
      </c>
      <c r="C87" s="12"/>
      <c r="D87" s="85" t="s">
        <v>388</v>
      </c>
      <c r="E87" s="5"/>
      <c r="F87" s="17"/>
      <c r="G87" s="17"/>
      <c r="H87" s="6"/>
    </row>
    <row r="88" spans="2:9" ht="15" x14ac:dyDescent="0.35">
      <c r="B88" s="16" t="s">
        <v>49</v>
      </c>
      <c r="C88" s="12"/>
      <c r="D88" s="69" t="s">
        <v>391</v>
      </c>
      <c r="E88" s="5"/>
      <c r="F88" s="40" t="s">
        <v>94</v>
      </c>
      <c r="G88" s="17"/>
      <c r="H88" s="6"/>
    </row>
    <row r="89" spans="2:9" ht="15" x14ac:dyDescent="0.35">
      <c r="B89" s="16" t="s">
        <v>50</v>
      </c>
      <c r="C89" s="12"/>
      <c r="D89" s="69" t="s">
        <v>392</v>
      </c>
      <c r="E89" s="5"/>
      <c r="F89" s="17" t="s">
        <v>93</v>
      </c>
      <c r="G89" s="74" t="s">
        <v>394</v>
      </c>
      <c r="H89" s="6"/>
    </row>
    <row r="90" spans="2:9" ht="15" x14ac:dyDescent="0.35">
      <c r="B90" s="16" t="s">
        <v>51</v>
      </c>
      <c r="C90" s="12"/>
      <c r="D90" s="69" t="s">
        <v>392</v>
      </c>
      <c r="E90" s="5"/>
      <c r="F90" s="17" t="s">
        <v>74</v>
      </c>
      <c r="G90" s="85" t="s">
        <v>365</v>
      </c>
      <c r="H90" s="6"/>
    </row>
    <row r="91" spans="2:9" ht="15" x14ac:dyDescent="0.35">
      <c r="B91" s="16" t="s">
        <v>52</v>
      </c>
      <c r="C91" s="12"/>
      <c r="D91" s="85" t="s">
        <v>388</v>
      </c>
      <c r="E91" s="5"/>
      <c r="F91" s="17" t="s">
        <v>95</v>
      </c>
      <c r="G91" s="41" t="s">
        <v>64</v>
      </c>
      <c r="H91" s="6"/>
    </row>
    <row r="92" spans="2:9" ht="15" x14ac:dyDescent="0.35">
      <c r="B92" s="21" t="s">
        <v>53</v>
      </c>
      <c r="C92" s="12"/>
      <c r="D92" s="85" t="s">
        <v>389</v>
      </c>
      <c r="E92" s="5"/>
      <c r="F92" s="17" t="s">
        <v>96</v>
      </c>
      <c r="G92" s="74" t="s">
        <v>38</v>
      </c>
      <c r="H92" s="6"/>
    </row>
    <row r="93" spans="2:9" x14ac:dyDescent="0.3">
      <c r="B93" s="4"/>
      <c r="C93" s="5"/>
      <c r="D93" s="5"/>
      <c r="E93" s="5"/>
      <c r="F93" s="5"/>
      <c r="G93" s="5"/>
      <c r="H93" s="6"/>
    </row>
    <row r="94" spans="2:9" ht="15" x14ac:dyDescent="0.35">
      <c r="B94" s="37" t="s">
        <v>82</v>
      </c>
      <c r="C94" s="17"/>
      <c r="D94" s="83" t="s">
        <v>383</v>
      </c>
      <c r="E94" s="5"/>
      <c r="F94" s="5"/>
      <c r="G94" s="37" t="s">
        <v>114</v>
      </c>
      <c r="H94" s="88" t="s">
        <v>6</v>
      </c>
    </row>
    <row r="95" spans="2:9" ht="15" x14ac:dyDescent="0.35">
      <c r="B95" s="46"/>
      <c r="C95" s="17"/>
      <c r="D95" s="5"/>
      <c r="E95" s="5"/>
      <c r="F95" s="5"/>
      <c r="G95" s="5"/>
      <c r="H95" s="6"/>
    </row>
    <row r="96" spans="2:9" ht="15" x14ac:dyDescent="0.35">
      <c r="B96" s="37" t="s">
        <v>24</v>
      </c>
      <c r="C96" s="23"/>
      <c r="D96" s="37" t="s">
        <v>25</v>
      </c>
      <c r="E96" s="8"/>
      <c r="F96" s="37" t="s">
        <v>104</v>
      </c>
      <c r="G96" s="8"/>
      <c r="H96" s="9"/>
    </row>
    <row r="98" spans="2:19" ht="15" x14ac:dyDescent="0.35">
      <c r="B98" s="44" t="s">
        <v>31</v>
      </c>
      <c r="D98" s="44" t="s">
        <v>80</v>
      </c>
      <c r="E98" s="12"/>
    </row>
    <row r="99" spans="2:19" ht="15" x14ac:dyDescent="0.35">
      <c r="B99" s="15" t="s">
        <v>119</v>
      </c>
      <c r="C99" s="15" t="s">
        <v>44</v>
      </c>
      <c r="D99" s="15" t="s">
        <v>45</v>
      </c>
      <c r="E99" s="15" t="s">
        <v>46</v>
      </c>
      <c r="F99" s="15" t="s">
        <v>47</v>
      </c>
      <c r="G99" s="15" t="s">
        <v>48</v>
      </c>
      <c r="H99" s="15" t="s">
        <v>50</v>
      </c>
      <c r="I99" s="15" t="s">
        <v>51</v>
      </c>
      <c r="J99" s="15" t="s">
        <v>52</v>
      </c>
      <c r="K99" s="15" t="s">
        <v>53</v>
      </c>
      <c r="L99" s="49" t="s">
        <v>99</v>
      </c>
      <c r="M99" s="15" t="s">
        <v>100</v>
      </c>
      <c r="N99" s="15" t="s">
        <v>106</v>
      </c>
      <c r="O99" s="15" t="s">
        <v>43</v>
      </c>
      <c r="P99" s="15" t="s">
        <v>93</v>
      </c>
      <c r="Q99" s="15" t="s">
        <v>74</v>
      </c>
      <c r="R99" s="15" t="s">
        <v>95</v>
      </c>
      <c r="S99" s="15" t="s">
        <v>96</v>
      </c>
    </row>
    <row r="100" spans="2:19" x14ac:dyDescent="0.3"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</row>
    <row r="101" spans="2:19" x14ac:dyDescent="0.3"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</row>
    <row r="102" spans="2:19" x14ac:dyDescent="0.3"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</row>
    <row r="103" spans="2:19" x14ac:dyDescent="0.3"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</row>
    <row r="105" spans="2:19" ht="15" x14ac:dyDescent="0.35">
      <c r="B105" s="37" t="s">
        <v>81</v>
      </c>
      <c r="C105" s="37" t="s">
        <v>25</v>
      </c>
    </row>
    <row r="108" spans="2:19" ht="15" x14ac:dyDescent="0.35">
      <c r="B108" s="41" t="s">
        <v>122</v>
      </c>
      <c r="C108" s="17" t="s">
        <v>31</v>
      </c>
      <c r="D108" s="72" t="s">
        <v>80</v>
      </c>
      <c r="E108" s="12"/>
    </row>
    <row r="109" spans="2:19" ht="15" x14ac:dyDescent="0.35">
      <c r="B109" s="15" t="s">
        <v>123</v>
      </c>
      <c r="C109" s="15" t="s">
        <v>124</v>
      </c>
      <c r="D109" s="15" t="s">
        <v>125</v>
      </c>
      <c r="E109" s="15" t="s">
        <v>126</v>
      </c>
      <c r="F109" s="15" t="s">
        <v>36</v>
      </c>
    </row>
    <row r="110" spans="2:19" x14ac:dyDescent="0.3">
      <c r="B110" s="12"/>
      <c r="C110" s="12"/>
      <c r="D110" s="12"/>
      <c r="E110" s="12"/>
      <c r="F110" s="12"/>
    </row>
    <row r="111" spans="2:19" x14ac:dyDescent="0.3">
      <c r="B111" s="12"/>
      <c r="C111" s="12"/>
      <c r="D111" s="12"/>
      <c r="E111" s="12"/>
      <c r="F111" s="12"/>
    </row>
    <row r="113" spans="2:6" ht="15" x14ac:dyDescent="0.35">
      <c r="B113" s="37" t="s">
        <v>81</v>
      </c>
      <c r="C113" s="37" t="s">
        <v>25</v>
      </c>
    </row>
    <row r="116" spans="2:6" ht="15" x14ac:dyDescent="0.35">
      <c r="B116" s="44" t="s">
        <v>127</v>
      </c>
    </row>
    <row r="117" spans="2:6" ht="15" x14ac:dyDescent="0.35">
      <c r="B117" s="15" t="s">
        <v>128</v>
      </c>
      <c r="C117" s="15" t="s">
        <v>38</v>
      </c>
      <c r="D117" s="15" t="s">
        <v>130</v>
      </c>
      <c r="E117" s="15" t="s">
        <v>129</v>
      </c>
      <c r="F117" s="15" t="s">
        <v>36</v>
      </c>
    </row>
    <row r="118" spans="2:6" x14ac:dyDescent="0.3">
      <c r="B118" s="12"/>
      <c r="C118" s="12"/>
      <c r="D118" s="12"/>
      <c r="E118" s="12"/>
      <c r="F118" s="12"/>
    </row>
    <row r="119" spans="2:6" x14ac:dyDescent="0.3">
      <c r="B119" s="12"/>
      <c r="C119" s="12"/>
      <c r="D119" s="12"/>
      <c r="E119" s="12"/>
      <c r="F119" s="12"/>
    </row>
    <row r="120" spans="2:6" x14ac:dyDescent="0.3">
      <c r="B120" s="12"/>
      <c r="C120" s="12"/>
      <c r="D120" s="12"/>
      <c r="E120" s="12"/>
      <c r="F120" s="12"/>
    </row>
    <row r="122" spans="2:6" ht="15" x14ac:dyDescent="0.35">
      <c r="B122" s="37" t="s">
        <v>81</v>
      </c>
      <c r="C122" s="37" t="s">
        <v>25</v>
      </c>
      <c r="E122" s="37" t="s">
        <v>132</v>
      </c>
      <c r="F122" s="37" t="s">
        <v>133</v>
      </c>
    </row>
  </sheetData>
  <mergeCells count="3">
    <mergeCell ref="B3:C3"/>
    <mergeCell ref="C5:D5"/>
    <mergeCell ref="D6:F8"/>
  </mergeCells>
  <phoneticPr fontId="20" type="noConversion"/>
  <dataValidations count="14">
    <dataValidation type="list" allowBlank="1" showInputMessage="1" showErrorMessage="1" sqref="C12" xr:uid="{7C863390-6D70-4445-AE86-101CE8E981AF}">
      <formula1>"I, II"</formula1>
    </dataValidation>
    <dataValidation type="list" allowBlank="1" showInputMessage="1" showErrorMessage="1" sqref="C9 J22:L22 J9 E29 E38 E47:G47" xr:uid="{AAE72317-7B83-4031-9E73-D1693CF32EBA}">
      <formula1>"Storage Unit, Consumables, Trips, Handling Charges, F/L Rent"</formula1>
    </dataValidation>
    <dataValidation type="list" allowBlank="1" showInputMessage="1" showErrorMessage="1" sqref="J23 J10" xr:uid="{38F451F4-A049-4712-8425-15FDDC79E360}">
      <formula1>"Nos, Pieces, Kg, Meter, "</formula1>
    </dataValidation>
    <dataValidation type="list" allowBlank="1" showInputMessage="1" showErrorMessage="1" sqref="C8" xr:uid="{1814E74F-58B0-4BB0-B652-CA42C15D160A}">
      <formula1>"Item, Service"</formula1>
    </dataValidation>
    <dataValidation type="list" allowBlank="1" showInputMessage="1" showErrorMessage="1" sqref="C11" xr:uid="{7BE33620-F1D7-4008-923B-8CE9D8BC1221}">
      <formula1>"Individual Customer Room, Corp.Customer Room, $PL Customer Room, Fulfillment Center, Company Owned"</formula1>
    </dataValidation>
    <dataValidation type="list" allowBlank="1" showInputMessage="1" showErrorMessage="1" sqref="E9" xr:uid="{DAC6FF40-83CA-492E-8C23-116F8C29E28C}">
      <formula1>"Block 1, Block 2, Block 3, Block 4, Block 5, Block 6, Block 7, Block 8, Block 9"</formula1>
    </dataValidation>
    <dataValidation type="list" allowBlank="1" showInputMessage="1" showErrorMessage="1" sqref="C10" xr:uid="{B79919BC-4063-4496-9920-E369CF129F01}">
      <formula1>"Single Door, Double Door, Shutter"</formula1>
    </dataValidation>
    <dataValidation type="list" allowBlank="1" showInputMessage="1" showErrorMessage="1" sqref="H94" xr:uid="{4D07DCC5-D072-4FF1-A029-C9868DFE0C16}">
      <formula1>"Quote, Contract, Work order, Voucher"</formula1>
    </dataValidation>
    <dataValidation type="list" allowBlank="1" showInputMessage="1" showErrorMessage="1" sqref="C83" xr:uid="{14D5DF08-492A-4587-85AD-6CEC762FAF61}">
      <formula1>"Online Customer, Custom Inquiry, Referral Customer, Walk-In"</formula1>
    </dataValidation>
    <dataValidation type="list" allowBlank="1" showInputMessage="1" showErrorMessage="1" sqref="G85" xr:uid="{08516497-68D5-4BD8-BCF6-01F0CB4C9C03}">
      <formula1>"Storage Units, Packing &amp; Moving, Both, Other Servies"</formula1>
    </dataValidation>
    <dataValidation type="list" allowBlank="1" showInputMessage="1" showErrorMessage="1" sqref="G91" xr:uid="{72671AF7-8E8F-4DB4-AA59-66D5E0EB710D}">
      <formula1>"Cash, Check, Bank Transfer, Knet"</formula1>
    </dataValidation>
    <dataValidation type="list" allowBlank="1" showInputMessage="1" showErrorMessage="1" sqref="G86" xr:uid="{A672C0E9-D1BF-4438-804B-C5A72D79F87C}">
      <formula1>"Active, In-active, On-hold"</formula1>
    </dataValidation>
    <dataValidation type="list" allowBlank="1" showInputMessage="1" showErrorMessage="1" sqref="F18" xr:uid="{7C1C0E5A-97FC-476B-8E5C-5CACD04E9A12}">
      <formula1>"Occupied, Vacant, Booked, To be vacant, Maintenance, Own used, Double Locked, Legal Conflict"</formula1>
    </dataValidation>
    <dataValidation type="list" allowBlank="1" showInputMessage="1" showErrorMessage="1" sqref="M13" xr:uid="{74DF5CF7-BA9F-4512-BA0D-F6A5DFA86105}">
      <formula1>"WH_01, WH_02, WH_03"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3073D-3B1C-4976-B17F-BC2E1B12B799}">
  <dimension ref="A3:T169"/>
  <sheetViews>
    <sheetView showGridLines="0" tabSelected="1" topLeftCell="A149" zoomScale="90" zoomScaleNormal="90" workbookViewId="0">
      <selection activeCell="I156" sqref="I156"/>
    </sheetView>
  </sheetViews>
  <sheetFormatPr defaultRowHeight="14.4" x14ac:dyDescent="0.3"/>
  <cols>
    <col min="1" max="1" width="23.44140625" bestFit="1" customWidth="1"/>
    <col min="2" max="2" width="17.5546875" customWidth="1"/>
    <col min="3" max="3" width="16.33203125" customWidth="1"/>
    <col min="4" max="4" width="12.109375" bestFit="1" customWidth="1"/>
    <col min="5" max="5" width="17.44140625" bestFit="1" customWidth="1"/>
    <col min="6" max="6" width="14.33203125" bestFit="1" customWidth="1"/>
    <col min="7" max="7" width="12.88671875" bestFit="1" customWidth="1"/>
    <col min="8" max="8" width="12" customWidth="1"/>
    <col min="9" max="9" width="16.88671875" bestFit="1" customWidth="1"/>
    <col min="10" max="10" width="12.33203125" bestFit="1" customWidth="1"/>
    <col min="11" max="11" width="16.88671875" customWidth="1"/>
    <col min="13" max="13" width="15.33203125" bestFit="1" customWidth="1"/>
    <col min="14" max="14" width="17.44140625" bestFit="1" customWidth="1"/>
    <col min="16" max="16" width="16.88671875" bestFit="1" customWidth="1"/>
    <col min="17" max="17" width="19.109375" bestFit="1" customWidth="1"/>
    <col min="18" max="18" width="15.6640625" bestFit="1" customWidth="1"/>
  </cols>
  <sheetData>
    <row r="3" spans="1:13" ht="15" x14ac:dyDescent="0.35">
      <c r="A3" s="201" t="s">
        <v>721</v>
      </c>
      <c r="B3" s="210" t="s">
        <v>6</v>
      </c>
      <c r="C3" s="211"/>
      <c r="D3" s="211"/>
      <c r="E3" s="211"/>
      <c r="F3" s="211"/>
      <c r="G3" s="211"/>
      <c r="H3" s="211"/>
      <c r="I3" s="211"/>
      <c r="J3" s="211"/>
      <c r="K3" s="201"/>
      <c r="L3" s="201"/>
      <c r="M3" s="201"/>
    </row>
    <row r="4" spans="1:13" ht="15" x14ac:dyDescent="0.35">
      <c r="A4" s="212" t="s">
        <v>98</v>
      </c>
      <c r="B4" s="213" t="s">
        <v>42</v>
      </c>
      <c r="C4" s="214" t="s">
        <v>365</v>
      </c>
      <c r="D4" s="215" t="s">
        <v>101</v>
      </c>
      <c r="E4" s="215" t="s">
        <v>56</v>
      </c>
      <c r="F4" s="214" t="s">
        <v>365</v>
      </c>
      <c r="G4" s="215"/>
      <c r="H4" s="216"/>
      <c r="I4" s="211"/>
      <c r="J4" s="211"/>
      <c r="K4" s="201"/>
      <c r="L4" s="201"/>
      <c r="M4" s="201"/>
    </row>
    <row r="5" spans="1:13" ht="15" x14ac:dyDescent="0.35">
      <c r="A5" s="201"/>
      <c r="B5" s="217" t="s">
        <v>78</v>
      </c>
      <c r="C5" s="218" t="s">
        <v>413</v>
      </c>
      <c r="D5" s="219" t="s">
        <v>103</v>
      </c>
      <c r="E5" s="219" t="s">
        <v>57</v>
      </c>
      <c r="F5" s="218" t="s">
        <v>413</v>
      </c>
      <c r="G5" s="219"/>
      <c r="H5" s="220"/>
      <c r="I5" s="211"/>
      <c r="J5" s="211"/>
      <c r="K5" s="201"/>
      <c r="L5" s="201"/>
      <c r="M5" s="201"/>
    </row>
    <row r="6" spans="1:13" ht="15" x14ac:dyDescent="0.35">
      <c r="A6" s="201"/>
      <c r="B6" s="217" t="s">
        <v>43</v>
      </c>
      <c r="C6" s="218" t="s">
        <v>365</v>
      </c>
      <c r="D6" s="219"/>
      <c r="E6" s="219" t="s">
        <v>58</v>
      </c>
      <c r="F6" s="218" t="s">
        <v>413</v>
      </c>
      <c r="G6" s="219"/>
      <c r="H6" s="220"/>
      <c r="I6" s="211"/>
      <c r="J6" s="211"/>
      <c r="K6" s="201"/>
      <c r="L6" s="201"/>
      <c r="M6" s="201"/>
    </row>
    <row r="7" spans="1:13" ht="15" x14ac:dyDescent="0.35">
      <c r="A7" s="201"/>
      <c r="B7" s="217" t="s">
        <v>44</v>
      </c>
      <c r="C7" s="218" t="s">
        <v>388</v>
      </c>
      <c r="D7" s="219"/>
      <c r="E7" s="219" t="s">
        <v>59</v>
      </c>
      <c r="F7" s="212" t="s">
        <v>60</v>
      </c>
      <c r="G7" s="221" t="s">
        <v>60</v>
      </c>
      <c r="H7" s="220"/>
      <c r="I7" s="211"/>
      <c r="J7" s="211"/>
      <c r="K7" s="201"/>
      <c r="L7" s="201"/>
      <c r="M7" s="201"/>
    </row>
    <row r="8" spans="1:13" ht="15" x14ac:dyDescent="0.35">
      <c r="A8" s="201"/>
      <c r="B8" s="217" t="s">
        <v>45</v>
      </c>
      <c r="C8" s="218" t="s">
        <v>389</v>
      </c>
      <c r="D8" s="219"/>
      <c r="E8" s="219" t="s">
        <v>61</v>
      </c>
      <c r="F8" s="212" t="s">
        <v>415</v>
      </c>
      <c r="G8" s="219"/>
      <c r="H8" s="220"/>
      <c r="I8" s="211"/>
      <c r="J8" s="211"/>
      <c r="K8" s="201"/>
      <c r="L8" s="201"/>
      <c r="M8" s="201"/>
    </row>
    <row r="9" spans="1:13" ht="15" x14ac:dyDescent="0.35">
      <c r="A9" s="201"/>
      <c r="B9" s="217" t="s">
        <v>46</v>
      </c>
      <c r="C9" s="218" t="s">
        <v>388</v>
      </c>
      <c r="D9" s="219"/>
      <c r="E9" s="219" t="s">
        <v>62</v>
      </c>
      <c r="F9" s="212" t="s">
        <v>64</v>
      </c>
      <c r="G9" s="201"/>
      <c r="H9" s="220"/>
      <c r="I9" s="211"/>
      <c r="J9" s="211"/>
      <c r="K9" s="201"/>
      <c r="L9" s="201"/>
      <c r="M9" s="201"/>
    </row>
    <row r="10" spans="1:13" ht="15" x14ac:dyDescent="0.35">
      <c r="A10" s="201"/>
      <c r="B10" s="217" t="s">
        <v>47</v>
      </c>
      <c r="C10" s="218" t="s">
        <v>390</v>
      </c>
      <c r="D10" s="219"/>
      <c r="E10" s="219" t="s">
        <v>66</v>
      </c>
      <c r="F10" s="218" t="s">
        <v>416</v>
      </c>
      <c r="G10" s="219"/>
      <c r="H10" s="220"/>
      <c r="I10" s="211"/>
      <c r="J10" s="211"/>
      <c r="K10" s="201"/>
      <c r="L10" s="201"/>
      <c r="M10" s="201"/>
    </row>
    <row r="11" spans="1:13" ht="15" x14ac:dyDescent="0.35">
      <c r="A11" s="201"/>
      <c r="B11" s="217" t="s">
        <v>48</v>
      </c>
      <c r="C11" s="218" t="s">
        <v>388</v>
      </c>
      <c r="D11" s="219"/>
      <c r="E11" s="219" t="s">
        <v>67</v>
      </c>
      <c r="F11" s="218" t="s">
        <v>416</v>
      </c>
      <c r="G11" s="219"/>
      <c r="H11" s="220"/>
      <c r="I11" s="211"/>
      <c r="J11" s="211"/>
      <c r="K11" s="201"/>
      <c r="L11" s="201"/>
      <c r="M11" s="201"/>
    </row>
    <row r="12" spans="1:13" ht="15" x14ac:dyDescent="0.35">
      <c r="A12" s="201"/>
      <c r="B12" s="217" t="s">
        <v>49</v>
      </c>
      <c r="C12" s="218" t="s">
        <v>414</v>
      </c>
      <c r="D12" s="219"/>
      <c r="E12" s="219" t="s">
        <v>68</v>
      </c>
      <c r="F12" s="218" t="s">
        <v>416</v>
      </c>
      <c r="G12" s="219"/>
      <c r="H12" s="220"/>
      <c r="I12" s="211"/>
      <c r="J12" s="211"/>
      <c r="K12" s="201"/>
      <c r="L12" s="201"/>
      <c r="M12" s="201"/>
    </row>
    <row r="13" spans="1:13" ht="15" x14ac:dyDescent="0.35">
      <c r="A13" s="201"/>
      <c r="B13" s="217" t="s">
        <v>50</v>
      </c>
      <c r="C13" s="218" t="s">
        <v>414</v>
      </c>
      <c r="D13" s="219"/>
      <c r="E13" s="219" t="s">
        <v>69</v>
      </c>
      <c r="F13" s="218" t="s">
        <v>416</v>
      </c>
      <c r="G13" s="219"/>
      <c r="H13" s="220"/>
      <c r="I13" s="211"/>
      <c r="J13" s="211"/>
      <c r="K13" s="201"/>
      <c r="L13" s="201"/>
      <c r="M13" s="201"/>
    </row>
    <row r="14" spans="1:13" ht="15" x14ac:dyDescent="0.35">
      <c r="A14" s="201"/>
      <c r="B14" s="217" t="s">
        <v>51</v>
      </c>
      <c r="C14" s="218" t="s">
        <v>414</v>
      </c>
      <c r="D14" s="219"/>
      <c r="E14" s="219" t="s">
        <v>70</v>
      </c>
      <c r="F14" s="218" t="s">
        <v>416</v>
      </c>
      <c r="G14" s="219"/>
      <c r="H14" s="220"/>
      <c r="I14" s="211"/>
      <c r="J14" s="211"/>
      <c r="K14" s="201"/>
      <c r="L14" s="201"/>
      <c r="M14" s="201"/>
    </row>
    <row r="15" spans="1:13" ht="15" x14ac:dyDescent="0.35">
      <c r="A15" s="201"/>
      <c r="B15" s="217" t="s">
        <v>52</v>
      </c>
      <c r="C15" s="218" t="s">
        <v>393</v>
      </c>
      <c r="D15" s="219"/>
      <c r="E15" s="219" t="s">
        <v>71</v>
      </c>
      <c r="F15" s="218" t="s">
        <v>416</v>
      </c>
      <c r="G15" s="219"/>
      <c r="H15" s="220"/>
      <c r="I15" s="211"/>
      <c r="J15" s="211"/>
      <c r="K15" s="201"/>
      <c r="L15" s="201"/>
      <c r="M15" s="201"/>
    </row>
    <row r="16" spans="1:13" ht="15" x14ac:dyDescent="0.35">
      <c r="A16" s="201"/>
      <c r="B16" s="222" t="s">
        <v>53</v>
      </c>
      <c r="C16" s="218" t="s">
        <v>388</v>
      </c>
      <c r="D16" s="223"/>
      <c r="E16" s="223" t="s">
        <v>72</v>
      </c>
      <c r="F16" s="218" t="s">
        <v>416</v>
      </c>
      <c r="G16" s="223" t="s">
        <v>73</v>
      </c>
      <c r="H16" s="212" t="s">
        <v>74</v>
      </c>
      <c r="I16" s="214" t="s">
        <v>365</v>
      </c>
      <c r="J16" s="211"/>
      <c r="K16" s="201"/>
      <c r="L16" s="201"/>
      <c r="M16" s="201"/>
    </row>
    <row r="17" spans="1:13" ht="15" x14ac:dyDescent="0.35">
      <c r="A17" s="201"/>
      <c r="B17" s="212" t="s">
        <v>24</v>
      </c>
      <c r="C17" s="223"/>
      <c r="D17" s="212" t="s">
        <v>25</v>
      </c>
      <c r="E17" s="224"/>
      <c r="F17" s="224"/>
      <c r="G17" s="212" t="s">
        <v>104</v>
      </c>
      <c r="H17" s="221"/>
      <c r="I17" s="211"/>
      <c r="J17" s="211"/>
      <c r="K17" s="201"/>
      <c r="L17" s="201"/>
      <c r="M17" s="201"/>
    </row>
    <row r="18" spans="1:13" ht="15" x14ac:dyDescent="0.35">
      <c r="A18" s="201"/>
      <c r="B18" s="211"/>
      <c r="C18" s="211"/>
      <c r="D18" s="211"/>
      <c r="E18" s="211"/>
      <c r="F18" s="211"/>
      <c r="G18" s="211"/>
      <c r="H18" s="211"/>
      <c r="I18" s="211"/>
      <c r="J18" s="211"/>
      <c r="K18" s="201"/>
      <c r="L18" s="201"/>
      <c r="M18" s="201"/>
    </row>
    <row r="19" spans="1:13" ht="15" x14ac:dyDescent="0.35">
      <c r="A19" s="201"/>
      <c r="B19" s="225" t="s">
        <v>79</v>
      </c>
      <c r="C19" s="211"/>
      <c r="D19" s="211"/>
      <c r="E19" s="211"/>
      <c r="F19" s="211"/>
      <c r="G19" s="211"/>
      <c r="H19" s="211"/>
      <c r="I19" s="211"/>
      <c r="J19" s="211"/>
      <c r="K19" s="201"/>
      <c r="L19" s="201"/>
      <c r="M19" s="201"/>
    </row>
    <row r="20" spans="1:13" ht="15" x14ac:dyDescent="0.35">
      <c r="A20" s="201"/>
      <c r="B20" s="211"/>
      <c r="C20" s="211"/>
      <c r="D20" s="211"/>
      <c r="E20" s="211"/>
      <c r="F20" s="211"/>
      <c r="G20" s="211"/>
      <c r="H20" s="211"/>
      <c r="I20" s="211"/>
      <c r="J20" s="211"/>
      <c r="K20" s="201"/>
      <c r="L20" s="201"/>
      <c r="M20" s="201"/>
    </row>
    <row r="21" spans="1:13" ht="15" x14ac:dyDescent="0.35">
      <c r="A21" s="201"/>
      <c r="B21" s="211"/>
      <c r="C21" s="211"/>
      <c r="D21" s="211"/>
      <c r="E21" s="211"/>
      <c r="F21" s="211"/>
      <c r="G21" s="211"/>
      <c r="H21" s="211"/>
      <c r="I21" s="211"/>
      <c r="J21" s="211"/>
      <c r="K21" s="201"/>
      <c r="L21" s="201"/>
      <c r="M21" s="201"/>
    </row>
    <row r="22" spans="1:13" ht="15" x14ac:dyDescent="0.35">
      <c r="A22" s="201"/>
      <c r="B22" s="210" t="s">
        <v>75</v>
      </c>
      <c r="C22" s="211"/>
      <c r="D22" s="211" t="s">
        <v>80</v>
      </c>
      <c r="E22" s="212"/>
      <c r="F22" s="211"/>
      <c r="G22" s="211"/>
      <c r="H22" s="211"/>
      <c r="I22" s="211"/>
      <c r="J22" s="211"/>
      <c r="K22" s="201"/>
      <c r="L22" s="201"/>
      <c r="M22" s="201"/>
    </row>
    <row r="23" spans="1:13" ht="15" x14ac:dyDescent="0.35">
      <c r="A23" s="201"/>
      <c r="B23" s="212" t="s">
        <v>42</v>
      </c>
      <c r="C23" s="212" t="s">
        <v>78</v>
      </c>
      <c r="D23" s="212" t="s">
        <v>43</v>
      </c>
      <c r="E23" s="212" t="s">
        <v>44</v>
      </c>
      <c r="F23" s="212" t="s">
        <v>45</v>
      </c>
      <c r="G23" s="212" t="s">
        <v>56</v>
      </c>
      <c r="H23" s="212" t="s">
        <v>72</v>
      </c>
      <c r="I23" s="212" t="s">
        <v>74</v>
      </c>
      <c r="J23" s="212" t="s">
        <v>86</v>
      </c>
      <c r="K23" s="201"/>
      <c r="L23" s="201"/>
      <c r="M23" s="201"/>
    </row>
    <row r="24" spans="1:13" ht="15" x14ac:dyDescent="0.35">
      <c r="A24" s="201"/>
      <c r="B24" s="212"/>
      <c r="C24" s="212"/>
      <c r="D24" s="212"/>
      <c r="E24" s="212"/>
      <c r="F24" s="212"/>
      <c r="G24" s="212"/>
      <c r="H24" s="212"/>
      <c r="I24" s="212"/>
      <c r="J24" s="212"/>
      <c r="K24" s="201"/>
      <c r="L24" s="201"/>
      <c r="M24" s="201"/>
    </row>
    <row r="25" spans="1:13" ht="15" x14ac:dyDescent="0.35">
      <c r="A25" s="201"/>
      <c r="B25" s="212"/>
      <c r="C25" s="212"/>
      <c r="D25" s="212"/>
      <c r="E25" s="212"/>
      <c r="F25" s="212"/>
      <c r="G25" s="212"/>
      <c r="H25" s="212"/>
      <c r="I25" s="212"/>
      <c r="J25" s="212"/>
      <c r="K25" s="201"/>
      <c r="L25" s="201"/>
      <c r="M25" s="201"/>
    </row>
    <row r="26" spans="1:13" ht="15" x14ac:dyDescent="0.35">
      <c r="A26" s="201"/>
      <c r="B26" s="212"/>
      <c r="C26" s="212"/>
      <c r="D26" s="212"/>
      <c r="E26" s="212"/>
      <c r="F26" s="212"/>
      <c r="G26" s="212"/>
      <c r="H26" s="212"/>
      <c r="I26" s="212"/>
      <c r="J26" s="212"/>
      <c r="K26" s="201"/>
      <c r="L26" s="201"/>
      <c r="M26" s="201"/>
    </row>
    <row r="27" spans="1:13" ht="15" x14ac:dyDescent="0.35">
      <c r="A27" s="201"/>
      <c r="B27" s="211"/>
      <c r="C27" s="211"/>
      <c r="D27" s="211"/>
      <c r="E27" s="211"/>
      <c r="F27" s="211"/>
      <c r="G27" s="211"/>
      <c r="H27" s="211"/>
      <c r="I27" s="211"/>
      <c r="J27" s="211"/>
      <c r="K27" s="201"/>
      <c r="L27" s="201"/>
      <c r="M27" s="201"/>
    </row>
    <row r="28" spans="1:13" ht="15" x14ac:dyDescent="0.35">
      <c r="A28" s="201"/>
      <c r="B28" s="212" t="s">
        <v>81</v>
      </c>
      <c r="C28" s="212" t="s">
        <v>25</v>
      </c>
      <c r="D28" s="211"/>
      <c r="E28" s="211"/>
      <c r="F28" s="211"/>
      <c r="G28" s="211"/>
      <c r="H28" s="211"/>
      <c r="I28" s="211"/>
      <c r="J28" s="211"/>
      <c r="K28" s="201"/>
      <c r="L28" s="201"/>
      <c r="M28" s="201"/>
    </row>
    <row r="32" spans="1:13" ht="15" x14ac:dyDescent="0.35">
      <c r="A32" s="236" t="s">
        <v>721</v>
      </c>
      <c r="B32" s="96" t="s">
        <v>7</v>
      </c>
      <c r="C32" s="97" t="s">
        <v>442</v>
      </c>
      <c r="D32" s="94" t="s">
        <v>439</v>
      </c>
      <c r="E32" s="13"/>
      <c r="F32" s="13"/>
      <c r="G32" s="13"/>
      <c r="H32" s="13"/>
      <c r="I32" s="13"/>
      <c r="K32" s="98" t="s">
        <v>441</v>
      </c>
      <c r="L32" s="236" t="s">
        <v>839</v>
      </c>
    </row>
    <row r="33" spans="1:18" ht="15" x14ac:dyDescent="0.35">
      <c r="A33" s="15" t="s">
        <v>98</v>
      </c>
      <c r="B33" s="14" t="s">
        <v>87</v>
      </c>
      <c r="C33" s="77" t="s">
        <v>365</v>
      </c>
      <c r="D33" s="19" t="s">
        <v>38</v>
      </c>
      <c r="E33" s="15" t="s">
        <v>98</v>
      </c>
      <c r="F33" s="19"/>
      <c r="G33" s="45" t="s">
        <v>107</v>
      </c>
      <c r="H33" s="19"/>
      <c r="I33" s="18"/>
      <c r="K33" s="209" t="s">
        <v>834</v>
      </c>
      <c r="L33" s="15" t="s">
        <v>98</v>
      </c>
      <c r="M33" s="2"/>
      <c r="N33" s="77" t="s">
        <v>365</v>
      </c>
      <c r="O33" s="2"/>
      <c r="P33" s="2"/>
      <c r="Q33" s="2"/>
      <c r="R33" s="3"/>
    </row>
    <row r="34" spans="1:18" ht="15" x14ac:dyDescent="0.35">
      <c r="B34" s="16" t="s">
        <v>42</v>
      </c>
      <c r="C34" s="77" t="s">
        <v>366</v>
      </c>
      <c r="D34" s="40" t="s">
        <v>101</v>
      </c>
      <c r="E34" s="17"/>
      <c r="F34" s="17"/>
      <c r="G34" s="42" t="s">
        <v>99</v>
      </c>
      <c r="H34" s="15"/>
      <c r="I34" s="74" t="s">
        <v>416</v>
      </c>
      <c r="K34" s="209" t="s">
        <v>282</v>
      </c>
      <c r="L34" s="15" t="s">
        <v>210</v>
      </c>
      <c r="M34" s="15" t="s">
        <v>60</v>
      </c>
      <c r="N34" s="5"/>
      <c r="O34" s="5"/>
      <c r="P34" s="15" t="s">
        <v>195</v>
      </c>
      <c r="Q34" s="5"/>
      <c r="R34" s="6"/>
    </row>
    <row r="35" spans="1:18" ht="15" x14ac:dyDescent="0.35">
      <c r="B35" s="16" t="s">
        <v>88</v>
      </c>
      <c r="C35" s="74" t="s">
        <v>416</v>
      </c>
      <c r="D35" s="17" t="s">
        <v>97</v>
      </c>
      <c r="E35" s="77" t="s">
        <v>388</v>
      </c>
      <c r="F35" s="17"/>
      <c r="G35" s="17" t="s">
        <v>100</v>
      </c>
      <c r="H35" s="15"/>
      <c r="I35" s="74" t="s">
        <v>416</v>
      </c>
      <c r="K35" s="15" t="s">
        <v>198</v>
      </c>
      <c r="L35" s="15" t="s">
        <v>159</v>
      </c>
      <c r="M35" s="5"/>
      <c r="N35" s="5"/>
      <c r="O35" s="37" t="s">
        <v>193</v>
      </c>
      <c r="P35" s="15" t="s">
        <v>146</v>
      </c>
      <c r="Q35" s="15" t="s">
        <v>197</v>
      </c>
      <c r="R35" s="93" t="s">
        <v>365</v>
      </c>
    </row>
    <row r="36" spans="1:18" ht="15" x14ac:dyDescent="0.35">
      <c r="B36" s="16" t="s">
        <v>91</v>
      </c>
      <c r="C36" s="74" t="s">
        <v>417</v>
      </c>
      <c r="D36" s="17" t="s">
        <v>38</v>
      </c>
      <c r="E36" s="74" t="s">
        <v>413</v>
      </c>
      <c r="F36" s="17"/>
      <c r="G36" s="17" t="s">
        <v>106</v>
      </c>
      <c r="H36" s="15"/>
      <c r="I36" s="74" t="s">
        <v>416</v>
      </c>
      <c r="K36" s="15" t="s">
        <v>199</v>
      </c>
      <c r="L36" s="15"/>
      <c r="M36" s="5"/>
      <c r="N36" s="5"/>
      <c r="O36" s="5"/>
      <c r="P36" s="15" t="s">
        <v>147</v>
      </c>
      <c r="Q36" s="15" t="s">
        <v>197</v>
      </c>
      <c r="R36" s="93" t="s">
        <v>365</v>
      </c>
    </row>
    <row r="37" spans="1:18" ht="15" x14ac:dyDescent="0.35">
      <c r="B37" s="16" t="s">
        <v>92</v>
      </c>
      <c r="C37" s="74" t="s">
        <v>413</v>
      </c>
      <c r="D37" s="17"/>
      <c r="E37" s="17"/>
      <c r="F37" s="17"/>
      <c r="G37" s="85" t="s">
        <v>418</v>
      </c>
      <c r="H37" s="41" t="s">
        <v>387</v>
      </c>
      <c r="I37" s="20"/>
      <c r="K37" s="15" t="s">
        <v>200</v>
      </c>
      <c r="L37" s="15"/>
      <c r="M37" s="5"/>
      <c r="N37" s="5"/>
      <c r="O37" s="5"/>
      <c r="P37" s="15" t="s">
        <v>196</v>
      </c>
      <c r="Q37" s="15" t="s">
        <v>197</v>
      </c>
      <c r="R37" s="93" t="s">
        <v>365</v>
      </c>
    </row>
    <row r="38" spans="1:18" ht="15" x14ac:dyDescent="0.35">
      <c r="B38" s="16" t="s">
        <v>89</v>
      </c>
      <c r="C38" s="77" t="s">
        <v>388</v>
      </c>
      <c r="D38" s="17"/>
      <c r="E38" s="17"/>
      <c r="F38" s="17"/>
      <c r="G38" s="91" t="s">
        <v>118</v>
      </c>
      <c r="H38" s="17" t="s">
        <v>242</v>
      </c>
      <c r="I38" s="20"/>
      <c r="K38" s="15" t="s">
        <v>59</v>
      </c>
      <c r="L38" s="15"/>
      <c r="M38" s="77" t="s">
        <v>431</v>
      </c>
      <c r="N38" s="5"/>
      <c r="O38" s="5"/>
      <c r="P38" s="5"/>
      <c r="Q38" s="5"/>
      <c r="R38" s="6"/>
    </row>
    <row r="39" spans="1:18" ht="15" x14ac:dyDescent="0.35">
      <c r="B39" s="16" t="s">
        <v>90</v>
      </c>
      <c r="C39" s="77" t="s">
        <v>388</v>
      </c>
      <c r="D39" s="17"/>
      <c r="E39" s="17"/>
      <c r="F39" s="17"/>
      <c r="G39" s="40" t="s">
        <v>94</v>
      </c>
      <c r="H39" s="17"/>
      <c r="I39" s="20"/>
      <c r="K39" s="15" t="s">
        <v>201</v>
      </c>
      <c r="L39" s="15"/>
      <c r="M39" s="77" t="s">
        <v>413</v>
      </c>
      <c r="N39" s="5"/>
      <c r="O39" s="37" t="s">
        <v>194</v>
      </c>
      <c r="P39" s="15" t="s">
        <v>43</v>
      </c>
      <c r="Q39" s="15" t="s">
        <v>197</v>
      </c>
      <c r="R39" s="93" t="s">
        <v>365</v>
      </c>
    </row>
    <row r="40" spans="1:18" ht="15" x14ac:dyDescent="0.35">
      <c r="B40" s="16"/>
      <c r="C40" s="17"/>
      <c r="D40" s="17"/>
      <c r="E40" s="17"/>
      <c r="F40" s="17"/>
      <c r="G40" s="17" t="s">
        <v>93</v>
      </c>
      <c r="H40" s="74" t="s">
        <v>416</v>
      </c>
      <c r="I40" s="20"/>
      <c r="K40" s="15" t="s">
        <v>202</v>
      </c>
      <c r="L40" s="15"/>
      <c r="M40" s="77" t="s">
        <v>413</v>
      </c>
      <c r="N40" s="5"/>
      <c r="O40" s="5"/>
      <c r="P40" s="15" t="s">
        <v>119</v>
      </c>
      <c r="Q40" s="15" t="s">
        <v>197</v>
      </c>
      <c r="R40" s="93" t="s">
        <v>366</v>
      </c>
    </row>
    <row r="41" spans="1:18" ht="15" x14ac:dyDescent="0.35">
      <c r="B41" s="16"/>
      <c r="C41" s="17"/>
      <c r="D41" s="17"/>
      <c r="E41" s="17"/>
      <c r="F41" s="17"/>
      <c r="G41" s="17" t="s">
        <v>74</v>
      </c>
      <c r="H41" s="77" t="s">
        <v>365</v>
      </c>
      <c r="I41" s="20"/>
      <c r="K41" s="15" t="s">
        <v>189</v>
      </c>
      <c r="L41" s="15" t="s">
        <v>203</v>
      </c>
      <c r="M41" s="70" t="s">
        <v>416</v>
      </c>
      <c r="N41" s="5"/>
      <c r="O41" s="5"/>
      <c r="P41" s="15" t="s">
        <v>196</v>
      </c>
      <c r="Q41" s="15" t="s">
        <v>197</v>
      </c>
      <c r="R41" s="93" t="s">
        <v>430</v>
      </c>
    </row>
    <row r="42" spans="1:18" ht="15" x14ac:dyDescent="0.35">
      <c r="B42" s="16"/>
      <c r="C42" s="17"/>
      <c r="D42" s="17"/>
      <c r="E42" s="17"/>
      <c r="F42" s="17"/>
      <c r="G42" s="17" t="s">
        <v>95</v>
      </c>
      <c r="H42" s="41" t="s">
        <v>64</v>
      </c>
      <c r="I42" s="20"/>
      <c r="K42" s="15" t="s">
        <v>204</v>
      </c>
      <c r="L42" s="41" t="s">
        <v>63</v>
      </c>
      <c r="M42" s="5"/>
      <c r="N42" s="5"/>
      <c r="O42" s="5"/>
      <c r="P42" s="15" t="s">
        <v>50</v>
      </c>
      <c r="Q42" s="15" t="s">
        <v>197</v>
      </c>
      <c r="R42" s="93" t="s">
        <v>426</v>
      </c>
    </row>
    <row r="43" spans="1:18" ht="15" x14ac:dyDescent="0.35">
      <c r="B43" s="16"/>
      <c r="C43" s="17"/>
      <c r="D43" s="17"/>
      <c r="E43" s="17"/>
      <c r="F43" s="17"/>
      <c r="G43" s="17" t="s">
        <v>96</v>
      </c>
      <c r="H43" s="74" t="s">
        <v>413</v>
      </c>
      <c r="I43" s="20"/>
      <c r="K43" s="15" t="s">
        <v>205</v>
      </c>
      <c r="L43" s="15" t="s">
        <v>174</v>
      </c>
      <c r="M43" s="70" t="s">
        <v>431</v>
      </c>
      <c r="N43" s="5"/>
      <c r="O43" s="5"/>
      <c r="P43" s="15" t="s">
        <v>45</v>
      </c>
      <c r="Q43" s="15" t="s">
        <v>197</v>
      </c>
      <c r="R43" s="93" t="s">
        <v>431</v>
      </c>
    </row>
    <row r="44" spans="1:18" ht="15" x14ac:dyDescent="0.35">
      <c r="B44" s="37" t="s">
        <v>24</v>
      </c>
      <c r="C44" s="23"/>
      <c r="D44" s="37" t="s">
        <v>25</v>
      </c>
      <c r="E44" s="23"/>
      <c r="F44" s="83" t="s">
        <v>440</v>
      </c>
      <c r="G44" s="95" t="s">
        <v>111</v>
      </c>
      <c r="H44" s="23"/>
      <c r="I44" s="22"/>
      <c r="K44" s="15" t="s">
        <v>36</v>
      </c>
      <c r="L44" s="15" t="s">
        <v>174</v>
      </c>
      <c r="M44" s="70" t="s">
        <v>423</v>
      </c>
      <c r="N44" s="5"/>
      <c r="O44" s="5"/>
      <c r="P44" s="5"/>
      <c r="Q44" s="5"/>
      <c r="R44" s="6"/>
    </row>
    <row r="45" spans="1:18" ht="15" x14ac:dyDescent="0.35">
      <c r="K45" s="15" t="s">
        <v>118</v>
      </c>
      <c r="L45" s="48" t="s">
        <v>207</v>
      </c>
      <c r="M45" s="15" t="s">
        <v>241</v>
      </c>
      <c r="N45" s="15" t="s">
        <v>244</v>
      </c>
      <c r="O45" s="5"/>
      <c r="P45" s="5"/>
      <c r="Q45" s="5"/>
      <c r="R45" s="6"/>
    </row>
    <row r="46" spans="1:18" x14ac:dyDescent="0.3">
      <c r="K46" s="4"/>
      <c r="L46" s="5"/>
      <c r="M46" s="5"/>
      <c r="N46" s="5"/>
      <c r="O46" s="5"/>
      <c r="P46" s="5"/>
      <c r="Q46" s="5"/>
      <c r="R46" s="6"/>
    </row>
    <row r="47" spans="1:18" ht="15" x14ac:dyDescent="0.35">
      <c r="K47" s="37" t="s">
        <v>24</v>
      </c>
      <c r="L47" s="23"/>
      <c r="M47" s="37" t="s">
        <v>25</v>
      </c>
      <c r="N47" s="37" t="s">
        <v>153</v>
      </c>
      <c r="O47" s="53" t="s">
        <v>206</v>
      </c>
      <c r="P47" s="72" t="s">
        <v>7</v>
      </c>
      <c r="Q47" s="8"/>
      <c r="R47" s="9"/>
    </row>
    <row r="48" spans="1:18" ht="15" x14ac:dyDescent="0.35">
      <c r="B48" s="39" t="s">
        <v>31</v>
      </c>
      <c r="C48" s="13"/>
      <c r="D48" s="13" t="s">
        <v>80</v>
      </c>
      <c r="E48" s="15"/>
      <c r="F48" s="13"/>
      <c r="G48" s="13"/>
      <c r="H48" s="13"/>
      <c r="I48" s="13"/>
      <c r="J48" s="13"/>
      <c r="K48" s="13"/>
      <c r="L48" s="13"/>
      <c r="M48" s="13"/>
      <c r="P48" s="72" t="s">
        <v>112</v>
      </c>
    </row>
    <row r="49" spans="1:17" ht="15" x14ac:dyDescent="0.35">
      <c r="B49" s="15" t="s">
        <v>87</v>
      </c>
      <c r="C49" s="15" t="s">
        <v>42</v>
      </c>
      <c r="D49" s="15" t="s">
        <v>88</v>
      </c>
      <c r="E49" s="335" t="s">
        <v>91</v>
      </c>
      <c r="F49" s="335" t="s">
        <v>92</v>
      </c>
      <c r="G49" s="335" t="s">
        <v>89</v>
      </c>
      <c r="H49" s="335" t="s">
        <v>90</v>
      </c>
      <c r="I49" s="15" t="s">
        <v>93</v>
      </c>
      <c r="J49" s="15" t="s">
        <v>74</v>
      </c>
      <c r="K49" s="15" t="s">
        <v>95</v>
      </c>
      <c r="L49" s="15" t="s">
        <v>96</v>
      </c>
      <c r="M49" s="13"/>
    </row>
    <row r="50" spans="1:17" ht="15" x14ac:dyDescent="0.35"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3"/>
    </row>
    <row r="51" spans="1:17" ht="15" x14ac:dyDescent="0.35"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3"/>
    </row>
    <row r="52" spans="1:17" ht="15" x14ac:dyDescent="0.35"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3"/>
    </row>
    <row r="53" spans="1:17" ht="15" x14ac:dyDescent="0.35"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3"/>
    </row>
    <row r="54" spans="1:17" ht="15" x14ac:dyDescent="0.35"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3"/>
    </row>
    <row r="55" spans="1:17" ht="15" x14ac:dyDescent="0.35"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</row>
    <row r="56" spans="1:17" ht="15" x14ac:dyDescent="0.35">
      <c r="B56" s="37" t="s">
        <v>81</v>
      </c>
      <c r="C56" s="37" t="s">
        <v>25</v>
      </c>
      <c r="D56" s="13"/>
      <c r="E56" s="13"/>
      <c r="F56" s="13"/>
      <c r="G56" s="13"/>
      <c r="H56" s="13"/>
      <c r="I56" s="13"/>
      <c r="J56" s="13"/>
      <c r="K56" s="13"/>
      <c r="L56" s="13"/>
      <c r="M56" s="13"/>
    </row>
    <row r="60" spans="1:17" ht="15.6" thickBot="1" x14ac:dyDescent="0.4">
      <c r="A60" s="236" t="s">
        <v>720</v>
      </c>
      <c r="B60" s="39" t="s">
        <v>110</v>
      </c>
      <c r="D60" s="39" t="s">
        <v>80</v>
      </c>
      <c r="E60" s="12"/>
      <c r="I60" s="39" t="s">
        <v>134</v>
      </c>
      <c r="K60" s="39" t="s">
        <v>80</v>
      </c>
      <c r="L60" s="12" t="s">
        <v>335</v>
      </c>
      <c r="N60" s="39" t="s">
        <v>144</v>
      </c>
    </row>
    <row r="61" spans="1:17" ht="15.75" customHeight="1" x14ac:dyDescent="0.35">
      <c r="B61" s="15" t="s">
        <v>147</v>
      </c>
      <c r="C61" s="15" t="s">
        <v>98</v>
      </c>
      <c r="D61" s="77" t="s">
        <v>365</v>
      </c>
      <c r="E61" s="2"/>
      <c r="F61" s="254" t="s">
        <v>241</v>
      </c>
      <c r="G61" s="15" t="s">
        <v>242</v>
      </c>
      <c r="I61" s="15" t="s">
        <v>146</v>
      </c>
      <c r="J61" s="15" t="s">
        <v>98</v>
      </c>
      <c r="K61" s="77" t="s">
        <v>365</v>
      </c>
      <c r="L61" s="2"/>
      <c r="M61" s="2"/>
      <c r="N61" s="65" t="s">
        <v>336</v>
      </c>
      <c r="O61" s="311" t="s">
        <v>26</v>
      </c>
      <c r="P61" s="312"/>
      <c r="Q61" s="313"/>
    </row>
    <row r="62" spans="1:17" ht="15" x14ac:dyDescent="0.35">
      <c r="B62" s="15" t="s">
        <v>151</v>
      </c>
      <c r="C62" s="12"/>
      <c r="D62" s="77" t="s">
        <v>365</v>
      </c>
      <c r="E62" s="5"/>
      <c r="F62" s="5"/>
      <c r="G62" s="6"/>
      <c r="I62" s="15" t="s">
        <v>135</v>
      </c>
      <c r="J62" s="15"/>
      <c r="K62" s="77" t="s">
        <v>419</v>
      </c>
      <c r="L62" s="5"/>
      <c r="M62" s="5"/>
      <c r="N62" s="5"/>
      <c r="O62" s="314"/>
      <c r="P62" s="309"/>
      <c r="Q62" s="315"/>
    </row>
    <row r="63" spans="1:17" ht="15" x14ac:dyDescent="0.35">
      <c r="A63" s="281"/>
      <c r="B63" s="15" t="s">
        <v>44</v>
      </c>
      <c r="C63" s="12"/>
      <c r="D63" s="77" t="s">
        <v>388</v>
      </c>
      <c r="E63" s="5"/>
      <c r="F63" s="5"/>
      <c r="G63" s="6"/>
      <c r="I63" s="15" t="s">
        <v>136</v>
      </c>
      <c r="J63" s="15" t="s">
        <v>142</v>
      </c>
      <c r="K63" s="69" t="s">
        <v>414</v>
      </c>
      <c r="L63" s="5"/>
      <c r="M63" s="5"/>
      <c r="N63" s="66" t="s">
        <v>337</v>
      </c>
      <c r="O63" s="314"/>
      <c r="P63" s="309"/>
      <c r="Q63" s="315"/>
    </row>
    <row r="64" spans="1:17" ht="15.6" thickBot="1" x14ac:dyDescent="0.4">
      <c r="A64" s="281"/>
      <c r="B64" s="15" t="s">
        <v>136</v>
      </c>
      <c r="C64" s="15" t="s">
        <v>142</v>
      </c>
      <c r="D64" s="69" t="s">
        <v>414</v>
      </c>
      <c r="E64" s="5"/>
      <c r="F64" s="5"/>
      <c r="G64" s="6"/>
      <c r="I64" s="15" t="s">
        <v>137</v>
      </c>
      <c r="J64" s="41" t="s">
        <v>342</v>
      </c>
      <c r="K64" s="5"/>
      <c r="L64" s="5"/>
      <c r="M64" s="5"/>
      <c r="N64" s="5"/>
      <c r="O64" s="316"/>
      <c r="P64" s="317"/>
      <c r="Q64" s="318"/>
    </row>
    <row r="65" spans="1:20" ht="15" x14ac:dyDescent="0.35">
      <c r="A65" s="281"/>
      <c r="B65" s="254" t="s">
        <v>137</v>
      </c>
      <c r="C65" s="41" t="s">
        <v>342</v>
      </c>
      <c r="D65" s="5"/>
      <c r="E65" s="5"/>
      <c r="F65" s="5"/>
      <c r="G65" s="6"/>
      <c r="I65" s="15" t="s">
        <v>138</v>
      </c>
      <c r="J65" s="15" t="s">
        <v>143</v>
      </c>
      <c r="K65" s="77" t="s">
        <v>419</v>
      </c>
      <c r="L65" s="5"/>
      <c r="M65" s="5"/>
      <c r="N65" s="5"/>
      <c r="O65" s="51" t="s">
        <v>425</v>
      </c>
      <c r="P65" s="5"/>
      <c r="Q65" s="6"/>
    </row>
    <row r="66" spans="1:20" ht="15" x14ac:dyDescent="0.35">
      <c r="A66" s="281"/>
      <c r="B66" s="15" t="s">
        <v>138</v>
      </c>
      <c r="C66" s="15" t="s">
        <v>143</v>
      </c>
      <c r="D66" s="77" t="s">
        <v>419</v>
      </c>
      <c r="E66" s="5"/>
      <c r="F66" s="5"/>
      <c r="G66" s="6"/>
      <c r="I66" s="15" t="s">
        <v>139</v>
      </c>
      <c r="J66" s="41" t="s">
        <v>420</v>
      </c>
      <c r="K66" s="5"/>
      <c r="L66" s="5"/>
      <c r="M66" s="5"/>
      <c r="N66" s="5"/>
      <c r="O66" s="5"/>
      <c r="P66" s="5"/>
      <c r="Q66" s="6"/>
    </row>
    <row r="67" spans="1:20" ht="15" x14ac:dyDescent="0.35">
      <c r="A67" s="281"/>
      <c r="B67" s="254" t="s">
        <v>139</v>
      </c>
      <c r="C67" s="41" t="s">
        <v>420</v>
      </c>
      <c r="D67" s="5"/>
      <c r="E67" s="5"/>
      <c r="F67" s="5"/>
      <c r="G67" s="6"/>
      <c r="I67" s="15" t="s">
        <v>140</v>
      </c>
      <c r="J67" s="15" t="s">
        <v>141</v>
      </c>
      <c r="K67" s="77" t="s">
        <v>419</v>
      </c>
      <c r="L67" s="5"/>
      <c r="M67" s="5"/>
      <c r="N67" s="5"/>
      <c r="O67" s="5"/>
      <c r="P67" s="5"/>
      <c r="Q67" s="6"/>
    </row>
    <row r="68" spans="1:20" ht="15" x14ac:dyDescent="0.35">
      <c r="A68" s="281"/>
      <c r="B68" s="15" t="s">
        <v>140</v>
      </c>
      <c r="C68" s="251" t="s">
        <v>918</v>
      </c>
      <c r="D68" s="77" t="s">
        <v>419</v>
      </c>
      <c r="E68" s="5"/>
      <c r="F68" s="5"/>
      <c r="G68" s="6"/>
      <c r="I68" s="15" t="s">
        <v>118</v>
      </c>
      <c r="J68" s="41" t="s">
        <v>421</v>
      </c>
      <c r="K68" s="5"/>
      <c r="L68" s="5"/>
      <c r="M68" s="5"/>
      <c r="N68" s="5"/>
      <c r="O68" s="5"/>
      <c r="P68" s="5"/>
      <c r="Q68" s="6"/>
    </row>
    <row r="69" spans="1:20" ht="15" x14ac:dyDescent="0.35">
      <c r="A69" s="281"/>
      <c r="B69" s="15" t="s">
        <v>149</v>
      </c>
      <c r="C69" s="251" t="s">
        <v>918</v>
      </c>
      <c r="D69" s="77" t="s">
        <v>419</v>
      </c>
      <c r="E69" s="5"/>
      <c r="F69" s="5"/>
      <c r="G69" s="6"/>
      <c r="I69" s="15" t="s">
        <v>36</v>
      </c>
      <c r="J69" s="15" t="s">
        <v>141</v>
      </c>
      <c r="K69" s="77" t="s">
        <v>424</v>
      </c>
      <c r="L69" s="5"/>
      <c r="M69" s="5"/>
      <c r="N69" s="5"/>
      <c r="O69" s="5"/>
      <c r="P69" s="5"/>
      <c r="Q69" s="6"/>
    </row>
    <row r="70" spans="1:20" ht="15" x14ac:dyDescent="0.35">
      <c r="B70" s="15" t="s">
        <v>150</v>
      </c>
      <c r="C70" s="15" t="s">
        <v>141</v>
      </c>
      <c r="D70" s="77" t="s">
        <v>424</v>
      </c>
      <c r="E70" s="5"/>
      <c r="F70" s="5"/>
      <c r="G70" s="6"/>
      <c r="I70" s="4"/>
      <c r="J70" s="5"/>
      <c r="K70" s="5"/>
      <c r="L70" s="5"/>
      <c r="M70" s="5"/>
      <c r="N70" s="5"/>
      <c r="O70" s="5"/>
      <c r="P70" s="5"/>
      <c r="Q70" s="6"/>
    </row>
    <row r="71" spans="1:20" ht="15" x14ac:dyDescent="0.35">
      <c r="B71" s="15"/>
      <c r="C71" s="5"/>
      <c r="D71" s="5"/>
      <c r="E71" s="5"/>
      <c r="F71" s="5"/>
      <c r="G71" s="6"/>
      <c r="I71" s="4"/>
      <c r="J71" s="64"/>
      <c r="K71" s="5"/>
      <c r="L71" s="5"/>
      <c r="M71" s="5"/>
      <c r="N71" s="5"/>
      <c r="O71" s="5"/>
      <c r="P71" s="5"/>
      <c r="Q71" s="6"/>
    </row>
    <row r="72" spans="1:20" x14ac:dyDescent="0.3">
      <c r="B72" s="4"/>
      <c r="C72" s="5"/>
      <c r="D72" s="5"/>
      <c r="E72" s="5"/>
      <c r="F72" s="5"/>
      <c r="G72" s="6"/>
      <c r="I72" s="4"/>
      <c r="J72" s="5"/>
      <c r="K72" s="5"/>
      <c r="L72" s="5"/>
      <c r="M72" s="5"/>
      <c r="N72" s="5"/>
      <c r="O72" s="5"/>
      <c r="P72" s="5"/>
      <c r="Q72" s="6"/>
    </row>
    <row r="73" spans="1:20" ht="15" x14ac:dyDescent="0.35">
      <c r="B73" s="37" t="s">
        <v>24</v>
      </c>
      <c r="C73" s="23"/>
      <c r="D73" s="37" t="s">
        <v>25</v>
      </c>
      <c r="E73" s="37" t="s">
        <v>153</v>
      </c>
      <c r="F73" s="37" t="s">
        <v>152</v>
      </c>
      <c r="G73" s="74" t="s">
        <v>154</v>
      </c>
      <c r="H73" s="15" t="s">
        <v>60</v>
      </c>
      <c r="I73" s="38" t="s">
        <v>24</v>
      </c>
      <c r="J73" s="23"/>
      <c r="K73" s="37" t="s">
        <v>25</v>
      </c>
      <c r="L73" s="23"/>
      <c r="M73" s="37" t="s">
        <v>152</v>
      </c>
      <c r="N73" s="15" t="s">
        <v>110</v>
      </c>
      <c r="O73" s="15" t="s">
        <v>60</v>
      </c>
      <c r="P73" s="8"/>
      <c r="Q73" s="9"/>
    </row>
    <row r="74" spans="1:20" ht="15" x14ac:dyDescent="0.35">
      <c r="G74" s="15" t="s">
        <v>111</v>
      </c>
      <c r="N74" s="74" t="s">
        <v>154</v>
      </c>
    </row>
    <row r="75" spans="1:20" ht="15" x14ac:dyDescent="0.35">
      <c r="G75" s="15" t="s">
        <v>7</v>
      </c>
      <c r="N75" s="15" t="s">
        <v>111</v>
      </c>
    </row>
    <row r="76" spans="1:20" ht="15" x14ac:dyDescent="0.35">
      <c r="G76" s="15" t="s">
        <v>112</v>
      </c>
      <c r="N76" s="15" t="s">
        <v>112</v>
      </c>
    </row>
    <row r="78" spans="1:20" ht="15" x14ac:dyDescent="0.35">
      <c r="A78" s="41" t="s">
        <v>145</v>
      </c>
      <c r="C78" s="41" t="s">
        <v>80</v>
      </c>
      <c r="D78" s="12"/>
      <c r="L78" s="41" t="s">
        <v>145</v>
      </c>
      <c r="N78" s="41" t="s">
        <v>80</v>
      </c>
      <c r="O78" s="12"/>
    </row>
    <row r="79" spans="1:20" ht="15" x14ac:dyDescent="0.35">
      <c r="A79" s="15" t="s">
        <v>147</v>
      </c>
      <c r="B79" s="15" t="s">
        <v>151</v>
      </c>
      <c r="C79" s="15" t="s">
        <v>44</v>
      </c>
      <c r="D79" s="15" t="s">
        <v>136</v>
      </c>
      <c r="E79" s="15" t="s">
        <v>137</v>
      </c>
      <c r="F79" s="15" t="s">
        <v>138</v>
      </c>
      <c r="G79" s="15" t="s">
        <v>139</v>
      </c>
      <c r="H79" s="15" t="s">
        <v>140</v>
      </c>
      <c r="I79" s="15" t="s">
        <v>149</v>
      </c>
      <c r="J79" s="15" t="s">
        <v>150</v>
      </c>
      <c r="L79" s="15" t="s">
        <v>135</v>
      </c>
      <c r="M79" s="15" t="s">
        <v>136</v>
      </c>
      <c r="N79" s="15" t="s">
        <v>137</v>
      </c>
      <c r="O79" s="15" t="s">
        <v>138</v>
      </c>
      <c r="P79" s="15" t="s">
        <v>139</v>
      </c>
      <c r="Q79" s="15" t="s">
        <v>140</v>
      </c>
      <c r="R79" s="15" t="s">
        <v>118</v>
      </c>
      <c r="S79" s="15" t="s">
        <v>36</v>
      </c>
      <c r="T79" s="12"/>
    </row>
    <row r="80" spans="1:20" x14ac:dyDescent="0.3">
      <c r="A80" s="12"/>
      <c r="B80" s="12"/>
      <c r="C80" s="12"/>
      <c r="D80" s="12"/>
      <c r="E80" s="12"/>
      <c r="F80" s="12"/>
      <c r="G80" s="12"/>
      <c r="H80" s="12"/>
      <c r="I80" s="12"/>
      <c r="J80" s="12"/>
      <c r="L80" s="12"/>
      <c r="M80" s="12"/>
      <c r="N80" s="12"/>
      <c r="O80" s="12"/>
      <c r="P80" s="12"/>
      <c r="Q80" s="12"/>
      <c r="R80" s="12"/>
      <c r="S80" s="12"/>
      <c r="T80" s="12"/>
    </row>
    <row r="81" spans="1:20" x14ac:dyDescent="0.3">
      <c r="A81" s="12"/>
      <c r="B81" s="12"/>
      <c r="C81" s="12"/>
      <c r="D81" s="12"/>
      <c r="E81" s="12"/>
      <c r="F81" s="12"/>
      <c r="G81" s="12"/>
      <c r="H81" s="12"/>
      <c r="I81" s="12"/>
      <c r="J81" s="12"/>
      <c r="L81" s="12"/>
      <c r="M81" s="12"/>
      <c r="N81" s="12"/>
      <c r="O81" s="12"/>
      <c r="P81" s="12"/>
      <c r="Q81" s="12"/>
      <c r="R81" s="12"/>
      <c r="S81" s="12"/>
      <c r="T81" s="12"/>
    </row>
    <row r="82" spans="1:20" x14ac:dyDescent="0.3">
      <c r="A82" s="12"/>
      <c r="B82" s="12"/>
      <c r="C82" s="12"/>
      <c r="D82" s="12"/>
      <c r="E82" s="12"/>
      <c r="F82" s="12"/>
      <c r="G82" s="12"/>
      <c r="H82" s="12"/>
      <c r="I82" s="12"/>
      <c r="J82" s="12"/>
      <c r="L82" s="12"/>
      <c r="M82" s="12"/>
      <c r="N82" s="12"/>
      <c r="O82" s="12"/>
      <c r="P82" s="12"/>
      <c r="Q82" s="12"/>
      <c r="R82" s="12"/>
      <c r="S82" s="12"/>
      <c r="T82" s="12"/>
    </row>
    <row r="83" spans="1:20" x14ac:dyDescent="0.3">
      <c r="A83" s="12"/>
      <c r="B83" s="12"/>
      <c r="C83" s="12"/>
      <c r="D83" s="12"/>
      <c r="E83" s="12"/>
      <c r="F83" s="12"/>
      <c r="G83" s="12"/>
      <c r="H83" s="12"/>
      <c r="I83" s="12"/>
      <c r="J83" s="12"/>
      <c r="L83" s="12"/>
      <c r="M83" s="12"/>
      <c r="N83" s="12"/>
      <c r="O83" s="12"/>
      <c r="P83" s="12"/>
      <c r="Q83" s="12"/>
      <c r="R83" s="12"/>
      <c r="S83" s="12"/>
      <c r="T83" s="12"/>
    </row>
    <row r="85" spans="1:20" ht="15" x14ac:dyDescent="0.35">
      <c r="A85" s="37" t="s">
        <v>81</v>
      </c>
      <c r="B85" s="37" t="s">
        <v>25</v>
      </c>
      <c r="L85" s="37" t="s">
        <v>81</v>
      </c>
      <c r="M85" s="37" t="s">
        <v>25</v>
      </c>
    </row>
    <row r="89" spans="1:20" ht="15" x14ac:dyDescent="0.35">
      <c r="A89" s="236" t="s">
        <v>721</v>
      </c>
      <c r="B89" s="44" t="s">
        <v>154</v>
      </c>
    </row>
    <row r="90" spans="1:20" ht="15" x14ac:dyDescent="0.35">
      <c r="A90" s="77" t="s">
        <v>365</v>
      </c>
      <c r="B90" s="15" t="s">
        <v>196</v>
      </c>
      <c r="C90" s="15" t="s">
        <v>98</v>
      </c>
      <c r="D90" s="2"/>
      <c r="E90" s="2"/>
      <c r="F90" s="2"/>
      <c r="G90" s="15" t="s">
        <v>241</v>
      </c>
      <c r="H90" s="15" t="s">
        <v>243</v>
      </c>
      <c r="I90" s="3"/>
      <c r="K90" t="s">
        <v>836</v>
      </c>
      <c r="L90" t="s">
        <v>134</v>
      </c>
      <c r="M90" t="s">
        <v>720</v>
      </c>
    </row>
    <row r="91" spans="1:20" ht="15" x14ac:dyDescent="0.35">
      <c r="A91" s="77" t="s">
        <v>366</v>
      </c>
      <c r="B91" s="15" t="s">
        <v>155</v>
      </c>
      <c r="C91" s="15">
        <v>1</v>
      </c>
      <c r="D91" s="37" t="s">
        <v>176</v>
      </c>
      <c r="E91" s="5"/>
      <c r="F91" s="5"/>
      <c r="G91" s="5"/>
      <c r="H91" s="5"/>
      <c r="I91" s="6"/>
      <c r="L91" t="s">
        <v>110</v>
      </c>
      <c r="M91" t="s">
        <v>720</v>
      </c>
    </row>
    <row r="92" spans="1:20" ht="15" x14ac:dyDescent="0.35">
      <c r="B92" s="15" t="s">
        <v>156</v>
      </c>
      <c r="C92" s="15"/>
      <c r="D92" s="77" t="s">
        <v>419</v>
      </c>
      <c r="E92" s="5"/>
      <c r="F92" s="5"/>
      <c r="G92" s="5"/>
      <c r="H92" s="5"/>
      <c r="I92" s="6"/>
      <c r="L92" t="s">
        <v>154</v>
      </c>
      <c r="M92" t="s">
        <v>721</v>
      </c>
    </row>
    <row r="93" spans="1:20" ht="15" x14ac:dyDescent="0.35">
      <c r="B93" s="15" t="s">
        <v>157</v>
      </c>
      <c r="C93" s="15" t="s">
        <v>141</v>
      </c>
      <c r="D93" s="77" t="s">
        <v>389</v>
      </c>
      <c r="E93" s="15" t="s">
        <v>47</v>
      </c>
      <c r="F93" s="15"/>
      <c r="G93" s="15"/>
      <c r="H93" s="5"/>
      <c r="I93" s="6"/>
      <c r="L93" t="s">
        <v>111</v>
      </c>
      <c r="M93" t="s">
        <v>721</v>
      </c>
    </row>
    <row r="94" spans="1:20" ht="15" x14ac:dyDescent="0.35">
      <c r="B94" s="15" t="s">
        <v>158</v>
      </c>
      <c r="C94" s="15" t="s">
        <v>159</v>
      </c>
      <c r="D94" s="69" t="s">
        <v>419</v>
      </c>
      <c r="E94" s="15">
        <v>1</v>
      </c>
      <c r="F94" s="15" t="s">
        <v>177</v>
      </c>
      <c r="G94" s="15" t="s">
        <v>141</v>
      </c>
      <c r="H94" s="5"/>
      <c r="I94" s="6"/>
      <c r="L94" t="s">
        <v>443</v>
      </c>
      <c r="M94" t="s">
        <v>721</v>
      </c>
    </row>
    <row r="95" spans="1:20" ht="15" x14ac:dyDescent="0.35">
      <c r="B95" s="15" t="s">
        <v>160</v>
      </c>
      <c r="C95" s="15" t="s">
        <v>141</v>
      </c>
      <c r="D95" s="69" t="s">
        <v>424</v>
      </c>
      <c r="E95" s="15"/>
      <c r="F95" s="15" t="s">
        <v>178</v>
      </c>
      <c r="G95" s="15" t="s">
        <v>141</v>
      </c>
      <c r="H95" s="5"/>
      <c r="I95" s="6"/>
    </row>
    <row r="96" spans="1:20" ht="15" x14ac:dyDescent="0.35">
      <c r="B96" s="15" t="s">
        <v>161</v>
      </c>
      <c r="C96" s="15" t="s">
        <v>141</v>
      </c>
      <c r="D96" s="69" t="s">
        <v>426</v>
      </c>
      <c r="E96" s="15"/>
      <c r="F96" s="15" t="s">
        <v>179</v>
      </c>
      <c r="G96" s="15" t="s">
        <v>141</v>
      </c>
      <c r="H96" s="5"/>
      <c r="I96" s="6"/>
      <c r="K96" t="s">
        <v>837</v>
      </c>
      <c r="L96" t="s">
        <v>134</v>
      </c>
      <c r="M96" t="s">
        <v>720</v>
      </c>
    </row>
    <row r="97" spans="2:19" ht="15" x14ac:dyDescent="0.35">
      <c r="B97" s="15" t="s">
        <v>162</v>
      </c>
      <c r="C97" s="15" t="s">
        <v>141</v>
      </c>
      <c r="D97" s="69" t="s">
        <v>426</v>
      </c>
      <c r="E97" s="15"/>
      <c r="F97" s="15" t="s">
        <v>180</v>
      </c>
      <c r="G97" s="15" t="s">
        <v>141</v>
      </c>
      <c r="H97" s="5"/>
      <c r="I97" s="6"/>
      <c r="L97" t="s">
        <v>110</v>
      </c>
      <c r="M97" t="s">
        <v>720</v>
      </c>
    </row>
    <row r="98" spans="2:19" ht="15" x14ac:dyDescent="0.35">
      <c r="B98" s="15" t="s">
        <v>163</v>
      </c>
      <c r="C98" s="15" t="s">
        <v>141</v>
      </c>
      <c r="D98" s="69" t="s">
        <v>426</v>
      </c>
      <c r="E98" s="15"/>
      <c r="F98" s="15" t="s">
        <v>181</v>
      </c>
      <c r="G98" s="15" t="s">
        <v>168</v>
      </c>
      <c r="H98" s="5"/>
      <c r="I98" s="6"/>
      <c r="L98" t="s">
        <v>838</v>
      </c>
      <c r="M98" t="s">
        <v>721</v>
      </c>
    </row>
    <row r="99" spans="2:19" ht="15" x14ac:dyDescent="0.35">
      <c r="B99" s="15" t="s">
        <v>164</v>
      </c>
      <c r="C99" s="15" t="s">
        <v>141</v>
      </c>
      <c r="D99" s="69" t="s">
        <v>424</v>
      </c>
      <c r="E99" s="15"/>
      <c r="F99" s="15" t="s">
        <v>182</v>
      </c>
      <c r="G99" s="15" t="s">
        <v>141</v>
      </c>
      <c r="H99" s="5"/>
      <c r="I99" s="6"/>
      <c r="L99" t="s">
        <v>111</v>
      </c>
      <c r="M99" t="s">
        <v>721</v>
      </c>
    </row>
    <row r="100" spans="2:19" ht="15" x14ac:dyDescent="0.35">
      <c r="B100" s="15" t="s">
        <v>165</v>
      </c>
      <c r="C100" s="15" t="s">
        <v>185</v>
      </c>
      <c r="D100" s="69" t="s">
        <v>413</v>
      </c>
      <c r="E100" s="15"/>
      <c r="F100" s="15" t="s">
        <v>183</v>
      </c>
      <c r="G100" s="15" t="s">
        <v>141</v>
      </c>
      <c r="H100" s="5"/>
      <c r="I100" s="6"/>
      <c r="L100" t="s">
        <v>443</v>
      </c>
      <c r="M100" t="s">
        <v>721</v>
      </c>
    </row>
    <row r="101" spans="2:19" ht="15" x14ac:dyDescent="0.35">
      <c r="B101" s="15" t="s">
        <v>166</v>
      </c>
      <c r="C101" s="15" t="s">
        <v>185</v>
      </c>
      <c r="D101" s="69" t="s">
        <v>413</v>
      </c>
      <c r="E101" s="15"/>
      <c r="F101" s="15" t="s">
        <v>184</v>
      </c>
      <c r="G101" s="15" t="s">
        <v>141</v>
      </c>
      <c r="H101" s="5"/>
      <c r="I101" s="6"/>
    </row>
    <row r="102" spans="2:19" ht="15" x14ac:dyDescent="0.35">
      <c r="B102" s="15" t="s">
        <v>167</v>
      </c>
      <c r="C102" s="41" t="s">
        <v>259</v>
      </c>
      <c r="D102" s="5"/>
      <c r="E102" s="5"/>
      <c r="F102" s="5"/>
      <c r="G102" s="5"/>
      <c r="H102" s="5"/>
      <c r="I102" s="6"/>
    </row>
    <row r="103" spans="2:19" ht="15" x14ac:dyDescent="0.35">
      <c r="B103" s="15" t="s">
        <v>169</v>
      </c>
      <c r="C103" s="41" t="s">
        <v>168</v>
      </c>
      <c r="D103" s="69" t="s">
        <v>427</v>
      </c>
      <c r="E103" s="5"/>
      <c r="F103" s="5"/>
      <c r="G103" s="5"/>
      <c r="H103" s="5"/>
      <c r="I103" s="6"/>
      <c r="K103" s="44" t="s">
        <v>75</v>
      </c>
      <c r="L103" s="237"/>
      <c r="M103" s="44" t="s">
        <v>80</v>
      </c>
      <c r="N103" s="238"/>
      <c r="O103" s="237"/>
      <c r="P103" s="237"/>
      <c r="Q103" s="237"/>
      <c r="R103" s="237"/>
      <c r="S103" s="237"/>
    </row>
    <row r="104" spans="2:19" ht="15" x14ac:dyDescent="0.35">
      <c r="B104" s="15" t="s">
        <v>148</v>
      </c>
      <c r="C104" s="41"/>
      <c r="D104" s="69" t="s">
        <v>419</v>
      </c>
      <c r="E104" s="5"/>
      <c r="F104" s="5"/>
      <c r="G104" s="5"/>
      <c r="H104" s="5"/>
      <c r="I104" s="6"/>
      <c r="K104" s="239" t="s">
        <v>840</v>
      </c>
      <c r="L104" s="239" t="s">
        <v>841</v>
      </c>
      <c r="M104" s="238" t="s">
        <v>43</v>
      </c>
      <c r="N104" s="238" t="s">
        <v>44</v>
      </c>
      <c r="O104" s="238" t="s">
        <v>45</v>
      </c>
      <c r="P104" s="238" t="s">
        <v>56</v>
      </c>
      <c r="Q104" s="238" t="s">
        <v>72</v>
      </c>
      <c r="R104" s="238" t="s">
        <v>74</v>
      </c>
      <c r="S104" s="238" t="s">
        <v>86</v>
      </c>
    </row>
    <row r="105" spans="2:19" ht="15" x14ac:dyDescent="0.35">
      <c r="B105" s="15" t="s">
        <v>69</v>
      </c>
      <c r="C105" s="15" t="s">
        <v>141</v>
      </c>
      <c r="D105" s="74" t="s">
        <v>416</v>
      </c>
      <c r="E105" s="5"/>
      <c r="F105" s="5"/>
      <c r="G105" s="5"/>
      <c r="H105" s="5"/>
      <c r="I105" s="6"/>
      <c r="K105" s="238"/>
      <c r="L105" s="238"/>
      <c r="M105" s="238"/>
      <c r="N105" s="238"/>
      <c r="O105" s="238"/>
      <c r="P105" s="238"/>
      <c r="Q105" s="238"/>
      <c r="R105" s="238"/>
      <c r="S105" s="238"/>
    </row>
    <row r="106" spans="2:19" ht="15" x14ac:dyDescent="0.35">
      <c r="B106" s="15" t="s">
        <v>149</v>
      </c>
      <c r="C106" s="15"/>
      <c r="D106" s="74" t="s">
        <v>416</v>
      </c>
      <c r="E106" s="5"/>
      <c r="F106" s="5"/>
      <c r="G106" s="5"/>
      <c r="H106" s="5"/>
      <c r="I106" s="6"/>
      <c r="K106" s="238"/>
      <c r="L106" s="238"/>
      <c r="M106" s="238"/>
      <c r="N106" s="238"/>
      <c r="O106" s="238"/>
      <c r="P106" s="238"/>
      <c r="Q106" s="238"/>
      <c r="R106" s="238"/>
      <c r="S106" s="238"/>
    </row>
    <row r="107" spans="2:19" ht="15" x14ac:dyDescent="0.35">
      <c r="B107" s="15" t="s">
        <v>170</v>
      </c>
      <c r="C107" s="15"/>
      <c r="D107" s="70" t="s">
        <v>428</v>
      </c>
      <c r="E107" s="5"/>
      <c r="F107" s="5"/>
      <c r="G107" s="5"/>
      <c r="H107" s="5"/>
      <c r="I107" s="6"/>
      <c r="K107" s="238"/>
      <c r="L107" s="238"/>
      <c r="M107" s="238"/>
      <c r="N107" s="238"/>
      <c r="O107" s="238"/>
      <c r="P107" s="238"/>
      <c r="Q107" s="238"/>
      <c r="R107" s="238"/>
      <c r="S107" s="238"/>
    </row>
    <row r="108" spans="2:19" ht="15" x14ac:dyDescent="0.35">
      <c r="B108" s="15" t="s">
        <v>171</v>
      </c>
      <c r="C108" s="15"/>
      <c r="D108" s="74" t="s">
        <v>416</v>
      </c>
      <c r="E108" s="5"/>
      <c r="F108" s="5"/>
      <c r="G108" s="5"/>
      <c r="H108" s="5"/>
      <c r="I108" s="6"/>
      <c r="K108" s="237"/>
      <c r="L108" s="237"/>
      <c r="M108" s="237"/>
      <c r="N108" s="237"/>
      <c r="O108" s="237"/>
      <c r="P108" s="237"/>
      <c r="Q108" s="237"/>
      <c r="R108" s="237"/>
      <c r="S108" s="237"/>
    </row>
    <row r="109" spans="2:19" ht="15" x14ac:dyDescent="0.35">
      <c r="B109" s="15" t="s">
        <v>172</v>
      </c>
      <c r="C109" s="41" t="s">
        <v>20</v>
      </c>
      <c r="D109" s="5"/>
      <c r="E109" s="5"/>
      <c r="F109" s="5"/>
      <c r="G109" s="5"/>
      <c r="H109" s="5"/>
      <c r="I109" s="6"/>
      <c r="K109" s="238" t="s">
        <v>81</v>
      </c>
      <c r="L109" s="238" t="s">
        <v>25</v>
      </c>
      <c r="M109" s="237"/>
      <c r="N109" s="237"/>
      <c r="O109" s="237"/>
      <c r="P109" s="237"/>
      <c r="Q109" s="237"/>
      <c r="R109" s="237"/>
      <c r="S109" s="237"/>
    </row>
    <row r="110" spans="2:19" ht="15" x14ac:dyDescent="0.35">
      <c r="B110" s="15" t="s">
        <v>173</v>
      </c>
      <c r="C110" s="74" t="s">
        <v>416</v>
      </c>
      <c r="D110" s="41" t="s">
        <v>186</v>
      </c>
      <c r="E110" s="5"/>
      <c r="F110" s="5"/>
      <c r="G110" s="5"/>
      <c r="H110" s="5"/>
      <c r="I110" s="6"/>
    </row>
    <row r="111" spans="2:19" ht="15" x14ac:dyDescent="0.35">
      <c r="B111" s="15" t="s">
        <v>175</v>
      </c>
      <c r="C111" s="15"/>
      <c r="D111" s="5"/>
      <c r="E111" s="5"/>
      <c r="F111" s="5"/>
      <c r="G111" s="5"/>
      <c r="H111" s="5"/>
      <c r="I111" s="6"/>
    </row>
    <row r="112" spans="2:19" ht="15" x14ac:dyDescent="0.35">
      <c r="B112" s="15" t="s">
        <v>150</v>
      </c>
      <c r="C112" s="15" t="s">
        <v>174</v>
      </c>
      <c r="D112" s="69" t="s">
        <v>424</v>
      </c>
      <c r="E112" s="5"/>
      <c r="F112" s="5"/>
      <c r="G112" s="5"/>
      <c r="H112" s="5"/>
      <c r="I112" s="6"/>
    </row>
    <row r="113" spans="1:19" x14ac:dyDescent="0.3">
      <c r="B113" s="4"/>
      <c r="C113" s="5"/>
      <c r="D113" s="5"/>
      <c r="E113" s="5"/>
      <c r="F113" s="5"/>
      <c r="G113" s="5"/>
      <c r="H113" s="5"/>
      <c r="I113" s="6"/>
    </row>
    <row r="114" spans="1:19" ht="15" x14ac:dyDescent="0.35">
      <c r="B114" s="37" t="s">
        <v>24</v>
      </c>
      <c r="C114" s="23"/>
      <c r="D114" s="37" t="s">
        <v>25</v>
      </c>
      <c r="E114" s="37" t="s">
        <v>153</v>
      </c>
      <c r="F114" s="37" t="s">
        <v>152</v>
      </c>
      <c r="G114" s="15" t="s">
        <v>111</v>
      </c>
      <c r="H114" s="15" t="s">
        <v>60</v>
      </c>
      <c r="I114" s="9"/>
      <c r="J114" s="52"/>
    </row>
    <row r="115" spans="1:19" ht="15" x14ac:dyDescent="0.35">
      <c r="G115" s="15" t="s">
        <v>443</v>
      </c>
      <c r="H115" s="15"/>
      <c r="I115" s="5"/>
    </row>
    <row r="118" spans="1:19" ht="15" x14ac:dyDescent="0.35">
      <c r="A118" s="236" t="s">
        <v>721</v>
      </c>
      <c r="B118" s="44" t="s">
        <v>111</v>
      </c>
      <c r="K118" s="44" t="s">
        <v>211</v>
      </c>
      <c r="M118" s="41" t="s">
        <v>80</v>
      </c>
      <c r="N118" s="12">
        <v>502</v>
      </c>
    </row>
    <row r="119" spans="1:19" ht="15" x14ac:dyDescent="0.35">
      <c r="B119" s="15" t="s">
        <v>213</v>
      </c>
      <c r="C119" s="15" t="s">
        <v>98</v>
      </c>
      <c r="D119" s="77" t="s">
        <v>365</v>
      </c>
      <c r="E119" s="2"/>
      <c r="F119" s="2"/>
      <c r="G119" s="2"/>
      <c r="H119" s="2"/>
      <c r="I119" s="3"/>
      <c r="K119" s="15" t="s">
        <v>43</v>
      </c>
      <c r="L119" s="15" t="s">
        <v>119</v>
      </c>
      <c r="M119" s="15" t="s">
        <v>196</v>
      </c>
      <c r="N119" s="15" t="s">
        <v>50</v>
      </c>
      <c r="O119" s="15" t="s">
        <v>45</v>
      </c>
      <c r="P119" s="15" t="s">
        <v>146</v>
      </c>
      <c r="Q119" s="15" t="s">
        <v>147</v>
      </c>
      <c r="R119" s="15"/>
      <c r="S119" s="12"/>
    </row>
    <row r="120" spans="1:19" ht="15" x14ac:dyDescent="0.35">
      <c r="B120" s="15" t="s">
        <v>214</v>
      </c>
      <c r="C120" s="12"/>
      <c r="D120" s="77" t="s">
        <v>413</v>
      </c>
      <c r="E120" s="5"/>
      <c r="F120" s="15" t="s">
        <v>195</v>
      </c>
      <c r="G120" s="5"/>
      <c r="H120" s="5"/>
      <c r="I120" s="6"/>
      <c r="K120" s="12">
        <v>502</v>
      </c>
      <c r="L120" s="12">
        <v>10001</v>
      </c>
      <c r="M120" s="12">
        <v>200001</v>
      </c>
      <c r="N120" s="12"/>
      <c r="O120" s="12"/>
      <c r="P120" s="12">
        <v>10003</v>
      </c>
      <c r="Q120" s="12">
        <v>400003</v>
      </c>
      <c r="R120" s="12"/>
      <c r="S120" s="12"/>
    </row>
    <row r="121" spans="1:19" ht="15" x14ac:dyDescent="0.35">
      <c r="B121" s="15" t="s">
        <v>119</v>
      </c>
      <c r="C121" s="15" t="s">
        <v>197</v>
      </c>
      <c r="D121" s="77" t="s">
        <v>365</v>
      </c>
      <c r="E121" s="5"/>
      <c r="F121" s="15" t="s">
        <v>146</v>
      </c>
      <c r="G121" s="15" t="s">
        <v>197</v>
      </c>
      <c r="H121" s="77" t="s">
        <v>365</v>
      </c>
      <c r="I121" s="6"/>
      <c r="K121" s="12"/>
      <c r="L121" s="12"/>
      <c r="M121" s="12"/>
      <c r="N121" s="12"/>
      <c r="O121" s="12"/>
      <c r="P121" s="12"/>
      <c r="Q121" s="12"/>
      <c r="R121" s="12"/>
      <c r="S121" s="12"/>
    </row>
    <row r="122" spans="1:19" ht="15" x14ac:dyDescent="0.35">
      <c r="B122" s="15" t="s">
        <v>196</v>
      </c>
      <c r="C122" s="15" t="s">
        <v>197</v>
      </c>
      <c r="D122" s="77" t="s">
        <v>365</v>
      </c>
      <c r="E122" s="5"/>
      <c r="F122" s="15" t="s">
        <v>147</v>
      </c>
      <c r="G122" s="15" t="s">
        <v>197</v>
      </c>
      <c r="H122" s="77" t="s">
        <v>365</v>
      </c>
      <c r="I122" s="6"/>
      <c r="K122" s="12"/>
      <c r="L122" s="12"/>
      <c r="M122" s="12"/>
      <c r="N122" s="12"/>
      <c r="O122" s="12"/>
      <c r="P122" s="12"/>
      <c r="Q122" s="12"/>
      <c r="R122" s="12"/>
      <c r="S122" s="12"/>
    </row>
    <row r="123" spans="1:19" ht="15" x14ac:dyDescent="0.35">
      <c r="B123" s="15" t="s">
        <v>57</v>
      </c>
      <c r="C123" s="15"/>
      <c r="D123" s="77" t="s">
        <v>413</v>
      </c>
      <c r="E123" s="37" t="s">
        <v>193</v>
      </c>
      <c r="F123" s="15" t="s">
        <v>196</v>
      </c>
      <c r="G123" s="15" t="s">
        <v>197</v>
      </c>
      <c r="H123" s="77" t="s">
        <v>365</v>
      </c>
      <c r="I123" s="6"/>
      <c r="K123" s="12"/>
      <c r="L123" s="12"/>
      <c r="M123" s="12"/>
      <c r="N123" s="12"/>
      <c r="O123" s="12"/>
      <c r="P123" s="12"/>
      <c r="Q123" s="12"/>
      <c r="R123" s="12"/>
      <c r="S123" s="12"/>
    </row>
    <row r="124" spans="1:19" ht="15" x14ac:dyDescent="0.35">
      <c r="B124" s="15" t="s">
        <v>58</v>
      </c>
      <c r="C124" s="15"/>
      <c r="D124" s="77" t="s">
        <v>413</v>
      </c>
      <c r="E124" s="5"/>
      <c r="F124" s="5"/>
      <c r="G124" s="5"/>
      <c r="H124" s="5"/>
      <c r="I124" s="6"/>
      <c r="K124" s="12"/>
      <c r="L124" s="12"/>
      <c r="M124" s="12"/>
      <c r="N124" s="12"/>
      <c r="O124" s="12"/>
      <c r="P124" s="12"/>
      <c r="Q124" s="12"/>
      <c r="R124" s="12"/>
      <c r="S124" s="12"/>
    </row>
    <row r="125" spans="1:19" ht="15" x14ac:dyDescent="0.35">
      <c r="B125" s="15" t="s">
        <v>188</v>
      </c>
      <c r="C125" s="41" t="s">
        <v>429</v>
      </c>
      <c r="D125" s="5"/>
      <c r="E125" s="5"/>
      <c r="F125" s="15" t="s">
        <v>43</v>
      </c>
      <c r="G125" s="15" t="s">
        <v>197</v>
      </c>
      <c r="H125" s="77" t="s">
        <v>365</v>
      </c>
      <c r="I125" s="6"/>
    </row>
    <row r="126" spans="1:19" ht="15" x14ac:dyDescent="0.35">
      <c r="B126" s="15" t="s">
        <v>189</v>
      </c>
      <c r="C126" s="15" t="s">
        <v>190</v>
      </c>
      <c r="D126" s="70" t="s">
        <v>416</v>
      </c>
      <c r="E126" s="5"/>
      <c r="F126" s="15" t="s">
        <v>119</v>
      </c>
      <c r="G126" s="15" t="s">
        <v>197</v>
      </c>
      <c r="H126" s="77" t="s">
        <v>365</v>
      </c>
      <c r="I126" s="6"/>
      <c r="K126" s="37" t="s">
        <v>81</v>
      </c>
      <c r="L126" s="37" t="s">
        <v>25</v>
      </c>
    </row>
    <row r="127" spans="1:19" ht="15" x14ac:dyDescent="0.35">
      <c r="B127" s="15" t="s">
        <v>191</v>
      </c>
      <c r="C127" s="15" t="s">
        <v>141</v>
      </c>
      <c r="D127" s="70" t="s">
        <v>416</v>
      </c>
      <c r="E127" s="37" t="s">
        <v>194</v>
      </c>
      <c r="F127" s="15" t="s">
        <v>196</v>
      </c>
      <c r="G127" s="15" t="s">
        <v>197</v>
      </c>
      <c r="H127" s="77" t="s">
        <v>365</v>
      </c>
      <c r="I127" s="6"/>
    </row>
    <row r="128" spans="1:19" ht="15" x14ac:dyDescent="0.35">
      <c r="B128" s="15" t="s">
        <v>192</v>
      </c>
      <c r="C128" s="15" t="s">
        <v>190</v>
      </c>
      <c r="D128" s="70" t="s">
        <v>416</v>
      </c>
      <c r="E128" s="5"/>
      <c r="F128" s="15" t="s">
        <v>50</v>
      </c>
      <c r="G128" s="15" t="s">
        <v>197</v>
      </c>
      <c r="H128" s="77" t="s">
        <v>426</v>
      </c>
      <c r="I128" s="6"/>
      <c r="K128" s="44" t="s">
        <v>212</v>
      </c>
      <c r="M128" s="41" t="s">
        <v>80</v>
      </c>
      <c r="N128" s="12"/>
    </row>
    <row r="129" spans="1:17" ht="15" x14ac:dyDescent="0.35">
      <c r="B129" s="15" t="s">
        <v>241</v>
      </c>
      <c r="C129" s="251" t="s">
        <v>244</v>
      </c>
      <c r="D129" s="5"/>
      <c r="E129" s="5"/>
      <c r="F129" s="15" t="s">
        <v>45</v>
      </c>
      <c r="G129" s="15" t="s">
        <v>197</v>
      </c>
      <c r="H129" s="77" t="s">
        <v>431</v>
      </c>
      <c r="I129" s="6"/>
      <c r="K129" s="15" t="s">
        <v>187</v>
      </c>
      <c r="L129" s="15" t="s">
        <v>57</v>
      </c>
      <c r="M129" s="15" t="s">
        <v>58</v>
      </c>
      <c r="N129" s="15" t="s">
        <v>188</v>
      </c>
      <c r="O129" s="15" t="s">
        <v>189</v>
      </c>
      <c r="P129" s="15" t="s">
        <v>191</v>
      </c>
      <c r="Q129" s="15" t="s">
        <v>192</v>
      </c>
    </row>
    <row r="130" spans="1:17" x14ac:dyDescent="0.3">
      <c r="B130" s="4"/>
      <c r="C130" s="5"/>
      <c r="D130" s="5"/>
      <c r="E130" s="5"/>
      <c r="F130" s="5"/>
      <c r="G130" s="5"/>
      <c r="H130" s="5"/>
      <c r="I130" s="6"/>
      <c r="K130" s="12"/>
      <c r="L130" s="12"/>
      <c r="M130" s="12"/>
      <c r="N130" s="12"/>
      <c r="O130" s="12"/>
      <c r="P130" s="12"/>
      <c r="Q130" s="12"/>
    </row>
    <row r="131" spans="1:17" ht="15" x14ac:dyDescent="0.35">
      <c r="B131" s="74" t="s">
        <v>433</v>
      </c>
      <c r="C131" s="74" t="s">
        <v>434</v>
      </c>
      <c r="D131" s="74" t="s">
        <v>352</v>
      </c>
      <c r="E131" s="74" t="s">
        <v>435</v>
      </c>
      <c r="F131" s="74" t="s">
        <v>436</v>
      </c>
      <c r="G131" s="74"/>
      <c r="H131" s="15"/>
      <c r="I131" s="15"/>
      <c r="K131" s="12"/>
      <c r="L131" s="12"/>
      <c r="M131" s="12"/>
      <c r="N131" s="12"/>
      <c r="O131" s="12"/>
      <c r="P131" s="12"/>
      <c r="Q131" s="12"/>
    </row>
    <row r="132" spans="1:17" ht="15" x14ac:dyDescent="0.35">
      <c r="B132" s="15"/>
      <c r="C132" s="15"/>
      <c r="D132" s="15"/>
      <c r="E132" s="15"/>
      <c r="F132" s="15"/>
      <c r="G132" s="15"/>
      <c r="H132" s="15"/>
      <c r="I132" s="15"/>
      <c r="K132" s="12"/>
      <c r="L132" s="12"/>
      <c r="M132" s="12"/>
      <c r="N132" s="12"/>
      <c r="O132" s="12"/>
      <c r="P132" s="12"/>
      <c r="Q132" s="12"/>
    </row>
    <row r="133" spans="1:17" ht="15" x14ac:dyDescent="0.35">
      <c r="B133" s="54" t="s">
        <v>24</v>
      </c>
      <c r="C133" s="17"/>
      <c r="D133" s="54" t="s">
        <v>25</v>
      </c>
      <c r="E133" s="54" t="s">
        <v>153</v>
      </c>
      <c r="F133" s="99" t="s">
        <v>152</v>
      </c>
      <c r="G133" s="100" t="s">
        <v>7</v>
      </c>
      <c r="H133" s="5"/>
      <c r="I133" s="6"/>
      <c r="K133" s="12"/>
      <c r="L133" s="12"/>
      <c r="M133" s="12"/>
      <c r="N133" s="12"/>
      <c r="O133" s="12"/>
      <c r="P133" s="12"/>
      <c r="Q133" s="12"/>
    </row>
    <row r="134" spans="1:17" ht="15" x14ac:dyDescent="0.35">
      <c r="B134" s="7"/>
      <c r="C134" s="8"/>
      <c r="D134" s="8"/>
      <c r="E134" s="8"/>
      <c r="F134" s="8"/>
      <c r="G134" s="15" t="s">
        <v>112</v>
      </c>
      <c r="H134" s="8"/>
      <c r="I134" s="9"/>
    </row>
    <row r="135" spans="1:17" ht="15" x14ac:dyDescent="0.35">
      <c r="K135" s="37" t="s">
        <v>81</v>
      </c>
      <c r="L135" s="37" t="s">
        <v>25</v>
      </c>
    </row>
    <row r="136" spans="1:17" ht="15" x14ac:dyDescent="0.35">
      <c r="A136" s="201"/>
      <c r="B136" s="226" t="s">
        <v>112</v>
      </c>
      <c r="C136" s="201"/>
      <c r="D136" s="201"/>
      <c r="E136" s="201"/>
      <c r="F136" s="201"/>
      <c r="G136" s="201"/>
      <c r="H136" s="201"/>
      <c r="I136" s="201"/>
      <c r="J136" s="201"/>
      <c r="K136" s="201"/>
      <c r="L136" s="201"/>
    </row>
    <row r="137" spans="1:17" ht="15" x14ac:dyDescent="0.35">
      <c r="A137" s="201"/>
      <c r="B137" s="212" t="s">
        <v>208</v>
      </c>
      <c r="C137" s="212" t="s">
        <v>98</v>
      </c>
      <c r="D137" s="227"/>
      <c r="E137" s="214" t="s">
        <v>365</v>
      </c>
      <c r="F137" s="227"/>
      <c r="G137" s="227"/>
      <c r="H137" s="227"/>
      <c r="I137" s="228"/>
      <c r="J137" s="201"/>
      <c r="K137" s="201"/>
      <c r="L137" s="201"/>
    </row>
    <row r="138" spans="1:17" ht="15" x14ac:dyDescent="0.35">
      <c r="A138" s="201"/>
      <c r="B138" s="212" t="s">
        <v>209</v>
      </c>
      <c r="C138" s="212" t="s">
        <v>210</v>
      </c>
      <c r="D138" s="212" t="s">
        <v>60</v>
      </c>
      <c r="E138" s="229"/>
      <c r="F138" s="229"/>
      <c r="G138" s="212" t="s">
        <v>195</v>
      </c>
      <c r="H138" s="229"/>
      <c r="I138" s="230"/>
      <c r="J138" s="201"/>
      <c r="K138" s="201"/>
      <c r="L138" s="201"/>
    </row>
    <row r="139" spans="1:17" ht="15" x14ac:dyDescent="0.35">
      <c r="A139" s="201"/>
      <c r="B139" s="212" t="s">
        <v>198</v>
      </c>
      <c r="C139" s="212" t="s">
        <v>159</v>
      </c>
      <c r="D139" s="229"/>
      <c r="E139" s="229"/>
      <c r="F139" s="212" t="s">
        <v>193</v>
      </c>
      <c r="G139" s="212" t="s">
        <v>146</v>
      </c>
      <c r="H139" s="212" t="s">
        <v>197</v>
      </c>
      <c r="I139" s="226" t="s">
        <v>365</v>
      </c>
      <c r="J139" s="201"/>
      <c r="K139" s="201"/>
      <c r="L139" s="201"/>
    </row>
    <row r="140" spans="1:17" ht="15" x14ac:dyDescent="0.35">
      <c r="A140" s="201"/>
      <c r="B140" s="212" t="s">
        <v>199</v>
      </c>
      <c r="C140" s="212"/>
      <c r="D140" s="229"/>
      <c r="E140" s="229"/>
      <c r="F140" s="229"/>
      <c r="G140" s="212" t="s">
        <v>147</v>
      </c>
      <c r="H140" s="212" t="s">
        <v>197</v>
      </c>
      <c r="I140" s="226" t="s">
        <v>365</v>
      </c>
      <c r="J140" s="201"/>
      <c r="K140" s="201"/>
      <c r="L140" s="201"/>
    </row>
    <row r="141" spans="1:17" ht="15" x14ac:dyDescent="0.35">
      <c r="A141" s="201"/>
      <c r="B141" s="212" t="s">
        <v>200</v>
      </c>
      <c r="C141" s="212"/>
      <c r="D141" s="229"/>
      <c r="E141" s="229"/>
      <c r="F141" s="229"/>
      <c r="G141" s="212" t="s">
        <v>196</v>
      </c>
      <c r="H141" s="212" t="s">
        <v>197</v>
      </c>
      <c r="I141" s="226" t="s">
        <v>365</v>
      </c>
      <c r="J141" s="201"/>
      <c r="K141" s="201"/>
      <c r="L141" s="201"/>
    </row>
    <row r="142" spans="1:17" ht="15" x14ac:dyDescent="0.35">
      <c r="A142" s="201"/>
      <c r="B142" s="212" t="s">
        <v>59</v>
      </c>
      <c r="C142" s="212"/>
      <c r="D142" s="214" t="s">
        <v>431</v>
      </c>
      <c r="E142" s="229"/>
      <c r="F142" s="229"/>
      <c r="G142" s="229"/>
      <c r="H142" s="229"/>
      <c r="I142" s="230"/>
      <c r="J142" s="201"/>
      <c r="K142" s="201"/>
      <c r="L142" s="201"/>
    </row>
    <row r="143" spans="1:17" ht="15" x14ac:dyDescent="0.35">
      <c r="A143" s="201"/>
      <c r="B143" s="212" t="s">
        <v>201</v>
      </c>
      <c r="C143" s="212"/>
      <c r="D143" s="214" t="s">
        <v>413</v>
      </c>
      <c r="E143" s="229"/>
      <c r="F143" s="212" t="s">
        <v>194</v>
      </c>
      <c r="G143" s="212" t="s">
        <v>43</v>
      </c>
      <c r="H143" s="212" t="s">
        <v>197</v>
      </c>
      <c r="I143" s="226" t="s">
        <v>365</v>
      </c>
      <c r="J143" s="201"/>
      <c r="K143" s="201"/>
      <c r="L143" s="201"/>
    </row>
    <row r="144" spans="1:17" ht="15" x14ac:dyDescent="0.35">
      <c r="A144" s="201"/>
      <c r="B144" s="212" t="s">
        <v>202</v>
      </c>
      <c r="C144" s="212"/>
      <c r="D144" s="214" t="s">
        <v>413</v>
      </c>
      <c r="E144" s="229"/>
      <c r="F144" s="229"/>
      <c r="G144" s="212" t="s">
        <v>119</v>
      </c>
      <c r="H144" s="212" t="s">
        <v>197</v>
      </c>
      <c r="I144" s="226" t="s">
        <v>366</v>
      </c>
      <c r="J144" s="201"/>
      <c r="K144" s="201"/>
      <c r="L144" s="201"/>
    </row>
    <row r="145" spans="1:12" ht="15" x14ac:dyDescent="0.35">
      <c r="A145" s="201"/>
      <c r="B145" s="212" t="s">
        <v>189</v>
      </c>
      <c r="C145" s="212" t="s">
        <v>203</v>
      </c>
      <c r="D145" s="231" t="s">
        <v>416</v>
      </c>
      <c r="E145" s="229"/>
      <c r="F145" s="229"/>
      <c r="G145" s="212" t="s">
        <v>196</v>
      </c>
      <c r="H145" s="212" t="s">
        <v>197</v>
      </c>
      <c r="I145" s="226" t="s">
        <v>430</v>
      </c>
      <c r="J145" s="201"/>
      <c r="K145" s="201"/>
      <c r="L145" s="201"/>
    </row>
    <row r="146" spans="1:12" ht="15" x14ac:dyDescent="0.35">
      <c r="A146" s="201"/>
      <c r="B146" s="212" t="s">
        <v>204</v>
      </c>
      <c r="C146" s="212" t="s">
        <v>63</v>
      </c>
      <c r="D146" s="229"/>
      <c r="E146" s="229"/>
      <c r="F146" s="229"/>
      <c r="G146" s="212" t="s">
        <v>50</v>
      </c>
      <c r="H146" s="212" t="s">
        <v>197</v>
      </c>
      <c r="I146" s="226" t="s">
        <v>426</v>
      </c>
      <c r="J146" s="201"/>
      <c r="K146" s="201"/>
      <c r="L146" s="201"/>
    </row>
    <row r="147" spans="1:12" ht="15" x14ac:dyDescent="0.35">
      <c r="A147" s="201"/>
      <c r="B147" s="212" t="s">
        <v>205</v>
      </c>
      <c r="C147" s="212" t="s">
        <v>174</v>
      </c>
      <c r="D147" s="231" t="s">
        <v>431</v>
      </c>
      <c r="E147" s="229"/>
      <c r="F147" s="229"/>
      <c r="G147" s="212" t="s">
        <v>45</v>
      </c>
      <c r="H147" s="212" t="s">
        <v>197</v>
      </c>
      <c r="I147" s="226" t="s">
        <v>431</v>
      </c>
      <c r="J147" s="201"/>
      <c r="K147" s="201"/>
      <c r="L147" s="201"/>
    </row>
    <row r="148" spans="1:12" ht="15" x14ac:dyDescent="0.35">
      <c r="A148" s="201"/>
      <c r="B148" s="212" t="s">
        <v>36</v>
      </c>
      <c r="C148" s="212" t="s">
        <v>174</v>
      </c>
      <c r="D148" s="231" t="s">
        <v>423</v>
      </c>
      <c r="E148" s="229"/>
      <c r="F148" s="229"/>
      <c r="G148" s="229"/>
      <c r="H148" s="229"/>
      <c r="I148" s="230"/>
      <c r="J148" s="201"/>
      <c r="K148" s="201"/>
      <c r="L148" s="201"/>
    </row>
    <row r="149" spans="1:12" ht="15" x14ac:dyDescent="0.35">
      <c r="A149" s="201"/>
      <c r="B149" s="212" t="s">
        <v>118</v>
      </c>
      <c r="C149" s="232" t="s">
        <v>207</v>
      </c>
      <c r="D149" s="212" t="s">
        <v>241</v>
      </c>
      <c r="E149" s="212" t="s">
        <v>244</v>
      </c>
      <c r="F149" s="229"/>
      <c r="G149" s="229"/>
      <c r="H149" s="229"/>
      <c r="I149" s="230"/>
      <c r="J149" s="201"/>
      <c r="K149" s="201"/>
      <c r="L149" s="201"/>
    </row>
    <row r="150" spans="1:12" ht="15" x14ac:dyDescent="0.35">
      <c r="A150" s="201"/>
      <c r="B150" s="218" t="s">
        <v>433</v>
      </c>
      <c r="C150" s="218" t="s">
        <v>434</v>
      </c>
      <c r="D150" s="218" t="s">
        <v>352</v>
      </c>
      <c r="E150" s="218" t="s">
        <v>435</v>
      </c>
      <c r="F150" s="218" t="s">
        <v>436</v>
      </c>
      <c r="G150" s="218"/>
      <c r="H150" s="212"/>
      <c r="I150" s="212"/>
      <c r="J150" s="201"/>
      <c r="K150" s="201"/>
      <c r="L150" s="201"/>
    </row>
    <row r="151" spans="1:12" ht="15" x14ac:dyDescent="0.35">
      <c r="A151" s="201"/>
      <c r="B151" s="212"/>
      <c r="C151" s="212"/>
      <c r="D151" s="212"/>
      <c r="E151" s="212"/>
      <c r="F151" s="212"/>
      <c r="G151" s="212"/>
      <c r="H151" s="212"/>
      <c r="I151" s="212"/>
      <c r="J151" s="201"/>
      <c r="K151" s="201"/>
      <c r="L151" s="201"/>
    </row>
    <row r="152" spans="1:12" ht="15" x14ac:dyDescent="0.35">
      <c r="A152" s="201"/>
      <c r="B152" s="212" t="s">
        <v>24</v>
      </c>
      <c r="C152" s="223"/>
      <c r="D152" s="212" t="s">
        <v>25</v>
      </c>
      <c r="E152" s="212" t="s">
        <v>153</v>
      </c>
      <c r="F152" s="233" t="s">
        <v>206</v>
      </c>
      <c r="G152" s="212" t="s">
        <v>7</v>
      </c>
      <c r="H152" s="234"/>
      <c r="I152" s="235"/>
      <c r="J152" s="201"/>
      <c r="K152" s="201"/>
      <c r="L152" s="201"/>
    </row>
    <row r="153" spans="1:12" x14ac:dyDescent="0.3">
      <c r="A153" s="201"/>
      <c r="B153" s="201"/>
      <c r="C153" s="201"/>
      <c r="D153" s="201"/>
      <c r="E153" s="201"/>
      <c r="F153" s="201"/>
      <c r="G153" s="201"/>
      <c r="H153" s="201"/>
      <c r="I153" s="201"/>
      <c r="J153" s="201"/>
      <c r="K153" s="201"/>
      <c r="L153" s="201"/>
    </row>
    <row r="154" spans="1:12" x14ac:dyDescent="0.3">
      <c r="A154" s="201"/>
      <c r="B154" s="201" t="s">
        <v>432</v>
      </c>
      <c r="C154" s="201"/>
      <c r="D154" s="201"/>
      <c r="E154" s="201" t="s">
        <v>438</v>
      </c>
      <c r="F154" s="201"/>
      <c r="G154" s="201"/>
      <c r="H154" s="201"/>
      <c r="I154" s="201"/>
      <c r="J154" s="201"/>
      <c r="K154" s="201"/>
      <c r="L154" s="201"/>
    </row>
    <row r="156" spans="1:12" ht="15" x14ac:dyDescent="0.35">
      <c r="A156" s="236" t="s">
        <v>835</v>
      </c>
      <c r="B156" s="44" t="s">
        <v>232</v>
      </c>
      <c r="C156" s="19" t="s">
        <v>231</v>
      </c>
      <c r="D156" s="19"/>
      <c r="E156" s="19"/>
      <c r="F156" s="19"/>
      <c r="G156" s="19"/>
      <c r="H156" s="19"/>
      <c r="I156" s="18"/>
    </row>
    <row r="157" spans="1:12" ht="15" x14ac:dyDescent="0.35">
      <c r="B157" s="15" t="s">
        <v>119</v>
      </c>
      <c r="C157" s="15"/>
      <c r="D157" s="77" t="s">
        <v>365</v>
      </c>
      <c r="E157" s="19"/>
      <c r="F157" s="19"/>
      <c r="G157" s="15" t="s">
        <v>233</v>
      </c>
      <c r="H157" s="15"/>
      <c r="I157" s="18"/>
    </row>
    <row r="158" spans="1:12" ht="15" x14ac:dyDescent="0.35">
      <c r="B158" s="15" t="s">
        <v>36</v>
      </c>
      <c r="C158" s="15"/>
      <c r="D158" s="85" t="s">
        <v>423</v>
      </c>
      <c r="E158" s="17"/>
      <c r="F158" s="17"/>
      <c r="G158" s="15" t="s">
        <v>38</v>
      </c>
      <c r="H158" s="15" t="s">
        <v>234</v>
      </c>
      <c r="I158" s="20"/>
    </row>
    <row r="159" spans="1:12" ht="15" x14ac:dyDescent="0.35">
      <c r="B159" s="15" t="s">
        <v>236</v>
      </c>
      <c r="C159" s="251" t="s">
        <v>961</v>
      </c>
      <c r="D159" s="85" t="s">
        <v>419</v>
      </c>
      <c r="E159" s="17"/>
      <c r="F159" s="17"/>
      <c r="G159" s="335" t="s">
        <v>235</v>
      </c>
      <c r="H159" s="15"/>
      <c r="I159" s="20"/>
    </row>
    <row r="160" spans="1:12" ht="15" x14ac:dyDescent="0.35">
      <c r="B160" s="15" t="s">
        <v>237</v>
      </c>
      <c r="C160" s="251" t="s">
        <v>961</v>
      </c>
      <c r="D160" s="85" t="s">
        <v>422</v>
      </c>
      <c r="E160" s="17"/>
      <c r="F160" s="17"/>
      <c r="G160" s="15" t="s">
        <v>240</v>
      </c>
      <c r="H160" s="41" t="s">
        <v>239</v>
      </c>
      <c r="I160" s="20"/>
    </row>
    <row r="161" spans="1:9" ht="15" x14ac:dyDescent="0.35">
      <c r="B161" s="15" t="s">
        <v>238</v>
      </c>
      <c r="C161" s="15"/>
      <c r="D161" s="85" t="s">
        <v>431</v>
      </c>
      <c r="E161" s="17"/>
      <c r="F161" s="17"/>
      <c r="G161" s="15"/>
      <c r="H161" s="15"/>
      <c r="I161" s="20"/>
    </row>
    <row r="162" spans="1:9" ht="15" x14ac:dyDescent="0.35">
      <c r="B162" s="74" t="s">
        <v>293</v>
      </c>
      <c r="C162" s="15"/>
      <c r="D162" s="85" t="s">
        <v>431</v>
      </c>
      <c r="E162" s="17"/>
      <c r="F162" s="17"/>
      <c r="G162" s="17"/>
      <c r="H162" s="17"/>
      <c r="I162" s="20"/>
    </row>
    <row r="163" spans="1:9" ht="15" x14ac:dyDescent="0.35">
      <c r="A163" s="92" t="s">
        <v>432</v>
      </c>
      <c r="B163" s="84" t="s">
        <v>437</v>
      </c>
      <c r="C163" s="17"/>
      <c r="D163" s="77" t="s">
        <v>365</v>
      </c>
      <c r="E163" s="17"/>
      <c r="F163" s="17"/>
      <c r="G163" s="17"/>
      <c r="H163" s="17"/>
      <c r="I163" s="20"/>
    </row>
    <row r="164" spans="1:9" ht="15" x14ac:dyDescent="0.35">
      <c r="B164" s="74" t="s">
        <v>433</v>
      </c>
      <c r="C164" s="74" t="s">
        <v>434</v>
      </c>
      <c r="D164" s="74" t="s">
        <v>352</v>
      </c>
      <c r="E164" s="74" t="s">
        <v>435</v>
      </c>
      <c r="F164" s="74" t="s">
        <v>436</v>
      </c>
      <c r="G164" s="74"/>
      <c r="H164" s="15"/>
      <c r="I164" s="15"/>
    </row>
    <row r="165" spans="1:9" ht="15" x14ac:dyDescent="0.35">
      <c r="B165" s="15"/>
      <c r="C165" s="15"/>
      <c r="D165" s="15"/>
      <c r="E165" s="15"/>
      <c r="F165" s="15"/>
      <c r="G165" s="15"/>
      <c r="H165" s="15"/>
      <c r="I165" s="15"/>
    </row>
    <row r="166" spans="1:9" ht="15" x14ac:dyDescent="0.35">
      <c r="B166" s="15"/>
      <c r="C166" s="15"/>
      <c r="D166" s="15"/>
      <c r="E166" s="15"/>
      <c r="F166" s="15"/>
      <c r="G166" s="15"/>
      <c r="H166" s="15"/>
      <c r="I166" s="15"/>
    </row>
    <row r="167" spans="1:9" ht="15" x14ac:dyDescent="0.35">
      <c r="B167" s="54" t="s">
        <v>24</v>
      </c>
      <c r="C167" s="23"/>
      <c r="D167" s="54" t="s">
        <v>25</v>
      </c>
      <c r="E167" s="54" t="s">
        <v>153</v>
      </c>
      <c r="F167" s="15" t="s">
        <v>152</v>
      </c>
      <c r="G167" s="15" t="s">
        <v>111</v>
      </c>
      <c r="H167" s="23"/>
      <c r="I167" s="22"/>
    </row>
    <row r="168" spans="1:9" ht="15" x14ac:dyDescent="0.35">
      <c r="F168" s="15" t="s">
        <v>193</v>
      </c>
      <c r="G168" s="15" t="s">
        <v>110</v>
      </c>
    </row>
    <row r="169" spans="1:9" ht="15" x14ac:dyDescent="0.35">
      <c r="G169" s="15" t="s">
        <v>7</v>
      </c>
    </row>
  </sheetData>
  <mergeCells count="2">
    <mergeCell ref="O61:Q64"/>
    <mergeCell ref="A63:A69"/>
  </mergeCells>
  <phoneticPr fontId="20" type="noConversion"/>
  <dataValidations count="19">
    <dataValidation type="list" showInputMessage="1" showErrorMessage="1" sqref="F7" xr:uid="{9C4BCC78-CD49-4D3D-AF8A-8626CCACBB1B}">
      <formula1>"1, 2, 3, 4, 5, 6, 7, 8, 9, 10"</formula1>
    </dataValidation>
    <dataValidation type="list" showInputMessage="1" showErrorMessage="1" sqref="G7" xr:uid="{29339695-B4BD-48A0-A9ED-33550E371D9D}">
      <formula1>"Week, Month, Quarter, Year"</formula1>
    </dataValidation>
    <dataValidation type="list" allowBlank="1" showInputMessage="1" showErrorMessage="1" sqref="F121 P119 G139 P35" xr:uid="{2836C183-D58B-4AA8-AC1F-83DE3515703E}">
      <formula1>"Enquiry ID, Quote ID, Agreement No."</formula1>
    </dataValidation>
    <dataValidation type="list" allowBlank="1" showInputMessage="1" showErrorMessage="1" sqref="C138 L34" xr:uid="{F988E1D3-77F2-43DD-8707-37DCF44EEBC1}">
      <formula1>"Storage Services, Miscellaneous"</formula1>
    </dataValidation>
    <dataValidation type="list" allowBlank="1" showInputMessage="1" showErrorMessage="1" sqref="C149 L45" xr:uid="{D0AA4EA2-761D-4B22-92DD-52759DF83FA2}">
      <formula1>"Pending Approval, Approved"</formula1>
    </dataValidation>
    <dataValidation type="list" allowBlank="1" showInputMessage="1" showErrorMessage="1" sqref="H160" xr:uid="{55AC7341-BC75-4A1E-BEF2-41C980EE8475}">
      <formula1>"WIP, Planned, Awaiting for parts, On-hold, Assigned to Sub., Cancelled"</formula1>
    </dataValidation>
    <dataValidation type="list" allowBlank="1" showInputMessage="1" showErrorMessage="1" sqref="H161 E149 C129 G61 N45" xr:uid="{593DCF97-D83B-437C-A238-99E3D90D1C03}">
      <formula1>"Open, Cancelled, Closed"</formula1>
    </dataValidation>
    <dataValidation type="list" allowBlank="1" showInputMessage="1" showErrorMessage="1" sqref="H90" xr:uid="{3BD3B139-89B1-47D8-AB36-D96F2B88EA64}">
      <formula1>"Open, Cancelled, Closed, Renewed, Expired"</formula1>
    </dataValidation>
    <dataValidation type="list" allowBlank="1" showInputMessage="1" showErrorMessage="1" sqref="F8" xr:uid="{44A5DC05-59E8-4BCB-8A24-295EAB581F21}">
      <formula1>"New, Renewed"</formula1>
    </dataValidation>
    <dataValidation type="list" allowBlank="1" showInputMessage="1" showErrorMessage="1" sqref="H37" xr:uid="{DEB95870-F566-4B09-AEE3-513ED3C25CBC}">
      <formula1>"Storage Units, Packing &amp; Moving, Both, Other Servies"</formula1>
    </dataValidation>
    <dataValidation type="list" allowBlank="1" showInputMessage="1" showErrorMessage="1" sqref="H38" xr:uid="{073C226B-BEED-48D0-824E-8B766A5C4839}">
      <formula1>"Open, Closed, Cancelled"</formula1>
    </dataValidation>
    <dataValidation type="list" allowBlank="1" showInputMessage="1" showErrorMessage="1" sqref="F9 H42" xr:uid="{BB0A8261-6FC5-492E-BBD1-5B2FF4969BD4}">
      <formula1>"Cash, Check, Bank Transfer, Knet"</formula1>
    </dataValidation>
    <dataValidation type="list" allowBlank="1" showInputMessage="1" showErrorMessage="1" sqref="C65 J64" xr:uid="{E6F467D9-EBB2-4034-AAFE-79C46C21CE7D}">
      <formula1>"Storage Unit, PacknMove"</formula1>
    </dataValidation>
    <dataValidation type="list" allowBlank="1" showInputMessage="1" showErrorMessage="1" sqref="C67 J66" xr:uid="{37571C57-0327-41DE-9F1B-6276A540EDE6}">
      <formula1>"Individual, Corporate"</formula1>
    </dataValidation>
    <dataValidation type="list" allowBlank="1" showInputMessage="1" showErrorMessage="1" sqref="J68" xr:uid="{A186712E-EBF6-4698-A52A-13E97A67825B}">
      <formula1>"Quote Requested, Quoted on Phone, On-hold, Cost High, Done, Other, Size not available, "</formula1>
    </dataValidation>
    <dataValidation type="list" allowBlank="1" showInputMessage="1" showErrorMessage="1" sqref="C102" xr:uid="{0CA5AE6B-14AB-462A-86E6-0EFB4633CE01}">
      <formula1>"Phase I, Phase II"</formula1>
    </dataValidation>
    <dataValidation type="list" allowBlank="1" showInputMessage="1" showErrorMessage="1" sqref="C109" xr:uid="{42485256-9C02-4C25-A897-64772BAF1E71}">
      <formula1>"Monthly, Advance"</formula1>
    </dataValidation>
    <dataValidation type="list" allowBlank="1" showInputMessage="1" showErrorMessage="1" sqref="C125" xr:uid="{77AE7C21-90C9-424E-AC52-5313D28F2E3C}">
      <formula1>"KWD, AED, USD, SAR"</formula1>
    </dataValidation>
    <dataValidation type="list" allowBlank="1" showInputMessage="1" showErrorMessage="1" sqref="C146 L42" xr:uid="{2BB8C47B-A218-4AF5-914C-1714A2145380}">
      <formula1>"Cash, OG Link, Bank Transfer, Knet, Cheque"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60B19-7E01-4BE9-BCC8-5EB5398DD04E}">
  <dimension ref="B2:N133"/>
  <sheetViews>
    <sheetView showGridLines="0" topLeftCell="A163" workbookViewId="0">
      <selection activeCell="F186" sqref="F186"/>
    </sheetView>
  </sheetViews>
  <sheetFormatPr defaultRowHeight="14.4" x14ac:dyDescent="0.3"/>
  <cols>
    <col min="2" max="2" width="11.109375" customWidth="1"/>
    <col min="3" max="3" width="12.33203125" bestFit="1" customWidth="1"/>
    <col min="4" max="4" width="11.44140625" bestFit="1" customWidth="1"/>
    <col min="5" max="5" width="9.33203125" bestFit="1" customWidth="1"/>
    <col min="6" max="6" width="8.6640625" bestFit="1" customWidth="1"/>
    <col min="7" max="7" width="8.109375" bestFit="1" customWidth="1"/>
    <col min="8" max="8" width="13.88671875" customWidth="1"/>
    <col min="9" max="9" width="11.44140625" customWidth="1"/>
    <col min="10" max="10" width="17.88671875" bestFit="1" customWidth="1"/>
    <col min="11" max="11" width="18.5546875" bestFit="1" customWidth="1"/>
    <col min="12" max="12" width="16" bestFit="1" customWidth="1"/>
    <col min="13" max="13" width="15.5546875" bestFit="1" customWidth="1"/>
  </cols>
  <sheetData>
    <row r="2" spans="2:5" x14ac:dyDescent="0.3">
      <c r="B2" t="s">
        <v>398</v>
      </c>
    </row>
    <row r="3" spans="2:5" x14ac:dyDescent="0.3">
      <c r="B3" t="s">
        <v>399</v>
      </c>
    </row>
    <row r="4" spans="2:5" x14ac:dyDescent="0.3">
      <c r="B4" t="s">
        <v>400</v>
      </c>
      <c r="E4" t="s">
        <v>412</v>
      </c>
    </row>
    <row r="5" spans="2:5" x14ac:dyDescent="0.3">
      <c r="B5" t="s">
        <v>401</v>
      </c>
      <c r="E5" t="s">
        <v>410</v>
      </c>
    </row>
    <row r="6" spans="2:5" x14ac:dyDescent="0.3">
      <c r="B6" t="s">
        <v>402</v>
      </c>
      <c r="E6" t="s">
        <v>411</v>
      </c>
    </row>
    <row r="7" spans="2:5" x14ac:dyDescent="0.3">
      <c r="B7" t="s">
        <v>403</v>
      </c>
    </row>
    <row r="8" spans="2:5" x14ac:dyDescent="0.3">
      <c r="B8" t="s">
        <v>404</v>
      </c>
    </row>
    <row r="9" spans="2:5" x14ac:dyDescent="0.3">
      <c r="B9" t="s">
        <v>405</v>
      </c>
    </row>
    <row r="10" spans="2:5" x14ac:dyDescent="0.3">
      <c r="B10" t="s">
        <v>406</v>
      </c>
    </row>
    <row r="11" spans="2:5" x14ac:dyDescent="0.3">
      <c r="B11" t="s">
        <v>407</v>
      </c>
    </row>
    <row r="12" spans="2:5" x14ac:dyDescent="0.3">
      <c r="B12" t="s">
        <v>408</v>
      </c>
    </row>
    <row r="13" spans="2:5" x14ac:dyDescent="0.3">
      <c r="B13" t="s">
        <v>409</v>
      </c>
    </row>
    <row r="17" spans="2:10" ht="15" x14ac:dyDescent="0.35">
      <c r="B17" s="116" t="s">
        <v>245</v>
      </c>
      <c r="C17" s="117"/>
      <c r="D17" s="117"/>
      <c r="E17" s="117"/>
      <c r="F17" s="117"/>
      <c r="G17" s="117"/>
      <c r="H17" s="117"/>
      <c r="I17" s="117"/>
    </row>
    <row r="18" spans="2:10" ht="15" x14ac:dyDescent="0.35">
      <c r="B18" s="117"/>
      <c r="C18" s="117"/>
      <c r="D18" s="117"/>
      <c r="E18" s="117"/>
      <c r="F18" s="117"/>
      <c r="G18" s="117"/>
      <c r="H18" s="117"/>
      <c r="I18" s="117"/>
    </row>
    <row r="19" spans="2:10" ht="15" x14ac:dyDescent="0.35">
      <c r="B19" s="118" t="s">
        <v>246</v>
      </c>
      <c r="C19" s="118" t="s">
        <v>119</v>
      </c>
      <c r="D19" s="118" t="s">
        <v>247</v>
      </c>
      <c r="E19" s="118" t="s">
        <v>252</v>
      </c>
      <c r="F19" s="118" t="s">
        <v>248</v>
      </c>
      <c r="G19" s="118" t="s">
        <v>249</v>
      </c>
      <c r="H19" s="118" t="s">
        <v>250</v>
      </c>
      <c r="I19" s="118" t="s">
        <v>251</v>
      </c>
    </row>
    <row r="20" spans="2:10" ht="15" x14ac:dyDescent="0.35">
      <c r="B20" s="118"/>
      <c r="C20" s="118"/>
      <c r="D20" s="118"/>
      <c r="E20" s="118"/>
      <c r="F20" s="118"/>
      <c r="G20" s="118"/>
      <c r="H20" s="118"/>
      <c r="I20" s="119" t="s">
        <v>253</v>
      </c>
    </row>
    <row r="21" spans="2:10" x14ac:dyDescent="0.3">
      <c r="B21" s="12"/>
      <c r="C21" s="12"/>
      <c r="D21" s="12"/>
      <c r="E21" s="12"/>
      <c r="F21" s="12"/>
      <c r="G21" s="12"/>
      <c r="H21" s="12"/>
      <c r="I21" s="12"/>
    </row>
    <row r="22" spans="2:10" x14ac:dyDescent="0.3">
      <c r="B22" s="12"/>
      <c r="C22" s="12"/>
      <c r="D22" s="12"/>
      <c r="E22" s="12"/>
      <c r="F22" s="12"/>
      <c r="G22" s="12"/>
      <c r="H22" s="12"/>
      <c r="I22" s="12"/>
    </row>
    <row r="30" spans="2:10" ht="15" x14ac:dyDescent="0.35">
      <c r="B30" s="116" t="s">
        <v>254</v>
      </c>
    </row>
    <row r="32" spans="2:10" ht="15" x14ac:dyDescent="0.35">
      <c r="B32" s="118" t="s">
        <v>38</v>
      </c>
      <c r="C32" s="118" t="s">
        <v>255</v>
      </c>
      <c r="D32" s="118" t="s">
        <v>256</v>
      </c>
      <c r="E32" s="118" t="s">
        <v>257</v>
      </c>
      <c r="F32" s="118" t="s">
        <v>42</v>
      </c>
      <c r="G32" s="118" t="s">
        <v>258</v>
      </c>
      <c r="H32" s="118" t="s">
        <v>260</v>
      </c>
      <c r="I32" s="118" t="s">
        <v>262</v>
      </c>
      <c r="J32" s="118" t="s">
        <v>263</v>
      </c>
    </row>
    <row r="33" spans="2:11" ht="15" x14ac:dyDescent="0.35">
      <c r="B33" s="118"/>
      <c r="C33" s="118"/>
      <c r="D33" s="118"/>
      <c r="E33" s="118"/>
      <c r="F33" s="118"/>
      <c r="G33" s="119" t="s">
        <v>259</v>
      </c>
      <c r="H33" s="119" t="s">
        <v>261</v>
      </c>
      <c r="I33" s="12"/>
      <c r="J33" s="12"/>
    </row>
    <row r="34" spans="2:11" ht="15" x14ac:dyDescent="0.35">
      <c r="B34" s="118"/>
      <c r="C34" s="118"/>
      <c r="D34" s="118"/>
      <c r="E34" s="118"/>
      <c r="F34" s="118"/>
      <c r="G34" s="118"/>
      <c r="H34" s="118"/>
      <c r="I34" s="12"/>
      <c r="J34" s="12"/>
    </row>
    <row r="35" spans="2:11" ht="15" x14ac:dyDescent="0.35">
      <c r="B35" s="118"/>
      <c r="C35" s="118"/>
      <c r="D35" s="118"/>
      <c r="E35" s="118"/>
      <c r="F35" s="118"/>
      <c r="G35" s="118"/>
      <c r="H35" s="118"/>
      <c r="I35" s="12"/>
      <c r="J35" s="12"/>
    </row>
    <row r="36" spans="2:11" ht="15" x14ac:dyDescent="0.35">
      <c r="B36" s="118"/>
      <c r="C36" s="118"/>
      <c r="D36" s="118"/>
      <c r="E36" s="118"/>
      <c r="F36" s="118"/>
      <c r="G36" s="118"/>
      <c r="H36" s="118"/>
      <c r="I36" s="12"/>
      <c r="J36" s="12"/>
    </row>
    <row r="37" spans="2:11" ht="15" x14ac:dyDescent="0.35">
      <c r="B37" s="118"/>
      <c r="C37" s="118"/>
      <c r="D37" s="118"/>
      <c r="E37" s="118"/>
      <c r="F37" s="118"/>
      <c r="G37" s="118"/>
      <c r="H37" s="118"/>
      <c r="I37" s="12"/>
      <c r="J37" s="12"/>
    </row>
    <row r="46" spans="2:11" ht="15" x14ac:dyDescent="0.35">
      <c r="B46" s="116" t="s">
        <v>264</v>
      </c>
      <c r="C46" s="57"/>
      <c r="D46" s="57"/>
      <c r="E46" s="57"/>
      <c r="F46" s="57"/>
      <c r="G46" s="57"/>
      <c r="H46" s="57"/>
      <c r="I46" s="57"/>
      <c r="J46" s="57"/>
      <c r="K46" s="57"/>
    </row>
    <row r="47" spans="2:11" x14ac:dyDescent="0.3">
      <c r="B47" s="57"/>
      <c r="C47" s="57"/>
      <c r="D47" s="57"/>
      <c r="E47" s="57"/>
      <c r="F47" s="57"/>
      <c r="G47" s="57"/>
      <c r="H47" s="57"/>
      <c r="I47" s="57"/>
      <c r="J47" s="57"/>
      <c r="K47" s="57"/>
    </row>
    <row r="48" spans="2:11" ht="15" x14ac:dyDescent="0.35">
      <c r="B48" s="118" t="s">
        <v>38</v>
      </c>
      <c r="C48" s="118" t="s">
        <v>234</v>
      </c>
      <c r="D48" s="118" t="s">
        <v>265</v>
      </c>
      <c r="E48" s="118" t="s">
        <v>266</v>
      </c>
      <c r="F48" s="118" t="s">
        <v>267</v>
      </c>
      <c r="G48" s="118" t="s">
        <v>268</v>
      </c>
      <c r="H48" s="118" t="s">
        <v>269</v>
      </c>
      <c r="I48" s="118" t="s">
        <v>270</v>
      </c>
      <c r="J48" s="118" t="s">
        <v>271</v>
      </c>
      <c r="K48" s="118" t="s">
        <v>272</v>
      </c>
    </row>
    <row r="49" spans="2:12" ht="15" x14ac:dyDescent="0.35">
      <c r="B49" s="118"/>
      <c r="C49" s="118"/>
      <c r="D49" s="118"/>
      <c r="E49" s="118"/>
      <c r="F49" s="118"/>
      <c r="G49" s="118"/>
      <c r="H49" s="118"/>
      <c r="I49" s="118"/>
      <c r="J49" s="118"/>
      <c r="K49" s="119" t="s">
        <v>273</v>
      </c>
    </row>
    <row r="50" spans="2:12" ht="15" x14ac:dyDescent="0.35">
      <c r="B50" s="118"/>
      <c r="C50" s="118"/>
      <c r="D50" s="118"/>
      <c r="E50" s="118"/>
      <c r="F50" s="118"/>
      <c r="G50" s="118"/>
      <c r="H50" s="118"/>
      <c r="I50" s="118"/>
      <c r="J50" s="118"/>
      <c r="K50" s="118"/>
    </row>
    <row r="51" spans="2:12" ht="15" x14ac:dyDescent="0.35">
      <c r="B51" s="118"/>
      <c r="C51" s="118"/>
      <c r="D51" s="118"/>
      <c r="E51" s="118"/>
      <c r="F51" s="118"/>
      <c r="G51" s="118"/>
      <c r="H51" s="118"/>
      <c r="I51" s="118"/>
      <c r="J51" s="118"/>
      <c r="K51" s="118"/>
    </row>
    <row r="52" spans="2:12" ht="15" x14ac:dyDescent="0.35">
      <c r="B52" s="118"/>
      <c r="C52" s="118"/>
      <c r="D52" s="118"/>
      <c r="E52" s="118"/>
      <c r="F52" s="118"/>
      <c r="G52" s="118"/>
      <c r="H52" s="118"/>
      <c r="I52" s="118"/>
      <c r="J52" s="118"/>
      <c r="K52" s="118"/>
    </row>
    <row r="58" spans="2:12" ht="15" x14ac:dyDescent="0.35">
      <c r="B58" s="116" t="s">
        <v>274</v>
      </c>
    </row>
    <row r="60" spans="2:12" ht="15" x14ac:dyDescent="0.35">
      <c r="B60" s="118" t="s">
        <v>246</v>
      </c>
      <c r="C60" s="118" t="s">
        <v>235</v>
      </c>
      <c r="D60" s="118" t="s">
        <v>275</v>
      </c>
      <c r="E60" s="118" t="s">
        <v>119</v>
      </c>
      <c r="F60" s="118" t="s">
        <v>44</v>
      </c>
      <c r="G60" s="118" t="s">
        <v>247</v>
      </c>
      <c r="H60" s="118" t="s">
        <v>276</v>
      </c>
      <c r="I60" s="118" t="s">
        <v>277</v>
      </c>
      <c r="J60" s="118" t="s">
        <v>265</v>
      </c>
      <c r="K60" s="118" t="s">
        <v>118</v>
      </c>
      <c r="L60" s="118" t="s">
        <v>36</v>
      </c>
    </row>
    <row r="61" spans="2:12" ht="15" x14ac:dyDescent="0.35">
      <c r="B61" s="118"/>
      <c r="C61" s="118"/>
      <c r="D61" s="118"/>
      <c r="E61" s="118"/>
      <c r="F61" s="118"/>
      <c r="G61" s="118"/>
      <c r="H61" s="118"/>
      <c r="I61" s="118"/>
      <c r="J61" s="119" t="s">
        <v>278</v>
      </c>
      <c r="K61" s="118"/>
      <c r="L61" s="12"/>
    </row>
    <row r="62" spans="2:12" ht="15" x14ac:dyDescent="0.35">
      <c r="B62" s="118"/>
      <c r="C62" s="118"/>
      <c r="D62" s="118"/>
      <c r="E62" s="118"/>
      <c r="F62" s="118"/>
      <c r="G62" s="118"/>
      <c r="H62" s="118"/>
      <c r="I62" s="118"/>
      <c r="J62" s="118"/>
      <c r="K62" s="118"/>
      <c r="L62" s="12"/>
    </row>
    <row r="63" spans="2:12" ht="15" x14ac:dyDescent="0.35">
      <c r="B63" s="118"/>
      <c r="C63" s="118"/>
      <c r="D63" s="118"/>
      <c r="E63" s="118"/>
      <c r="F63" s="118"/>
      <c r="G63" s="118"/>
      <c r="H63" s="118"/>
      <c r="I63" s="118"/>
      <c r="J63" s="118"/>
      <c r="K63" s="118"/>
      <c r="L63" s="12"/>
    </row>
    <row r="64" spans="2:12" ht="15" x14ac:dyDescent="0.35">
      <c r="B64" s="118"/>
      <c r="C64" s="118"/>
      <c r="D64" s="118"/>
      <c r="E64" s="118"/>
      <c r="F64" s="118"/>
      <c r="G64" s="118"/>
      <c r="H64" s="118"/>
      <c r="I64" s="118"/>
      <c r="J64" s="118"/>
      <c r="K64" s="118"/>
      <c r="L64" s="12"/>
    </row>
    <row r="70" spans="2:14" ht="15" x14ac:dyDescent="0.35">
      <c r="B70" s="116" t="s">
        <v>279</v>
      </c>
    </row>
    <row r="72" spans="2:14" ht="15" x14ac:dyDescent="0.35">
      <c r="B72" s="118" t="s">
        <v>38</v>
      </c>
      <c r="C72" s="118" t="s">
        <v>280</v>
      </c>
      <c r="D72" s="118" t="s">
        <v>281</v>
      </c>
      <c r="E72" s="118" t="s">
        <v>282</v>
      </c>
      <c r="F72" s="118" t="s">
        <v>283</v>
      </c>
      <c r="G72" s="118" t="s">
        <v>284</v>
      </c>
      <c r="H72" s="118" t="s">
        <v>285</v>
      </c>
      <c r="I72" s="118" t="s">
        <v>118</v>
      </c>
      <c r="J72" s="12" t="s">
        <v>119</v>
      </c>
      <c r="K72" s="118" t="s">
        <v>287</v>
      </c>
      <c r="L72" s="12" t="s">
        <v>288</v>
      </c>
      <c r="M72" s="118" t="s">
        <v>286</v>
      </c>
      <c r="N72" s="12"/>
    </row>
    <row r="73" spans="2:14" x14ac:dyDescent="0.3">
      <c r="B73" s="12"/>
      <c r="C73" s="48" t="s">
        <v>259</v>
      </c>
      <c r="D73" s="12"/>
      <c r="E73" s="12"/>
      <c r="F73" s="12"/>
      <c r="G73" s="12"/>
      <c r="H73" s="12"/>
      <c r="I73" s="48" t="s">
        <v>54</v>
      </c>
      <c r="J73" s="12"/>
      <c r="K73" s="12"/>
      <c r="L73" s="12"/>
      <c r="M73" s="12"/>
      <c r="N73" s="12"/>
    </row>
    <row r="74" spans="2:14" x14ac:dyDescent="0.3"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</row>
    <row r="75" spans="2:14" x14ac:dyDescent="0.3"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</row>
    <row r="76" spans="2:14" x14ac:dyDescent="0.3"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</row>
    <row r="77" spans="2:14" x14ac:dyDescent="0.3"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</row>
    <row r="84" spans="2:8" ht="15" x14ac:dyDescent="0.35">
      <c r="B84" s="116" t="s">
        <v>289</v>
      </c>
    </row>
    <row r="86" spans="2:8" ht="15" x14ac:dyDescent="0.35">
      <c r="B86" s="118" t="s">
        <v>290</v>
      </c>
      <c r="C86" s="118" t="s">
        <v>234</v>
      </c>
      <c r="D86" s="118" t="s">
        <v>291</v>
      </c>
      <c r="E86" s="118" t="s">
        <v>292</v>
      </c>
      <c r="F86" s="118" t="s">
        <v>238</v>
      </c>
      <c r="G86" s="118" t="s">
        <v>237</v>
      </c>
      <c r="H86" s="118" t="s">
        <v>293</v>
      </c>
    </row>
    <row r="87" spans="2:8" x14ac:dyDescent="0.3">
      <c r="B87" s="12"/>
      <c r="C87" s="12"/>
      <c r="D87" s="12"/>
      <c r="E87" s="12"/>
      <c r="F87" s="12"/>
      <c r="G87" s="12"/>
      <c r="H87" s="12"/>
    </row>
    <row r="88" spans="2:8" x14ac:dyDescent="0.3">
      <c r="B88" s="12"/>
      <c r="C88" s="12"/>
      <c r="D88" s="12"/>
      <c r="E88" s="12"/>
      <c r="F88" s="12"/>
      <c r="G88" s="12"/>
      <c r="H88" s="12"/>
    </row>
    <row r="89" spans="2:8" x14ac:dyDescent="0.3">
      <c r="B89" s="12"/>
      <c r="C89" s="12"/>
      <c r="D89" s="12"/>
      <c r="E89" s="12"/>
      <c r="F89" s="12"/>
      <c r="G89" s="12"/>
      <c r="H89" s="12"/>
    </row>
    <row r="90" spans="2:8" x14ac:dyDescent="0.3">
      <c r="B90" s="12"/>
      <c r="C90" s="12"/>
      <c r="D90" s="12"/>
      <c r="E90" s="12"/>
      <c r="F90" s="12"/>
      <c r="G90" s="12"/>
      <c r="H90" s="12"/>
    </row>
    <row r="94" spans="2:8" ht="15" x14ac:dyDescent="0.35">
      <c r="B94" s="116" t="s">
        <v>294</v>
      </c>
    </row>
    <row r="96" spans="2:8" ht="15" x14ac:dyDescent="0.35">
      <c r="B96" s="118" t="s">
        <v>38</v>
      </c>
      <c r="C96" s="118" t="s">
        <v>267</v>
      </c>
      <c r="D96" s="118" t="s">
        <v>268</v>
      </c>
      <c r="E96" s="118" t="s">
        <v>295</v>
      </c>
      <c r="F96" s="118" t="s">
        <v>296</v>
      </c>
      <c r="G96" s="118" t="s">
        <v>297</v>
      </c>
      <c r="H96" s="118" t="s">
        <v>293</v>
      </c>
    </row>
    <row r="97" spans="2:12" ht="15" x14ac:dyDescent="0.35">
      <c r="B97" s="118"/>
      <c r="C97" s="118"/>
      <c r="D97" s="118"/>
      <c r="E97" s="118"/>
      <c r="F97" s="118"/>
      <c r="G97" s="118"/>
      <c r="H97" s="118"/>
    </row>
    <row r="98" spans="2:12" ht="15" x14ac:dyDescent="0.35">
      <c r="B98" s="118"/>
      <c r="C98" s="118"/>
      <c r="D98" s="118"/>
      <c r="E98" s="118"/>
      <c r="F98" s="118"/>
      <c r="G98" s="118"/>
      <c r="H98" s="118"/>
    </row>
    <row r="99" spans="2:12" ht="15" x14ac:dyDescent="0.35">
      <c r="B99" s="118"/>
      <c r="C99" s="118"/>
      <c r="D99" s="118"/>
      <c r="E99" s="118"/>
      <c r="F99" s="118"/>
      <c r="G99" s="118"/>
      <c r="H99" s="118"/>
    </row>
    <row r="100" spans="2:12" ht="15" x14ac:dyDescent="0.35">
      <c r="B100" s="118"/>
      <c r="C100" s="118"/>
      <c r="D100" s="118"/>
      <c r="E100" s="118"/>
      <c r="F100" s="118"/>
      <c r="G100" s="118"/>
      <c r="H100" s="118"/>
    </row>
    <row r="104" spans="2:12" ht="15" x14ac:dyDescent="0.35">
      <c r="B104" s="116" t="s">
        <v>298</v>
      </c>
    </row>
    <row r="106" spans="2:12" ht="15" x14ac:dyDescent="0.35">
      <c r="B106" s="118" t="s">
        <v>38</v>
      </c>
      <c r="C106" s="118" t="s">
        <v>119</v>
      </c>
      <c r="D106" s="118" t="s">
        <v>287</v>
      </c>
      <c r="E106" s="118" t="s">
        <v>247</v>
      </c>
      <c r="F106" s="118" t="s">
        <v>300</v>
      </c>
      <c r="G106" s="118" t="s">
        <v>299</v>
      </c>
      <c r="H106" s="118" t="s">
        <v>260</v>
      </c>
      <c r="I106" s="118" t="s">
        <v>301</v>
      </c>
      <c r="J106" s="118" t="s">
        <v>250</v>
      </c>
      <c r="K106" s="118" t="s">
        <v>302</v>
      </c>
      <c r="L106" s="118" t="s">
        <v>36</v>
      </c>
    </row>
    <row r="107" spans="2:12" ht="15" x14ac:dyDescent="0.35">
      <c r="B107" s="118"/>
      <c r="C107" s="118"/>
      <c r="D107" s="118"/>
      <c r="E107" s="118"/>
      <c r="F107" s="48" t="s">
        <v>259</v>
      </c>
      <c r="G107" s="118"/>
      <c r="H107" s="119" t="s">
        <v>273</v>
      </c>
      <c r="I107" s="118"/>
      <c r="J107" s="118"/>
      <c r="K107" s="118"/>
      <c r="L107" s="118"/>
    </row>
    <row r="108" spans="2:12" ht="15" x14ac:dyDescent="0.35">
      <c r="B108" s="118"/>
      <c r="C108" s="118"/>
      <c r="D108" s="118"/>
      <c r="E108" s="118"/>
      <c r="F108" s="118"/>
      <c r="G108" s="118"/>
      <c r="H108" s="118"/>
      <c r="I108" s="118"/>
      <c r="J108" s="118"/>
      <c r="K108" s="118"/>
      <c r="L108" s="118"/>
    </row>
    <row r="109" spans="2:12" ht="15" x14ac:dyDescent="0.35">
      <c r="B109" s="118"/>
      <c r="C109" s="118"/>
      <c r="D109" s="118"/>
      <c r="E109" s="118"/>
      <c r="F109" s="118"/>
      <c r="G109" s="118"/>
      <c r="H109" s="118"/>
      <c r="I109" s="118"/>
      <c r="J109" s="118"/>
      <c r="K109" s="118"/>
      <c r="L109" s="118"/>
    </row>
    <row r="110" spans="2:12" ht="15" x14ac:dyDescent="0.35">
      <c r="B110" s="118"/>
      <c r="C110" s="118"/>
      <c r="D110" s="118"/>
      <c r="E110" s="118"/>
      <c r="F110" s="118"/>
      <c r="G110" s="118"/>
      <c r="H110" s="118"/>
      <c r="I110" s="118"/>
      <c r="J110" s="118"/>
      <c r="K110" s="118"/>
      <c r="L110" s="118"/>
    </row>
    <row r="116" spans="2:10" ht="15" x14ac:dyDescent="0.35">
      <c r="B116" s="116" t="s">
        <v>303</v>
      </c>
    </row>
    <row r="118" spans="2:10" ht="15" x14ac:dyDescent="0.35">
      <c r="B118" s="118" t="s">
        <v>38</v>
      </c>
      <c r="C118" s="118" t="s">
        <v>304</v>
      </c>
      <c r="D118" s="118" t="s">
        <v>44</v>
      </c>
      <c r="E118" s="118" t="s">
        <v>247</v>
      </c>
      <c r="F118" s="118" t="s">
        <v>305</v>
      </c>
      <c r="G118" s="118" t="s">
        <v>236</v>
      </c>
      <c r="H118" s="118" t="s">
        <v>306</v>
      </c>
      <c r="I118" s="118" t="s">
        <v>118</v>
      </c>
      <c r="J118" s="118" t="s">
        <v>36</v>
      </c>
    </row>
    <row r="119" spans="2:10" ht="15" x14ac:dyDescent="0.35">
      <c r="B119" s="118"/>
      <c r="C119" s="118"/>
      <c r="D119" s="118"/>
      <c r="E119" s="118"/>
      <c r="F119" s="118"/>
      <c r="G119" s="118"/>
      <c r="H119" s="118"/>
      <c r="I119" s="119" t="s">
        <v>307</v>
      </c>
      <c r="J119" s="118"/>
    </row>
    <row r="120" spans="2:10" ht="15" x14ac:dyDescent="0.35">
      <c r="B120" s="118"/>
      <c r="C120" s="118"/>
      <c r="D120" s="118"/>
      <c r="E120" s="118"/>
      <c r="F120" s="118"/>
      <c r="G120" s="118"/>
      <c r="H120" s="118"/>
      <c r="I120" s="118"/>
      <c r="J120" s="118"/>
    </row>
    <row r="121" spans="2:10" ht="15" x14ac:dyDescent="0.35">
      <c r="B121" s="118"/>
      <c r="C121" s="118"/>
      <c r="D121" s="118"/>
      <c r="E121" s="118"/>
      <c r="F121" s="118"/>
      <c r="G121" s="118"/>
      <c r="H121" s="118"/>
      <c r="I121" s="118"/>
      <c r="J121" s="118"/>
    </row>
    <row r="122" spans="2:10" ht="15" x14ac:dyDescent="0.35">
      <c r="B122" s="118"/>
      <c r="C122" s="118"/>
      <c r="D122" s="118"/>
      <c r="E122" s="118"/>
      <c r="F122" s="118"/>
      <c r="G122" s="118"/>
      <c r="H122" s="118"/>
      <c r="I122" s="118"/>
      <c r="J122" s="118"/>
    </row>
    <row r="127" spans="2:10" ht="15" x14ac:dyDescent="0.35">
      <c r="B127" s="116" t="s">
        <v>308</v>
      </c>
    </row>
    <row r="129" spans="2:13" ht="15" x14ac:dyDescent="0.35">
      <c r="B129" s="118" t="s">
        <v>38</v>
      </c>
      <c r="C129" s="118" t="s">
        <v>234</v>
      </c>
      <c r="D129" s="118" t="s">
        <v>309</v>
      </c>
      <c r="E129" s="118" t="s">
        <v>306</v>
      </c>
      <c r="F129" s="118" t="s">
        <v>310</v>
      </c>
      <c r="G129" s="118" t="s">
        <v>287</v>
      </c>
      <c r="H129" s="118" t="s">
        <v>118</v>
      </c>
      <c r="I129" s="118" t="s">
        <v>36</v>
      </c>
      <c r="J129" s="118" t="s">
        <v>291</v>
      </c>
      <c r="K129" s="118" t="s">
        <v>237</v>
      </c>
      <c r="L129" s="118" t="s">
        <v>238</v>
      </c>
      <c r="M129" s="118" t="s">
        <v>293</v>
      </c>
    </row>
    <row r="130" spans="2:13" ht="15" x14ac:dyDescent="0.35">
      <c r="B130" s="118"/>
      <c r="C130" s="118"/>
      <c r="D130" s="118"/>
      <c r="E130" s="118"/>
      <c r="F130" s="118"/>
      <c r="G130" s="118"/>
      <c r="H130" s="118"/>
      <c r="I130" s="118"/>
      <c r="J130" s="118"/>
      <c r="K130" s="118"/>
      <c r="L130" s="118"/>
      <c r="M130" s="118"/>
    </row>
    <row r="131" spans="2:13" ht="15" x14ac:dyDescent="0.35">
      <c r="B131" s="118"/>
      <c r="C131" s="118"/>
      <c r="D131" s="118"/>
      <c r="E131" s="118"/>
      <c r="F131" s="118"/>
      <c r="G131" s="118"/>
      <c r="H131" s="118"/>
      <c r="I131" s="118"/>
      <c r="J131" s="118"/>
      <c r="K131" s="118"/>
      <c r="L131" s="118"/>
      <c r="M131" s="118"/>
    </row>
    <row r="132" spans="2:13" ht="15" x14ac:dyDescent="0.35">
      <c r="B132" s="118"/>
      <c r="C132" s="118"/>
      <c r="D132" s="118"/>
      <c r="E132" s="118"/>
      <c r="F132" s="118"/>
      <c r="G132" s="118"/>
      <c r="H132" s="118"/>
      <c r="I132" s="118"/>
      <c r="J132" s="118"/>
      <c r="K132" s="118"/>
      <c r="L132" s="118"/>
      <c r="M132" s="118"/>
    </row>
    <row r="133" spans="2:13" ht="15" x14ac:dyDescent="0.35">
      <c r="B133" s="118"/>
      <c r="C133" s="118"/>
      <c r="D133" s="118"/>
      <c r="E133" s="118"/>
      <c r="F133" s="118"/>
      <c r="G133" s="118"/>
      <c r="H133" s="118"/>
      <c r="I133" s="118"/>
      <c r="J133" s="118"/>
      <c r="K133" s="118"/>
      <c r="L133" s="118"/>
      <c r="M133" s="118"/>
    </row>
  </sheetData>
  <dataValidations count="9">
    <dataValidation type="list" allowBlank="1" showInputMessage="1" showErrorMessage="1" sqref="I119" xr:uid="{CC67B0EA-7DFC-4ECE-A32C-BE031D197A5D}">
      <formula1>"Awaiting Confirmation, WO Created, Denied, Under Negotiation"</formula1>
    </dataValidation>
    <dataValidation type="list" allowBlank="1" showInputMessage="1" showErrorMessage="1" sqref="I73" xr:uid="{E5247BA8-A480-4041-B656-D16DD407753A}">
      <formula1>"Occupied, Vacant, Booked, To be vacant, Maintenance, Own used, Double Locked, Legal Conflict"</formula1>
    </dataValidation>
    <dataValidation type="list" allowBlank="1" showInputMessage="1" showErrorMessage="1" sqref="C61" xr:uid="{74686BEA-9288-4AB6-8073-8927297FF346}">
      <formula1>"Ustorage, Ulogistics - Pack &amp; Move"</formula1>
    </dataValidation>
    <dataValidation type="list" allowBlank="1" showInputMessage="1" showErrorMessage="1" sqref="J61" xr:uid="{30599FF0-A85F-446D-9882-AB3B6C5C059E}">
      <formula1>"Quoted Requested, Quoted Over Phone, On-hold, Size Not Available, Quotation Created"</formula1>
    </dataValidation>
    <dataValidation type="list" allowBlank="1" showInputMessage="1" showErrorMessage="1" sqref="K49 H107" xr:uid="{942A493A-37AE-4A37-9DF3-2591192FFF23}">
      <formula1>"1 BHK, 2 BHK, Villa, Studio, Plant and Machinery, 3 BHK, 4 BHK, Offices, Store, Showroom"</formula1>
    </dataValidation>
    <dataValidation type="list" allowBlank="1" showInputMessage="1" showErrorMessage="1" sqref="J33" xr:uid="{1A7BE7C0-A277-415E-8C31-1A18D55B07CE}">
      <formula1>"Occupied, Double Lock, Legal Conflict"</formula1>
    </dataValidation>
    <dataValidation type="list" allowBlank="1" showInputMessage="1" showErrorMessage="1" sqref="H33" xr:uid="{E7F23EB9-D826-4A0B-84CA-590F11A458D9}">
      <formula1>"Individual Customer Room, Corp.Customer Room, $PL Customer Room, Fulfillment Center, Company Owned"</formula1>
    </dataValidation>
    <dataValidation type="list" allowBlank="1" showInputMessage="1" showErrorMessage="1" sqref="G33 C73 F107" xr:uid="{527F3038-14C7-436D-8B4A-6EABC60A314C}">
      <formula1>"Phase I, Phase II"</formula1>
    </dataValidation>
    <dataValidation type="list" allowBlank="1" showInputMessage="1" showErrorMessage="1" sqref="I20" xr:uid="{A7791A8A-1031-4074-8646-B0E376D210A3}">
      <formula1>"Delivered, Not Delivered"</formula1>
    </dataValidation>
  </dataValidation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571AE-0FB1-401D-9C55-F8E6DB45637B}">
  <dimension ref="A1:AF73"/>
  <sheetViews>
    <sheetView showGridLines="0" topLeftCell="A37" zoomScaleNormal="100" workbookViewId="0">
      <selection activeCell="F60" sqref="F60"/>
    </sheetView>
  </sheetViews>
  <sheetFormatPr defaultRowHeight="14.4" x14ac:dyDescent="0.3"/>
  <cols>
    <col min="1" max="1" width="31" bestFit="1" customWidth="1"/>
    <col min="2" max="2" width="11.88671875" bestFit="1" customWidth="1"/>
    <col min="3" max="3" width="4.44140625" bestFit="1" customWidth="1"/>
    <col min="4" max="4" width="10.109375" bestFit="1" customWidth="1"/>
    <col min="5" max="5" width="10.44140625" bestFit="1" customWidth="1"/>
    <col min="6" max="6" width="13.109375" bestFit="1" customWidth="1"/>
    <col min="7" max="7" width="14" bestFit="1" customWidth="1"/>
    <col min="8" max="8" width="9.6640625" bestFit="1" customWidth="1"/>
    <col min="9" max="9" width="13.109375" bestFit="1" customWidth="1"/>
    <col min="10" max="12" width="14" bestFit="1" customWidth="1"/>
    <col min="13" max="13" width="13.109375" customWidth="1"/>
    <col min="14" max="14" width="12.44140625" customWidth="1"/>
    <col min="15" max="15" width="15.109375" bestFit="1" customWidth="1"/>
    <col min="16" max="16" width="14" bestFit="1" customWidth="1"/>
    <col min="17" max="17" width="17.44140625" bestFit="1" customWidth="1"/>
    <col min="18" max="18" width="13.88671875" bestFit="1" customWidth="1"/>
    <col min="19" max="19" width="14.88671875" bestFit="1" customWidth="1"/>
    <col min="20" max="22" width="17.6640625" bestFit="1" customWidth="1"/>
    <col min="23" max="23" width="12" bestFit="1" customWidth="1"/>
    <col min="24" max="24" width="11" bestFit="1" customWidth="1"/>
    <col min="25" max="25" width="12" bestFit="1" customWidth="1"/>
    <col min="26" max="26" width="11.109375" bestFit="1" customWidth="1"/>
    <col min="27" max="27" width="8.6640625" bestFit="1" customWidth="1"/>
    <col min="28" max="28" width="12" bestFit="1" customWidth="1"/>
    <col min="29" max="29" width="11.88671875" bestFit="1" customWidth="1"/>
    <col min="30" max="30" width="20.44140625" bestFit="1" customWidth="1"/>
  </cols>
  <sheetData>
    <row r="1" spans="1:32" x14ac:dyDescent="0.3">
      <c r="A1" s="107" t="s">
        <v>502</v>
      </c>
      <c r="B1" s="107" t="s">
        <v>503</v>
      </c>
      <c r="C1" s="107" t="s">
        <v>504</v>
      </c>
      <c r="D1" s="107" t="s">
        <v>505</v>
      </c>
      <c r="E1" s="107" t="s">
        <v>506</v>
      </c>
      <c r="F1" s="257"/>
      <c r="G1" s="256" t="s">
        <v>976</v>
      </c>
      <c r="H1" s="256"/>
      <c r="I1" s="256"/>
      <c r="J1" s="256"/>
    </row>
    <row r="2" spans="1:32" x14ac:dyDescent="0.3">
      <c r="A2" s="245" t="s">
        <v>215</v>
      </c>
      <c r="B2" s="127" t="s">
        <v>387</v>
      </c>
      <c r="C2" s="127">
        <v>1</v>
      </c>
      <c r="D2" s="127" t="s">
        <v>533</v>
      </c>
      <c r="E2" s="109" t="s">
        <v>508</v>
      </c>
      <c r="F2" s="115" t="s">
        <v>509</v>
      </c>
      <c r="G2" s="109" t="s">
        <v>510</v>
      </c>
      <c r="H2" s="243" t="s">
        <v>511</v>
      </c>
      <c r="I2" s="120" t="s">
        <v>512</v>
      </c>
      <c r="J2" s="243" t="s">
        <v>513</v>
      </c>
      <c r="K2" s="243" t="s">
        <v>514</v>
      </c>
      <c r="L2" s="243" t="s">
        <v>108</v>
      </c>
      <c r="M2" s="243" t="s">
        <v>319</v>
      </c>
      <c r="N2" s="243" t="s">
        <v>283</v>
      </c>
      <c r="O2" s="243" t="s">
        <v>374</v>
      </c>
      <c r="P2" s="243" t="s">
        <v>285</v>
      </c>
      <c r="Q2" s="109" t="s">
        <v>515</v>
      </c>
      <c r="R2" s="109" t="s">
        <v>19</v>
      </c>
      <c r="S2" s="109" t="s">
        <v>20</v>
      </c>
      <c r="T2" s="109" t="s">
        <v>21</v>
      </c>
      <c r="U2" s="109" t="s">
        <v>516</v>
      </c>
      <c r="V2" s="109" t="s">
        <v>23</v>
      </c>
      <c r="W2" s="109" t="s">
        <v>13</v>
      </c>
      <c r="X2" s="109" t="s">
        <v>14</v>
      </c>
      <c r="Y2" s="109" t="s">
        <v>517</v>
      </c>
      <c r="Z2" s="109" t="s">
        <v>518</v>
      </c>
      <c r="AA2" s="243" t="s">
        <v>27</v>
      </c>
      <c r="AB2" s="109" t="s">
        <v>519</v>
      </c>
      <c r="AC2" s="109" t="s">
        <v>520</v>
      </c>
      <c r="AD2" s="109" t="s">
        <v>521</v>
      </c>
      <c r="AE2" s="109"/>
      <c r="AF2" s="242"/>
    </row>
    <row r="3" spans="1:32" x14ac:dyDescent="0.3">
      <c r="A3" s="108"/>
      <c r="B3" s="108"/>
      <c r="C3" s="108"/>
      <c r="D3" s="108"/>
      <c r="E3" s="109" t="s">
        <v>10</v>
      </c>
      <c r="F3" s="115" t="s">
        <v>340</v>
      </c>
      <c r="G3" s="109" t="s">
        <v>10</v>
      </c>
      <c r="H3" s="109" t="s">
        <v>357</v>
      </c>
      <c r="I3" s="120" t="s">
        <v>341</v>
      </c>
      <c r="J3" s="109" t="s">
        <v>11</v>
      </c>
      <c r="K3" s="109" t="s">
        <v>373</v>
      </c>
      <c r="L3" s="109" t="s">
        <v>108</v>
      </c>
      <c r="M3" s="109" t="s">
        <v>319</v>
      </c>
      <c r="N3" s="109" t="s">
        <v>283</v>
      </c>
      <c r="O3" s="109" t="s">
        <v>374</v>
      </c>
      <c r="P3" s="109" t="s">
        <v>285</v>
      </c>
      <c r="Q3" s="109" t="s">
        <v>522</v>
      </c>
      <c r="R3" s="109" t="s">
        <v>19</v>
      </c>
      <c r="S3" s="109" t="s">
        <v>20</v>
      </c>
      <c r="T3" s="109" t="s">
        <v>21</v>
      </c>
      <c r="U3" s="109" t="s">
        <v>22</v>
      </c>
      <c r="V3" s="109" t="s">
        <v>23</v>
      </c>
      <c r="W3" s="109" t="s">
        <v>13</v>
      </c>
      <c r="X3" s="109" t="s">
        <v>14</v>
      </c>
      <c r="Y3" s="109" t="s">
        <v>15</v>
      </c>
      <c r="Z3" s="109" t="s">
        <v>16</v>
      </c>
      <c r="AA3" s="109" t="s">
        <v>27</v>
      </c>
      <c r="AB3" s="109" t="s">
        <v>39</v>
      </c>
      <c r="AC3" s="109" t="s">
        <v>40</v>
      </c>
      <c r="AD3" s="109" t="s">
        <v>76</v>
      </c>
    </row>
    <row r="4" spans="1:32" x14ac:dyDescent="0.3">
      <c r="A4" s="236"/>
      <c r="B4" s="261" t="s">
        <v>986</v>
      </c>
      <c r="C4" s="108"/>
      <c r="D4" s="108"/>
      <c r="E4" s="109" t="s">
        <v>523</v>
      </c>
      <c r="F4" s="115" t="s">
        <v>524</v>
      </c>
      <c r="G4" s="109" t="s">
        <v>525</v>
      </c>
      <c r="H4" s="109" t="s">
        <v>526</v>
      </c>
      <c r="I4" s="120" t="s">
        <v>526</v>
      </c>
      <c r="J4" s="109" t="s">
        <v>527</v>
      </c>
      <c r="K4" s="109" t="s">
        <v>527</v>
      </c>
      <c r="L4" s="109" t="s">
        <v>526</v>
      </c>
      <c r="M4" s="109" t="s">
        <v>527</v>
      </c>
      <c r="N4" s="109" t="s">
        <v>528</v>
      </c>
      <c r="O4" s="109" t="s">
        <v>526</v>
      </c>
      <c r="P4" s="109" t="s">
        <v>527</v>
      </c>
      <c r="Q4" s="109" t="s">
        <v>528</v>
      </c>
      <c r="R4" s="109" t="s">
        <v>528</v>
      </c>
      <c r="S4" s="109" t="s">
        <v>528</v>
      </c>
      <c r="T4" s="109" t="s">
        <v>528</v>
      </c>
      <c r="U4" s="109" t="s">
        <v>528</v>
      </c>
      <c r="V4" s="109" t="s">
        <v>528</v>
      </c>
      <c r="W4" s="121" t="s">
        <v>528</v>
      </c>
      <c r="X4" s="121" t="s">
        <v>528</v>
      </c>
      <c r="Y4" s="121" t="s">
        <v>528</v>
      </c>
      <c r="Z4" s="110" t="s">
        <v>528</v>
      </c>
      <c r="AA4" s="111" t="s">
        <v>528</v>
      </c>
      <c r="AB4" s="110" t="s">
        <v>38</v>
      </c>
      <c r="AC4" s="110" t="s">
        <v>38</v>
      </c>
      <c r="AD4" s="110" t="s">
        <v>529</v>
      </c>
    </row>
    <row r="5" spans="1:32" x14ac:dyDescent="0.3">
      <c r="A5" s="108"/>
      <c r="B5" s="108"/>
      <c r="C5" s="108"/>
      <c r="D5" s="108"/>
      <c r="E5" s="319" t="s">
        <v>530</v>
      </c>
      <c r="F5" s="115">
        <v>1001</v>
      </c>
      <c r="G5" s="109" t="s">
        <v>551</v>
      </c>
      <c r="H5" s="109" t="s">
        <v>358</v>
      </c>
      <c r="I5" s="120" t="s">
        <v>342</v>
      </c>
      <c r="J5" s="109" t="s">
        <v>381</v>
      </c>
      <c r="K5" s="109" t="s">
        <v>261</v>
      </c>
      <c r="L5" s="109" t="s">
        <v>259</v>
      </c>
      <c r="M5" s="109" t="s">
        <v>376</v>
      </c>
      <c r="N5" s="109">
        <v>100</v>
      </c>
      <c r="O5" s="109" t="s">
        <v>531</v>
      </c>
      <c r="P5" s="109" t="s">
        <v>532</v>
      </c>
      <c r="Q5" s="112">
        <v>15</v>
      </c>
      <c r="R5" s="109">
        <f>7*Q5</f>
        <v>105</v>
      </c>
      <c r="S5" s="109">
        <f>30*Q5</f>
        <v>450</v>
      </c>
      <c r="T5" s="109">
        <f>90*Q5</f>
        <v>1350</v>
      </c>
      <c r="U5" s="109">
        <f>180*Q5</f>
        <v>2700</v>
      </c>
      <c r="V5" s="109">
        <f>365*Q5</f>
        <v>5475</v>
      </c>
      <c r="W5" s="111">
        <v>7.26</v>
      </c>
      <c r="X5" s="111">
        <v>3.26</v>
      </c>
      <c r="Y5" s="111">
        <v>23.667999999999999</v>
      </c>
      <c r="Z5" s="112">
        <v>24</v>
      </c>
      <c r="AA5" s="120" t="s">
        <v>54</v>
      </c>
      <c r="AB5" s="122">
        <v>44562</v>
      </c>
      <c r="AC5" s="122">
        <v>44926</v>
      </c>
      <c r="AD5" s="111" t="s">
        <v>129</v>
      </c>
    </row>
    <row r="6" spans="1:32" x14ac:dyDescent="0.3">
      <c r="A6" s="108"/>
      <c r="B6" s="108"/>
      <c r="C6" s="108"/>
      <c r="D6" s="108"/>
      <c r="E6" s="319"/>
      <c r="F6" s="260">
        <v>1002</v>
      </c>
      <c r="G6" s="111" t="s">
        <v>550</v>
      </c>
      <c r="H6" s="111" t="s">
        <v>358</v>
      </c>
      <c r="I6" s="120" t="s">
        <v>342</v>
      </c>
      <c r="J6" s="111" t="s">
        <v>536</v>
      </c>
      <c r="K6" s="111" t="s">
        <v>537</v>
      </c>
      <c r="L6" s="111" t="s">
        <v>318</v>
      </c>
      <c r="M6" s="111" t="s">
        <v>538</v>
      </c>
      <c r="N6" s="111">
        <v>200</v>
      </c>
      <c r="O6" s="111" t="s">
        <v>539</v>
      </c>
      <c r="P6" s="111" t="s">
        <v>540</v>
      </c>
      <c r="Q6" s="112">
        <v>7</v>
      </c>
      <c r="R6" s="111">
        <f>7*Q6</f>
        <v>49</v>
      </c>
      <c r="S6" s="111">
        <f>30*Q6</f>
        <v>210</v>
      </c>
      <c r="T6" s="111">
        <f>90*Q6</f>
        <v>630</v>
      </c>
      <c r="U6" s="111">
        <f>180*Q6</f>
        <v>1260</v>
      </c>
      <c r="V6" s="111">
        <f>365*Q6</f>
        <v>2555</v>
      </c>
      <c r="W6" s="111">
        <v>3.36</v>
      </c>
      <c r="X6" s="111">
        <v>2.36</v>
      </c>
      <c r="Y6" s="112">
        <f>W6*X6</f>
        <v>7.9295999999999989</v>
      </c>
      <c r="Z6" s="112">
        <v>8</v>
      </c>
      <c r="AA6" s="111" t="s">
        <v>541</v>
      </c>
      <c r="AB6" s="122">
        <v>44562</v>
      </c>
      <c r="AC6" s="122">
        <v>44926</v>
      </c>
      <c r="AD6" s="111" t="s">
        <v>129</v>
      </c>
    </row>
    <row r="7" spans="1:32" ht="8.25" customHeight="1" x14ac:dyDescent="0.3"/>
    <row r="9" spans="1:32" x14ac:dyDescent="0.3">
      <c r="A9" s="245" t="s">
        <v>215</v>
      </c>
      <c r="B9" s="108" t="s">
        <v>343</v>
      </c>
      <c r="C9" s="108">
        <v>2</v>
      </c>
      <c r="D9" s="108" t="s">
        <v>507</v>
      </c>
      <c r="E9" s="111" t="s">
        <v>508</v>
      </c>
      <c r="F9" s="115" t="s">
        <v>509</v>
      </c>
      <c r="G9" s="111" t="s">
        <v>510</v>
      </c>
      <c r="H9" s="111" t="s">
        <v>511</v>
      </c>
      <c r="I9" s="120" t="s">
        <v>512</v>
      </c>
      <c r="J9" s="111" t="s">
        <v>543</v>
      </c>
      <c r="K9" s="111" t="s">
        <v>544</v>
      </c>
      <c r="L9" s="111" t="s">
        <v>545</v>
      </c>
      <c r="M9" s="111" t="s">
        <v>435</v>
      </c>
      <c r="N9" s="111" t="s">
        <v>435</v>
      </c>
      <c r="O9" s="111" t="s">
        <v>559</v>
      </c>
      <c r="P9" s="111" t="s">
        <v>560</v>
      </c>
      <c r="Q9" s="111" t="s">
        <v>558</v>
      </c>
      <c r="R9" s="111" t="s">
        <v>557</v>
      </c>
      <c r="S9" s="111" t="s">
        <v>556</v>
      </c>
      <c r="T9" s="111" t="s">
        <v>561</v>
      </c>
      <c r="U9" s="111" t="s">
        <v>562</v>
      </c>
      <c r="V9" s="120" t="s">
        <v>611</v>
      </c>
      <c r="W9" s="120" t="s">
        <v>612</v>
      </c>
      <c r="X9" s="120" t="s">
        <v>613</v>
      </c>
      <c r="Y9" s="111"/>
      <c r="Z9" s="111"/>
      <c r="AA9" s="111"/>
      <c r="AB9" s="111"/>
      <c r="AC9" s="111"/>
      <c r="AD9" s="111"/>
    </row>
    <row r="10" spans="1:32" x14ac:dyDescent="0.3">
      <c r="E10" s="111" t="s">
        <v>10</v>
      </c>
      <c r="F10" s="115" t="s">
        <v>340</v>
      </c>
      <c r="G10" s="111" t="s">
        <v>10</v>
      </c>
      <c r="H10" s="111" t="s">
        <v>357</v>
      </c>
      <c r="I10" s="120" t="s">
        <v>341</v>
      </c>
      <c r="J10" s="111" t="s">
        <v>546</v>
      </c>
      <c r="K10" s="111" t="s">
        <v>547</v>
      </c>
      <c r="L10" s="111" t="s">
        <v>548</v>
      </c>
      <c r="M10" s="111" t="s">
        <v>435</v>
      </c>
      <c r="N10" s="111" t="s">
        <v>435</v>
      </c>
      <c r="O10" s="111" t="s">
        <v>559</v>
      </c>
      <c r="P10" s="111" t="s">
        <v>560</v>
      </c>
      <c r="Q10" s="111" t="s">
        <v>558</v>
      </c>
      <c r="R10" s="111" t="s">
        <v>557</v>
      </c>
      <c r="S10" s="111" t="s">
        <v>556</v>
      </c>
      <c r="T10" s="111" t="s">
        <v>356</v>
      </c>
      <c r="U10" s="111" t="s">
        <v>118</v>
      </c>
      <c r="V10" s="111" t="s">
        <v>353</v>
      </c>
      <c r="W10" s="111" t="s">
        <v>354</v>
      </c>
      <c r="X10" s="111" t="s">
        <v>349</v>
      </c>
      <c r="Y10" s="111"/>
      <c r="Z10" s="111"/>
      <c r="AA10" s="111"/>
      <c r="AB10" s="111"/>
      <c r="AC10" s="111"/>
      <c r="AD10" s="111"/>
    </row>
    <row r="11" spans="1:32" x14ac:dyDescent="0.3">
      <c r="E11" s="111" t="s">
        <v>523</v>
      </c>
      <c r="F11" s="115" t="s">
        <v>524</v>
      </c>
      <c r="G11" s="111" t="s">
        <v>525</v>
      </c>
      <c r="H11" s="111" t="s">
        <v>526</v>
      </c>
      <c r="I11" s="120" t="s">
        <v>526</v>
      </c>
      <c r="J11" s="111" t="s">
        <v>526</v>
      </c>
      <c r="K11" s="111" t="s">
        <v>526</v>
      </c>
      <c r="L11" s="111" t="s">
        <v>526</v>
      </c>
      <c r="M11" s="111" t="s">
        <v>528</v>
      </c>
      <c r="N11" s="111" t="s">
        <v>528</v>
      </c>
      <c r="O11" s="111" t="s">
        <v>528</v>
      </c>
      <c r="P11" s="111" t="s">
        <v>528</v>
      </c>
      <c r="Q11" s="111" t="s">
        <v>528</v>
      </c>
      <c r="R11" s="111" t="s">
        <v>528</v>
      </c>
      <c r="S11" s="111" t="s">
        <v>528</v>
      </c>
      <c r="T11" s="111" t="s">
        <v>526</v>
      </c>
      <c r="U11" s="111" t="s">
        <v>526</v>
      </c>
      <c r="V11" s="111" t="s">
        <v>528</v>
      </c>
      <c r="W11" s="111" t="s">
        <v>526</v>
      </c>
      <c r="X11" s="111" t="s">
        <v>413</v>
      </c>
      <c r="Y11" s="111"/>
      <c r="Z11" s="110"/>
      <c r="AA11" s="110"/>
      <c r="AB11" s="110"/>
      <c r="AC11" s="110"/>
      <c r="AD11" s="110"/>
    </row>
    <row r="12" spans="1:32" x14ac:dyDescent="0.3">
      <c r="E12" s="319" t="s">
        <v>530</v>
      </c>
      <c r="F12" s="115">
        <v>2001</v>
      </c>
      <c r="G12" s="111" t="s">
        <v>552</v>
      </c>
      <c r="H12" s="111" t="s">
        <v>359</v>
      </c>
      <c r="I12" s="120" t="s">
        <v>343</v>
      </c>
      <c r="J12" s="120" t="s">
        <v>549</v>
      </c>
      <c r="K12" s="120" t="s">
        <v>345</v>
      </c>
      <c r="L12" s="120" t="s">
        <v>549</v>
      </c>
      <c r="M12" s="112">
        <v>7</v>
      </c>
      <c r="N12" s="112">
        <v>7</v>
      </c>
      <c r="O12" s="112">
        <v>2</v>
      </c>
      <c r="P12" s="112">
        <v>1</v>
      </c>
      <c r="Q12" s="112">
        <v>1</v>
      </c>
      <c r="R12" s="112">
        <v>2</v>
      </c>
      <c r="S12" s="112">
        <v>5</v>
      </c>
      <c r="T12" s="111" t="s">
        <v>563</v>
      </c>
      <c r="U12" s="111" t="s">
        <v>115</v>
      </c>
      <c r="V12" s="111">
        <v>3</v>
      </c>
      <c r="W12" s="111" t="s">
        <v>614</v>
      </c>
      <c r="X12" s="122">
        <v>44711</v>
      </c>
      <c r="Y12" s="110"/>
      <c r="Z12" s="110"/>
      <c r="AA12" s="110"/>
      <c r="AB12" s="113"/>
      <c r="AC12" s="113"/>
      <c r="AD12" s="110"/>
    </row>
    <row r="13" spans="1:32" x14ac:dyDescent="0.3">
      <c r="E13" s="319"/>
      <c r="F13" s="260">
        <v>2002</v>
      </c>
      <c r="G13" s="114" t="s">
        <v>553</v>
      </c>
      <c r="H13" s="111" t="s">
        <v>359</v>
      </c>
      <c r="I13" s="120" t="s">
        <v>343</v>
      </c>
      <c r="J13" s="120" t="s">
        <v>554</v>
      </c>
      <c r="K13" s="120" t="s">
        <v>555</v>
      </c>
      <c r="L13" s="120" t="s">
        <v>554</v>
      </c>
      <c r="M13" s="112">
        <v>15</v>
      </c>
      <c r="N13" s="112">
        <v>15</v>
      </c>
      <c r="O13" s="112">
        <v>5</v>
      </c>
      <c r="P13" s="112">
        <v>2</v>
      </c>
      <c r="Q13" s="112">
        <v>3</v>
      </c>
      <c r="R13" s="112">
        <v>30</v>
      </c>
      <c r="S13" s="112">
        <v>15</v>
      </c>
      <c r="T13" s="111" t="s">
        <v>564</v>
      </c>
      <c r="U13" s="111" t="s">
        <v>117</v>
      </c>
      <c r="V13" s="111">
        <v>2</v>
      </c>
      <c r="W13" s="111" t="s">
        <v>615</v>
      </c>
      <c r="X13" s="122">
        <v>44712</v>
      </c>
      <c r="Y13" s="12"/>
      <c r="Z13" s="12"/>
      <c r="AA13" s="12"/>
      <c r="AB13" s="12"/>
      <c r="AC13" s="12"/>
      <c r="AD13" s="12"/>
    </row>
    <row r="16" spans="1:32" x14ac:dyDescent="0.3">
      <c r="A16" s="245" t="s">
        <v>215</v>
      </c>
      <c r="B16" s="108" t="s">
        <v>535</v>
      </c>
      <c r="C16" s="108">
        <v>3</v>
      </c>
      <c r="D16" s="108" t="s">
        <v>534</v>
      </c>
      <c r="E16" s="111" t="s">
        <v>508</v>
      </c>
      <c r="F16" s="115" t="s">
        <v>509</v>
      </c>
      <c r="G16" s="111" t="s">
        <v>510</v>
      </c>
      <c r="H16" s="111" t="s">
        <v>511</v>
      </c>
      <c r="I16" s="120" t="s">
        <v>512</v>
      </c>
      <c r="J16" s="111" t="s">
        <v>544</v>
      </c>
      <c r="K16" s="111" t="s">
        <v>542</v>
      </c>
      <c r="L16" s="111" t="s">
        <v>562</v>
      </c>
      <c r="M16" s="111"/>
      <c r="N16" s="111"/>
      <c r="O16" s="111"/>
      <c r="P16" s="111"/>
      <c r="Q16" s="111"/>
      <c r="R16" s="111"/>
      <c r="S16" s="111"/>
    </row>
    <row r="17" spans="1:28" x14ac:dyDescent="0.3">
      <c r="E17" s="111" t="s">
        <v>10</v>
      </c>
      <c r="F17" s="115" t="s">
        <v>340</v>
      </c>
      <c r="G17" s="111" t="s">
        <v>10</v>
      </c>
      <c r="H17" s="111" t="s">
        <v>357</v>
      </c>
      <c r="I17" s="120" t="s">
        <v>341</v>
      </c>
      <c r="J17" s="111" t="s">
        <v>547</v>
      </c>
      <c r="K17" s="111" t="s">
        <v>435</v>
      </c>
      <c r="L17" s="111" t="s">
        <v>118</v>
      </c>
      <c r="M17" s="111"/>
      <c r="N17" s="111"/>
      <c r="O17" s="111"/>
      <c r="P17" s="111"/>
      <c r="Q17" s="111"/>
      <c r="R17" s="111"/>
      <c r="S17" s="111"/>
    </row>
    <row r="18" spans="1:28" x14ac:dyDescent="0.3">
      <c r="E18" s="111" t="s">
        <v>523</v>
      </c>
      <c r="F18" s="115" t="s">
        <v>524</v>
      </c>
      <c r="G18" s="111" t="s">
        <v>525</v>
      </c>
      <c r="H18" s="111" t="s">
        <v>526</v>
      </c>
      <c r="I18" s="120" t="s">
        <v>526</v>
      </c>
      <c r="J18" s="111" t="s">
        <v>526</v>
      </c>
      <c r="K18" s="111" t="s">
        <v>528</v>
      </c>
      <c r="L18" s="111" t="s">
        <v>526</v>
      </c>
      <c r="M18" s="111"/>
      <c r="N18" s="111"/>
      <c r="O18" s="111"/>
      <c r="P18" s="111"/>
      <c r="Q18" s="111"/>
      <c r="R18" s="111"/>
      <c r="S18" s="111"/>
    </row>
    <row r="19" spans="1:28" x14ac:dyDescent="0.3">
      <c r="E19" s="319" t="s">
        <v>530</v>
      </c>
      <c r="F19" s="115">
        <v>3001</v>
      </c>
      <c r="G19" s="111" t="s">
        <v>566</v>
      </c>
      <c r="H19" s="111" t="s">
        <v>358</v>
      </c>
      <c r="I19" s="120" t="s">
        <v>565</v>
      </c>
      <c r="J19" s="120" t="s">
        <v>345</v>
      </c>
      <c r="K19" s="112">
        <v>30</v>
      </c>
      <c r="L19" s="111" t="s">
        <v>115</v>
      </c>
      <c r="M19" s="111"/>
      <c r="N19" s="111"/>
      <c r="O19" s="111"/>
      <c r="P19" s="111"/>
      <c r="Q19" s="111"/>
      <c r="R19" s="111"/>
      <c r="S19" s="111"/>
    </row>
    <row r="20" spans="1:28" x14ac:dyDescent="0.3">
      <c r="E20" s="319"/>
      <c r="F20" s="260">
        <v>3002</v>
      </c>
      <c r="G20" s="114" t="s">
        <v>567</v>
      </c>
      <c r="H20" s="111" t="s">
        <v>358</v>
      </c>
      <c r="I20" s="120" t="s">
        <v>565</v>
      </c>
      <c r="J20" s="120" t="s">
        <v>345</v>
      </c>
      <c r="K20" s="112">
        <v>10</v>
      </c>
      <c r="L20" s="111" t="s">
        <v>117</v>
      </c>
      <c r="M20" s="111"/>
      <c r="N20" s="111"/>
      <c r="O20" s="111"/>
      <c r="P20" s="111"/>
      <c r="Q20" s="111"/>
      <c r="R20" s="111"/>
      <c r="S20" s="111"/>
    </row>
    <row r="23" spans="1:28" x14ac:dyDescent="0.3">
      <c r="A23" s="245" t="s">
        <v>215</v>
      </c>
      <c r="B23" s="108" t="s">
        <v>568</v>
      </c>
      <c r="C23" s="108">
        <v>4</v>
      </c>
      <c r="D23" s="108" t="s">
        <v>569</v>
      </c>
      <c r="E23" s="111" t="s">
        <v>508</v>
      </c>
      <c r="F23" s="115" t="s">
        <v>570</v>
      </c>
      <c r="G23" s="120" t="s">
        <v>572</v>
      </c>
      <c r="H23" s="120" t="s">
        <v>282</v>
      </c>
      <c r="I23" s="243" t="s">
        <v>384</v>
      </c>
      <c r="J23" s="243" t="s">
        <v>188</v>
      </c>
      <c r="K23" s="120" t="s">
        <v>573</v>
      </c>
      <c r="L23" s="243" t="s">
        <v>46</v>
      </c>
      <c r="M23" s="120" t="s">
        <v>574</v>
      </c>
      <c r="N23" s="120" t="s">
        <v>575</v>
      </c>
      <c r="O23" s="120" t="s">
        <v>576</v>
      </c>
      <c r="P23" s="120" t="s">
        <v>577</v>
      </c>
      <c r="Q23" s="120" t="s">
        <v>578</v>
      </c>
      <c r="R23" s="120" t="s">
        <v>579</v>
      </c>
      <c r="S23" s="120" t="s">
        <v>580</v>
      </c>
      <c r="T23" s="120" t="s">
        <v>598</v>
      </c>
      <c r="U23" s="120" t="s">
        <v>599</v>
      </c>
      <c r="V23" s="120" t="s">
        <v>600</v>
      </c>
      <c r="W23" s="243" t="s">
        <v>601</v>
      </c>
      <c r="X23" s="243" t="s">
        <v>562</v>
      </c>
      <c r="Y23" s="120" t="s">
        <v>602</v>
      </c>
      <c r="Z23" s="120" t="s">
        <v>603</v>
      </c>
      <c r="AA23" s="243" t="s">
        <v>604</v>
      </c>
      <c r="AB23" s="120" t="s">
        <v>606</v>
      </c>
    </row>
    <row r="24" spans="1:28" x14ac:dyDescent="0.3">
      <c r="E24" s="111" t="s">
        <v>10</v>
      </c>
      <c r="F24" s="115" t="s">
        <v>571</v>
      </c>
      <c r="G24" s="120" t="s">
        <v>44</v>
      </c>
      <c r="H24" s="120" t="s">
        <v>282</v>
      </c>
      <c r="I24" s="120" t="s">
        <v>384</v>
      </c>
      <c r="J24" s="120" t="s">
        <v>188</v>
      </c>
      <c r="K24" s="120" t="s">
        <v>45</v>
      </c>
      <c r="L24" s="120" t="s">
        <v>46</v>
      </c>
      <c r="M24" s="120" t="s">
        <v>47</v>
      </c>
      <c r="N24" s="120" t="s">
        <v>48</v>
      </c>
      <c r="O24" s="120" t="s">
        <v>49</v>
      </c>
      <c r="P24" s="120" t="s">
        <v>50</v>
      </c>
      <c r="Q24" s="120" t="s">
        <v>51</v>
      </c>
      <c r="R24" s="120" t="s">
        <v>52</v>
      </c>
      <c r="S24" s="120" t="s">
        <v>53</v>
      </c>
      <c r="T24" s="120" t="s">
        <v>99</v>
      </c>
      <c r="U24" s="120" t="s">
        <v>100</v>
      </c>
      <c r="V24" s="120" t="s">
        <v>106</v>
      </c>
      <c r="W24" s="120" t="s">
        <v>386</v>
      </c>
      <c r="X24" s="120" t="s">
        <v>118</v>
      </c>
      <c r="Y24" s="120" t="s">
        <v>93</v>
      </c>
      <c r="Z24" s="120" t="s">
        <v>74</v>
      </c>
      <c r="AA24" s="120" t="s">
        <v>605</v>
      </c>
      <c r="AB24" s="120" t="s">
        <v>96</v>
      </c>
    </row>
    <row r="25" spans="1:28" x14ac:dyDescent="0.3">
      <c r="E25" s="111" t="s">
        <v>523</v>
      </c>
      <c r="F25" s="115" t="s">
        <v>524</v>
      </c>
      <c r="G25" s="111" t="s">
        <v>525</v>
      </c>
      <c r="H25" s="111" t="s">
        <v>524</v>
      </c>
      <c r="I25" s="111" t="s">
        <v>524</v>
      </c>
      <c r="J25" s="111" t="s">
        <v>524</v>
      </c>
      <c r="K25" s="111" t="s">
        <v>581</v>
      </c>
      <c r="L25" s="111" t="s">
        <v>525</v>
      </c>
      <c r="M25" s="111" t="s">
        <v>583</v>
      </c>
      <c r="N25" s="111" t="s">
        <v>582</v>
      </c>
      <c r="O25" s="111" t="s">
        <v>584</v>
      </c>
      <c r="P25" s="111" t="s">
        <v>584</v>
      </c>
      <c r="Q25" s="111" t="s">
        <v>584</v>
      </c>
      <c r="R25" s="111" t="s">
        <v>582</v>
      </c>
      <c r="S25" s="111" t="s">
        <v>585</v>
      </c>
      <c r="T25" s="111" t="s">
        <v>607</v>
      </c>
      <c r="U25" s="111" t="s">
        <v>607</v>
      </c>
      <c r="V25" s="111" t="s">
        <v>607</v>
      </c>
      <c r="W25" s="111" t="s">
        <v>585</v>
      </c>
      <c r="X25" s="111" t="s">
        <v>585</v>
      </c>
      <c r="Y25" s="111" t="s">
        <v>607</v>
      </c>
      <c r="Z25" s="111" t="s">
        <v>608</v>
      </c>
      <c r="AA25" s="111" t="s">
        <v>585</v>
      </c>
      <c r="AB25" s="111" t="s">
        <v>413</v>
      </c>
    </row>
    <row r="26" spans="1:28" x14ac:dyDescent="0.3">
      <c r="E26" s="320" t="s">
        <v>530</v>
      </c>
      <c r="F26" s="115">
        <v>10001</v>
      </c>
      <c r="G26" s="111" t="s">
        <v>586</v>
      </c>
      <c r="H26" s="120" t="s">
        <v>395</v>
      </c>
      <c r="I26" s="120" t="s">
        <v>587</v>
      </c>
      <c r="J26" s="120" t="s">
        <v>429</v>
      </c>
      <c r="K26" s="120" t="s">
        <v>590</v>
      </c>
      <c r="L26" s="120" t="s">
        <v>592</v>
      </c>
      <c r="M26" s="120" t="s">
        <v>593</v>
      </c>
      <c r="N26" s="120" t="s">
        <v>594</v>
      </c>
      <c r="O26" s="120" t="s">
        <v>595</v>
      </c>
      <c r="P26" s="120" t="s">
        <v>595</v>
      </c>
      <c r="Q26" s="120" t="s">
        <v>596</v>
      </c>
      <c r="R26" s="120" t="s">
        <v>597</v>
      </c>
      <c r="S26" s="120" t="s">
        <v>590</v>
      </c>
      <c r="T26" s="124">
        <v>10000</v>
      </c>
      <c r="U26" s="124">
        <v>9300</v>
      </c>
      <c r="V26" s="124">
        <v>700</v>
      </c>
      <c r="W26" s="124" t="s">
        <v>342</v>
      </c>
      <c r="X26" s="124" t="s">
        <v>115</v>
      </c>
      <c r="Y26" s="124">
        <v>120</v>
      </c>
      <c r="Z26" s="120">
        <v>23418</v>
      </c>
      <c r="AA26" s="120" t="s">
        <v>609</v>
      </c>
      <c r="AB26" s="123">
        <v>44703</v>
      </c>
    </row>
    <row r="27" spans="1:28" x14ac:dyDescent="0.3">
      <c r="E27" s="321"/>
      <c r="F27" s="260">
        <v>10002</v>
      </c>
      <c r="G27" s="111" t="s">
        <v>586</v>
      </c>
      <c r="H27" s="120" t="s">
        <v>396</v>
      </c>
      <c r="I27" s="120" t="s">
        <v>588</v>
      </c>
      <c r="J27" s="120" t="s">
        <v>589</v>
      </c>
      <c r="K27" s="120" t="s">
        <v>591</v>
      </c>
      <c r="L27" s="120" t="s">
        <v>592</v>
      </c>
      <c r="M27" s="120" t="s">
        <v>593</v>
      </c>
      <c r="N27" s="120" t="s">
        <v>594</v>
      </c>
      <c r="O27" s="120" t="s">
        <v>595</v>
      </c>
      <c r="P27" s="120" t="s">
        <v>595</v>
      </c>
      <c r="Q27" s="120" t="s">
        <v>596</v>
      </c>
      <c r="R27" s="120" t="s">
        <v>597</v>
      </c>
      <c r="S27" s="120" t="s">
        <v>591</v>
      </c>
      <c r="T27" s="124">
        <v>2500</v>
      </c>
      <c r="U27" s="124">
        <v>2200</v>
      </c>
      <c r="V27" s="124">
        <v>300</v>
      </c>
      <c r="W27" s="124" t="s">
        <v>565</v>
      </c>
      <c r="X27" s="124" t="s">
        <v>610</v>
      </c>
      <c r="Y27" s="124">
        <v>100</v>
      </c>
      <c r="Z27" s="120">
        <v>32145</v>
      </c>
      <c r="AA27" s="120" t="s">
        <v>64</v>
      </c>
      <c r="AB27" s="123">
        <v>44704</v>
      </c>
    </row>
    <row r="28" spans="1:28" ht="15" x14ac:dyDescent="0.35">
      <c r="N28" s="85"/>
      <c r="O28" s="69"/>
      <c r="P28" s="69"/>
      <c r="Q28" s="69"/>
      <c r="R28" s="85"/>
      <c r="S28" s="85"/>
    </row>
    <row r="29" spans="1:28" ht="15" x14ac:dyDescent="0.35">
      <c r="N29" s="85"/>
      <c r="O29" s="69"/>
      <c r="P29" s="69"/>
      <c r="Q29" s="69"/>
      <c r="R29" s="85"/>
      <c r="S29" s="85"/>
    </row>
    <row r="30" spans="1:28" ht="15" x14ac:dyDescent="0.35">
      <c r="A30" s="245" t="s">
        <v>978</v>
      </c>
      <c r="B30" s="127" t="s">
        <v>110</v>
      </c>
      <c r="C30" s="127">
        <v>5</v>
      </c>
      <c r="D30" s="127" t="s">
        <v>617</v>
      </c>
      <c r="E30" s="111" t="s">
        <v>508</v>
      </c>
      <c r="F30" s="115" t="s">
        <v>618</v>
      </c>
      <c r="G30" s="111" t="s">
        <v>619</v>
      </c>
      <c r="H30" s="111" t="s">
        <v>572</v>
      </c>
      <c r="I30" s="111" t="s">
        <v>620</v>
      </c>
      <c r="J30" s="120" t="s">
        <v>621</v>
      </c>
      <c r="K30" s="111" t="s">
        <v>575</v>
      </c>
      <c r="L30" s="243" t="s">
        <v>911</v>
      </c>
      <c r="M30" s="243" t="s">
        <v>623</v>
      </c>
      <c r="N30" s="111" t="s">
        <v>149</v>
      </c>
      <c r="O30" s="111" t="s">
        <v>150</v>
      </c>
      <c r="P30" s="243" t="s">
        <v>622</v>
      </c>
      <c r="Q30" s="243" t="s">
        <v>921</v>
      </c>
      <c r="R30" s="85"/>
      <c r="S30" s="85"/>
    </row>
    <row r="31" spans="1:28" x14ac:dyDescent="0.3">
      <c r="E31" s="111" t="s">
        <v>10</v>
      </c>
      <c r="F31" s="115" t="s">
        <v>147</v>
      </c>
      <c r="G31" s="111" t="s">
        <v>151</v>
      </c>
      <c r="H31" s="111" t="s">
        <v>44</v>
      </c>
      <c r="I31" s="111" t="s">
        <v>136</v>
      </c>
      <c r="J31" s="111" t="s">
        <v>137</v>
      </c>
      <c r="K31" s="111" t="s">
        <v>138</v>
      </c>
      <c r="L31" s="111" t="s">
        <v>896</v>
      </c>
      <c r="M31" s="111" t="s">
        <v>140</v>
      </c>
      <c r="N31" s="111" t="s">
        <v>149</v>
      </c>
      <c r="O31" s="111" t="s">
        <v>150</v>
      </c>
      <c r="P31" s="111" t="s">
        <v>241</v>
      </c>
      <c r="Q31" s="240" t="s">
        <v>913</v>
      </c>
    </row>
    <row r="32" spans="1:28" x14ac:dyDescent="0.3">
      <c r="E32" s="111" t="s">
        <v>523</v>
      </c>
      <c r="F32" s="115" t="s">
        <v>524</v>
      </c>
      <c r="G32" s="111" t="s">
        <v>524</v>
      </c>
      <c r="H32" s="111" t="s">
        <v>525</v>
      </c>
      <c r="I32" s="111" t="s">
        <v>528</v>
      </c>
      <c r="J32" s="111" t="s">
        <v>625</v>
      </c>
      <c r="K32" s="111" t="s">
        <v>527</v>
      </c>
      <c r="L32" s="111" t="s">
        <v>527</v>
      </c>
      <c r="M32" s="111" t="s">
        <v>525</v>
      </c>
      <c r="N32" s="111" t="s">
        <v>528</v>
      </c>
      <c r="O32" s="111" t="s">
        <v>624</v>
      </c>
      <c r="P32" s="111" t="s">
        <v>526</v>
      </c>
      <c r="Q32" s="240" t="s">
        <v>525</v>
      </c>
    </row>
    <row r="33" spans="1:28" x14ac:dyDescent="0.3">
      <c r="E33" s="320" t="s">
        <v>530</v>
      </c>
      <c r="F33" s="115">
        <v>30001</v>
      </c>
      <c r="G33" s="111">
        <v>20001</v>
      </c>
      <c r="H33" s="111" t="s">
        <v>626</v>
      </c>
      <c r="I33" s="125" t="s">
        <v>629</v>
      </c>
      <c r="J33" s="111" t="s">
        <v>630</v>
      </c>
      <c r="K33" s="120" t="s">
        <v>594</v>
      </c>
      <c r="L33" s="111" t="s">
        <v>587</v>
      </c>
      <c r="M33" s="111" t="s">
        <v>632</v>
      </c>
      <c r="N33" s="111">
        <v>1200</v>
      </c>
      <c r="O33" s="111" t="s">
        <v>586</v>
      </c>
      <c r="P33" s="111" t="s">
        <v>242</v>
      </c>
      <c r="Q33" s="120" t="s">
        <v>342</v>
      </c>
    </row>
    <row r="34" spans="1:28" x14ac:dyDescent="0.3">
      <c r="E34" s="321"/>
      <c r="F34" s="260">
        <v>30002</v>
      </c>
      <c r="G34" s="111">
        <v>20002</v>
      </c>
      <c r="H34" s="111" t="s">
        <v>627</v>
      </c>
      <c r="I34" s="125" t="s">
        <v>628</v>
      </c>
      <c r="J34" s="111" t="s">
        <v>631</v>
      </c>
      <c r="K34" s="120" t="s">
        <v>594</v>
      </c>
      <c r="L34" s="111" t="s">
        <v>588</v>
      </c>
      <c r="M34" s="111" t="s">
        <v>633</v>
      </c>
      <c r="N34" s="111">
        <v>3000</v>
      </c>
      <c r="O34" s="111" t="s">
        <v>586</v>
      </c>
      <c r="P34" s="111" t="s">
        <v>244</v>
      </c>
      <c r="Q34" s="120" t="s">
        <v>903</v>
      </c>
    </row>
    <row r="35" spans="1:28" ht="15" x14ac:dyDescent="0.35">
      <c r="F35" s="17"/>
      <c r="G35" s="17"/>
      <c r="H35" s="17"/>
      <c r="I35" s="17"/>
      <c r="J35" s="17"/>
      <c r="K35" s="17"/>
      <c r="L35" s="17"/>
      <c r="M35" s="17"/>
      <c r="N35" s="17"/>
      <c r="O35" s="17"/>
      <c r="Q35" s="120" t="s">
        <v>904</v>
      </c>
    </row>
    <row r="36" spans="1:28" ht="15" x14ac:dyDescent="0.35">
      <c r="F36" s="17"/>
      <c r="G36" s="17"/>
      <c r="H36" s="17"/>
      <c r="I36" s="17"/>
      <c r="J36" s="17"/>
      <c r="K36" s="17"/>
      <c r="L36" s="17"/>
      <c r="M36" s="17"/>
      <c r="N36" s="17"/>
      <c r="O36" s="17"/>
      <c r="Q36" s="120" t="s">
        <v>914</v>
      </c>
    </row>
    <row r="37" spans="1:28" x14ac:dyDescent="0.3">
      <c r="A37" s="245" t="s">
        <v>978</v>
      </c>
      <c r="B37" s="108" t="s">
        <v>134</v>
      </c>
      <c r="C37" s="108">
        <v>6</v>
      </c>
      <c r="D37" s="108" t="s">
        <v>634</v>
      </c>
      <c r="E37" s="111" t="s">
        <v>508</v>
      </c>
      <c r="F37" s="115" t="s">
        <v>635</v>
      </c>
      <c r="G37" s="111" t="s">
        <v>638</v>
      </c>
      <c r="H37" s="111" t="s">
        <v>639</v>
      </c>
      <c r="I37" s="120" t="s">
        <v>636</v>
      </c>
      <c r="J37" s="111" t="s">
        <v>640</v>
      </c>
      <c r="K37" s="243" t="s">
        <v>911</v>
      </c>
      <c r="L37" s="243" t="s">
        <v>641</v>
      </c>
      <c r="M37" s="243" t="s">
        <v>637</v>
      </c>
      <c r="N37" s="111" t="s">
        <v>642</v>
      </c>
      <c r="O37" s="243" t="s">
        <v>921</v>
      </c>
    </row>
    <row r="38" spans="1:28" x14ac:dyDescent="0.3">
      <c r="E38" s="111" t="s">
        <v>10</v>
      </c>
      <c r="F38" s="115" t="s">
        <v>146</v>
      </c>
      <c r="G38" s="111" t="s">
        <v>135</v>
      </c>
      <c r="H38" s="111" t="s">
        <v>136</v>
      </c>
      <c r="I38" s="111" t="s">
        <v>137</v>
      </c>
      <c r="J38" s="111" t="s">
        <v>138</v>
      </c>
      <c r="K38" s="240" t="s">
        <v>896</v>
      </c>
      <c r="L38" s="111" t="s">
        <v>140</v>
      </c>
      <c r="M38" s="111" t="s">
        <v>118</v>
      </c>
      <c r="N38" s="111" t="s">
        <v>36</v>
      </c>
      <c r="O38" s="240" t="s">
        <v>913</v>
      </c>
    </row>
    <row r="39" spans="1:28" x14ac:dyDescent="0.3">
      <c r="E39" s="111" t="s">
        <v>523</v>
      </c>
      <c r="F39" s="115" t="s">
        <v>524</v>
      </c>
      <c r="G39" s="111" t="s">
        <v>525</v>
      </c>
      <c r="H39" s="111" t="s">
        <v>528</v>
      </c>
      <c r="I39" s="111" t="s">
        <v>625</v>
      </c>
      <c r="J39" s="111" t="s">
        <v>525</v>
      </c>
      <c r="K39" s="111" t="s">
        <v>525</v>
      </c>
      <c r="L39" s="111" t="s">
        <v>525</v>
      </c>
      <c r="M39" s="111" t="s">
        <v>527</v>
      </c>
      <c r="N39" s="111" t="s">
        <v>625</v>
      </c>
      <c r="O39" s="240" t="s">
        <v>525</v>
      </c>
    </row>
    <row r="40" spans="1:28" x14ac:dyDescent="0.3">
      <c r="E40" s="320" t="s">
        <v>530</v>
      </c>
      <c r="F40" s="115">
        <v>20001</v>
      </c>
      <c r="G40" s="111" t="s">
        <v>586</v>
      </c>
      <c r="H40" s="125" t="s">
        <v>629</v>
      </c>
      <c r="I40" s="111" t="s">
        <v>630</v>
      </c>
      <c r="J40" s="120" t="s">
        <v>594</v>
      </c>
      <c r="K40" s="111" t="s">
        <v>587</v>
      </c>
      <c r="L40" s="111" t="s">
        <v>632</v>
      </c>
      <c r="M40" s="111" t="s">
        <v>242</v>
      </c>
      <c r="N40" s="111" t="s">
        <v>586</v>
      </c>
      <c r="O40" s="120" t="s">
        <v>342</v>
      </c>
    </row>
    <row r="41" spans="1:28" x14ac:dyDescent="0.3">
      <c r="E41" s="321"/>
      <c r="F41" s="260">
        <v>20002</v>
      </c>
      <c r="G41" s="111" t="s">
        <v>586</v>
      </c>
      <c r="H41" s="125" t="s">
        <v>628</v>
      </c>
      <c r="I41" s="111" t="s">
        <v>631</v>
      </c>
      <c r="J41" s="120" t="s">
        <v>594</v>
      </c>
      <c r="K41" s="111" t="s">
        <v>588</v>
      </c>
      <c r="L41" s="111" t="s">
        <v>633</v>
      </c>
      <c r="M41" s="111" t="s">
        <v>244</v>
      </c>
      <c r="N41" s="111" t="s">
        <v>586</v>
      </c>
      <c r="O41" s="120" t="s">
        <v>903</v>
      </c>
    </row>
    <row r="42" spans="1:28" x14ac:dyDescent="0.3">
      <c r="O42" s="120" t="s">
        <v>904</v>
      </c>
    </row>
    <row r="43" spans="1:28" x14ac:dyDescent="0.3">
      <c r="O43" s="120" t="s">
        <v>914</v>
      </c>
    </row>
    <row r="44" spans="1:28" x14ac:dyDescent="0.3">
      <c r="O44" s="120"/>
    </row>
    <row r="45" spans="1:28" x14ac:dyDescent="0.3">
      <c r="A45" s="236" t="s">
        <v>979</v>
      </c>
      <c r="B45" s="108" t="s">
        <v>154</v>
      </c>
      <c r="C45" s="108">
        <v>7</v>
      </c>
      <c r="D45" s="108" t="s">
        <v>643</v>
      </c>
      <c r="E45" s="111" t="s">
        <v>508</v>
      </c>
      <c r="F45" s="115" t="s">
        <v>644</v>
      </c>
      <c r="G45" s="120" t="s">
        <v>645</v>
      </c>
      <c r="H45" s="120" t="s">
        <v>646</v>
      </c>
      <c r="I45" s="120" t="s">
        <v>647</v>
      </c>
      <c r="J45" s="120" t="s">
        <v>648</v>
      </c>
      <c r="K45" s="120" t="s">
        <v>649</v>
      </c>
      <c r="L45" s="120" t="s">
        <v>650</v>
      </c>
      <c r="M45" s="120" t="s">
        <v>651</v>
      </c>
      <c r="N45" s="120" t="s">
        <v>652</v>
      </c>
      <c r="O45" s="120" t="s">
        <v>653</v>
      </c>
      <c r="P45" s="120" t="s">
        <v>654</v>
      </c>
      <c r="Q45" s="120" t="s">
        <v>655</v>
      </c>
      <c r="R45" s="120" t="s">
        <v>656</v>
      </c>
      <c r="S45" s="243" t="s">
        <v>657</v>
      </c>
      <c r="T45" s="243" t="s">
        <v>658</v>
      </c>
      <c r="U45" s="120" t="s">
        <v>659</v>
      </c>
      <c r="V45" s="120" t="s">
        <v>660</v>
      </c>
      <c r="W45" s="243" t="s">
        <v>661</v>
      </c>
      <c r="X45" s="120" t="s">
        <v>662</v>
      </c>
      <c r="Y45" s="243" t="s">
        <v>663</v>
      </c>
      <c r="Z45" s="120" t="s">
        <v>664</v>
      </c>
      <c r="AA45" s="120" t="s">
        <v>665</v>
      </c>
      <c r="AB45" s="120" t="s">
        <v>666</v>
      </c>
    </row>
    <row r="46" spans="1:28" x14ac:dyDescent="0.3">
      <c r="E46" s="111" t="s">
        <v>10</v>
      </c>
      <c r="F46" s="115" t="s">
        <v>196</v>
      </c>
      <c r="G46" s="111" t="s">
        <v>155</v>
      </c>
      <c r="H46" s="111" t="s">
        <v>156</v>
      </c>
      <c r="I46" s="111" t="s">
        <v>157</v>
      </c>
      <c r="J46" s="111" t="s">
        <v>158</v>
      </c>
      <c r="K46" s="111" t="s">
        <v>160</v>
      </c>
      <c r="L46" s="111" t="s">
        <v>161</v>
      </c>
      <c r="M46" s="111" t="s">
        <v>162</v>
      </c>
      <c r="N46" s="111" t="s">
        <v>163</v>
      </c>
      <c r="O46" s="111" t="s">
        <v>164</v>
      </c>
      <c r="P46" s="111" t="s">
        <v>165</v>
      </c>
      <c r="Q46" s="111" t="s">
        <v>166</v>
      </c>
      <c r="R46" s="111" t="s">
        <v>167</v>
      </c>
      <c r="S46" s="111" t="s">
        <v>169</v>
      </c>
      <c r="T46" s="111" t="s">
        <v>148</v>
      </c>
      <c r="U46" s="111" t="s">
        <v>69</v>
      </c>
      <c r="V46" s="111" t="s">
        <v>149</v>
      </c>
      <c r="W46" s="111" t="s">
        <v>170</v>
      </c>
      <c r="X46" s="111" t="s">
        <v>171</v>
      </c>
      <c r="Y46" s="111" t="s">
        <v>172</v>
      </c>
      <c r="Z46" s="111" t="s">
        <v>173</v>
      </c>
      <c r="AA46" s="111" t="s">
        <v>175</v>
      </c>
      <c r="AB46" s="111" t="s">
        <v>150</v>
      </c>
    </row>
    <row r="47" spans="1:28" x14ac:dyDescent="0.3">
      <c r="E47" s="111" t="s">
        <v>523</v>
      </c>
      <c r="F47" s="115" t="s">
        <v>524</v>
      </c>
      <c r="G47" s="111" t="s">
        <v>524</v>
      </c>
      <c r="H47" s="111" t="s">
        <v>525</v>
      </c>
      <c r="I47" s="111" t="s">
        <v>526</v>
      </c>
      <c r="J47" s="111" t="s">
        <v>525</v>
      </c>
      <c r="K47" s="111" t="s">
        <v>625</v>
      </c>
      <c r="L47" s="120" t="s">
        <v>528</v>
      </c>
      <c r="M47" s="120" t="s">
        <v>528</v>
      </c>
      <c r="N47" s="120" t="s">
        <v>528</v>
      </c>
      <c r="O47" s="111" t="s">
        <v>625</v>
      </c>
      <c r="P47" s="120" t="s">
        <v>38</v>
      </c>
      <c r="Q47" s="120" t="s">
        <v>38</v>
      </c>
      <c r="R47" s="111" t="s">
        <v>525</v>
      </c>
      <c r="S47" s="111" t="s">
        <v>526</v>
      </c>
      <c r="T47" s="111" t="s">
        <v>527</v>
      </c>
      <c r="U47" s="111" t="s">
        <v>527</v>
      </c>
      <c r="V47" s="120" t="s">
        <v>528</v>
      </c>
      <c r="W47" s="111" t="s">
        <v>527</v>
      </c>
      <c r="X47" s="120" t="s">
        <v>528</v>
      </c>
      <c r="Y47" s="111" t="s">
        <v>527</v>
      </c>
      <c r="Z47" s="111" t="s">
        <v>527</v>
      </c>
      <c r="AA47" s="120" t="s">
        <v>528</v>
      </c>
      <c r="AB47" s="111" t="s">
        <v>624</v>
      </c>
    </row>
    <row r="48" spans="1:28" x14ac:dyDescent="0.3">
      <c r="E48" s="319" t="s">
        <v>530</v>
      </c>
      <c r="F48" s="115">
        <v>40001</v>
      </c>
      <c r="G48" s="111">
        <v>30001</v>
      </c>
      <c r="H48" s="111" t="s">
        <v>626</v>
      </c>
      <c r="I48" s="120" t="s">
        <v>590</v>
      </c>
      <c r="J48" s="120" t="s">
        <v>592</v>
      </c>
      <c r="K48" s="120" t="s">
        <v>593</v>
      </c>
      <c r="L48" s="125" t="s">
        <v>629</v>
      </c>
      <c r="M48" s="125" t="s">
        <v>667</v>
      </c>
      <c r="N48" s="120" t="s">
        <v>595</v>
      </c>
      <c r="O48" s="120" t="s">
        <v>669</v>
      </c>
      <c r="P48" s="123">
        <v>44652</v>
      </c>
      <c r="Q48" s="123">
        <v>45016</v>
      </c>
      <c r="R48" s="120" t="s">
        <v>592</v>
      </c>
      <c r="S48" s="120">
        <v>100</v>
      </c>
      <c r="T48" s="111" t="s">
        <v>632</v>
      </c>
      <c r="U48" s="120" t="s">
        <v>586</v>
      </c>
      <c r="V48" s="124">
        <v>2500</v>
      </c>
      <c r="W48" s="120" t="s">
        <v>23</v>
      </c>
      <c r="X48" s="120">
        <v>2300</v>
      </c>
      <c r="Y48" s="120" t="s">
        <v>671</v>
      </c>
      <c r="Z48" s="120">
        <v>200</v>
      </c>
      <c r="AA48" s="120">
        <v>2300</v>
      </c>
      <c r="AB48" s="120" t="s">
        <v>586</v>
      </c>
    </row>
    <row r="49" spans="1:28" x14ac:dyDescent="0.3">
      <c r="E49" s="319"/>
      <c r="F49" s="260">
        <v>40002</v>
      </c>
      <c r="G49" s="111">
        <v>30002</v>
      </c>
      <c r="H49" s="111" t="s">
        <v>627</v>
      </c>
      <c r="I49" s="120" t="s">
        <v>591</v>
      </c>
      <c r="J49" s="120" t="s">
        <v>592</v>
      </c>
      <c r="K49" s="120" t="s">
        <v>593</v>
      </c>
      <c r="L49" s="125" t="s">
        <v>628</v>
      </c>
      <c r="M49" s="125" t="s">
        <v>668</v>
      </c>
      <c r="N49" s="120" t="s">
        <v>595</v>
      </c>
      <c r="O49" s="120" t="s">
        <v>670</v>
      </c>
      <c r="P49" s="123">
        <v>44696</v>
      </c>
      <c r="Q49" s="123">
        <v>44788</v>
      </c>
      <c r="R49" s="120" t="s">
        <v>592</v>
      </c>
      <c r="S49" s="120">
        <v>150</v>
      </c>
      <c r="T49" s="111" t="s">
        <v>633</v>
      </c>
      <c r="U49" s="120" t="s">
        <v>586</v>
      </c>
      <c r="V49" s="124">
        <v>800</v>
      </c>
      <c r="W49" s="120" t="s">
        <v>21</v>
      </c>
      <c r="X49" s="120">
        <v>800</v>
      </c>
      <c r="Y49" s="120" t="s">
        <v>672</v>
      </c>
      <c r="Z49" s="120" t="s">
        <v>673</v>
      </c>
      <c r="AA49" s="120">
        <v>800</v>
      </c>
      <c r="AB49" s="120" t="s">
        <v>586</v>
      </c>
    </row>
    <row r="52" spans="1:28" x14ac:dyDescent="0.3">
      <c r="A52" s="236" t="s">
        <v>980</v>
      </c>
      <c r="B52" s="108" t="s">
        <v>111</v>
      </c>
      <c r="C52" s="108">
        <v>8</v>
      </c>
      <c r="D52" s="108" t="s">
        <v>674</v>
      </c>
      <c r="E52" s="111" t="s">
        <v>508</v>
      </c>
      <c r="F52" s="115" t="s">
        <v>675</v>
      </c>
      <c r="G52" s="120" t="s">
        <v>685</v>
      </c>
      <c r="H52" s="120" t="s">
        <v>676</v>
      </c>
      <c r="I52" s="120" t="s">
        <v>677</v>
      </c>
      <c r="J52" s="120" t="s">
        <v>678</v>
      </c>
      <c r="K52" s="120" t="s">
        <v>679</v>
      </c>
      <c r="L52" s="243" t="s">
        <v>680</v>
      </c>
      <c r="M52" s="120" t="s">
        <v>681</v>
      </c>
      <c r="N52" s="120" t="s">
        <v>682</v>
      </c>
      <c r="O52" s="120" t="s">
        <v>683</v>
      </c>
      <c r="P52" s="243" t="s">
        <v>684</v>
      </c>
    </row>
    <row r="53" spans="1:28" x14ac:dyDescent="0.3">
      <c r="E53" s="111" t="s">
        <v>10</v>
      </c>
      <c r="F53" s="115" t="s">
        <v>213</v>
      </c>
      <c r="G53" s="111" t="s">
        <v>214</v>
      </c>
      <c r="H53" s="111" t="s">
        <v>119</v>
      </c>
      <c r="I53" s="111" t="s">
        <v>196</v>
      </c>
      <c r="J53" s="111" t="s">
        <v>57</v>
      </c>
      <c r="K53" s="111" t="s">
        <v>58</v>
      </c>
      <c r="L53" s="111" t="s">
        <v>188</v>
      </c>
      <c r="M53" s="111" t="s">
        <v>189</v>
      </c>
      <c r="N53" s="111" t="s">
        <v>191</v>
      </c>
      <c r="O53" s="111" t="s">
        <v>192</v>
      </c>
      <c r="P53" s="111" t="s">
        <v>241</v>
      </c>
    </row>
    <row r="54" spans="1:28" x14ac:dyDescent="0.3">
      <c r="E54" s="111" t="s">
        <v>523</v>
      </c>
      <c r="F54" s="115" t="s">
        <v>524</v>
      </c>
      <c r="G54" s="111" t="s">
        <v>38</v>
      </c>
      <c r="H54" s="111" t="s">
        <v>524</v>
      </c>
      <c r="I54" s="111" t="s">
        <v>524</v>
      </c>
      <c r="J54" s="111" t="s">
        <v>38</v>
      </c>
      <c r="K54" s="111" t="s">
        <v>38</v>
      </c>
      <c r="L54" s="111" t="s">
        <v>524</v>
      </c>
      <c r="M54" s="111" t="s">
        <v>528</v>
      </c>
      <c r="N54" s="111" t="s">
        <v>524</v>
      </c>
      <c r="O54" s="111" t="s">
        <v>528</v>
      </c>
      <c r="P54" s="111" t="s">
        <v>526</v>
      </c>
    </row>
    <row r="55" spans="1:28" x14ac:dyDescent="0.3">
      <c r="E55" s="319" t="s">
        <v>530</v>
      </c>
      <c r="F55" s="115">
        <v>50001</v>
      </c>
      <c r="G55" s="122">
        <v>44650</v>
      </c>
      <c r="H55" s="111">
        <v>10001</v>
      </c>
      <c r="I55" s="111">
        <v>40001</v>
      </c>
      <c r="J55" s="123">
        <v>44652</v>
      </c>
      <c r="K55" s="123">
        <v>45016</v>
      </c>
      <c r="L55" s="111" t="s">
        <v>429</v>
      </c>
      <c r="M55" s="111">
        <v>2500</v>
      </c>
      <c r="N55" s="120">
        <v>200</v>
      </c>
      <c r="O55" s="120">
        <v>2300</v>
      </c>
      <c r="P55" s="111" t="s">
        <v>242</v>
      </c>
    </row>
    <row r="56" spans="1:28" x14ac:dyDescent="0.3">
      <c r="E56" s="319"/>
      <c r="F56" s="260">
        <v>50002</v>
      </c>
      <c r="G56" s="122">
        <v>44785</v>
      </c>
      <c r="H56" s="111">
        <v>10002</v>
      </c>
      <c r="I56" s="111">
        <v>40002</v>
      </c>
      <c r="J56" s="123">
        <v>44696</v>
      </c>
      <c r="K56" s="123">
        <v>44788</v>
      </c>
      <c r="L56" s="111" t="s">
        <v>429</v>
      </c>
      <c r="M56" s="111">
        <v>800</v>
      </c>
      <c r="N56" s="120" t="s">
        <v>673</v>
      </c>
      <c r="O56" s="120">
        <v>800</v>
      </c>
      <c r="P56" s="111" t="s">
        <v>244</v>
      </c>
    </row>
    <row r="59" spans="1:28" x14ac:dyDescent="0.3">
      <c r="A59" s="236" t="s">
        <v>980</v>
      </c>
      <c r="B59" s="108" t="s">
        <v>443</v>
      </c>
      <c r="C59" s="108">
        <v>9</v>
      </c>
      <c r="D59" s="108" t="s">
        <v>686</v>
      </c>
      <c r="E59" s="111" t="s">
        <v>508</v>
      </c>
      <c r="F59" s="115" t="s">
        <v>690</v>
      </c>
      <c r="G59" s="243" t="s">
        <v>691</v>
      </c>
      <c r="H59" s="120" t="s">
        <v>692</v>
      </c>
      <c r="I59" s="120" t="s">
        <v>693</v>
      </c>
      <c r="J59" s="120" t="s">
        <v>694</v>
      </c>
      <c r="K59" s="243" t="s">
        <v>695</v>
      </c>
      <c r="L59" s="120" t="s">
        <v>696</v>
      </c>
      <c r="M59" s="120" t="s">
        <v>697</v>
      </c>
      <c r="N59" s="120" t="s">
        <v>698</v>
      </c>
      <c r="O59" s="243" t="s">
        <v>699</v>
      </c>
      <c r="P59" s="120" t="s">
        <v>700</v>
      </c>
      <c r="Q59" s="120" t="s">
        <v>701</v>
      </c>
      <c r="R59" s="120" t="s">
        <v>702</v>
      </c>
      <c r="S59" s="243" t="s">
        <v>123</v>
      </c>
      <c r="T59" s="240"/>
    </row>
    <row r="60" spans="1:28" x14ac:dyDescent="0.3">
      <c r="E60" s="111" t="s">
        <v>10</v>
      </c>
      <c r="F60" s="115" t="s">
        <v>208</v>
      </c>
      <c r="G60" s="111" t="s">
        <v>952</v>
      </c>
      <c r="H60" s="111" t="s">
        <v>198</v>
      </c>
      <c r="I60" s="111" t="s">
        <v>199</v>
      </c>
      <c r="J60" s="111" t="s">
        <v>200</v>
      </c>
      <c r="K60" s="111" t="s">
        <v>59</v>
      </c>
      <c r="L60" s="111" t="s">
        <v>201</v>
      </c>
      <c r="M60" s="111" t="s">
        <v>202</v>
      </c>
      <c r="N60" s="111" t="s">
        <v>189</v>
      </c>
      <c r="O60" s="111" t="s">
        <v>204</v>
      </c>
      <c r="P60" s="111" t="s">
        <v>205</v>
      </c>
      <c r="Q60" s="111" t="s">
        <v>36</v>
      </c>
      <c r="R60" s="111" t="s">
        <v>118</v>
      </c>
      <c r="S60" s="240" t="s">
        <v>443</v>
      </c>
      <c r="T60" s="240"/>
    </row>
    <row r="61" spans="1:28" x14ac:dyDescent="0.3">
      <c r="E61" s="111" t="s">
        <v>523</v>
      </c>
      <c r="F61" s="115" t="s">
        <v>524</v>
      </c>
      <c r="G61" s="111" t="s">
        <v>527</v>
      </c>
      <c r="H61" s="111" t="s">
        <v>528</v>
      </c>
      <c r="I61" s="111" t="s">
        <v>525</v>
      </c>
      <c r="J61" s="111" t="s">
        <v>524</v>
      </c>
      <c r="K61" s="111" t="s">
        <v>527</v>
      </c>
      <c r="L61" s="111" t="s">
        <v>38</v>
      </c>
      <c r="M61" s="111" t="s">
        <v>38</v>
      </c>
      <c r="N61" s="111" t="s">
        <v>528</v>
      </c>
      <c r="O61" s="111" t="s">
        <v>527</v>
      </c>
      <c r="P61" s="111" t="s">
        <v>527</v>
      </c>
      <c r="Q61" s="111" t="s">
        <v>625</v>
      </c>
      <c r="R61" s="111" t="s">
        <v>527</v>
      </c>
      <c r="S61" s="240" t="s">
        <v>527</v>
      </c>
      <c r="T61" s="240"/>
    </row>
    <row r="62" spans="1:28" x14ac:dyDescent="0.3">
      <c r="E62" s="319" t="s">
        <v>530</v>
      </c>
      <c r="F62" s="115">
        <v>60001</v>
      </c>
      <c r="G62" s="111" t="s">
        <v>342</v>
      </c>
      <c r="H62" s="111">
        <v>100</v>
      </c>
      <c r="I62" s="111" t="s">
        <v>626</v>
      </c>
      <c r="J62" s="111">
        <v>40001</v>
      </c>
      <c r="K62" s="111" t="s">
        <v>23</v>
      </c>
      <c r="L62" s="123">
        <v>44652</v>
      </c>
      <c r="M62" s="123">
        <v>45016</v>
      </c>
      <c r="N62" s="111">
        <v>2300</v>
      </c>
      <c r="O62" s="111" t="s">
        <v>688</v>
      </c>
      <c r="P62" s="111" t="s">
        <v>687</v>
      </c>
      <c r="Q62" s="111" t="s">
        <v>586</v>
      </c>
      <c r="R62" s="111" t="s">
        <v>242</v>
      </c>
      <c r="S62" s="240" t="s">
        <v>950</v>
      </c>
      <c r="T62" s="240"/>
    </row>
    <row r="63" spans="1:28" x14ac:dyDescent="0.3">
      <c r="E63" s="319"/>
      <c r="F63" s="260">
        <v>60002</v>
      </c>
      <c r="G63" s="111" t="s">
        <v>689</v>
      </c>
      <c r="H63" s="111">
        <v>120</v>
      </c>
      <c r="I63" s="111" t="s">
        <v>627</v>
      </c>
      <c r="J63" s="111">
        <v>40002</v>
      </c>
      <c r="K63" s="111" t="s">
        <v>21</v>
      </c>
      <c r="L63" s="123">
        <v>44696</v>
      </c>
      <c r="M63" s="123">
        <v>44788</v>
      </c>
      <c r="N63" s="111">
        <v>800</v>
      </c>
      <c r="O63" s="111" t="s">
        <v>64</v>
      </c>
      <c r="P63" s="111" t="s">
        <v>64</v>
      </c>
      <c r="Q63" s="111" t="s">
        <v>586</v>
      </c>
      <c r="R63" s="111" t="s">
        <v>244</v>
      </c>
      <c r="S63" s="240" t="s">
        <v>951</v>
      </c>
      <c r="T63" s="240"/>
    </row>
    <row r="66" spans="1:13" x14ac:dyDescent="0.3">
      <c r="A66" s="236" t="s">
        <v>979</v>
      </c>
      <c r="B66" s="108" t="s">
        <v>232</v>
      </c>
      <c r="C66" s="108">
        <v>10</v>
      </c>
      <c r="D66" s="108" t="s">
        <v>703</v>
      </c>
      <c r="E66" s="111" t="s">
        <v>508</v>
      </c>
      <c r="F66" s="115" t="s">
        <v>704</v>
      </c>
      <c r="G66" s="120" t="s">
        <v>705</v>
      </c>
      <c r="H66" s="243" t="s">
        <v>706</v>
      </c>
      <c r="I66" s="243" t="s">
        <v>707</v>
      </c>
      <c r="J66" s="120" t="s">
        <v>708</v>
      </c>
      <c r="K66" s="120" t="s">
        <v>709</v>
      </c>
      <c r="L66" s="120" t="s">
        <v>710</v>
      </c>
      <c r="M66" s="243" t="s">
        <v>962</v>
      </c>
    </row>
    <row r="67" spans="1:13" x14ac:dyDescent="0.3">
      <c r="E67" s="111" t="s">
        <v>10</v>
      </c>
      <c r="F67" s="115" t="s">
        <v>119</v>
      </c>
      <c r="G67" s="111" t="s">
        <v>36</v>
      </c>
      <c r="H67" s="111" t="s">
        <v>236</v>
      </c>
      <c r="I67" s="111" t="s">
        <v>237</v>
      </c>
      <c r="J67" s="111" t="s">
        <v>238</v>
      </c>
      <c r="K67" s="111" t="s">
        <v>293</v>
      </c>
      <c r="L67" s="111" t="s">
        <v>437</v>
      </c>
      <c r="M67" s="120" t="s">
        <v>118</v>
      </c>
    </row>
    <row r="68" spans="1:13" x14ac:dyDescent="0.3">
      <c r="E68" s="111" t="s">
        <v>523</v>
      </c>
      <c r="F68" s="115" t="s">
        <v>525</v>
      </c>
      <c r="G68" s="111" t="s">
        <v>625</v>
      </c>
      <c r="H68" s="111" t="s">
        <v>525</v>
      </c>
      <c r="I68" s="111" t="s">
        <v>525</v>
      </c>
      <c r="J68" s="120" t="s">
        <v>711</v>
      </c>
      <c r="K68" s="120" t="s">
        <v>711</v>
      </c>
      <c r="L68" s="111" t="s">
        <v>525</v>
      </c>
      <c r="M68" s="240" t="s">
        <v>525</v>
      </c>
    </row>
    <row r="69" spans="1:13" x14ac:dyDescent="0.3">
      <c r="E69" s="319" t="s">
        <v>530</v>
      </c>
      <c r="F69" s="115">
        <v>10001</v>
      </c>
      <c r="G69" s="120" t="s">
        <v>586</v>
      </c>
      <c r="H69" s="120" t="s">
        <v>716</v>
      </c>
      <c r="I69" s="120" t="s">
        <v>714</v>
      </c>
      <c r="J69" s="126">
        <v>6.25E-2</v>
      </c>
      <c r="K69" s="126">
        <v>0.10416666666666667</v>
      </c>
      <c r="L69" s="120" t="s">
        <v>712</v>
      </c>
      <c r="M69" s="120" t="s">
        <v>239</v>
      </c>
    </row>
    <row r="70" spans="1:13" x14ac:dyDescent="0.3">
      <c r="E70" s="319"/>
      <c r="F70" s="260">
        <v>10002</v>
      </c>
      <c r="G70" s="120" t="s">
        <v>586</v>
      </c>
      <c r="H70" s="120" t="s">
        <v>717</v>
      </c>
      <c r="I70" s="120" t="s">
        <v>715</v>
      </c>
      <c r="J70" s="126">
        <v>0.1111111111111111</v>
      </c>
      <c r="K70" s="126">
        <v>4.1666666666666664E-2</v>
      </c>
      <c r="L70" s="120" t="s">
        <v>713</v>
      </c>
      <c r="M70" s="120" t="s">
        <v>963</v>
      </c>
    </row>
    <row r="73" spans="1:13" x14ac:dyDescent="0.3">
      <c r="B73" s="236" t="s">
        <v>844</v>
      </c>
      <c r="C73">
        <v>11</v>
      </c>
    </row>
  </sheetData>
  <mergeCells count="10">
    <mergeCell ref="E40:E41"/>
    <mergeCell ref="E48:E49"/>
    <mergeCell ref="E55:E56"/>
    <mergeCell ref="E62:E63"/>
    <mergeCell ref="E69:E70"/>
    <mergeCell ref="E5:E6"/>
    <mergeCell ref="E12:E13"/>
    <mergeCell ref="E19:E20"/>
    <mergeCell ref="E26:E27"/>
    <mergeCell ref="E33:E34"/>
  </mergeCells>
  <phoneticPr fontId="20" type="noConversion"/>
  <hyperlinks>
    <hyperlink ref="N26" r:id="rId1" xr:uid="{652EB256-915B-4856-A553-B65A9586F85C}"/>
    <hyperlink ref="N27" r:id="rId2" xr:uid="{FADA647D-B8E9-4183-886B-685492D77EB5}"/>
    <hyperlink ref="K33" r:id="rId3" xr:uid="{80FC1E64-69EB-45B3-B98A-D0F3EC82E7C6}"/>
    <hyperlink ref="K34" r:id="rId4" xr:uid="{DDF3E4F5-5DD9-40F6-95D2-DD5D8D592E4E}"/>
    <hyperlink ref="J40" r:id="rId5" xr:uid="{4C1AEEDD-8674-4015-87FE-5EAA1E4A4DA0}"/>
    <hyperlink ref="J41" r:id="rId6" xr:uid="{9836760B-FC36-4BCA-8E8E-1AB20A35A755}"/>
  </hyperlinks>
  <pageMargins left="0.7" right="0.7" top="0.75" bottom="0.75" header="0.3" footer="0.3"/>
  <pageSetup orientation="portrait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E1991-0741-49DA-8B3D-4AFB7A593501}">
  <dimension ref="A1:R303"/>
  <sheetViews>
    <sheetView workbookViewId="0">
      <selection activeCell="D6" sqref="D6"/>
    </sheetView>
  </sheetViews>
  <sheetFormatPr defaultRowHeight="14.4" x14ac:dyDescent="0.3"/>
  <cols>
    <col min="1" max="1" width="12.109375" bestFit="1" customWidth="1"/>
    <col min="2" max="2" width="12.109375" customWidth="1"/>
    <col min="3" max="3" width="13.5546875" bestFit="1" customWidth="1"/>
    <col min="6" max="6" width="14.5546875" bestFit="1" customWidth="1"/>
    <col min="7" max="7" width="16.44140625" bestFit="1" customWidth="1"/>
    <col min="8" max="8" width="14.88671875" bestFit="1" customWidth="1"/>
    <col min="9" max="9" width="17.88671875" bestFit="1" customWidth="1"/>
    <col min="13" max="13" width="12.44140625" bestFit="1" customWidth="1"/>
    <col min="17" max="17" width="12.44140625" bestFit="1" customWidth="1"/>
  </cols>
  <sheetData>
    <row r="1" spans="1:9" x14ac:dyDescent="0.3">
      <c r="A1" s="107" t="s">
        <v>502</v>
      </c>
      <c r="B1" s="107" t="s">
        <v>446</v>
      </c>
      <c r="C1" s="107" t="s">
        <v>503</v>
      </c>
      <c r="D1" s="107" t="s">
        <v>504</v>
      </c>
      <c r="E1" s="107" t="s">
        <v>851</v>
      </c>
      <c r="F1" s="107" t="s">
        <v>852</v>
      </c>
      <c r="G1" s="107" t="s">
        <v>506</v>
      </c>
    </row>
    <row r="2" spans="1:9" x14ac:dyDescent="0.3">
      <c r="A2" s="245" t="s">
        <v>848</v>
      </c>
      <c r="B2" s="245" t="s">
        <v>981</v>
      </c>
      <c r="C2" s="127" t="s">
        <v>387</v>
      </c>
      <c r="D2" s="127">
        <v>1</v>
      </c>
      <c r="E2" s="127" t="s">
        <v>533</v>
      </c>
      <c r="F2" s="127" t="s">
        <v>849</v>
      </c>
      <c r="G2" s="127" t="s">
        <v>850</v>
      </c>
      <c r="H2">
        <v>1</v>
      </c>
    </row>
    <row r="4" spans="1:9" x14ac:dyDescent="0.3">
      <c r="G4" s="240" t="s">
        <v>508</v>
      </c>
      <c r="H4" s="115" t="s">
        <v>570</v>
      </c>
      <c r="I4" s="240" t="s">
        <v>10</v>
      </c>
    </row>
    <row r="5" spans="1:9" x14ac:dyDescent="0.3">
      <c r="G5" s="240" t="s">
        <v>10</v>
      </c>
      <c r="H5" s="115" t="s">
        <v>570</v>
      </c>
      <c r="I5" s="240" t="s">
        <v>10</v>
      </c>
    </row>
    <row r="6" spans="1:9" x14ac:dyDescent="0.3">
      <c r="C6" s="236"/>
      <c r="D6" s="261" t="s">
        <v>986</v>
      </c>
      <c r="G6" s="240" t="s">
        <v>523</v>
      </c>
      <c r="H6" s="115" t="s">
        <v>524</v>
      </c>
      <c r="I6" s="240" t="s">
        <v>525</v>
      </c>
    </row>
    <row r="7" spans="1:9" x14ac:dyDescent="0.3">
      <c r="G7" s="319" t="s">
        <v>530</v>
      </c>
      <c r="H7" s="115">
        <v>1001</v>
      </c>
      <c r="I7" s="120" t="s">
        <v>359</v>
      </c>
    </row>
    <row r="8" spans="1:9" x14ac:dyDescent="0.3">
      <c r="G8" s="319"/>
      <c r="H8" s="115">
        <v>1002</v>
      </c>
      <c r="I8" s="120" t="s">
        <v>358</v>
      </c>
    </row>
    <row r="10" spans="1:9" x14ac:dyDescent="0.3">
      <c r="B10" s="245" t="s">
        <v>981</v>
      </c>
      <c r="C10" s="127" t="s">
        <v>387</v>
      </c>
      <c r="D10" s="127">
        <v>1</v>
      </c>
      <c r="E10" s="127" t="s">
        <v>533</v>
      </c>
      <c r="F10" s="127" t="s">
        <v>853</v>
      </c>
      <c r="G10" s="127" t="s">
        <v>341</v>
      </c>
      <c r="H10">
        <v>2</v>
      </c>
    </row>
    <row r="12" spans="1:9" x14ac:dyDescent="0.3">
      <c r="G12" s="240" t="s">
        <v>508</v>
      </c>
      <c r="H12" s="115" t="s">
        <v>570</v>
      </c>
      <c r="I12" s="240" t="s">
        <v>10</v>
      </c>
    </row>
    <row r="13" spans="1:9" x14ac:dyDescent="0.3">
      <c r="G13" s="240" t="s">
        <v>10</v>
      </c>
      <c r="H13" s="115" t="s">
        <v>570</v>
      </c>
      <c r="I13" s="240" t="s">
        <v>10</v>
      </c>
    </row>
    <row r="14" spans="1:9" x14ac:dyDescent="0.3">
      <c r="G14" s="240" t="s">
        <v>523</v>
      </c>
      <c r="H14" s="115" t="s">
        <v>524</v>
      </c>
      <c r="I14" s="240" t="s">
        <v>525</v>
      </c>
    </row>
    <row r="15" spans="1:9" x14ac:dyDescent="0.3">
      <c r="G15" s="322" t="s">
        <v>530</v>
      </c>
      <c r="H15" s="115">
        <v>2001</v>
      </c>
      <c r="I15" s="120" t="s">
        <v>342</v>
      </c>
    </row>
    <row r="16" spans="1:9" x14ac:dyDescent="0.3">
      <c r="G16" s="322"/>
      <c r="H16" s="115">
        <v>2002</v>
      </c>
      <c r="I16" s="120" t="s">
        <v>343</v>
      </c>
    </row>
    <row r="17" spans="2:9" x14ac:dyDescent="0.3">
      <c r="G17" s="322"/>
      <c r="H17" s="115">
        <v>2003</v>
      </c>
      <c r="I17" s="120" t="s">
        <v>362</v>
      </c>
    </row>
    <row r="18" spans="2:9" x14ac:dyDescent="0.3">
      <c r="G18" s="322"/>
      <c r="H18" s="115">
        <v>2004</v>
      </c>
      <c r="I18" s="120" t="s">
        <v>363</v>
      </c>
    </row>
    <row r="19" spans="2:9" x14ac:dyDescent="0.3">
      <c r="G19" s="322"/>
      <c r="H19" s="115">
        <v>2005</v>
      </c>
      <c r="I19" s="120" t="s">
        <v>364</v>
      </c>
    </row>
    <row r="21" spans="2:9" x14ac:dyDescent="0.3">
      <c r="B21" s="245" t="s">
        <v>981</v>
      </c>
      <c r="C21" s="127" t="s">
        <v>387</v>
      </c>
      <c r="D21" s="127">
        <v>1</v>
      </c>
      <c r="E21" s="127" t="s">
        <v>533</v>
      </c>
      <c r="F21" s="127" t="s">
        <v>854</v>
      </c>
      <c r="G21" s="127" t="s">
        <v>11</v>
      </c>
      <c r="H21" s="246">
        <v>3</v>
      </c>
    </row>
    <row r="23" spans="2:9" x14ac:dyDescent="0.3">
      <c r="G23" s="240" t="s">
        <v>508</v>
      </c>
      <c r="H23" s="115" t="s">
        <v>570</v>
      </c>
      <c r="I23" s="240" t="s">
        <v>10</v>
      </c>
    </row>
    <row r="24" spans="2:9" x14ac:dyDescent="0.3">
      <c r="G24" s="240" t="s">
        <v>10</v>
      </c>
      <c r="H24" s="115" t="s">
        <v>570</v>
      </c>
      <c r="I24" s="240" t="s">
        <v>10</v>
      </c>
    </row>
    <row r="25" spans="2:9" x14ac:dyDescent="0.3">
      <c r="G25" s="240" t="s">
        <v>523</v>
      </c>
      <c r="H25" s="115" t="s">
        <v>524</v>
      </c>
      <c r="I25" s="240" t="s">
        <v>525</v>
      </c>
    </row>
    <row r="26" spans="2:9" x14ac:dyDescent="0.3">
      <c r="G26" s="323" t="s">
        <v>530</v>
      </c>
      <c r="H26" s="115">
        <v>3001</v>
      </c>
      <c r="I26" s="120" t="s">
        <v>855</v>
      </c>
    </row>
    <row r="27" spans="2:9" x14ac:dyDescent="0.3">
      <c r="G27" s="324"/>
      <c r="H27" s="115">
        <v>3002</v>
      </c>
      <c r="I27" s="120" t="s">
        <v>856</v>
      </c>
    </row>
    <row r="28" spans="2:9" x14ac:dyDescent="0.3">
      <c r="G28" s="325"/>
      <c r="H28" s="115">
        <v>3003</v>
      </c>
      <c r="I28" s="120" t="s">
        <v>795</v>
      </c>
    </row>
    <row r="29" spans="2:9" x14ac:dyDescent="0.3">
      <c r="G29" s="248"/>
      <c r="H29" s="249"/>
      <c r="I29" s="246"/>
    </row>
    <row r="30" spans="2:9" x14ac:dyDescent="0.3">
      <c r="B30" s="245" t="s">
        <v>981</v>
      </c>
      <c r="C30" s="127" t="s">
        <v>387</v>
      </c>
      <c r="D30" s="127">
        <v>1</v>
      </c>
      <c r="E30" s="127" t="s">
        <v>533</v>
      </c>
      <c r="F30" s="259" t="s">
        <v>985</v>
      </c>
      <c r="G30" s="127" t="s">
        <v>734</v>
      </c>
      <c r="H30" s="249">
        <v>4</v>
      </c>
      <c r="I30" s="246"/>
    </row>
    <row r="32" spans="2:9" x14ac:dyDescent="0.3">
      <c r="G32" s="240" t="s">
        <v>508</v>
      </c>
      <c r="H32" s="115" t="s">
        <v>570</v>
      </c>
      <c r="I32" s="240" t="s">
        <v>10</v>
      </c>
    </row>
    <row r="33" spans="2:9" x14ac:dyDescent="0.3">
      <c r="G33" s="240" t="s">
        <v>10</v>
      </c>
      <c r="H33" s="115" t="s">
        <v>570</v>
      </c>
      <c r="I33" s="240" t="s">
        <v>10</v>
      </c>
    </row>
    <row r="34" spans="2:9" x14ac:dyDescent="0.3">
      <c r="G34" s="240" t="s">
        <v>523</v>
      </c>
      <c r="H34" s="115" t="s">
        <v>524</v>
      </c>
      <c r="I34" s="240" t="s">
        <v>525</v>
      </c>
    </row>
    <row r="35" spans="2:9" x14ac:dyDescent="0.3">
      <c r="G35" s="323" t="s">
        <v>530</v>
      </c>
      <c r="H35" s="115">
        <v>3001</v>
      </c>
      <c r="I35" s="120" t="s">
        <v>855</v>
      </c>
    </row>
    <row r="36" spans="2:9" x14ac:dyDescent="0.3">
      <c r="G36" s="324"/>
      <c r="H36" s="115">
        <v>3002</v>
      </c>
      <c r="I36" s="120" t="s">
        <v>856</v>
      </c>
    </row>
    <row r="37" spans="2:9" x14ac:dyDescent="0.3">
      <c r="G37" s="325"/>
      <c r="H37" s="115">
        <v>3003</v>
      </c>
      <c r="I37" s="120" t="s">
        <v>795</v>
      </c>
    </row>
    <row r="39" spans="2:9" x14ac:dyDescent="0.3">
      <c r="B39" s="245" t="s">
        <v>981</v>
      </c>
      <c r="C39" s="127" t="s">
        <v>387</v>
      </c>
      <c r="D39" s="127">
        <v>1</v>
      </c>
      <c r="E39" s="127" t="s">
        <v>533</v>
      </c>
      <c r="F39" s="127" t="s">
        <v>858</v>
      </c>
      <c r="G39" s="127" t="s">
        <v>108</v>
      </c>
      <c r="H39" s="246">
        <v>5</v>
      </c>
    </row>
    <row r="41" spans="2:9" x14ac:dyDescent="0.3">
      <c r="G41" s="240" t="s">
        <v>508</v>
      </c>
      <c r="H41" s="115" t="s">
        <v>570</v>
      </c>
      <c r="I41" s="240" t="s">
        <v>10</v>
      </c>
    </row>
    <row r="42" spans="2:9" x14ac:dyDescent="0.3">
      <c r="G42" s="240" t="s">
        <v>10</v>
      </c>
      <c r="H42" s="115" t="s">
        <v>570</v>
      </c>
      <c r="I42" s="240" t="s">
        <v>10</v>
      </c>
    </row>
    <row r="43" spans="2:9" x14ac:dyDescent="0.3">
      <c r="G43" s="240" t="s">
        <v>523</v>
      </c>
      <c r="H43" s="115" t="s">
        <v>524</v>
      </c>
      <c r="I43" s="240" t="s">
        <v>525</v>
      </c>
    </row>
    <row r="44" spans="2:9" x14ac:dyDescent="0.3">
      <c r="G44" s="247" t="s">
        <v>530</v>
      </c>
      <c r="H44" s="115">
        <v>4001</v>
      </c>
      <c r="I44" s="120" t="s">
        <v>259</v>
      </c>
    </row>
    <row r="45" spans="2:9" x14ac:dyDescent="0.3">
      <c r="G45" s="247"/>
      <c r="H45" s="115">
        <v>4002</v>
      </c>
      <c r="I45" s="120" t="s">
        <v>318</v>
      </c>
    </row>
    <row r="46" spans="2:9" x14ac:dyDescent="0.3">
      <c r="G46" s="248"/>
      <c r="H46" s="249"/>
      <c r="I46" s="246"/>
    </row>
    <row r="47" spans="2:9" x14ac:dyDescent="0.3">
      <c r="B47" s="245" t="s">
        <v>981</v>
      </c>
      <c r="C47" s="127" t="s">
        <v>387</v>
      </c>
      <c r="D47" s="127">
        <v>1</v>
      </c>
      <c r="E47" s="127" t="s">
        <v>533</v>
      </c>
      <c r="F47" s="259" t="s">
        <v>984</v>
      </c>
      <c r="G47" s="127" t="s">
        <v>319</v>
      </c>
      <c r="H47">
        <v>6</v>
      </c>
    </row>
    <row r="49" spans="2:9" x14ac:dyDescent="0.3">
      <c r="G49" s="240" t="s">
        <v>508</v>
      </c>
      <c r="H49" s="115" t="s">
        <v>570</v>
      </c>
      <c r="I49" s="240" t="s">
        <v>10</v>
      </c>
    </row>
    <row r="50" spans="2:9" x14ac:dyDescent="0.3">
      <c r="G50" s="240" t="s">
        <v>10</v>
      </c>
      <c r="H50" s="115" t="s">
        <v>570</v>
      </c>
      <c r="I50" s="240" t="s">
        <v>10</v>
      </c>
    </row>
    <row r="51" spans="2:9" x14ac:dyDescent="0.3">
      <c r="G51" s="240" t="s">
        <v>523</v>
      </c>
      <c r="H51" s="115" t="s">
        <v>524</v>
      </c>
      <c r="I51" s="240" t="s">
        <v>525</v>
      </c>
    </row>
    <row r="52" spans="2:9" x14ac:dyDescent="0.3">
      <c r="G52" s="322" t="s">
        <v>530</v>
      </c>
      <c r="H52" s="115">
        <v>5001</v>
      </c>
      <c r="I52" s="120" t="s">
        <v>860</v>
      </c>
    </row>
    <row r="53" spans="2:9" x14ac:dyDescent="0.3">
      <c r="G53" s="322"/>
      <c r="H53" s="115">
        <v>5002</v>
      </c>
      <c r="I53" s="120" t="s">
        <v>861</v>
      </c>
    </row>
    <row r="54" spans="2:9" x14ac:dyDescent="0.3">
      <c r="G54" s="322"/>
      <c r="H54" s="115">
        <v>5003</v>
      </c>
      <c r="I54" s="120" t="s">
        <v>862</v>
      </c>
    </row>
    <row r="55" spans="2:9" x14ac:dyDescent="0.3">
      <c r="G55" s="322"/>
      <c r="H55" s="115">
        <v>5004</v>
      </c>
      <c r="I55" s="120" t="s">
        <v>863</v>
      </c>
    </row>
    <row r="56" spans="2:9" x14ac:dyDescent="0.3">
      <c r="G56" s="322"/>
      <c r="H56" s="115">
        <v>5005</v>
      </c>
      <c r="I56" s="120" t="s">
        <v>376</v>
      </c>
    </row>
    <row r="57" spans="2:9" x14ac:dyDescent="0.3">
      <c r="G57" s="322"/>
      <c r="H57" s="115">
        <v>5006</v>
      </c>
      <c r="I57" s="120" t="s">
        <v>538</v>
      </c>
    </row>
    <row r="58" spans="2:9" x14ac:dyDescent="0.3">
      <c r="G58" s="322"/>
      <c r="H58" s="115">
        <v>5007</v>
      </c>
      <c r="I58" s="120" t="s">
        <v>864</v>
      </c>
    </row>
    <row r="59" spans="2:9" x14ac:dyDescent="0.3">
      <c r="G59" s="322"/>
      <c r="H59" s="115">
        <v>5008</v>
      </c>
      <c r="I59" s="120" t="s">
        <v>865</v>
      </c>
    </row>
    <row r="60" spans="2:9" x14ac:dyDescent="0.3">
      <c r="G60" s="322"/>
      <c r="H60" s="115">
        <v>5009</v>
      </c>
      <c r="I60" s="120" t="s">
        <v>866</v>
      </c>
    </row>
    <row r="62" spans="2:9" x14ac:dyDescent="0.3">
      <c r="B62" s="245" t="s">
        <v>981</v>
      </c>
      <c r="C62" s="127" t="s">
        <v>387</v>
      </c>
      <c r="D62" s="127">
        <v>1</v>
      </c>
      <c r="E62" s="127" t="s">
        <v>533</v>
      </c>
      <c r="F62" s="259" t="s">
        <v>859</v>
      </c>
      <c r="G62" s="127" t="s">
        <v>977</v>
      </c>
      <c r="H62" s="246">
        <v>7</v>
      </c>
    </row>
    <row r="64" spans="2:9" x14ac:dyDescent="0.3">
      <c r="G64" s="240" t="s">
        <v>508</v>
      </c>
      <c r="H64" s="115" t="s">
        <v>570</v>
      </c>
      <c r="I64" s="240" t="s">
        <v>10</v>
      </c>
    </row>
    <row r="65" spans="2:10" x14ac:dyDescent="0.3">
      <c r="G65" s="240" t="s">
        <v>10</v>
      </c>
      <c r="H65" s="115" t="s">
        <v>570</v>
      </c>
      <c r="I65" s="240" t="s">
        <v>10</v>
      </c>
    </row>
    <row r="66" spans="2:10" x14ac:dyDescent="0.3">
      <c r="G66" s="240" t="s">
        <v>523</v>
      </c>
      <c r="H66" s="115" t="s">
        <v>524</v>
      </c>
      <c r="I66" s="240" t="s">
        <v>525</v>
      </c>
    </row>
    <row r="67" spans="2:10" x14ac:dyDescent="0.3">
      <c r="G67" s="322" t="s">
        <v>530</v>
      </c>
      <c r="H67" s="115">
        <v>6001</v>
      </c>
      <c r="I67" s="120">
        <v>0</v>
      </c>
    </row>
    <row r="68" spans="2:10" x14ac:dyDescent="0.3">
      <c r="G68" s="322"/>
      <c r="H68" s="115">
        <v>6002</v>
      </c>
      <c r="I68" s="120">
        <v>1</v>
      </c>
    </row>
    <row r="69" spans="2:10" x14ac:dyDescent="0.3">
      <c r="G69" s="322"/>
      <c r="H69" s="115">
        <v>6003</v>
      </c>
      <c r="I69" s="120">
        <v>2</v>
      </c>
    </row>
    <row r="70" spans="2:10" x14ac:dyDescent="0.3">
      <c r="G70" s="322"/>
      <c r="H70" s="115">
        <v>6004</v>
      </c>
      <c r="I70" s="120">
        <v>3</v>
      </c>
    </row>
    <row r="71" spans="2:10" x14ac:dyDescent="0.3">
      <c r="G71" s="322"/>
      <c r="H71" s="115">
        <v>6005</v>
      </c>
      <c r="I71" s="120">
        <v>4</v>
      </c>
    </row>
    <row r="72" spans="2:10" x14ac:dyDescent="0.3">
      <c r="G72" s="322"/>
      <c r="H72" s="115">
        <v>6006</v>
      </c>
      <c r="I72" s="120">
        <v>5</v>
      </c>
    </row>
    <row r="73" spans="2:10" x14ac:dyDescent="0.3">
      <c r="G73" s="322"/>
      <c r="H73" s="115">
        <v>6007</v>
      </c>
      <c r="I73" s="120" t="s">
        <v>867</v>
      </c>
    </row>
    <row r="74" spans="2:10" x14ac:dyDescent="0.3">
      <c r="G74" s="322"/>
      <c r="H74" s="115">
        <v>6008</v>
      </c>
      <c r="I74" s="120" t="s">
        <v>867</v>
      </c>
    </row>
    <row r="75" spans="2:10" x14ac:dyDescent="0.3">
      <c r="G75" s="322"/>
      <c r="H75" s="115">
        <v>6500</v>
      </c>
      <c r="I75" s="120">
        <v>500</v>
      </c>
      <c r="J75" s="250" t="s">
        <v>868</v>
      </c>
    </row>
    <row r="77" spans="2:10" x14ac:dyDescent="0.3">
      <c r="B77" s="245" t="s">
        <v>981</v>
      </c>
      <c r="C77" s="127" t="s">
        <v>387</v>
      </c>
      <c r="D77" s="127">
        <v>1</v>
      </c>
      <c r="E77" s="127" t="s">
        <v>533</v>
      </c>
      <c r="F77" s="127" t="s">
        <v>869</v>
      </c>
      <c r="G77" s="127" t="s">
        <v>374</v>
      </c>
      <c r="H77" s="246">
        <v>8</v>
      </c>
    </row>
    <row r="79" spans="2:10" x14ac:dyDescent="0.3">
      <c r="G79" s="240" t="s">
        <v>508</v>
      </c>
      <c r="H79" s="115" t="s">
        <v>570</v>
      </c>
      <c r="I79" s="240" t="s">
        <v>10</v>
      </c>
    </row>
    <row r="80" spans="2:10" x14ac:dyDescent="0.3">
      <c r="G80" s="240" t="s">
        <v>10</v>
      </c>
      <c r="H80" s="115" t="s">
        <v>570</v>
      </c>
      <c r="I80" s="240" t="s">
        <v>10</v>
      </c>
    </row>
    <row r="81" spans="2:10" x14ac:dyDescent="0.3">
      <c r="G81" s="240" t="s">
        <v>523</v>
      </c>
      <c r="H81" s="115" t="s">
        <v>524</v>
      </c>
      <c r="I81" s="240" t="s">
        <v>525</v>
      </c>
    </row>
    <row r="82" spans="2:10" x14ac:dyDescent="0.3">
      <c r="G82" s="322" t="s">
        <v>530</v>
      </c>
      <c r="H82" s="115">
        <v>7001</v>
      </c>
      <c r="I82" s="120" t="s">
        <v>870</v>
      </c>
    </row>
    <row r="83" spans="2:10" x14ac:dyDescent="0.3">
      <c r="G83" s="322"/>
      <c r="H83" s="115">
        <v>7002</v>
      </c>
      <c r="I83" s="120" t="s">
        <v>871</v>
      </c>
    </row>
    <row r="84" spans="2:10" x14ac:dyDescent="0.3">
      <c r="G84" s="322"/>
      <c r="H84" s="115">
        <v>7003</v>
      </c>
      <c r="I84" s="120" t="s">
        <v>867</v>
      </c>
    </row>
    <row r="85" spans="2:10" x14ac:dyDescent="0.3">
      <c r="G85" s="322"/>
      <c r="H85" s="115">
        <v>7004</v>
      </c>
      <c r="I85" s="120" t="s">
        <v>867</v>
      </c>
    </row>
    <row r="86" spans="2:10" x14ac:dyDescent="0.3">
      <c r="G86" s="322"/>
      <c r="H86" s="115">
        <v>7100</v>
      </c>
      <c r="I86" s="120" t="s">
        <v>872</v>
      </c>
    </row>
    <row r="87" spans="2:10" x14ac:dyDescent="0.3">
      <c r="G87" s="322"/>
      <c r="H87" s="115">
        <v>7101</v>
      </c>
      <c r="I87" s="120" t="s">
        <v>873</v>
      </c>
    </row>
    <row r="88" spans="2:10" x14ac:dyDescent="0.3">
      <c r="G88" s="322"/>
      <c r="H88" s="115">
        <v>7007</v>
      </c>
      <c r="I88" s="120" t="s">
        <v>874</v>
      </c>
    </row>
    <row r="89" spans="2:10" x14ac:dyDescent="0.3">
      <c r="G89" s="322"/>
      <c r="H89" s="115">
        <v>7008</v>
      </c>
      <c r="I89" s="120" t="s">
        <v>867</v>
      </c>
    </row>
    <row r="90" spans="2:10" x14ac:dyDescent="0.3">
      <c r="G90" s="322"/>
      <c r="H90" s="115">
        <v>7200</v>
      </c>
      <c r="I90" s="120" t="s">
        <v>875</v>
      </c>
      <c r="J90" s="250" t="s">
        <v>879</v>
      </c>
    </row>
    <row r="93" spans="2:10" x14ac:dyDescent="0.3">
      <c r="B93" s="245" t="s">
        <v>981</v>
      </c>
      <c r="C93" s="127" t="s">
        <v>387</v>
      </c>
      <c r="D93" s="127">
        <v>1</v>
      </c>
      <c r="E93" s="127" t="s">
        <v>533</v>
      </c>
      <c r="F93" s="127" t="s">
        <v>876</v>
      </c>
      <c r="G93" s="127" t="s">
        <v>285</v>
      </c>
      <c r="H93" s="246">
        <v>9</v>
      </c>
    </row>
    <row r="95" spans="2:10" x14ac:dyDescent="0.3">
      <c r="G95" s="240" t="s">
        <v>508</v>
      </c>
      <c r="H95" s="115" t="s">
        <v>570</v>
      </c>
      <c r="I95" s="240" t="s">
        <v>10</v>
      </c>
    </row>
    <row r="96" spans="2:10" x14ac:dyDescent="0.3">
      <c r="G96" s="240" t="s">
        <v>10</v>
      </c>
      <c r="H96" s="115" t="s">
        <v>570</v>
      </c>
      <c r="I96" s="240" t="s">
        <v>10</v>
      </c>
    </row>
    <row r="97" spans="2:11" x14ac:dyDescent="0.3">
      <c r="G97" s="240" t="s">
        <v>523</v>
      </c>
      <c r="H97" s="115" t="s">
        <v>524</v>
      </c>
      <c r="I97" s="240" t="s">
        <v>525</v>
      </c>
    </row>
    <row r="98" spans="2:11" x14ac:dyDescent="0.3">
      <c r="G98" s="322" t="s">
        <v>530</v>
      </c>
      <c r="H98" s="115">
        <v>8001</v>
      </c>
      <c r="I98" s="120" t="s">
        <v>532</v>
      </c>
    </row>
    <row r="99" spans="2:11" x14ac:dyDescent="0.3">
      <c r="G99" s="322"/>
      <c r="H99" s="115">
        <v>8002</v>
      </c>
      <c r="I99" s="120" t="s">
        <v>877</v>
      </c>
    </row>
    <row r="100" spans="2:11" x14ac:dyDescent="0.3">
      <c r="G100" s="322"/>
      <c r="H100" s="115">
        <v>8003</v>
      </c>
      <c r="I100" s="120" t="s">
        <v>867</v>
      </c>
      <c r="K100" s="12" t="s">
        <v>379</v>
      </c>
    </row>
    <row r="101" spans="2:11" x14ac:dyDescent="0.3">
      <c r="G101" s="322"/>
      <c r="H101" s="115">
        <v>8004</v>
      </c>
      <c r="I101" s="120" t="s">
        <v>867</v>
      </c>
    </row>
    <row r="102" spans="2:11" x14ac:dyDescent="0.3">
      <c r="G102" s="322"/>
      <c r="H102" s="115">
        <v>8005</v>
      </c>
      <c r="I102" s="120"/>
    </row>
    <row r="103" spans="2:11" x14ac:dyDescent="0.3">
      <c r="G103" s="322"/>
      <c r="H103" s="115">
        <v>8006</v>
      </c>
      <c r="I103" s="120"/>
    </row>
    <row r="104" spans="2:11" x14ac:dyDescent="0.3">
      <c r="G104" s="322"/>
      <c r="H104" s="115">
        <v>8007</v>
      </c>
      <c r="I104" s="120"/>
    </row>
    <row r="105" spans="2:11" x14ac:dyDescent="0.3">
      <c r="G105" s="322"/>
      <c r="H105" s="115">
        <v>8008</v>
      </c>
      <c r="I105" s="120"/>
    </row>
    <row r="106" spans="2:11" x14ac:dyDescent="0.3">
      <c r="G106" s="322"/>
      <c r="H106" s="115">
        <v>8009</v>
      </c>
      <c r="I106" s="120"/>
      <c r="J106" s="250" t="s">
        <v>878</v>
      </c>
    </row>
    <row r="108" spans="2:11" x14ac:dyDescent="0.3">
      <c r="B108" s="245" t="s">
        <v>981</v>
      </c>
      <c r="C108" s="127" t="s">
        <v>387</v>
      </c>
      <c r="D108" s="127">
        <v>1</v>
      </c>
      <c r="E108" s="127" t="s">
        <v>533</v>
      </c>
      <c r="F108" s="259" t="s">
        <v>857</v>
      </c>
      <c r="G108" s="127" t="s">
        <v>118</v>
      </c>
      <c r="H108" s="246">
        <v>10</v>
      </c>
    </row>
    <row r="110" spans="2:11" x14ac:dyDescent="0.3">
      <c r="G110" s="240" t="s">
        <v>508</v>
      </c>
      <c r="H110" s="115" t="s">
        <v>570</v>
      </c>
      <c r="I110" s="240" t="s">
        <v>10</v>
      </c>
    </row>
    <row r="111" spans="2:11" x14ac:dyDescent="0.3">
      <c r="G111" s="240" t="s">
        <v>10</v>
      </c>
      <c r="H111" s="115" t="s">
        <v>570</v>
      </c>
      <c r="I111" s="240" t="s">
        <v>10</v>
      </c>
    </row>
    <row r="112" spans="2:11" x14ac:dyDescent="0.3">
      <c r="G112" s="240" t="s">
        <v>523</v>
      </c>
      <c r="H112" s="115" t="s">
        <v>524</v>
      </c>
      <c r="I112" s="240" t="s">
        <v>525</v>
      </c>
    </row>
    <row r="113" spans="1:9" x14ac:dyDescent="0.3">
      <c r="G113" s="247" t="s">
        <v>530</v>
      </c>
      <c r="H113" s="115">
        <v>9001</v>
      </c>
      <c r="I113" s="120" t="s">
        <v>54</v>
      </c>
    </row>
    <row r="114" spans="1:9" x14ac:dyDescent="0.3">
      <c r="G114" s="247"/>
      <c r="H114" s="115">
        <v>9002</v>
      </c>
      <c r="I114" s="120" t="s">
        <v>541</v>
      </c>
    </row>
    <row r="115" spans="1:9" x14ac:dyDescent="0.3">
      <c r="G115" s="247"/>
      <c r="H115" s="115">
        <v>9003</v>
      </c>
      <c r="I115" s="120" t="s">
        <v>881</v>
      </c>
    </row>
    <row r="116" spans="1:9" x14ac:dyDescent="0.3">
      <c r="G116" s="247"/>
      <c r="H116" s="115">
        <v>9004</v>
      </c>
      <c r="I116" s="120" t="s">
        <v>882</v>
      </c>
    </row>
    <row r="117" spans="1:9" x14ac:dyDescent="0.3">
      <c r="G117" s="247"/>
      <c r="H117" s="115">
        <v>9005</v>
      </c>
      <c r="I117" s="120" t="s">
        <v>883</v>
      </c>
    </row>
    <row r="118" spans="1:9" x14ac:dyDescent="0.3">
      <c r="G118" s="247"/>
      <c r="H118" s="115">
        <v>9006</v>
      </c>
      <c r="I118" s="120" t="s">
        <v>884</v>
      </c>
    </row>
    <row r="119" spans="1:9" x14ac:dyDescent="0.3">
      <c r="G119" s="247"/>
      <c r="H119" s="115">
        <v>9007</v>
      </c>
      <c r="I119" s="120" t="s">
        <v>885</v>
      </c>
    </row>
    <row r="120" spans="1:9" x14ac:dyDescent="0.3">
      <c r="G120" s="247"/>
      <c r="H120" s="115">
        <v>9008</v>
      </c>
      <c r="I120" s="120" t="s">
        <v>886</v>
      </c>
    </row>
    <row r="121" spans="1:9" x14ac:dyDescent="0.3">
      <c r="G121" s="248"/>
      <c r="H121" s="249"/>
      <c r="I121" s="246"/>
    </row>
    <row r="122" spans="1:9" x14ac:dyDescent="0.3">
      <c r="A122" s="107" t="s">
        <v>502</v>
      </c>
      <c r="B122" s="107"/>
      <c r="C122" s="107" t="s">
        <v>503</v>
      </c>
      <c r="D122" s="107" t="s">
        <v>504</v>
      </c>
      <c r="E122" s="107" t="s">
        <v>851</v>
      </c>
      <c r="F122" s="107" t="s">
        <v>852</v>
      </c>
      <c r="G122" s="107" t="s">
        <v>506</v>
      </c>
      <c r="H122" s="249"/>
      <c r="I122" s="246"/>
    </row>
    <row r="123" spans="1:9" x14ac:dyDescent="0.3">
      <c r="A123" s="245" t="s">
        <v>848</v>
      </c>
      <c r="B123" s="245" t="s">
        <v>981</v>
      </c>
      <c r="C123" s="127" t="s">
        <v>343</v>
      </c>
      <c r="D123" s="127">
        <v>2</v>
      </c>
      <c r="E123" s="127" t="s">
        <v>507</v>
      </c>
      <c r="F123" s="127" t="s">
        <v>888</v>
      </c>
      <c r="G123" s="127" t="s">
        <v>889</v>
      </c>
      <c r="H123" s="246">
        <v>1</v>
      </c>
    </row>
    <row r="125" spans="1:9" x14ac:dyDescent="0.3">
      <c r="G125" s="240" t="s">
        <v>508</v>
      </c>
      <c r="H125" s="115" t="s">
        <v>570</v>
      </c>
      <c r="I125" s="240" t="s">
        <v>10</v>
      </c>
    </row>
    <row r="126" spans="1:9" x14ac:dyDescent="0.3">
      <c r="G126" s="240" t="s">
        <v>10</v>
      </c>
      <c r="H126" s="115" t="s">
        <v>570</v>
      </c>
      <c r="I126" s="240" t="s">
        <v>10</v>
      </c>
    </row>
    <row r="127" spans="1:9" x14ac:dyDescent="0.3">
      <c r="G127" s="240" t="s">
        <v>523</v>
      </c>
      <c r="H127" s="115" t="s">
        <v>524</v>
      </c>
      <c r="I127" s="240" t="s">
        <v>525</v>
      </c>
    </row>
    <row r="128" spans="1:9" x14ac:dyDescent="0.3">
      <c r="G128" s="322" t="s">
        <v>530</v>
      </c>
      <c r="H128" s="115">
        <v>101</v>
      </c>
      <c r="I128" s="120" t="s">
        <v>345</v>
      </c>
    </row>
    <row r="129" spans="1:10" x14ac:dyDescent="0.3">
      <c r="G129" s="322"/>
      <c r="H129" s="115">
        <v>102</v>
      </c>
      <c r="I129" s="120" t="s">
        <v>890</v>
      </c>
    </row>
    <row r="130" spans="1:10" x14ac:dyDescent="0.3">
      <c r="G130" s="322"/>
      <c r="H130" s="115">
        <v>103</v>
      </c>
      <c r="I130" s="120" t="s">
        <v>740</v>
      </c>
    </row>
    <row r="131" spans="1:10" x14ac:dyDescent="0.3">
      <c r="G131" s="322"/>
      <c r="H131" s="115">
        <v>104</v>
      </c>
      <c r="I131" s="120" t="s">
        <v>739</v>
      </c>
    </row>
    <row r="132" spans="1:10" x14ac:dyDescent="0.3">
      <c r="G132" s="322"/>
      <c r="H132" s="115">
        <v>105</v>
      </c>
      <c r="I132" s="120" t="s">
        <v>823</v>
      </c>
    </row>
    <row r="133" spans="1:10" x14ac:dyDescent="0.3">
      <c r="G133" s="322"/>
      <c r="H133" s="115">
        <v>106</v>
      </c>
      <c r="I133" s="120" t="s">
        <v>742</v>
      </c>
    </row>
    <row r="134" spans="1:10" x14ac:dyDescent="0.3">
      <c r="A134" s="245" t="s">
        <v>848</v>
      </c>
      <c r="B134" s="245" t="s">
        <v>981</v>
      </c>
      <c r="C134" s="127" t="s">
        <v>343</v>
      </c>
      <c r="D134" s="127">
        <v>2</v>
      </c>
      <c r="E134" s="127" t="s">
        <v>507</v>
      </c>
      <c r="F134" s="127" t="s">
        <v>891</v>
      </c>
      <c r="G134" s="127" t="s">
        <v>356</v>
      </c>
      <c r="H134" s="249">
        <v>2</v>
      </c>
      <c r="I134" s="246"/>
    </row>
    <row r="135" spans="1:10" x14ac:dyDescent="0.3">
      <c r="G135" s="248"/>
      <c r="H135" s="249"/>
      <c r="I135" s="246"/>
    </row>
    <row r="136" spans="1:10" x14ac:dyDescent="0.3">
      <c r="G136" s="240" t="s">
        <v>508</v>
      </c>
      <c r="H136" s="115" t="s">
        <v>570</v>
      </c>
      <c r="I136" s="240" t="s">
        <v>10</v>
      </c>
    </row>
    <row r="137" spans="1:10" x14ac:dyDescent="0.3">
      <c r="G137" s="240" t="s">
        <v>10</v>
      </c>
      <c r="H137" s="115" t="s">
        <v>570</v>
      </c>
      <c r="I137" s="240" t="s">
        <v>10</v>
      </c>
    </row>
    <row r="138" spans="1:10" x14ac:dyDescent="0.3">
      <c r="G138" s="240" t="s">
        <v>523</v>
      </c>
      <c r="H138" s="115" t="s">
        <v>524</v>
      </c>
      <c r="I138" s="240" t="s">
        <v>525</v>
      </c>
    </row>
    <row r="139" spans="1:10" x14ac:dyDescent="0.3">
      <c r="G139" s="323" t="s">
        <v>530</v>
      </c>
      <c r="H139" s="115">
        <v>201</v>
      </c>
      <c r="I139" s="120" t="s">
        <v>887</v>
      </c>
    </row>
    <row r="140" spans="1:10" x14ac:dyDescent="0.3">
      <c r="G140" s="324"/>
      <c r="H140" s="115">
        <v>202</v>
      </c>
      <c r="I140" s="120" t="s">
        <v>892</v>
      </c>
    </row>
    <row r="141" spans="1:10" x14ac:dyDescent="0.3">
      <c r="G141" s="325"/>
      <c r="H141" s="115">
        <v>203</v>
      </c>
      <c r="I141" s="120" t="s">
        <v>893</v>
      </c>
      <c r="J141" s="250" t="s">
        <v>894</v>
      </c>
    </row>
    <row r="143" spans="1:10" x14ac:dyDescent="0.3">
      <c r="A143" s="245" t="s">
        <v>848</v>
      </c>
      <c r="B143" s="245" t="s">
        <v>981</v>
      </c>
      <c r="C143" s="127" t="s">
        <v>396</v>
      </c>
      <c r="D143" s="127">
        <v>4</v>
      </c>
      <c r="E143" s="127" t="s">
        <v>569</v>
      </c>
      <c r="F143" s="127" t="s">
        <v>895</v>
      </c>
      <c r="G143" s="127" t="s">
        <v>896</v>
      </c>
      <c r="H143" s="246">
        <v>1</v>
      </c>
    </row>
    <row r="145" spans="1:9" x14ac:dyDescent="0.3">
      <c r="G145" s="240" t="s">
        <v>508</v>
      </c>
      <c r="H145" s="115" t="s">
        <v>570</v>
      </c>
      <c r="I145" s="240" t="s">
        <v>10</v>
      </c>
    </row>
    <row r="146" spans="1:9" x14ac:dyDescent="0.3">
      <c r="G146" s="240" t="s">
        <v>10</v>
      </c>
      <c r="H146" s="115" t="s">
        <v>570</v>
      </c>
      <c r="I146" s="240" t="s">
        <v>10</v>
      </c>
    </row>
    <row r="147" spans="1:9" x14ac:dyDescent="0.3">
      <c r="G147" s="240" t="s">
        <v>523</v>
      </c>
      <c r="H147" s="115" t="s">
        <v>524</v>
      </c>
      <c r="I147" s="240" t="s">
        <v>525</v>
      </c>
    </row>
    <row r="148" spans="1:9" x14ac:dyDescent="0.3">
      <c r="G148" s="322" t="s">
        <v>530</v>
      </c>
      <c r="H148" s="115">
        <v>401</v>
      </c>
      <c r="I148" s="120" t="s">
        <v>587</v>
      </c>
    </row>
    <row r="149" spans="1:9" x14ac:dyDescent="0.3">
      <c r="G149" s="322"/>
      <c r="H149" s="115">
        <v>402</v>
      </c>
      <c r="I149" s="120" t="s">
        <v>588</v>
      </c>
    </row>
    <row r="150" spans="1:9" x14ac:dyDescent="0.3">
      <c r="G150" s="322"/>
      <c r="H150" s="115">
        <v>403</v>
      </c>
      <c r="I150" s="120" t="s">
        <v>897</v>
      </c>
    </row>
    <row r="151" spans="1:9" x14ac:dyDescent="0.3">
      <c r="G151" s="322"/>
      <c r="H151" s="115">
        <v>404</v>
      </c>
      <c r="I151" s="120" t="s">
        <v>898</v>
      </c>
    </row>
    <row r="152" spans="1:9" x14ac:dyDescent="0.3">
      <c r="A152" s="245" t="s">
        <v>848</v>
      </c>
      <c r="B152" s="245" t="s">
        <v>981</v>
      </c>
      <c r="C152" s="127" t="s">
        <v>396</v>
      </c>
      <c r="D152" s="127">
        <v>4</v>
      </c>
      <c r="E152" s="127" t="s">
        <v>569</v>
      </c>
      <c r="F152" s="127" t="s">
        <v>922</v>
      </c>
      <c r="G152" s="127" t="s">
        <v>923</v>
      </c>
      <c r="H152" s="258">
        <v>2</v>
      </c>
    </row>
    <row r="154" spans="1:9" x14ac:dyDescent="0.3">
      <c r="G154" s="240" t="s">
        <v>508</v>
      </c>
      <c r="H154" s="115" t="s">
        <v>570</v>
      </c>
      <c r="I154" s="240" t="s">
        <v>10</v>
      </c>
    </row>
    <row r="155" spans="1:9" x14ac:dyDescent="0.3">
      <c r="G155" s="240" t="s">
        <v>10</v>
      </c>
      <c r="H155" s="115" t="s">
        <v>570</v>
      </c>
      <c r="I155" s="240" t="s">
        <v>10</v>
      </c>
    </row>
    <row r="156" spans="1:9" x14ac:dyDescent="0.3">
      <c r="G156" s="240" t="s">
        <v>523</v>
      </c>
      <c r="H156" s="115" t="s">
        <v>524</v>
      </c>
      <c r="I156" s="240" t="s">
        <v>525</v>
      </c>
    </row>
    <row r="157" spans="1:9" x14ac:dyDescent="0.3">
      <c r="G157" s="322" t="s">
        <v>530</v>
      </c>
      <c r="H157" s="115">
        <v>501</v>
      </c>
      <c r="I157" s="120" t="s">
        <v>395</v>
      </c>
    </row>
    <row r="158" spans="1:9" x14ac:dyDescent="0.3">
      <c r="G158" s="322"/>
      <c r="H158" s="115">
        <v>502</v>
      </c>
      <c r="I158" s="120" t="s">
        <v>396</v>
      </c>
    </row>
    <row r="159" spans="1:9" x14ac:dyDescent="0.3">
      <c r="G159" s="322"/>
      <c r="H159" s="115">
        <v>503</v>
      </c>
      <c r="I159" s="120" t="s">
        <v>220</v>
      </c>
    </row>
    <row r="160" spans="1:9" x14ac:dyDescent="0.3">
      <c r="G160" s="322"/>
      <c r="H160" s="115"/>
      <c r="I160" s="120"/>
    </row>
    <row r="162" spans="1:9" x14ac:dyDescent="0.3">
      <c r="A162" s="245" t="s">
        <v>848</v>
      </c>
      <c r="B162" s="245" t="s">
        <v>981</v>
      </c>
      <c r="C162" s="127" t="s">
        <v>396</v>
      </c>
      <c r="D162" s="127">
        <v>4</v>
      </c>
      <c r="E162" s="127" t="s">
        <v>569</v>
      </c>
      <c r="F162" s="127" t="s">
        <v>900</v>
      </c>
      <c r="G162" s="127" t="s">
        <v>95</v>
      </c>
      <c r="H162" s="246">
        <v>3</v>
      </c>
    </row>
    <row r="164" spans="1:9" x14ac:dyDescent="0.3">
      <c r="G164" s="240" t="s">
        <v>508</v>
      </c>
      <c r="H164" s="115" t="s">
        <v>570</v>
      </c>
      <c r="I164" s="240" t="s">
        <v>10</v>
      </c>
    </row>
    <row r="165" spans="1:9" x14ac:dyDescent="0.3">
      <c r="G165" s="240" t="s">
        <v>10</v>
      </c>
      <c r="H165" s="115" t="s">
        <v>570</v>
      </c>
      <c r="I165" s="240" t="s">
        <v>10</v>
      </c>
    </row>
    <row r="166" spans="1:9" x14ac:dyDescent="0.3">
      <c r="G166" s="240" t="s">
        <v>523</v>
      </c>
      <c r="H166" s="115" t="s">
        <v>524</v>
      </c>
      <c r="I166" s="240" t="s">
        <v>525</v>
      </c>
    </row>
    <row r="167" spans="1:9" x14ac:dyDescent="0.3">
      <c r="G167" s="322" t="s">
        <v>530</v>
      </c>
      <c r="H167" s="115">
        <v>601</v>
      </c>
      <c r="I167" s="120" t="s">
        <v>64</v>
      </c>
    </row>
    <row r="168" spans="1:9" x14ac:dyDescent="0.3">
      <c r="G168" s="322"/>
      <c r="H168" s="115">
        <v>602</v>
      </c>
      <c r="I168" s="120" t="s">
        <v>609</v>
      </c>
    </row>
    <row r="169" spans="1:9" x14ac:dyDescent="0.3">
      <c r="G169" s="322"/>
      <c r="H169" s="115">
        <v>603</v>
      </c>
      <c r="I169" s="120" t="s">
        <v>816</v>
      </c>
    </row>
    <row r="170" spans="1:9" x14ac:dyDescent="0.3">
      <c r="G170" s="322"/>
      <c r="H170" s="115">
        <v>604</v>
      </c>
      <c r="I170" s="120" t="s">
        <v>901</v>
      </c>
    </row>
    <row r="172" spans="1:9" x14ac:dyDescent="0.3">
      <c r="A172" s="245" t="s">
        <v>848</v>
      </c>
      <c r="B172" s="245" t="s">
        <v>981</v>
      </c>
      <c r="C172" s="127" t="s">
        <v>396</v>
      </c>
      <c r="D172" s="127">
        <v>4</v>
      </c>
      <c r="E172" s="127" t="s">
        <v>569</v>
      </c>
      <c r="F172" s="127" t="s">
        <v>902</v>
      </c>
      <c r="G172" s="127" t="s">
        <v>418</v>
      </c>
      <c r="H172" s="246">
        <v>4</v>
      </c>
    </row>
    <row r="174" spans="1:9" x14ac:dyDescent="0.3">
      <c r="G174" s="240" t="s">
        <v>508</v>
      </c>
      <c r="H174" s="115" t="s">
        <v>570</v>
      </c>
      <c r="I174" s="240" t="s">
        <v>10</v>
      </c>
    </row>
    <row r="175" spans="1:9" x14ac:dyDescent="0.3">
      <c r="G175" s="240" t="s">
        <v>10</v>
      </c>
      <c r="H175" s="115" t="s">
        <v>570</v>
      </c>
      <c r="I175" s="240" t="s">
        <v>10</v>
      </c>
    </row>
    <row r="176" spans="1:9" x14ac:dyDescent="0.3">
      <c r="G176" s="240" t="s">
        <v>523</v>
      </c>
      <c r="H176" s="115" t="s">
        <v>524</v>
      </c>
      <c r="I176" s="240" t="s">
        <v>525</v>
      </c>
    </row>
    <row r="177" spans="1:17" x14ac:dyDescent="0.3">
      <c r="G177" s="322" t="s">
        <v>530</v>
      </c>
      <c r="H177" s="115">
        <v>701</v>
      </c>
      <c r="I177" s="120" t="s">
        <v>387</v>
      </c>
    </row>
    <row r="178" spans="1:17" x14ac:dyDescent="0.3">
      <c r="G178" s="322"/>
      <c r="H178" s="115">
        <v>702</v>
      </c>
      <c r="I178" s="120" t="s">
        <v>903</v>
      </c>
    </row>
    <row r="179" spans="1:17" x14ac:dyDescent="0.3">
      <c r="G179" s="322"/>
      <c r="H179" s="115">
        <v>703</v>
      </c>
      <c r="I179" s="120" t="s">
        <v>904</v>
      </c>
    </row>
    <row r="180" spans="1:17" x14ac:dyDescent="0.3">
      <c r="G180" s="322"/>
      <c r="H180" s="115">
        <v>704</v>
      </c>
      <c r="I180" s="120" t="s">
        <v>905</v>
      </c>
    </row>
    <row r="182" spans="1:17" x14ac:dyDescent="0.3">
      <c r="A182" s="245" t="s">
        <v>848</v>
      </c>
      <c r="B182" s="245" t="s">
        <v>981</v>
      </c>
      <c r="C182" s="127" t="s">
        <v>396</v>
      </c>
      <c r="D182" s="127">
        <v>4</v>
      </c>
      <c r="E182" s="127" t="s">
        <v>569</v>
      </c>
      <c r="F182" s="127" t="s">
        <v>906</v>
      </c>
      <c r="G182" s="127" t="s">
        <v>907</v>
      </c>
      <c r="H182" s="246">
        <v>5</v>
      </c>
      <c r="J182" s="127" t="s">
        <v>569</v>
      </c>
      <c r="K182" s="127" t="s">
        <v>931</v>
      </c>
      <c r="L182" s="127" t="s">
        <v>188</v>
      </c>
      <c r="M182">
        <v>6</v>
      </c>
      <c r="N182" s="127" t="s">
        <v>569</v>
      </c>
      <c r="O182" s="127" t="s">
        <v>932</v>
      </c>
      <c r="P182" s="127" t="s">
        <v>46</v>
      </c>
      <c r="Q182">
        <v>7</v>
      </c>
    </row>
    <row r="184" spans="1:17" x14ac:dyDescent="0.3">
      <c r="G184" s="240" t="s">
        <v>508</v>
      </c>
      <c r="H184" s="115" t="s">
        <v>570</v>
      </c>
      <c r="I184" s="240" t="s">
        <v>10</v>
      </c>
      <c r="K184" s="240" t="s">
        <v>508</v>
      </c>
      <c r="L184" s="115" t="s">
        <v>570</v>
      </c>
      <c r="M184" s="240" t="s">
        <v>10</v>
      </c>
      <c r="O184" s="240" t="s">
        <v>508</v>
      </c>
      <c r="P184" s="115" t="s">
        <v>570</v>
      </c>
      <c r="Q184" s="240" t="s">
        <v>10</v>
      </c>
    </row>
    <row r="185" spans="1:17" x14ac:dyDescent="0.3">
      <c r="G185" s="240" t="s">
        <v>10</v>
      </c>
      <c r="H185" s="115" t="s">
        <v>570</v>
      </c>
      <c r="I185" s="240" t="s">
        <v>10</v>
      </c>
      <c r="K185" s="240" t="s">
        <v>10</v>
      </c>
      <c r="L185" s="115" t="s">
        <v>570</v>
      </c>
      <c r="M185" s="240" t="s">
        <v>10</v>
      </c>
      <c r="O185" s="240" t="s">
        <v>10</v>
      </c>
      <c r="P185" s="115" t="s">
        <v>570</v>
      </c>
      <c r="Q185" s="240" t="s">
        <v>10</v>
      </c>
    </row>
    <row r="186" spans="1:17" x14ac:dyDescent="0.3">
      <c r="G186" s="240" t="s">
        <v>523</v>
      </c>
      <c r="H186" s="115" t="s">
        <v>524</v>
      </c>
      <c r="I186" s="240" t="s">
        <v>525</v>
      </c>
      <c r="K186" s="240" t="s">
        <v>523</v>
      </c>
      <c r="L186" s="115" t="s">
        <v>524</v>
      </c>
      <c r="M186" s="240" t="s">
        <v>525</v>
      </c>
      <c r="O186" s="240" t="s">
        <v>523</v>
      </c>
      <c r="P186" s="115" t="s">
        <v>524</v>
      </c>
      <c r="Q186" s="240" t="s">
        <v>525</v>
      </c>
    </row>
    <row r="187" spans="1:17" x14ac:dyDescent="0.3">
      <c r="G187" s="322" t="s">
        <v>530</v>
      </c>
      <c r="H187" s="115">
        <v>801</v>
      </c>
      <c r="I187" s="120" t="s">
        <v>908</v>
      </c>
      <c r="K187" s="322" t="s">
        <v>530</v>
      </c>
      <c r="L187" s="115">
        <v>40001</v>
      </c>
      <c r="M187" s="120" t="s">
        <v>933</v>
      </c>
      <c r="O187" s="322" t="s">
        <v>530</v>
      </c>
      <c r="P187" s="115">
        <v>50001</v>
      </c>
      <c r="Q187" s="120" t="s">
        <v>592</v>
      </c>
    </row>
    <row r="188" spans="1:17" x14ac:dyDescent="0.3">
      <c r="G188" s="322"/>
      <c r="H188" s="115">
        <v>802</v>
      </c>
      <c r="I188" s="120" t="s">
        <v>909</v>
      </c>
      <c r="K188" s="322"/>
      <c r="L188" s="115">
        <v>40002</v>
      </c>
      <c r="M188" s="120" t="s">
        <v>589</v>
      </c>
      <c r="O188" s="322"/>
      <c r="P188" s="115">
        <v>50002</v>
      </c>
      <c r="Q188" s="120" t="s">
        <v>819</v>
      </c>
    </row>
    <row r="189" spans="1:17" x14ac:dyDescent="0.3">
      <c r="G189" s="322"/>
      <c r="H189" s="115">
        <v>803</v>
      </c>
      <c r="I189" s="120" t="s">
        <v>910</v>
      </c>
      <c r="K189" s="322"/>
      <c r="L189" s="115">
        <v>40003</v>
      </c>
      <c r="M189" s="120" t="s">
        <v>760</v>
      </c>
      <c r="O189" s="322"/>
      <c r="P189" s="115">
        <v>50003</v>
      </c>
      <c r="Q189" s="120" t="s">
        <v>934</v>
      </c>
    </row>
    <row r="190" spans="1:17" x14ac:dyDescent="0.3">
      <c r="G190" s="322"/>
      <c r="H190" s="115"/>
      <c r="I190" s="120"/>
      <c r="K190" s="322"/>
      <c r="L190" s="115"/>
      <c r="M190" s="120"/>
      <c r="O190" s="322"/>
      <c r="P190" s="115"/>
      <c r="Q190" s="120"/>
    </row>
    <row r="192" spans="1:17" x14ac:dyDescent="0.3">
      <c r="A192" s="107" t="s">
        <v>502</v>
      </c>
      <c r="B192" s="107"/>
      <c r="C192" s="107" t="s">
        <v>503</v>
      </c>
      <c r="D192" s="107" t="s">
        <v>504</v>
      </c>
      <c r="E192" s="107" t="s">
        <v>851</v>
      </c>
      <c r="F192" s="107" t="s">
        <v>852</v>
      </c>
      <c r="G192" s="107" t="s">
        <v>506</v>
      </c>
    </row>
    <row r="193" spans="1:9" x14ac:dyDescent="0.3">
      <c r="A193" s="245" t="s">
        <v>616</v>
      </c>
      <c r="B193" s="245" t="s">
        <v>720</v>
      </c>
      <c r="C193" s="127" t="s">
        <v>110</v>
      </c>
      <c r="D193" s="127">
        <v>5</v>
      </c>
      <c r="E193" s="127" t="s">
        <v>617</v>
      </c>
      <c r="F193" s="127" t="s">
        <v>912</v>
      </c>
      <c r="G193" s="127" t="s">
        <v>913</v>
      </c>
      <c r="H193">
        <v>1</v>
      </c>
    </row>
    <row r="195" spans="1:9" x14ac:dyDescent="0.3">
      <c r="G195" s="240" t="s">
        <v>508</v>
      </c>
      <c r="H195" s="115" t="s">
        <v>570</v>
      </c>
      <c r="I195" s="240" t="s">
        <v>10</v>
      </c>
    </row>
    <row r="196" spans="1:9" x14ac:dyDescent="0.3">
      <c r="G196" s="240" t="s">
        <v>10</v>
      </c>
      <c r="H196" s="115" t="s">
        <v>570</v>
      </c>
      <c r="I196" s="240" t="s">
        <v>10</v>
      </c>
    </row>
    <row r="197" spans="1:9" x14ac:dyDescent="0.3">
      <c r="G197" s="240" t="s">
        <v>523</v>
      </c>
      <c r="H197" s="115" t="s">
        <v>524</v>
      </c>
      <c r="I197" s="240" t="s">
        <v>525</v>
      </c>
    </row>
    <row r="198" spans="1:9" x14ac:dyDescent="0.3">
      <c r="G198" s="322" t="s">
        <v>530</v>
      </c>
      <c r="H198" s="115">
        <v>901</v>
      </c>
      <c r="I198" s="120" t="s">
        <v>342</v>
      </c>
    </row>
    <row r="199" spans="1:9" x14ac:dyDescent="0.3">
      <c r="G199" s="322"/>
      <c r="H199" s="115">
        <v>902</v>
      </c>
      <c r="I199" s="120" t="s">
        <v>903</v>
      </c>
    </row>
    <row r="200" spans="1:9" x14ac:dyDescent="0.3">
      <c r="G200" s="322"/>
      <c r="H200" s="115">
        <v>903</v>
      </c>
      <c r="I200" s="120" t="s">
        <v>904</v>
      </c>
    </row>
    <row r="201" spans="1:9" x14ac:dyDescent="0.3">
      <c r="G201" s="322"/>
      <c r="H201" s="115">
        <v>904</v>
      </c>
      <c r="I201" s="120" t="s">
        <v>914</v>
      </c>
    </row>
    <row r="203" spans="1:9" x14ac:dyDescent="0.3">
      <c r="A203" s="245" t="s">
        <v>616</v>
      </c>
      <c r="B203" s="245" t="s">
        <v>720</v>
      </c>
      <c r="C203" s="127" t="s">
        <v>110</v>
      </c>
      <c r="D203" s="127">
        <v>5</v>
      </c>
      <c r="E203" s="127" t="s">
        <v>617</v>
      </c>
      <c r="F203" s="127" t="s">
        <v>915</v>
      </c>
      <c r="G203" s="127" t="s">
        <v>126</v>
      </c>
      <c r="H203" s="246">
        <v>2</v>
      </c>
    </row>
    <row r="205" spans="1:9" x14ac:dyDescent="0.3">
      <c r="G205" s="240" t="s">
        <v>508</v>
      </c>
      <c r="H205" s="115" t="s">
        <v>570</v>
      </c>
      <c r="I205" s="240" t="s">
        <v>10</v>
      </c>
    </row>
    <row r="206" spans="1:9" x14ac:dyDescent="0.3">
      <c r="G206" s="240" t="s">
        <v>10</v>
      </c>
      <c r="H206" s="115" t="s">
        <v>570</v>
      </c>
      <c r="I206" s="240" t="s">
        <v>10</v>
      </c>
    </row>
    <row r="207" spans="1:9" x14ac:dyDescent="0.3">
      <c r="G207" s="240" t="s">
        <v>523</v>
      </c>
      <c r="H207" s="115" t="s">
        <v>524</v>
      </c>
      <c r="I207" s="240" t="s">
        <v>525</v>
      </c>
    </row>
    <row r="208" spans="1:9" x14ac:dyDescent="0.3">
      <c r="G208" s="322" t="s">
        <v>530</v>
      </c>
      <c r="H208" s="115">
        <v>10001</v>
      </c>
      <c r="I208" s="120" t="s">
        <v>242</v>
      </c>
    </row>
    <row r="209" spans="1:9" x14ac:dyDescent="0.3">
      <c r="G209" s="322"/>
      <c r="H209" s="115">
        <v>10002</v>
      </c>
      <c r="I209" s="120" t="s">
        <v>244</v>
      </c>
    </row>
    <row r="210" spans="1:9" x14ac:dyDescent="0.3">
      <c r="G210" s="322"/>
      <c r="H210" s="115">
        <v>10003</v>
      </c>
      <c r="I210" s="120" t="s">
        <v>243</v>
      </c>
    </row>
    <row r="211" spans="1:9" x14ac:dyDescent="0.3">
      <c r="G211" s="322"/>
      <c r="H211" s="115"/>
      <c r="I211" s="120"/>
    </row>
    <row r="213" spans="1:9" x14ac:dyDescent="0.3">
      <c r="A213" s="245" t="s">
        <v>616</v>
      </c>
      <c r="B213" s="245" t="s">
        <v>720</v>
      </c>
      <c r="C213" s="127" t="s">
        <v>110</v>
      </c>
      <c r="D213" s="127">
        <v>5</v>
      </c>
      <c r="E213" s="127" t="s">
        <v>617</v>
      </c>
      <c r="F213" s="127" t="s">
        <v>916</v>
      </c>
      <c r="G213" s="127" t="s">
        <v>899</v>
      </c>
      <c r="H213" s="246">
        <v>3</v>
      </c>
    </row>
    <row r="215" spans="1:9" x14ac:dyDescent="0.3">
      <c r="G215" s="240" t="s">
        <v>508</v>
      </c>
      <c r="H215" s="115" t="s">
        <v>570</v>
      </c>
      <c r="I215" s="240" t="s">
        <v>10</v>
      </c>
    </row>
    <row r="216" spans="1:9" x14ac:dyDescent="0.3">
      <c r="G216" s="240" t="s">
        <v>10</v>
      </c>
      <c r="H216" s="115" t="s">
        <v>570</v>
      </c>
      <c r="I216" s="240" t="s">
        <v>10</v>
      </c>
    </row>
    <row r="217" spans="1:9" x14ac:dyDescent="0.3">
      <c r="G217" s="240" t="s">
        <v>523</v>
      </c>
      <c r="H217" s="115" t="s">
        <v>524</v>
      </c>
      <c r="I217" s="240" t="s">
        <v>525</v>
      </c>
    </row>
    <row r="218" spans="1:9" x14ac:dyDescent="0.3">
      <c r="G218" s="322" t="s">
        <v>530</v>
      </c>
      <c r="H218" s="115">
        <v>20001</v>
      </c>
      <c r="I218" s="120" t="s">
        <v>420</v>
      </c>
    </row>
    <row r="219" spans="1:9" x14ac:dyDescent="0.3">
      <c r="G219" s="322"/>
      <c r="H219" s="115">
        <v>20002</v>
      </c>
      <c r="I219" s="120" t="s">
        <v>917</v>
      </c>
    </row>
    <row r="220" spans="1:9" x14ac:dyDescent="0.3">
      <c r="G220" s="322"/>
      <c r="H220" s="115">
        <v>20003</v>
      </c>
      <c r="I220" s="120" t="s">
        <v>914</v>
      </c>
    </row>
    <row r="221" spans="1:9" x14ac:dyDescent="0.3">
      <c r="G221" s="322"/>
      <c r="H221" s="115"/>
      <c r="I221" s="120"/>
    </row>
    <row r="223" spans="1:9" x14ac:dyDescent="0.3">
      <c r="A223" s="245" t="s">
        <v>616</v>
      </c>
      <c r="B223" s="245" t="s">
        <v>720</v>
      </c>
      <c r="C223" s="127" t="s">
        <v>110</v>
      </c>
      <c r="D223" s="127">
        <v>5</v>
      </c>
      <c r="E223" s="127" t="s">
        <v>617</v>
      </c>
      <c r="F223" s="127" t="s">
        <v>919</v>
      </c>
      <c r="G223" s="127" t="s">
        <v>920</v>
      </c>
      <c r="H223" s="246">
        <v>4</v>
      </c>
    </row>
    <row r="225" spans="1:18" x14ac:dyDescent="0.3">
      <c r="G225" s="240" t="s">
        <v>508</v>
      </c>
      <c r="H225" s="115" t="s">
        <v>570</v>
      </c>
      <c r="I225" s="240" t="s">
        <v>10</v>
      </c>
      <c r="J225" s="120" t="s">
        <v>149</v>
      </c>
    </row>
    <row r="226" spans="1:18" x14ac:dyDescent="0.3">
      <c r="G226" s="240" t="s">
        <v>10</v>
      </c>
      <c r="H226" s="115" t="s">
        <v>570</v>
      </c>
      <c r="I226" s="240" t="s">
        <v>10</v>
      </c>
      <c r="J226" s="120" t="s">
        <v>149</v>
      </c>
    </row>
    <row r="227" spans="1:18" x14ac:dyDescent="0.3">
      <c r="G227" s="240" t="s">
        <v>523</v>
      </c>
      <c r="H227" s="115" t="s">
        <v>524</v>
      </c>
      <c r="I227" s="240" t="s">
        <v>525</v>
      </c>
      <c r="J227" s="240" t="s">
        <v>524</v>
      </c>
    </row>
    <row r="228" spans="1:18" x14ac:dyDescent="0.3">
      <c r="G228" s="322" t="s">
        <v>530</v>
      </c>
      <c r="H228" s="115">
        <v>30001</v>
      </c>
      <c r="I228" s="240" t="s">
        <v>632</v>
      </c>
      <c r="J228" s="240">
        <v>1200</v>
      </c>
    </row>
    <row r="229" spans="1:18" x14ac:dyDescent="0.3">
      <c r="G229" s="322"/>
      <c r="H229" s="115">
        <v>30002</v>
      </c>
      <c r="I229" s="240" t="s">
        <v>633</v>
      </c>
      <c r="J229" s="240">
        <v>3000</v>
      </c>
    </row>
    <row r="230" spans="1:18" x14ac:dyDescent="0.3">
      <c r="G230" s="322"/>
      <c r="H230" s="115">
        <v>30003</v>
      </c>
      <c r="I230" s="120"/>
      <c r="J230" s="12"/>
    </row>
    <row r="231" spans="1:18" x14ac:dyDescent="0.3">
      <c r="G231" s="322"/>
      <c r="H231" s="115">
        <v>30004</v>
      </c>
      <c r="I231" s="120"/>
      <c r="J231" s="12"/>
    </row>
    <row r="233" spans="1:18" x14ac:dyDescent="0.3">
      <c r="A233" s="245" t="s">
        <v>616</v>
      </c>
      <c r="B233" s="245" t="s">
        <v>720</v>
      </c>
      <c r="C233" s="127" t="s">
        <v>134</v>
      </c>
      <c r="D233" s="127">
        <v>6</v>
      </c>
      <c r="E233" s="127" t="s">
        <v>634</v>
      </c>
      <c r="F233" s="127" t="s">
        <v>924</v>
      </c>
      <c r="G233" s="127" t="s">
        <v>896</v>
      </c>
      <c r="H233" s="127" t="s">
        <v>929</v>
      </c>
      <c r="I233" s="127" t="s">
        <v>930</v>
      </c>
      <c r="J233">
        <v>1</v>
      </c>
    </row>
    <row r="234" spans="1:18" x14ac:dyDescent="0.3">
      <c r="F234" s="127" t="s">
        <v>928</v>
      </c>
      <c r="G234" s="127" t="s">
        <v>921</v>
      </c>
      <c r="H234" s="127" t="s">
        <v>929</v>
      </c>
    </row>
    <row r="235" spans="1:18" x14ac:dyDescent="0.3">
      <c r="F235" s="127" t="s">
        <v>927</v>
      </c>
      <c r="G235" s="127" t="s">
        <v>920</v>
      </c>
      <c r="H235" s="127" t="s">
        <v>929</v>
      </c>
    </row>
    <row r="236" spans="1:18" x14ac:dyDescent="0.3">
      <c r="F236" s="127" t="s">
        <v>926</v>
      </c>
      <c r="G236" s="127" t="s">
        <v>925</v>
      </c>
      <c r="H236" s="127" t="s">
        <v>929</v>
      </c>
    </row>
    <row r="238" spans="1:18" x14ac:dyDescent="0.3">
      <c r="A238" s="245" t="s">
        <v>616</v>
      </c>
      <c r="B238" s="245" t="s">
        <v>721</v>
      </c>
      <c r="C238" s="127" t="s">
        <v>154</v>
      </c>
      <c r="D238" s="127">
        <v>7</v>
      </c>
      <c r="E238" s="127" t="s">
        <v>643</v>
      </c>
      <c r="F238" s="127" t="s">
        <v>935</v>
      </c>
      <c r="G238" s="127" t="s">
        <v>936</v>
      </c>
      <c r="J238">
        <v>1</v>
      </c>
      <c r="K238" s="127" t="s">
        <v>643</v>
      </c>
      <c r="L238" s="127" t="s">
        <v>937</v>
      </c>
      <c r="M238" s="127" t="s">
        <v>938</v>
      </c>
      <c r="N238">
        <v>2</v>
      </c>
      <c r="O238" s="127" t="s">
        <v>643</v>
      </c>
      <c r="P238" s="127" t="s">
        <v>941</v>
      </c>
      <c r="Q238" s="127" t="s">
        <v>942</v>
      </c>
      <c r="R238">
        <v>3</v>
      </c>
    </row>
    <row r="240" spans="1:18" x14ac:dyDescent="0.3">
      <c r="F240" s="240" t="s">
        <v>508</v>
      </c>
      <c r="G240" s="115" t="s">
        <v>570</v>
      </c>
      <c r="H240" s="240" t="s">
        <v>10</v>
      </c>
      <c r="I240" s="120" t="s">
        <v>148</v>
      </c>
      <c r="K240" s="240" t="s">
        <v>508</v>
      </c>
      <c r="L240" s="115" t="s">
        <v>570</v>
      </c>
      <c r="M240" s="240" t="s">
        <v>10</v>
      </c>
      <c r="N240" s="246"/>
      <c r="O240" s="240" t="s">
        <v>508</v>
      </c>
      <c r="P240" s="115" t="s">
        <v>570</v>
      </c>
      <c r="Q240" s="240" t="s">
        <v>10</v>
      </c>
    </row>
    <row r="241" spans="1:17" x14ac:dyDescent="0.3">
      <c r="F241" s="240" t="s">
        <v>10</v>
      </c>
      <c r="G241" s="115" t="s">
        <v>570</v>
      </c>
      <c r="H241" s="240" t="s">
        <v>10</v>
      </c>
      <c r="I241" s="120" t="s">
        <v>148</v>
      </c>
      <c r="K241" s="240" t="s">
        <v>10</v>
      </c>
      <c r="L241" s="115" t="s">
        <v>570</v>
      </c>
      <c r="M241" s="240" t="s">
        <v>10</v>
      </c>
      <c r="N241" s="246"/>
      <c r="O241" s="240" t="s">
        <v>10</v>
      </c>
      <c r="P241" s="115" t="s">
        <v>570</v>
      </c>
      <c r="Q241" s="240" t="s">
        <v>10</v>
      </c>
    </row>
    <row r="242" spans="1:17" x14ac:dyDescent="0.3">
      <c r="F242" s="240" t="s">
        <v>523</v>
      </c>
      <c r="G242" s="115" t="s">
        <v>524</v>
      </c>
      <c r="H242" s="240" t="s">
        <v>525</v>
      </c>
      <c r="I242" s="240" t="s">
        <v>524</v>
      </c>
      <c r="K242" s="240" t="s">
        <v>523</v>
      </c>
      <c r="L242" s="115" t="s">
        <v>524</v>
      </c>
      <c r="M242" s="240" t="s">
        <v>525</v>
      </c>
      <c r="N242" s="249"/>
      <c r="O242" s="240" t="s">
        <v>523</v>
      </c>
      <c r="P242" s="115" t="s">
        <v>524</v>
      </c>
      <c r="Q242" s="240" t="s">
        <v>525</v>
      </c>
    </row>
    <row r="243" spans="1:17" x14ac:dyDescent="0.3">
      <c r="F243" s="322" t="s">
        <v>530</v>
      </c>
      <c r="G243" s="115">
        <v>30001</v>
      </c>
      <c r="H243" s="240">
        <v>0</v>
      </c>
      <c r="I243" s="240" t="s">
        <v>632</v>
      </c>
      <c r="K243" s="322" t="s">
        <v>530</v>
      </c>
      <c r="L243" s="115">
        <v>60001</v>
      </c>
      <c r="M243" s="240" t="s">
        <v>19</v>
      </c>
      <c r="N243" s="249"/>
      <c r="O243" s="322" t="s">
        <v>530</v>
      </c>
      <c r="P243" s="115">
        <v>70001</v>
      </c>
      <c r="Q243" s="240" t="s">
        <v>671</v>
      </c>
    </row>
    <row r="244" spans="1:17" x14ac:dyDescent="0.3">
      <c r="F244" s="322"/>
      <c r="G244" s="115">
        <v>30002</v>
      </c>
      <c r="H244" s="240">
        <v>1</v>
      </c>
      <c r="I244" s="240" t="s">
        <v>633</v>
      </c>
      <c r="K244" s="322"/>
      <c r="L244" s="115">
        <v>60002</v>
      </c>
      <c r="M244" s="240" t="s">
        <v>20</v>
      </c>
      <c r="N244" s="249"/>
      <c r="O244" s="322"/>
      <c r="P244" s="115">
        <v>70002</v>
      </c>
      <c r="Q244" s="240" t="s">
        <v>943</v>
      </c>
    </row>
    <row r="245" spans="1:17" x14ac:dyDescent="0.3">
      <c r="F245" s="322"/>
      <c r="G245" s="115">
        <v>30003</v>
      </c>
      <c r="H245" s="120">
        <v>2</v>
      </c>
      <c r="I245" s="12"/>
      <c r="K245" s="322"/>
      <c r="L245" s="115">
        <v>60003</v>
      </c>
      <c r="M245" s="120" t="s">
        <v>939</v>
      </c>
      <c r="N245" s="5"/>
      <c r="O245" s="322"/>
      <c r="P245" s="115">
        <v>70003</v>
      </c>
      <c r="Q245" s="120"/>
    </row>
    <row r="246" spans="1:17" x14ac:dyDescent="0.3">
      <c r="F246" s="322"/>
      <c r="G246" s="115">
        <v>30004</v>
      </c>
      <c r="H246" s="120">
        <v>3</v>
      </c>
      <c r="I246" s="12"/>
      <c r="K246" s="322"/>
      <c r="L246" s="115">
        <v>60004</v>
      </c>
      <c r="M246" s="120" t="s">
        <v>940</v>
      </c>
      <c r="N246" s="5"/>
      <c r="O246" s="322"/>
      <c r="P246" s="115">
        <v>70004</v>
      </c>
      <c r="Q246" s="120"/>
    </row>
    <row r="247" spans="1:17" x14ac:dyDescent="0.3">
      <c r="K247" s="322"/>
      <c r="L247" s="115">
        <v>60005</v>
      </c>
      <c r="M247" s="120" t="s">
        <v>23</v>
      </c>
      <c r="O247" s="322"/>
      <c r="P247" s="115">
        <v>70005</v>
      </c>
      <c r="Q247" s="120"/>
    </row>
    <row r="249" spans="1:17" x14ac:dyDescent="0.3">
      <c r="A249" s="245" t="s">
        <v>616</v>
      </c>
      <c r="B249" s="245" t="s">
        <v>982</v>
      </c>
      <c r="C249" s="127" t="s">
        <v>111</v>
      </c>
      <c r="D249" s="127">
        <v>8</v>
      </c>
      <c r="E249" s="127" t="s">
        <v>674</v>
      </c>
      <c r="F249" s="127" t="s">
        <v>944</v>
      </c>
      <c r="G249" s="127" t="s">
        <v>945</v>
      </c>
      <c r="H249" s="127" t="s">
        <v>947</v>
      </c>
      <c r="I249" s="127" t="s">
        <v>946</v>
      </c>
      <c r="J249" s="127" t="s">
        <v>569</v>
      </c>
      <c r="K249" s="127" t="s">
        <v>931</v>
      </c>
      <c r="L249" s="127" t="s">
        <v>188</v>
      </c>
    </row>
    <row r="251" spans="1:17" x14ac:dyDescent="0.3">
      <c r="E251" s="127" t="s">
        <v>674</v>
      </c>
      <c r="F251" s="127" t="s">
        <v>949</v>
      </c>
      <c r="G251" s="127" t="s">
        <v>948</v>
      </c>
      <c r="H251" s="127" t="s">
        <v>947</v>
      </c>
      <c r="I251" s="127" t="s">
        <v>946</v>
      </c>
      <c r="J251" s="127" t="s">
        <v>617</v>
      </c>
      <c r="K251" s="127" t="s">
        <v>915</v>
      </c>
      <c r="L251" s="127" t="s">
        <v>126</v>
      </c>
    </row>
    <row r="254" spans="1:17" x14ac:dyDescent="0.3">
      <c r="A254" s="245" t="s">
        <v>616</v>
      </c>
      <c r="B254" s="245" t="s">
        <v>982</v>
      </c>
      <c r="C254" s="127" t="s">
        <v>443</v>
      </c>
      <c r="D254" s="127">
        <v>9</v>
      </c>
      <c r="E254" s="127" t="s">
        <v>686</v>
      </c>
      <c r="F254" s="127" t="s">
        <v>953</v>
      </c>
      <c r="G254" s="127" t="s">
        <v>418</v>
      </c>
      <c r="H254" s="127" t="s">
        <v>947</v>
      </c>
      <c r="I254" s="127" t="s">
        <v>569</v>
      </c>
      <c r="J254" s="127" t="s">
        <v>902</v>
      </c>
      <c r="K254" s="127" t="s">
        <v>418</v>
      </c>
    </row>
    <row r="256" spans="1:17" x14ac:dyDescent="0.3">
      <c r="E256" s="127" t="s">
        <v>686</v>
      </c>
      <c r="F256" s="127" t="s">
        <v>954</v>
      </c>
      <c r="G256" s="127" t="s">
        <v>955</v>
      </c>
      <c r="H256" s="127" t="s">
        <v>947</v>
      </c>
      <c r="I256" s="127" t="s">
        <v>643</v>
      </c>
      <c r="J256" s="127" t="s">
        <v>937</v>
      </c>
      <c r="K256" s="127" t="s">
        <v>938</v>
      </c>
    </row>
    <row r="258" spans="1:11" x14ac:dyDescent="0.3">
      <c r="E258" s="127" t="s">
        <v>686</v>
      </c>
      <c r="F258" s="127" t="s">
        <v>956</v>
      </c>
      <c r="G258" s="127" t="s">
        <v>957</v>
      </c>
      <c r="H258" s="127" t="s">
        <v>947</v>
      </c>
      <c r="I258" s="127" t="s">
        <v>569</v>
      </c>
      <c r="J258" s="127" t="s">
        <v>900</v>
      </c>
      <c r="K258" s="127" t="s">
        <v>95</v>
      </c>
    </row>
    <row r="260" spans="1:11" x14ac:dyDescent="0.3">
      <c r="E260" s="127" t="s">
        <v>686</v>
      </c>
      <c r="F260" s="127" t="s">
        <v>958</v>
      </c>
      <c r="G260" s="127" t="s">
        <v>959</v>
      </c>
      <c r="H260">
        <v>1</v>
      </c>
    </row>
    <row r="262" spans="1:11" x14ac:dyDescent="0.3">
      <c r="F262" s="240" t="s">
        <v>508</v>
      </c>
      <c r="G262" s="115" t="s">
        <v>570</v>
      </c>
      <c r="H262" s="240" t="s">
        <v>10</v>
      </c>
    </row>
    <row r="263" spans="1:11" x14ac:dyDescent="0.3">
      <c r="F263" s="240" t="s">
        <v>10</v>
      </c>
      <c r="G263" s="115" t="s">
        <v>570</v>
      </c>
      <c r="H263" s="240" t="s">
        <v>10</v>
      </c>
    </row>
    <row r="264" spans="1:11" x14ac:dyDescent="0.3">
      <c r="F264" s="240" t="s">
        <v>523</v>
      </c>
      <c r="G264" s="115" t="s">
        <v>524</v>
      </c>
      <c r="H264" s="240" t="s">
        <v>525</v>
      </c>
    </row>
    <row r="265" spans="1:11" x14ac:dyDescent="0.3">
      <c r="F265" s="247" t="s">
        <v>530</v>
      </c>
      <c r="G265" s="115">
        <v>80001</v>
      </c>
      <c r="H265" s="240" t="s">
        <v>950</v>
      </c>
    </row>
    <row r="266" spans="1:11" x14ac:dyDescent="0.3">
      <c r="F266" s="247"/>
      <c r="G266" s="115">
        <v>80002</v>
      </c>
      <c r="H266" s="240" t="s">
        <v>951</v>
      </c>
    </row>
    <row r="267" spans="1:11" x14ac:dyDescent="0.3">
      <c r="G267" s="248"/>
      <c r="H267" s="249"/>
      <c r="I267" s="246"/>
    </row>
    <row r="268" spans="1:11" x14ac:dyDescent="0.3">
      <c r="A268" s="245" t="s">
        <v>616</v>
      </c>
      <c r="B268" s="245" t="s">
        <v>721</v>
      </c>
      <c r="C268" s="127" t="s">
        <v>232</v>
      </c>
      <c r="D268" s="127">
        <v>10</v>
      </c>
      <c r="E268" s="127" t="s">
        <v>703</v>
      </c>
      <c r="F268" s="127" t="s">
        <v>960</v>
      </c>
      <c r="G268" s="248" t="s">
        <v>964</v>
      </c>
      <c r="H268" s="249">
        <v>1</v>
      </c>
      <c r="I268" s="246"/>
    </row>
    <row r="269" spans="1:11" x14ac:dyDescent="0.3">
      <c r="G269" s="248"/>
      <c r="H269" s="249"/>
      <c r="I269" s="246"/>
    </row>
    <row r="270" spans="1:11" x14ac:dyDescent="0.3">
      <c r="F270" s="240" t="s">
        <v>508</v>
      </c>
      <c r="G270" s="115" t="s">
        <v>570</v>
      </c>
      <c r="H270" s="240" t="s">
        <v>10</v>
      </c>
    </row>
    <row r="271" spans="1:11" x14ac:dyDescent="0.3">
      <c r="F271" s="240" t="s">
        <v>10</v>
      </c>
      <c r="G271" s="115" t="s">
        <v>570</v>
      </c>
      <c r="H271" s="240" t="s">
        <v>10</v>
      </c>
    </row>
    <row r="272" spans="1:11" x14ac:dyDescent="0.3">
      <c r="F272" s="240" t="s">
        <v>523</v>
      </c>
      <c r="G272" s="115" t="s">
        <v>524</v>
      </c>
      <c r="H272" s="240" t="s">
        <v>525</v>
      </c>
    </row>
    <row r="273" spans="1:8" x14ac:dyDescent="0.3">
      <c r="F273" s="322" t="s">
        <v>530</v>
      </c>
      <c r="G273" s="115">
        <v>90001</v>
      </c>
      <c r="H273" s="240" t="s">
        <v>800</v>
      </c>
    </row>
    <row r="274" spans="1:8" x14ac:dyDescent="0.3">
      <c r="F274" s="322"/>
      <c r="G274" s="115">
        <v>90002</v>
      </c>
      <c r="H274" s="240" t="s">
        <v>801</v>
      </c>
    </row>
    <row r="275" spans="1:8" x14ac:dyDescent="0.3">
      <c r="F275" s="322"/>
      <c r="G275" s="115">
        <v>90003</v>
      </c>
      <c r="H275" s="240" t="s">
        <v>802</v>
      </c>
    </row>
    <row r="276" spans="1:8" x14ac:dyDescent="0.3">
      <c r="F276" s="322"/>
      <c r="G276" s="115">
        <v>90004</v>
      </c>
      <c r="H276" s="240" t="s">
        <v>803</v>
      </c>
    </row>
    <row r="277" spans="1:8" x14ac:dyDescent="0.3">
      <c r="F277" s="322"/>
      <c r="G277" s="115">
        <v>90005</v>
      </c>
      <c r="H277" s="240" t="s">
        <v>804</v>
      </c>
    </row>
    <row r="278" spans="1:8" x14ac:dyDescent="0.3">
      <c r="F278" s="322"/>
      <c r="G278" s="115">
        <v>90006</v>
      </c>
      <c r="H278" s="240" t="s">
        <v>805</v>
      </c>
    </row>
    <row r="280" spans="1:8" x14ac:dyDescent="0.3">
      <c r="A280" s="245" t="s">
        <v>616</v>
      </c>
      <c r="B280" s="245"/>
      <c r="C280" s="127" t="s">
        <v>232</v>
      </c>
      <c r="D280" s="127">
        <v>10</v>
      </c>
      <c r="E280" s="127" t="s">
        <v>703</v>
      </c>
      <c r="F280" s="127" t="s">
        <v>972</v>
      </c>
      <c r="G280" s="248" t="s">
        <v>965</v>
      </c>
      <c r="H280">
        <v>2</v>
      </c>
    </row>
    <row r="282" spans="1:8" x14ac:dyDescent="0.3">
      <c r="F282" s="240" t="s">
        <v>508</v>
      </c>
      <c r="G282" s="115" t="s">
        <v>570</v>
      </c>
      <c r="H282" s="240" t="s">
        <v>10</v>
      </c>
    </row>
    <row r="283" spans="1:8" x14ac:dyDescent="0.3">
      <c r="F283" s="240" t="s">
        <v>10</v>
      </c>
      <c r="G283" s="115" t="s">
        <v>570</v>
      </c>
      <c r="H283" s="240" t="s">
        <v>10</v>
      </c>
    </row>
    <row r="284" spans="1:8" x14ac:dyDescent="0.3">
      <c r="F284" s="240" t="s">
        <v>523</v>
      </c>
      <c r="G284" s="115" t="s">
        <v>524</v>
      </c>
      <c r="H284" s="240" t="s">
        <v>525</v>
      </c>
    </row>
    <row r="285" spans="1:8" x14ac:dyDescent="0.3">
      <c r="F285" s="322" t="s">
        <v>530</v>
      </c>
      <c r="G285" s="115">
        <v>100001</v>
      </c>
      <c r="H285" s="240" t="s">
        <v>966</v>
      </c>
    </row>
    <row r="286" spans="1:8" x14ac:dyDescent="0.3">
      <c r="F286" s="322"/>
      <c r="G286" s="115">
        <v>100002</v>
      </c>
      <c r="H286" s="240" t="s">
        <v>967</v>
      </c>
    </row>
    <row r="287" spans="1:8" x14ac:dyDescent="0.3">
      <c r="F287" s="322"/>
      <c r="G287" s="115">
        <v>100003</v>
      </c>
      <c r="H287" s="240" t="s">
        <v>968</v>
      </c>
    </row>
    <row r="288" spans="1:8" x14ac:dyDescent="0.3">
      <c r="F288" s="322"/>
      <c r="G288" s="115">
        <v>100004</v>
      </c>
      <c r="H288" s="240" t="s">
        <v>969</v>
      </c>
    </row>
    <row r="289" spans="1:8" x14ac:dyDescent="0.3">
      <c r="F289" s="322"/>
      <c r="G289" s="115">
        <v>100005</v>
      </c>
      <c r="H289" s="240" t="s">
        <v>970</v>
      </c>
    </row>
    <row r="290" spans="1:8" x14ac:dyDescent="0.3">
      <c r="F290" s="322"/>
      <c r="G290" s="115">
        <v>100006</v>
      </c>
      <c r="H290" s="240" t="s">
        <v>971</v>
      </c>
    </row>
    <row r="293" spans="1:8" x14ac:dyDescent="0.3">
      <c r="A293" s="245" t="s">
        <v>616</v>
      </c>
      <c r="B293" s="245"/>
      <c r="C293" s="127" t="s">
        <v>232</v>
      </c>
      <c r="D293" s="127">
        <v>10</v>
      </c>
      <c r="E293" s="127" t="s">
        <v>703</v>
      </c>
      <c r="F293" s="127" t="s">
        <v>973</v>
      </c>
      <c r="G293" s="248" t="s">
        <v>308</v>
      </c>
      <c r="H293">
        <v>3</v>
      </c>
    </row>
    <row r="295" spans="1:8" x14ac:dyDescent="0.3">
      <c r="F295" s="240" t="s">
        <v>508</v>
      </c>
      <c r="G295" s="115" t="s">
        <v>570</v>
      </c>
      <c r="H295" s="240" t="s">
        <v>10</v>
      </c>
    </row>
    <row r="296" spans="1:8" x14ac:dyDescent="0.3">
      <c r="F296" s="240" t="s">
        <v>10</v>
      </c>
      <c r="G296" s="115" t="s">
        <v>570</v>
      </c>
      <c r="H296" s="240" t="s">
        <v>10</v>
      </c>
    </row>
    <row r="297" spans="1:8" x14ac:dyDescent="0.3">
      <c r="F297" s="240" t="s">
        <v>523</v>
      </c>
      <c r="G297" s="115" t="s">
        <v>524</v>
      </c>
      <c r="H297" s="240" t="s">
        <v>525</v>
      </c>
    </row>
    <row r="298" spans="1:8" x14ac:dyDescent="0.3">
      <c r="F298" s="322" t="s">
        <v>530</v>
      </c>
      <c r="G298" s="115">
        <v>200001</v>
      </c>
      <c r="H298" s="240" t="s">
        <v>239</v>
      </c>
    </row>
    <row r="299" spans="1:8" x14ac:dyDescent="0.3">
      <c r="F299" s="322"/>
      <c r="G299" s="115">
        <v>200002</v>
      </c>
      <c r="H299" s="240" t="s">
        <v>963</v>
      </c>
    </row>
    <row r="300" spans="1:8" x14ac:dyDescent="0.3">
      <c r="F300" s="322"/>
      <c r="G300" s="115">
        <v>200003</v>
      </c>
      <c r="H300" s="240" t="s">
        <v>974</v>
      </c>
    </row>
    <row r="301" spans="1:8" x14ac:dyDescent="0.3">
      <c r="F301" s="322"/>
      <c r="G301" s="115">
        <v>200004</v>
      </c>
      <c r="H301" s="240" t="s">
        <v>975</v>
      </c>
    </row>
    <row r="302" spans="1:8" x14ac:dyDescent="0.3">
      <c r="F302" s="322"/>
      <c r="G302" s="115">
        <v>200005</v>
      </c>
      <c r="H302" s="240" t="s">
        <v>243</v>
      </c>
    </row>
    <row r="303" spans="1:8" x14ac:dyDescent="0.3">
      <c r="F303" s="322"/>
      <c r="G303" s="115">
        <v>200006</v>
      </c>
      <c r="H303" s="240" t="s">
        <v>910</v>
      </c>
    </row>
  </sheetData>
  <mergeCells count="27">
    <mergeCell ref="G7:G8"/>
    <mergeCell ref="G15:G19"/>
    <mergeCell ref="G26:G28"/>
    <mergeCell ref="G35:G37"/>
    <mergeCell ref="G139:G141"/>
    <mergeCell ref="G128:G133"/>
    <mergeCell ref="G148:G151"/>
    <mergeCell ref="G157:G160"/>
    <mergeCell ref="G52:G60"/>
    <mergeCell ref="G67:G75"/>
    <mergeCell ref="G82:G90"/>
    <mergeCell ref="G98:G106"/>
    <mergeCell ref="O187:O190"/>
    <mergeCell ref="F243:F246"/>
    <mergeCell ref="K243:K247"/>
    <mergeCell ref="O243:O247"/>
    <mergeCell ref="G167:G170"/>
    <mergeCell ref="G177:G180"/>
    <mergeCell ref="G187:G190"/>
    <mergeCell ref="G198:G201"/>
    <mergeCell ref="G208:G211"/>
    <mergeCell ref="G218:G221"/>
    <mergeCell ref="F273:F278"/>
    <mergeCell ref="F285:F290"/>
    <mergeCell ref="F298:F303"/>
    <mergeCell ref="G228:G231"/>
    <mergeCell ref="K187:K190"/>
  </mergeCells>
  <phoneticPr fontId="20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Module</vt:lpstr>
      <vt:lpstr>Login Page</vt:lpstr>
      <vt:lpstr>Home Page</vt:lpstr>
      <vt:lpstr>Setup&amp;Other Screens</vt:lpstr>
      <vt:lpstr>Master Screens</vt:lpstr>
      <vt:lpstr>Doc. Screens</vt:lpstr>
      <vt:lpstr>Reports</vt:lpstr>
      <vt:lpstr>Data Modeling</vt:lpstr>
      <vt:lpstr>Id(Setup) Masters</vt:lpstr>
      <vt:lpstr>APIs</vt:lpstr>
      <vt:lpstr>Masters</vt:lpstr>
      <vt:lpstr>Report</vt:lpstr>
      <vt:lpstr>Tables identified</vt:lpstr>
      <vt:lpstr>Workings</vt:lpstr>
      <vt:lpstr>Login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JK Pandian</dc:creator>
  <cp:lastModifiedBy>mugilan kannan</cp:lastModifiedBy>
  <dcterms:created xsi:type="dcterms:W3CDTF">2022-05-20T06:14:31Z</dcterms:created>
  <dcterms:modified xsi:type="dcterms:W3CDTF">2022-10-26T13:33:51Z</dcterms:modified>
</cp:coreProperties>
</file>