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udevanseshadri/AllWorks/FinancialAnalyst_AI/AllSalesFiles/sales/"/>
    </mc:Choice>
  </mc:AlternateContent>
  <xr:revisionPtr revIDLastSave="0" documentId="13_ncr:40009_{805A6292-D4AC-444F-9EEF-D0AB3186F156}" xr6:coauthVersionLast="47" xr6:coauthVersionMax="47" xr10:uidLastSave="{00000000-0000-0000-0000-000000000000}"/>
  <bookViews>
    <workbookView xWindow="78540" yWindow="500" windowWidth="43780" windowHeight="281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I114" i="2"/>
  <c r="H114" i="2"/>
  <c r="G114" i="2"/>
  <c r="F114" i="2"/>
  <c r="D4" i="2" s="1"/>
  <c r="E114" i="2"/>
  <c r="D114" i="2"/>
  <c r="D5" i="2" s="1"/>
  <c r="C114" i="2"/>
  <c r="D3" i="2" s="1"/>
  <c r="B114" i="2"/>
  <c r="I81" i="2"/>
  <c r="H81" i="2"/>
  <c r="G81" i="2"/>
  <c r="F81" i="2"/>
  <c r="C4" i="2" s="1"/>
  <c r="E81" i="2"/>
  <c r="D81" i="2"/>
  <c r="C5" i="2" s="1"/>
  <c r="C81" i="2"/>
  <c r="C3" i="2" s="1"/>
  <c r="B81" i="2"/>
  <c r="C2" i="2" s="1"/>
  <c r="I51" i="2"/>
  <c r="H51" i="2"/>
  <c r="G51" i="2"/>
  <c r="F51" i="2"/>
  <c r="B4" i="2" s="1"/>
  <c r="E51" i="2"/>
  <c r="D51" i="2"/>
  <c r="C51" i="2"/>
  <c r="B3" i="2" s="1"/>
  <c r="B51" i="2"/>
  <c r="B2" i="2" s="1"/>
  <c r="B5" i="2" l="1"/>
</calcChain>
</file>

<file path=xl/sharedStrings.xml><?xml version="1.0" encoding="utf-8"?>
<sst xmlns="http://schemas.openxmlformats.org/spreadsheetml/2006/main" count="45" uniqueCount="23">
  <si>
    <t>Date</t>
  </si>
  <si>
    <t>CarsSold</t>
  </si>
  <si>
    <t>TrucksSold</t>
  </si>
  <si>
    <t>Car Inventory</t>
  </si>
  <si>
    <t>Truck Inventory</t>
  </si>
  <si>
    <t>ServicePlans</t>
  </si>
  <si>
    <t>Phone Sales Oppertunities</t>
  </si>
  <si>
    <t>InPerson
(IPEA)</t>
  </si>
  <si>
    <t>Web Sales Oppertunities</t>
  </si>
  <si>
    <t>Monthly Sales - 2024</t>
  </si>
  <si>
    <t>Cars</t>
  </si>
  <si>
    <t>Trucks</t>
  </si>
  <si>
    <t>Service Plans</t>
  </si>
  <si>
    <t>Total Inventory
 (Cars &amp; Trucks)</t>
  </si>
  <si>
    <t>Yearly Sales - 2010 to 2023</t>
  </si>
  <si>
    <t>Cars Yearly sales</t>
  </si>
  <si>
    <t>Trucks Yearly sales</t>
  </si>
  <si>
    <t>Service plans</t>
  </si>
  <si>
    <t>Monthly Sales - 2025 (till-date)</t>
  </si>
  <si>
    <t>DETAILED DAILY SALES FOR 2025 BELOW</t>
  </si>
  <si>
    <t>Total JAN 2025 sales</t>
  </si>
  <si>
    <t>Total FEB 2025 sales</t>
  </si>
  <si>
    <t>Total MAR 2025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</si>
</sst>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3" formatCode="_(* #,##0_);_(* \(#,##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25">
    <xf numFmtId="0" fontId="0" fillId="0" borderId="0" xfId="0"/>
    <xf numFmtId="0" fontId="18" fillId="34" borderId="1" xfId="0" applyFont="1" applyFill="1" applyBorder="1" applyAlignment="1">
      <alignment horizontal="center" vertical="center" wrapText="1"/>
    </xf>
    <xf numFmtId="0" fontId="19" fillId="0" borderId="0" xfId="0" applyFont="1"/>
    <xf numFmtId="14" fontId="19" fillId="0" borderId="1" xfId="0" applyNumberFormat="1" applyFont="1" applyBorder="1"/>
    <xf numFmtId="173" fontId="19" fillId="0" borderId="1" xfId="28" applyNumberFormat="1" applyFont="1" applyBorder="1"/>
    <xf numFmtId="14" fontId="21" fillId="34" borderId="1" xfId="0" applyNumberFormat="1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wrapText="1"/>
    </xf>
    <xf numFmtId="168" fontId="19" fillId="0" borderId="1" xfId="29" applyNumberFormat="1" applyFont="1" applyBorder="1"/>
    <xf numFmtId="0" fontId="22" fillId="34" borderId="1" xfId="0" applyFont="1" applyFill="1" applyBorder="1" applyAlignment="1">
      <alignment horizontal="center" vertical="center" wrapText="1"/>
    </xf>
    <xf numFmtId="173" fontId="23" fillId="0" borderId="1" xfId="28" applyNumberFormat="1" applyFont="1" applyBorder="1"/>
    <xf numFmtId="173" fontId="23" fillId="0" borderId="1" xfId="29" applyNumberFormat="1" applyFont="1" applyBorder="1"/>
    <xf numFmtId="0" fontId="24" fillId="0" borderId="1" xfId="0" applyFont="1" applyBorder="1" applyAlignment="1">
      <alignment wrapText="1"/>
    </xf>
    <xf numFmtId="168" fontId="23" fillId="0" borderId="1" xfId="29" applyNumberFormat="1" applyFont="1" applyBorder="1"/>
    <xf numFmtId="0" fontId="25" fillId="34" borderId="1" xfId="0" applyFont="1" applyFill="1" applyBorder="1" applyAlignment="1">
      <alignment horizontal="center" vertical="center"/>
    </xf>
    <xf numFmtId="0" fontId="20" fillId="33" borderId="1" xfId="0" applyFont="1" applyFill="1" applyBorder="1" applyAlignment="1">
      <alignment wrapText="1"/>
    </xf>
    <xf numFmtId="168" fontId="23" fillId="0" borderId="0" xfId="29" applyNumberFormat="1" applyFont="1" applyBorder="1"/>
    <xf numFmtId="173" fontId="20" fillId="33" borderId="1" xfId="0" applyNumberFormat="1" applyFont="1" applyFill="1" applyBorder="1"/>
    <xf numFmtId="173" fontId="24" fillId="33" borderId="1" xfId="0" applyNumberFormat="1" applyFont="1" applyFill="1" applyBorder="1"/>
    <xf numFmtId="0" fontId="20" fillId="33" borderId="11" xfId="0" applyFont="1" applyFill="1" applyBorder="1" applyAlignment="1">
      <alignment wrapText="1"/>
    </xf>
    <xf numFmtId="14" fontId="21" fillId="34" borderId="11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wrapText="1"/>
    </xf>
    <xf numFmtId="173" fontId="19" fillId="0" borderId="0" xfId="28" applyNumberFormat="1" applyFont="1" applyBorder="1"/>
    <xf numFmtId="0" fontId="20" fillId="33" borderId="11" xfId="0" applyFont="1" applyFill="1" applyBorder="1" applyAlignment="1">
      <alignment horizontal="center" wrapText="1"/>
    </xf>
    <xf numFmtId="0" fontId="24" fillId="33" borderId="1" xfId="0" applyFont="1" applyFill="1" applyBorder="1" applyAlignment="1">
      <alignment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zoomScale="178" zoomScaleNormal="178" workbookViewId="0">
      <selection activeCell="B2" sqref="B2:D3"/>
    </sheetView>
  </sheetViews>
  <sheetFormatPr baseColWidth="10" defaultRowHeight="11" x14ac:dyDescent="0.15"/>
  <cols>
    <col min="1" max="5" width="7.5" style="2" customWidth="1"/>
    <col min="6" max="6" width="7.83203125" style="2" customWidth="1"/>
    <col min="7" max="13" width="7.5" style="2" customWidth="1"/>
    <col min="14" max="15" width="7" style="2" customWidth="1"/>
    <col min="16" max="256" width="6.83203125" style="2" customWidth="1"/>
    <col min="257" max="16384" width="10.83203125" style="2"/>
  </cols>
  <sheetData>
    <row r="1" spans="1:15" ht="22" customHeight="1" x14ac:dyDescent="0.15">
      <c r="A1" s="15" t="s">
        <v>18</v>
      </c>
      <c r="B1" s="5">
        <v>45688</v>
      </c>
      <c r="C1" s="5">
        <v>45716</v>
      </c>
      <c r="D1" s="5">
        <v>45747</v>
      </c>
      <c r="E1" s="5">
        <v>45777</v>
      </c>
      <c r="F1" s="5">
        <v>45808</v>
      </c>
      <c r="G1" s="5">
        <v>45838</v>
      </c>
      <c r="H1" s="5">
        <v>45868</v>
      </c>
      <c r="I1" s="5">
        <v>45899</v>
      </c>
      <c r="J1" s="5">
        <v>45930</v>
      </c>
      <c r="K1" s="5">
        <v>45960</v>
      </c>
      <c r="L1" s="5">
        <v>45991</v>
      </c>
      <c r="M1" s="5">
        <v>46022</v>
      </c>
    </row>
    <row r="2" spans="1:15" x14ac:dyDescent="0.15">
      <c r="A2" s="6" t="s">
        <v>10</v>
      </c>
      <c r="B2" s="4">
        <f>B51</f>
        <v>616182</v>
      </c>
      <c r="C2" s="4">
        <f>B81</f>
        <v>586118</v>
      </c>
      <c r="D2" s="4">
        <f>B114</f>
        <v>665255</v>
      </c>
      <c r="E2" s="4"/>
      <c r="F2" s="4"/>
      <c r="G2" s="4"/>
      <c r="H2" s="4"/>
      <c r="I2" s="4"/>
      <c r="J2" s="4"/>
      <c r="K2" s="4"/>
      <c r="L2" s="4"/>
      <c r="M2" s="4"/>
    </row>
    <row r="3" spans="1:15" x14ac:dyDescent="0.15">
      <c r="A3" s="6" t="s">
        <v>11</v>
      </c>
      <c r="B3" s="4">
        <f>C51</f>
        <v>157186</v>
      </c>
      <c r="C3" s="4">
        <f>C81</f>
        <v>122022</v>
      </c>
      <c r="D3" s="4">
        <f>C114</f>
        <v>128375</v>
      </c>
      <c r="E3" s="4"/>
      <c r="F3" s="4"/>
      <c r="G3" s="4"/>
      <c r="H3" s="4"/>
      <c r="I3" s="4"/>
      <c r="J3" s="4"/>
      <c r="K3" s="4"/>
      <c r="L3" s="4"/>
      <c r="M3" s="4"/>
    </row>
    <row r="4" spans="1:15" ht="24" x14ac:dyDescent="0.15">
      <c r="A4" s="7" t="s">
        <v>12</v>
      </c>
      <c r="B4" s="13">
        <f>F51</f>
        <v>386684000</v>
      </c>
      <c r="C4" s="13">
        <f>F81</f>
        <v>354070000</v>
      </c>
      <c r="D4" s="13">
        <f>F114</f>
        <v>396815000</v>
      </c>
      <c r="E4" s="8"/>
      <c r="F4" s="8"/>
      <c r="G4" s="8"/>
      <c r="H4" s="8"/>
      <c r="I4" s="8"/>
      <c r="J4" s="8"/>
      <c r="K4" s="8"/>
      <c r="L4" s="8"/>
      <c r="M4" s="8"/>
    </row>
    <row r="5" spans="1:15" ht="48" x14ac:dyDescent="0.15">
      <c r="A5" s="7" t="s">
        <v>13</v>
      </c>
      <c r="B5" s="4">
        <f>D51+E51</f>
        <v>1075834</v>
      </c>
      <c r="C5" s="4">
        <f>D81+E81</f>
        <v>1001902</v>
      </c>
      <c r="D5" s="4">
        <f>D114+E114</f>
        <v>1056887</v>
      </c>
      <c r="E5" s="4"/>
      <c r="F5" s="4"/>
      <c r="G5" s="4"/>
      <c r="H5" s="4"/>
      <c r="I5" s="4"/>
      <c r="J5" s="4"/>
      <c r="K5" s="4"/>
      <c r="L5" s="4"/>
      <c r="M5" s="4"/>
    </row>
    <row r="6" spans="1:15" ht="16" customHeight="1" x14ac:dyDescent="0.1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5" ht="22" customHeight="1" x14ac:dyDescent="0.15">
      <c r="A7" s="19" t="s">
        <v>9</v>
      </c>
      <c r="B7" s="20">
        <v>45322</v>
      </c>
      <c r="C7" s="20">
        <v>45350</v>
      </c>
      <c r="D7" s="20">
        <v>45382</v>
      </c>
      <c r="E7" s="20">
        <v>45412</v>
      </c>
      <c r="F7" s="20">
        <v>45443</v>
      </c>
      <c r="G7" s="20">
        <v>45473</v>
      </c>
      <c r="H7" s="20">
        <v>45503</v>
      </c>
      <c r="I7" s="20">
        <v>45534</v>
      </c>
      <c r="J7" s="20">
        <v>45565</v>
      </c>
      <c r="K7" s="20">
        <v>45595</v>
      </c>
      <c r="L7" s="20">
        <v>45626</v>
      </c>
      <c r="M7" s="20">
        <v>45657</v>
      </c>
    </row>
    <row r="8" spans="1:15" x14ac:dyDescent="0.15">
      <c r="A8" s="6" t="s">
        <v>10</v>
      </c>
      <c r="B8" s="4">
        <v>261195</v>
      </c>
      <c r="C8" s="4">
        <v>626830</v>
      </c>
      <c r="D8" s="4">
        <v>549342</v>
      </c>
      <c r="E8" s="4">
        <v>568628</v>
      </c>
      <c r="F8" s="4">
        <v>561678</v>
      </c>
      <c r="G8" s="4">
        <v>438994</v>
      </c>
      <c r="H8" s="4">
        <v>395123</v>
      </c>
      <c r="I8" s="4">
        <v>115190</v>
      </c>
      <c r="J8" s="4">
        <v>123234</v>
      </c>
      <c r="K8" s="4">
        <v>115298</v>
      </c>
      <c r="L8" s="4">
        <v>368798</v>
      </c>
      <c r="M8" s="4">
        <v>287998</v>
      </c>
    </row>
    <row r="9" spans="1:15" x14ac:dyDescent="0.15">
      <c r="A9" s="6" t="s">
        <v>11</v>
      </c>
      <c r="B9" s="4">
        <v>48714</v>
      </c>
      <c r="C9" s="4">
        <v>38767</v>
      </c>
      <c r="D9" s="4">
        <v>56489</v>
      </c>
      <c r="E9" s="4">
        <v>62527</v>
      </c>
      <c r="F9" s="4">
        <v>49138</v>
      </c>
      <c r="G9" s="4">
        <v>32576</v>
      </c>
      <c r="H9" s="4">
        <v>43396</v>
      </c>
      <c r="I9" s="4">
        <v>63926</v>
      </c>
      <c r="J9" s="4">
        <v>30613</v>
      </c>
      <c r="K9" s="4">
        <v>57966</v>
      </c>
      <c r="L9" s="4">
        <v>39018</v>
      </c>
      <c r="M9" s="4">
        <v>55788</v>
      </c>
    </row>
    <row r="10" spans="1:15" ht="24" x14ac:dyDescent="0.15">
      <c r="A10" s="7" t="s">
        <v>12</v>
      </c>
      <c r="B10" s="8">
        <v>1996635</v>
      </c>
      <c r="C10" s="8">
        <v>3948917</v>
      </c>
      <c r="D10" s="8">
        <v>2151346</v>
      </c>
      <c r="E10" s="8">
        <v>2290463</v>
      </c>
      <c r="F10" s="8">
        <v>7525210</v>
      </c>
      <c r="G10" s="8">
        <v>6674859</v>
      </c>
      <c r="H10" s="8">
        <v>5142747</v>
      </c>
      <c r="I10" s="8">
        <v>2985143</v>
      </c>
      <c r="J10" s="8">
        <v>3495854</v>
      </c>
      <c r="K10" s="8">
        <v>3583443</v>
      </c>
      <c r="L10" s="8">
        <v>1328582</v>
      </c>
      <c r="M10" s="8">
        <v>1124842</v>
      </c>
    </row>
    <row r="11" spans="1:15" ht="48" x14ac:dyDescent="0.15">
      <c r="A11" s="7" t="s">
        <v>13</v>
      </c>
      <c r="B11" s="4">
        <v>35701</v>
      </c>
      <c r="C11" s="4">
        <v>72116</v>
      </c>
      <c r="D11" s="4">
        <v>19506</v>
      </c>
      <c r="E11" s="4">
        <v>13992</v>
      </c>
      <c r="F11" s="4">
        <v>12455</v>
      </c>
      <c r="G11" s="4">
        <v>56903</v>
      </c>
      <c r="H11" s="4">
        <v>40709</v>
      </c>
      <c r="I11" s="4">
        <v>76635</v>
      </c>
      <c r="J11" s="4">
        <v>65776</v>
      </c>
      <c r="K11" s="4">
        <v>50637</v>
      </c>
      <c r="L11" s="4">
        <v>33558</v>
      </c>
      <c r="M11" s="4">
        <v>49951</v>
      </c>
    </row>
    <row r="12" spans="1:15" ht="21" customHeight="1" x14ac:dyDescent="0.15"/>
    <row r="13" spans="1:15" ht="33" x14ac:dyDescent="0.15">
      <c r="A13" s="24" t="s">
        <v>14</v>
      </c>
      <c r="B13" s="14">
        <v>2010</v>
      </c>
      <c r="C13" s="14">
        <v>2011</v>
      </c>
      <c r="D13" s="14">
        <v>2012</v>
      </c>
      <c r="E13" s="14">
        <v>2013</v>
      </c>
      <c r="F13" s="14">
        <v>2014</v>
      </c>
      <c r="G13" s="14">
        <v>2015</v>
      </c>
      <c r="H13" s="14">
        <v>2016</v>
      </c>
      <c r="I13" s="14">
        <v>2017</v>
      </c>
      <c r="J13" s="14">
        <v>2018</v>
      </c>
      <c r="K13" s="14">
        <v>2019</v>
      </c>
      <c r="L13" s="14">
        <v>2020</v>
      </c>
      <c r="M13" s="14">
        <v>2021</v>
      </c>
      <c r="N13" s="14">
        <v>2022</v>
      </c>
      <c r="O13" s="14">
        <v>2023</v>
      </c>
    </row>
    <row r="14" spans="1:15" ht="22" x14ac:dyDescent="0.15">
      <c r="A14" s="12" t="s">
        <v>15</v>
      </c>
      <c r="B14" s="10">
        <v>6115050</v>
      </c>
      <c r="C14" s="10">
        <v>6457145</v>
      </c>
      <c r="D14" s="10">
        <v>6886132</v>
      </c>
      <c r="E14" s="10">
        <v>6113373</v>
      </c>
      <c r="F14" s="10">
        <v>6939767</v>
      </c>
      <c r="G14" s="10">
        <v>6477677</v>
      </c>
      <c r="H14" s="10">
        <v>6492276</v>
      </c>
      <c r="I14" s="10">
        <v>6586788</v>
      </c>
      <c r="J14" s="10">
        <v>6155825</v>
      </c>
      <c r="K14" s="10">
        <v>6900913</v>
      </c>
      <c r="L14" s="10">
        <v>6245522</v>
      </c>
      <c r="M14" s="10">
        <v>6006621</v>
      </c>
      <c r="N14" s="10">
        <v>6327285</v>
      </c>
      <c r="O14" s="10">
        <v>6397544</v>
      </c>
    </row>
    <row r="15" spans="1:15" ht="22" x14ac:dyDescent="0.15">
      <c r="A15" s="12" t="s">
        <v>16</v>
      </c>
      <c r="B15" s="10">
        <v>573471</v>
      </c>
      <c r="C15" s="10">
        <v>693342</v>
      </c>
      <c r="D15" s="10">
        <v>569201</v>
      </c>
      <c r="E15" s="10">
        <v>675492</v>
      </c>
      <c r="F15" s="10">
        <v>629364</v>
      </c>
      <c r="G15" s="10">
        <v>608892</v>
      </c>
      <c r="H15" s="10">
        <v>550237</v>
      </c>
      <c r="I15" s="10">
        <v>617278</v>
      </c>
      <c r="J15" s="10">
        <v>573507</v>
      </c>
      <c r="K15" s="10">
        <v>562984</v>
      </c>
      <c r="L15" s="10">
        <v>614354</v>
      </c>
      <c r="M15" s="10">
        <v>609451</v>
      </c>
      <c r="N15" s="10">
        <v>590719</v>
      </c>
      <c r="O15" s="10">
        <v>669312</v>
      </c>
    </row>
    <row r="16" spans="1:15" x14ac:dyDescent="0.15">
      <c r="A16" s="12" t="s">
        <v>17</v>
      </c>
      <c r="B16" s="13">
        <v>38088087</v>
      </c>
      <c r="C16" s="13">
        <v>46745348</v>
      </c>
      <c r="D16" s="13">
        <v>30902295</v>
      </c>
      <c r="E16" s="13">
        <v>48219292</v>
      </c>
      <c r="F16" s="13">
        <v>42941480</v>
      </c>
      <c r="G16" s="13">
        <v>31295625</v>
      </c>
      <c r="H16" s="13">
        <v>47570373</v>
      </c>
      <c r="I16" s="13">
        <v>48458395</v>
      </c>
      <c r="J16" s="13">
        <v>43929150</v>
      </c>
      <c r="K16" s="13">
        <v>48588474</v>
      </c>
      <c r="L16" s="13">
        <v>39454189</v>
      </c>
      <c r="M16" s="13">
        <v>37620961</v>
      </c>
      <c r="N16" s="13">
        <v>31395391</v>
      </c>
      <c r="O16" s="13">
        <v>48202446</v>
      </c>
    </row>
    <row r="17" spans="1:15" ht="16" customHeight="1" x14ac:dyDescent="0.1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36" customHeight="1" x14ac:dyDescent="0.15">
      <c r="A18" s="23" t="s">
        <v>19</v>
      </c>
      <c r="B18" s="23"/>
      <c r="C18" s="23"/>
      <c r="D18" s="23"/>
      <c r="E18" s="23"/>
      <c r="F18" s="23"/>
      <c r="G18" s="23"/>
      <c r="H18" s="23"/>
      <c r="I18" s="23"/>
      <c r="J18" s="16"/>
      <c r="K18" s="16"/>
      <c r="L18" s="16"/>
      <c r="M18" s="16"/>
      <c r="N18" s="16"/>
      <c r="O18" s="16"/>
    </row>
    <row r="19" spans="1:15" ht="36" x14ac:dyDescent="0.1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9" t="s">
        <v>5</v>
      </c>
      <c r="G19" s="1" t="s">
        <v>6</v>
      </c>
      <c r="H19" s="1" t="s">
        <v>7</v>
      </c>
      <c r="I19" s="1" t="s">
        <v>8</v>
      </c>
    </row>
    <row r="20" spans="1:15" x14ac:dyDescent="0.15">
      <c r="A20" s="3">
        <v>45658</v>
      </c>
      <c r="B20" s="4">
        <v>11353</v>
      </c>
      <c r="C20" s="4">
        <v>5255</v>
      </c>
      <c r="D20" s="4">
        <v>21477</v>
      </c>
      <c r="E20" s="4">
        <v>7777</v>
      </c>
      <c r="F20" s="11">
        <v>8304000</v>
      </c>
      <c r="G20" s="4">
        <v>3455</v>
      </c>
      <c r="H20" s="4">
        <v>39734</v>
      </c>
      <c r="I20" s="4">
        <v>78061</v>
      </c>
    </row>
    <row r="21" spans="1:15" x14ac:dyDescent="0.15">
      <c r="A21" s="3">
        <v>45659</v>
      </c>
      <c r="B21" s="4">
        <v>11120</v>
      </c>
      <c r="C21" s="4">
        <v>6805</v>
      </c>
      <c r="D21" s="4">
        <v>26281</v>
      </c>
      <c r="E21" s="4">
        <v>8437</v>
      </c>
      <c r="F21" s="11">
        <v>8962500</v>
      </c>
      <c r="G21" s="4">
        <v>5269</v>
      </c>
      <c r="H21" s="4">
        <v>23475</v>
      </c>
      <c r="I21" s="4">
        <v>96037</v>
      </c>
    </row>
    <row r="22" spans="1:15" x14ac:dyDescent="0.15">
      <c r="A22" s="3">
        <v>45660</v>
      </c>
      <c r="B22" s="4">
        <v>20676</v>
      </c>
      <c r="C22" s="4">
        <v>5466</v>
      </c>
      <c r="D22" s="4">
        <v>38710</v>
      </c>
      <c r="E22" s="4">
        <v>7631</v>
      </c>
      <c r="F22" s="11">
        <v>13071000</v>
      </c>
      <c r="G22" s="4">
        <v>5595</v>
      </c>
      <c r="H22" s="4">
        <v>34622</v>
      </c>
      <c r="I22" s="4">
        <v>62235</v>
      </c>
    </row>
    <row r="23" spans="1:15" x14ac:dyDescent="0.15">
      <c r="A23" s="3">
        <v>45661</v>
      </c>
      <c r="B23" s="4">
        <v>11399</v>
      </c>
      <c r="C23" s="4">
        <v>5407</v>
      </c>
      <c r="D23" s="4">
        <v>23274</v>
      </c>
      <c r="E23" s="4">
        <v>4516</v>
      </c>
      <c r="F23" s="11">
        <v>8403000</v>
      </c>
      <c r="G23" s="4">
        <v>3281</v>
      </c>
      <c r="H23" s="4">
        <v>46167</v>
      </c>
      <c r="I23" s="4">
        <v>29844</v>
      </c>
    </row>
    <row r="24" spans="1:15" x14ac:dyDescent="0.15">
      <c r="A24" s="3">
        <v>45662</v>
      </c>
      <c r="B24" s="4">
        <v>13410</v>
      </c>
      <c r="C24" s="4">
        <v>6033</v>
      </c>
      <c r="D24" s="4">
        <v>29219</v>
      </c>
      <c r="E24" s="4">
        <v>3852</v>
      </c>
      <c r="F24" s="11">
        <v>9721500</v>
      </c>
      <c r="G24" s="4">
        <v>5240</v>
      </c>
      <c r="H24" s="4">
        <v>10763</v>
      </c>
      <c r="I24" s="4">
        <v>82192</v>
      </c>
    </row>
    <row r="25" spans="1:15" x14ac:dyDescent="0.15">
      <c r="A25" s="3">
        <v>45663</v>
      </c>
      <c r="B25" s="4">
        <v>28475</v>
      </c>
      <c r="C25" s="4">
        <v>6770</v>
      </c>
      <c r="D25" s="4">
        <v>26473</v>
      </c>
      <c r="E25" s="4">
        <v>7334</v>
      </c>
      <c r="F25" s="11">
        <v>17622500</v>
      </c>
      <c r="G25" s="4">
        <v>5545</v>
      </c>
      <c r="H25" s="4">
        <v>20412</v>
      </c>
      <c r="I25" s="4">
        <v>49379</v>
      </c>
    </row>
    <row r="26" spans="1:15" x14ac:dyDescent="0.15">
      <c r="A26" s="3">
        <v>45664</v>
      </c>
      <c r="B26" s="4">
        <v>24962</v>
      </c>
      <c r="C26" s="4">
        <v>4168</v>
      </c>
      <c r="D26" s="4">
        <v>32367</v>
      </c>
      <c r="E26" s="4">
        <v>3331</v>
      </c>
      <c r="F26" s="11">
        <v>14565000</v>
      </c>
      <c r="G26" s="4">
        <v>5289</v>
      </c>
      <c r="H26" s="4">
        <v>12201</v>
      </c>
      <c r="I26" s="4">
        <v>83747</v>
      </c>
    </row>
    <row r="27" spans="1:15" x14ac:dyDescent="0.15">
      <c r="A27" s="3">
        <v>45665</v>
      </c>
      <c r="B27" s="4">
        <v>13428</v>
      </c>
      <c r="C27" s="4">
        <v>6925</v>
      </c>
      <c r="D27" s="4">
        <v>23037</v>
      </c>
      <c r="E27" s="4">
        <v>3946</v>
      </c>
      <c r="F27" s="11">
        <v>10176500</v>
      </c>
      <c r="G27" s="4">
        <v>5358</v>
      </c>
      <c r="H27" s="4">
        <v>45804</v>
      </c>
      <c r="I27" s="4">
        <v>28729</v>
      </c>
    </row>
    <row r="28" spans="1:15" x14ac:dyDescent="0.15">
      <c r="A28" s="3">
        <v>45666</v>
      </c>
      <c r="B28" s="4">
        <v>12748</v>
      </c>
      <c r="C28" s="4">
        <v>4628</v>
      </c>
      <c r="D28" s="4">
        <v>34642</v>
      </c>
      <c r="E28" s="4">
        <v>8888</v>
      </c>
      <c r="F28" s="11">
        <v>8688000</v>
      </c>
      <c r="G28" s="4">
        <v>5704</v>
      </c>
      <c r="H28" s="4">
        <v>21523</v>
      </c>
      <c r="I28" s="4">
        <v>59338</v>
      </c>
    </row>
    <row r="29" spans="1:15" x14ac:dyDescent="0.15">
      <c r="A29" s="3">
        <v>45667</v>
      </c>
      <c r="B29" s="4">
        <v>18057</v>
      </c>
      <c r="C29" s="4">
        <v>5431</v>
      </c>
      <c r="D29" s="4">
        <v>39908</v>
      </c>
      <c r="E29" s="4">
        <v>5639</v>
      </c>
      <c r="F29" s="11">
        <v>11744000</v>
      </c>
      <c r="G29" s="4">
        <v>5026</v>
      </c>
      <c r="H29" s="4">
        <v>38798</v>
      </c>
      <c r="I29" s="4">
        <v>95142</v>
      </c>
    </row>
    <row r="30" spans="1:15" x14ac:dyDescent="0.15">
      <c r="A30" s="3">
        <v>45668</v>
      </c>
      <c r="B30" s="4">
        <v>28619</v>
      </c>
      <c r="C30" s="4">
        <v>2973</v>
      </c>
      <c r="D30" s="4">
        <v>31093</v>
      </c>
      <c r="E30" s="4">
        <v>7284</v>
      </c>
      <c r="F30" s="11">
        <v>15796000</v>
      </c>
      <c r="G30" s="4">
        <v>4537</v>
      </c>
      <c r="H30" s="4">
        <v>41464</v>
      </c>
      <c r="I30" s="4">
        <v>84245</v>
      </c>
    </row>
    <row r="31" spans="1:15" x14ac:dyDescent="0.15">
      <c r="A31" s="3">
        <v>45669</v>
      </c>
      <c r="B31" s="4">
        <v>24069</v>
      </c>
      <c r="C31" s="4">
        <v>3962</v>
      </c>
      <c r="D31" s="4">
        <v>29672</v>
      </c>
      <c r="E31" s="4">
        <v>5363</v>
      </c>
      <c r="F31" s="11">
        <v>14015500</v>
      </c>
      <c r="G31" s="4">
        <v>5282</v>
      </c>
      <c r="H31" s="4">
        <v>46295</v>
      </c>
      <c r="I31" s="4">
        <v>21533</v>
      </c>
    </row>
    <row r="32" spans="1:15" x14ac:dyDescent="0.15">
      <c r="A32" s="3">
        <v>45670</v>
      </c>
      <c r="B32" s="4">
        <v>12553</v>
      </c>
      <c r="C32" s="4">
        <v>2611</v>
      </c>
      <c r="D32" s="4">
        <v>26503</v>
      </c>
      <c r="E32" s="4">
        <v>6311</v>
      </c>
      <c r="F32" s="11">
        <v>7582000</v>
      </c>
      <c r="G32" s="4">
        <v>4811</v>
      </c>
      <c r="H32" s="4">
        <v>24821</v>
      </c>
      <c r="I32" s="4">
        <v>95141</v>
      </c>
    </row>
    <row r="33" spans="1:9" x14ac:dyDescent="0.15">
      <c r="A33" s="3">
        <v>45671</v>
      </c>
      <c r="B33" s="4">
        <v>21320</v>
      </c>
      <c r="C33" s="4">
        <v>4978</v>
      </c>
      <c r="D33" s="4">
        <v>31609</v>
      </c>
      <c r="E33" s="4">
        <v>3798</v>
      </c>
      <c r="F33" s="11">
        <v>13149000</v>
      </c>
      <c r="G33" s="4">
        <v>6823</v>
      </c>
      <c r="H33" s="4">
        <v>39946</v>
      </c>
      <c r="I33" s="4">
        <v>37873</v>
      </c>
    </row>
    <row r="34" spans="1:9" x14ac:dyDescent="0.15">
      <c r="A34" s="3">
        <v>45672</v>
      </c>
      <c r="B34" s="4">
        <v>28035</v>
      </c>
      <c r="C34" s="4">
        <v>4906</v>
      </c>
      <c r="D34" s="4">
        <v>22155</v>
      </c>
      <c r="E34" s="4">
        <v>4604</v>
      </c>
      <c r="F34" s="11">
        <v>16470500</v>
      </c>
      <c r="G34" s="4">
        <v>5295</v>
      </c>
      <c r="H34" s="4">
        <v>15263</v>
      </c>
      <c r="I34" s="4">
        <v>40449</v>
      </c>
    </row>
    <row r="35" spans="1:9" x14ac:dyDescent="0.15">
      <c r="A35" s="3">
        <v>45673</v>
      </c>
      <c r="B35" s="4">
        <v>28383</v>
      </c>
      <c r="C35" s="4">
        <v>4930</v>
      </c>
      <c r="D35" s="4">
        <v>27755</v>
      </c>
      <c r="E35" s="4">
        <v>6913</v>
      </c>
      <c r="F35" s="11">
        <v>16656500</v>
      </c>
      <c r="G35" s="4">
        <v>6736</v>
      </c>
      <c r="H35" s="4">
        <v>46621</v>
      </c>
      <c r="I35" s="4">
        <v>61165</v>
      </c>
    </row>
    <row r="36" spans="1:9" x14ac:dyDescent="0.15">
      <c r="A36" s="3">
        <v>45674</v>
      </c>
      <c r="B36" s="4">
        <v>19901</v>
      </c>
      <c r="C36" s="4">
        <v>6903</v>
      </c>
      <c r="D36" s="4">
        <v>27587</v>
      </c>
      <c r="E36" s="4">
        <v>7678</v>
      </c>
      <c r="F36" s="11">
        <v>13402000</v>
      </c>
      <c r="G36" s="4">
        <v>6637</v>
      </c>
      <c r="H36" s="4">
        <v>29436</v>
      </c>
      <c r="I36" s="4">
        <v>37116</v>
      </c>
    </row>
    <row r="37" spans="1:9" x14ac:dyDescent="0.15">
      <c r="A37" s="3">
        <v>45675</v>
      </c>
      <c r="B37" s="4">
        <v>12938</v>
      </c>
      <c r="C37" s="4">
        <v>2500</v>
      </c>
      <c r="D37" s="4">
        <v>29068</v>
      </c>
      <c r="E37" s="4">
        <v>8223</v>
      </c>
      <c r="F37" s="11">
        <v>7719000</v>
      </c>
      <c r="G37" s="4">
        <v>3877</v>
      </c>
      <c r="H37" s="4">
        <v>19093</v>
      </c>
      <c r="I37" s="4">
        <v>38564</v>
      </c>
    </row>
    <row r="38" spans="1:9" x14ac:dyDescent="0.15">
      <c r="A38" s="3">
        <v>45676</v>
      </c>
      <c r="B38" s="4">
        <v>28638</v>
      </c>
      <c r="C38" s="4">
        <v>6422</v>
      </c>
      <c r="D38" s="4">
        <v>38788</v>
      </c>
      <c r="E38" s="4">
        <v>4441</v>
      </c>
      <c r="F38" s="11">
        <v>17530000</v>
      </c>
      <c r="G38" s="4">
        <v>3460</v>
      </c>
      <c r="H38" s="4">
        <v>13016</v>
      </c>
      <c r="I38" s="4">
        <v>24151</v>
      </c>
    </row>
    <row r="39" spans="1:9" x14ac:dyDescent="0.15">
      <c r="A39" s="3">
        <v>45677</v>
      </c>
      <c r="B39" s="4">
        <v>27038</v>
      </c>
      <c r="C39" s="4">
        <v>5800</v>
      </c>
      <c r="D39" s="4">
        <v>20935</v>
      </c>
      <c r="E39" s="4">
        <v>4410</v>
      </c>
      <c r="F39" s="11">
        <v>16419000</v>
      </c>
      <c r="G39" s="4">
        <v>3006</v>
      </c>
      <c r="H39" s="4">
        <v>41703</v>
      </c>
      <c r="I39" s="4">
        <v>91543</v>
      </c>
    </row>
    <row r="40" spans="1:9" x14ac:dyDescent="0.15">
      <c r="A40" s="3">
        <v>45678</v>
      </c>
      <c r="B40" s="4">
        <v>17271</v>
      </c>
      <c r="C40" s="4">
        <v>3714</v>
      </c>
      <c r="D40" s="4">
        <v>22346</v>
      </c>
      <c r="E40" s="4">
        <v>3162</v>
      </c>
      <c r="F40" s="11">
        <v>10492500</v>
      </c>
      <c r="G40" s="4">
        <v>4661</v>
      </c>
      <c r="H40" s="4">
        <v>31535</v>
      </c>
      <c r="I40" s="4">
        <v>83411</v>
      </c>
    </row>
    <row r="41" spans="1:9" x14ac:dyDescent="0.15">
      <c r="A41" s="3">
        <v>45679</v>
      </c>
      <c r="B41" s="4">
        <v>29360</v>
      </c>
      <c r="C41" s="4">
        <v>3292</v>
      </c>
      <c r="D41" s="4">
        <v>36296</v>
      </c>
      <c r="E41" s="4">
        <v>7118</v>
      </c>
      <c r="F41" s="11">
        <v>16326000</v>
      </c>
      <c r="G41" s="4">
        <v>3619</v>
      </c>
      <c r="H41" s="4">
        <v>27851</v>
      </c>
      <c r="I41" s="4">
        <v>20121</v>
      </c>
    </row>
    <row r="42" spans="1:9" x14ac:dyDescent="0.15">
      <c r="A42" s="3">
        <v>45680</v>
      </c>
      <c r="B42" s="4">
        <v>20839</v>
      </c>
      <c r="C42" s="4">
        <v>6858</v>
      </c>
      <c r="D42" s="4">
        <v>35991</v>
      </c>
      <c r="E42" s="4">
        <v>3133</v>
      </c>
      <c r="F42" s="11">
        <v>13848500</v>
      </c>
      <c r="G42" s="4">
        <v>4965</v>
      </c>
      <c r="H42" s="4">
        <v>31900</v>
      </c>
      <c r="I42" s="4">
        <v>26418</v>
      </c>
    </row>
    <row r="43" spans="1:9" x14ac:dyDescent="0.15">
      <c r="A43" s="3">
        <v>45681</v>
      </c>
      <c r="B43" s="4">
        <v>22093</v>
      </c>
      <c r="C43" s="4">
        <v>2957</v>
      </c>
      <c r="D43" s="4">
        <v>31601</v>
      </c>
      <c r="E43" s="4">
        <v>5936</v>
      </c>
      <c r="F43" s="11">
        <v>12525000</v>
      </c>
      <c r="G43" s="4">
        <v>4685</v>
      </c>
      <c r="H43" s="4">
        <v>23031</v>
      </c>
      <c r="I43" s="4">
        <v>41817</v>
      </c>
    </row>
    <row r="44" spans="1:9" x14ac:dyDescent="0.15">
      <c r="A44" s="3">
        <v>45682</v>
      </c>
      <c r="B44" s="4">
        <v>28545</v>
      </c>
      <c r="C44" s="4">
        <v>5190</v>
      </c>
      <c r="D44" s="4">
        <v>21953</v>
      </c>
      <c r="E44" s="4">
        <v>6136</v>
      </c>
      <c r="F44" s="11">
        <v>16867500</v>
      </c>
      <c r="G44" s="4">
        <v>6822</v>
      </c>
      <c r="H44" s="4">
        <v>44978</v>
      </c>
      <c r="I44" s="4">
        <v>47854</v>
      </c>
    </row>
    <row r="45" spans="1:9" x14ac:dyDescent="0.15">
      <c r="A45" s="3">
        <v>45683</v>
      </c>
      <c r="B45" s="4">
        <v>21915</v>
      </c>
      <c r="C45" s="4">
        <v>6283</v>
      </c>
      <c r="D45" s="4">
        <v>21557</v>
      </c>
      <c r="E45" s="4">
        <v>9458</v>
      </c>
      <c r="F45" s="11">
        <v>14099000</v>
      </c>
      <c r="G45" s="4">
        <v>5757</v>
      </c>
      <c r="H45" s="4">
        <v>35541</v>
      </c>
      <c r="I45" s="4">
        <v>28586</v>
      </c>
    </row>
    <row r="46" spans="1:9" x14ac:dyDescent="0.15">
      <c r="A46" s="3">
        <v>45684</v>
      </c>
      <c r="B46" s="4">
        <v>11398</v>
      </c>
      <c r="C46" s="4">
        <v>6696</v>
      </c>
      <c r="D46" s="4">
        <v>21010</v>
      </c>
      <c r="E46" s="4">
        <v>8452</v>
      </c>
      <c r="F46" s="11">
        <v>9047000</v>
      </c>
      <c r="G46" s="4">
        <v>3768</v>
      </c>
      <c r="H46" s="4">
        <v>42902</v>
      </c>
      <c r="I46" s="4">
        <v>28113</v>
      </c>
    </row>
    <row r="47" spans="1:9" x14ac:dyDescent="0.15">
      <c r="A47" s="3">
        <v>45685</v>
      </c>
      <c r="B47" s="4">
        <v>12142</v>
      </c>
      <c r="C47" s="4">
        <v>4292</v>
      </c>
      <c r="D47" s="4">
        <v>25720</v>
      </c>
      <c r="E47" s="4">
        <v>7370</v>
      </c>
      <c r="F47" s="11">
        <v>8217000</v>
      </c>
      <c r="G47" s="4">
        <v>4577</v>
      </c>
      <c r="H47" s="4">
        <v>12085</v>
      </c>
      <c r="I47" s="4">
        <v>31400</v>
      </c>
    </row>
    <row r="48" spans="1:9" x14ac:dyDescent="0.15">
      <c r="A48" s="3">
        <v>45686</v>
      </c>
      <c r="B48" s="4">
        <v>18922</v>
      </c>
      <c r="C48" s="4">
        <v>5531</v>
      </c>
      <c r="D48" s="4">
        <v>31093</v>
      </c>
      <c r="E48" s="4">
        <v>4616</v>
      </c>
      <c r="F48" s="11">
        <v>12226500</v>
      </c>
      <c r="G48" s="4">
        <v>4863</v>
      </c>
      <c r="H48" s="4">
        <v>39810</v>
      </c>
      <c r="I48" s="4">
        <v>70316</v>
      </c>
    </row>
    <row r="49" spans="1:9" x14ac:dyDescent="0.15">
      <c r="A49" s="3">
        <v>45687</v>
      </c>
      <c r="B49" s="4">
        <v>19436</v>
      </c>
      <c r="C49" s="4">
        <v>3796</v>
      </c>
      <c r="D49" s="4">
        <v>25615</v>
      </c>
      <c r="E49" s="4">
        <v>7488</v>
      </c>
      <c r="F49" s="11">
        <v>11616000</v>
      </c>
      <c r="G49" s="4">
        <v>3996</v>
      </c>
      <c r="H49" s="4">
        <v>31414</v>
      </c>
      <c r="I49" s="4">
        <v>67528</v>
      </c>
    </row>
    <row r="50" spans="1:9" x14ac:dyDescent="0.15">
      <c r="A50" s="3">
        <v>45688</v>
      </c>
      <c r="B50" s="4">
        <v>17139</v>
      </c>
      <c r="C50" s="4">
        <v>5704</v>
      </c>
      <c r="D50" s="4">
        <v>31889</v>
      </c>
      <c r="E50" s="4">
        <v>6965</v>
      </c>
      <c r="F50" s="11">
        <v>11421500</v>
      </c>
      <c r="G50" s="4">
        <v>6741</v>
      </c>
      <c r="H50" s="4">
        <v>40865</v>
      </c>
      <c r="I50" s="4">
        <v>94600</v>
      </c>
    </row>
    <row r="51" spans="1:9" ht="24" x14ac:dyDescent="0.15">
      <c r="A51" s="15" t="s">
        <v>20</v>
      </c>
      <c r="B51" s="17">
        <f>SUM(B20:B50)</f>
        <v>616182</v>
      </c>
      <c r="C51" s="17">
        <f t="shared" ref="C51:I51" si="0">SUM(C20:C50)</f>
        <v>157186</v>
      </c>
      <c r="D51" s="17">
        <f t="shared" si="0"/>
        <v>885624</v>
      </c>
      <c r="E51" s="17">
        <f t="shared" si="0"/>
        <v>190210</v>
      </c>
      <c r="F51" s="18">
        <f t="shared" si="0"/>
        <v>386684000</v>
      </c>
      <c r="G51" s="17">
        <f t="shared" si="0"/>
        <v>154680</v>
      </c>
      <c r="H51" s="17">
        <f t="shared" si="0"/>
        <v>973069</v>
      </c>
      <c r="I51" s="17">
        <f t="shared" si="0"/>
        <v>1736648</v>
      </c>
    </row>
    <row r="52" spans="1:9" ht="36" x14ac:dyDescent="0.1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9" t="s">
        <v>5</v>
      </c>
      <c r="G52" s="1" t="s">
        <v>6</v>
      </c>
      <c r="H52" s="1" t="s">
        <v>7</v>
      </c>
      <c r="I52" s="1" t="s">
        <v>8</v>
      </c>
    </row>
    <row r="53" spans="1:9" x14ac:dyDescent="0.15">
      <c r="A53" s="3">
        <v>45689</v>
      </c>
      <c r="B53" s="4">
        <v>14990</v>
      </c>
      <c r="C53" s="4">
        <v>5008</v>
      </c>
      <c r="D53" s="4">
        <v>20104</v>
      </c>
      <c r="E53" s="4">
        <v>2971</v>
      </c>
      <c r="F53" s="11">
        <v>9999000</v>
      </c>
      <c r="G53" s="4">
        <v>6753</v>
      </c>
      <c r="H53" s="4">
        <v>31376</v>
      </c>
      <c r="I53" s="4">
        <v>98996</v>
      </c>
    </row>
    <row r="54" spans="1:9" x14ac:dyDescent="0.15">
      <c r="A54" s="3">
        <v>45690</v>
      </c>
      <c r="B54" s="4">
        <v>20300</v>
      </c>
      <c r="C54" s="4">
        <v>5000</v>
      </c>
      <c r="D54" s="4">
        <v>31913</v>
      </c>
      <c r="E54" s="4">
        <v>2712</v>
      </c>
      <c r="F54" s="11">
        <v>12650000</v>
      </c>
      <c r="G54" s="4">
        <v>3339</v>
      </c>
      <c r="H54" s="4">
        <v>35941</v>
      </c>
      <c r="I54" s="4">
        <v>28469</v>
      </c>
    </row>
    <row r="55" spans="1:9" x14ac:dyDescent="0.15">
      <c r="A55" s="3">
        <v>45691</v>
      </c>
      <c r="B55" s="4">
        <v>26124</v>
      </c>
      <c r="C55" s="4">
        <v>5325</v>
      </c>
      <c r="D55" s="4">
        <v>34227</v>
      </c>
      <c r="E55" s="4">
        <v>4628</v>
      </c>
      <c r="F55" s="11">
        <v>15724500</v>
      </c>
      <c r="G55" s="4">
        <v>6183</v>
      </c>
      <c r="H55" s="4">
        <v>19686</v>
      </c>
      <c r="I55" s="4">
        <v>78805</v>
      </c>
    </row>
    <row r="56" spans="1:9" x14ac:dyDescent="0.15">
      <c r="A56" s="3">
        <v>45692</v>
      </c>
      <c r="B56" s="4">
        <v>26706</v>
      </c>
      <c r="C56" s="4">
        <v>3627</v>
      </c>
      <c r="D56" s="4">
        <v>38226</v>
      </c>
      <c r="E56" s="4">
        <v>5888</v>
      </c>
      <c r="F56" s="11">
        <v>15166500</v>
      </c>
      <c r="G56" s="4">
        <v>3677</v>
      </c>
      <c r="H56" s="4">
        <v>16155</v>
      </c>
      <c r="I56" s="4">
        <v>41945</v>
      </c>
    </row>
    <row r="57" spans="1:9" x14ac:dyDescent="0.15">
      <c r="A57" s="3">
        <v>45693</v>
      </c>
      <c r="B57" s="4">
        <v>18084</v>
      </c>
      <c r="C57" s="4">
        <v>4864</v>
      </c>
      <c r="D57" s="4">
        <v>24863</v>
      </c>
      <c r="E57" s="4">
        <v>2965</v>
      </c>
      <c r="F57" s="11">
        <v>11474000</v>
      </c>
      <c r="G57" s="4">
        <v>5442</v>
      </c>
      <c r="H57" s="4">
        <v>15508</v>
      </c>
      <c r="I57" s="4">
        <v>73895</v>
      </c>
    </row>
    <row r="58" spans="1:9" x14ac:dyDescent="0.15">
      <c r="A58" s="3">
        <v>45694</v>
      </c>
      <c r="B58" s="4">
        <v>26023</v>
      </c>
      <c r="C58" s="4">
        <v>2704</v>
      </c>
      <c r="D58" s="4">
        <v>24877</v>
      </c>
      <c r="E58" s="4">
        <v>8747</v>
      </c>
      <c r="F58" s="11">
        <v>14363500</v>
      </c>
      <c r="G58" s="4">
        <v>4279</v>
      </c>
      <c r="H58" s="4">
        <v>34324</v>
      </c>
      <c r="I58" s="4">
        <v>69181</v>
      </c>
    </row>
    <row r="59" spans="1:9" x14ac:dyDescent="0.15">
      <c r="A59" s="3">
        <v>45695</v>
      </c>
      <c r="B59" s="4">
        <v>15939</v>
      </c>
      <c r="C59" s="4">
        <v>3782</v>
      </c>
      <c r="D59" s="4">
        <v>34691</v>
      </c>
      <c r="E59" s="4">
        <v>3736</v>
      </c>
      <c r="F59" s="11">
        <v>9860500</v>
      </c>
      <c r="G59" s="4">
        <v>5048</v>
      </c>
      <c r="H59" s="4">
        <v>25810</v>
      </c>
      <c r="I59" s="4">
        <v>70128</v>
      </c>
    </row>
    <row r="60" spans="1:9" x14ac:dyDescent="0.15">
      <c r="A60" s="3">
        <v>45696</v>
      </c>
      <c r="B60" s="4">
        <v>28251</v>
      </c>
      <c r="C60" s="4">
        <v>4156</v>
      </c>
      <c r="D60" s="4">
        <v>24992</v>
      </c>
      <c r="E60" s="4">
        <v>2019</v>
      </c>
      <c r="F60" s="11">
        <v>16203500</v>
      </c>
      <c r="G60" s="4">
        <v>5255</v>
      </c>
      <c r="H60" s="4">
        <v>12941</v>
      </c>
      <c r="I60" s="4">
        <v>59710</v>
      </c>
    </row>
    <row r="61" spans="1:9" x14ac:dyDescent="0.15">
      <c r="A61" s="3">
        <v>45697</v>
      </c>
      <c r="B61" s="4">
        <v>20069</v>
      </c>
      <c r="C61" s="4">
        <v>5688</v>
      </c>
      <c r="D61" s="4">
        <v>29211</v>
      </c>
      <c r="E61" s="4">
        <v>7622</v>
      </c>
      <c r="F61" s="11">
        <v>12878500</v>
      </c>
      <c r="G61" s="4">
        <v>5320</v>
      </c>
      <c r="H61" s="4">
        <v>21872</v>
      </c>
      <c r="I61" s="4">
        <v>50729</v>
      </c>
    </row>
    <row r="62" spans="1:9" x14ac:dyDescent="0.15">
      <c r="A62" s="3">
        <v>45698</v>
      </c>
      <c r="B62" s="4">
        <v>25891</v>
      </c>
      <c r="C62" s="4">
        <v>2241</v>
      </c>
      <c r="D62" s="4">
        <v>28355</v>
      </c>
      <c r="E62" s="4">
        <v>2443</v>
      </c>
      <c r="F62" s="11">
        <v>14066000</v>
      </c>
      <c r="G62" s="4">
        <v>3030</v>
      </c>
      <c r="H62" s="4">
        <v>25153</v>
      </c>
      <c r="I62" s="4">
        <v>96041</v>
      </c>
    </row>
    <row r="63" spans="1:9" x14ac:dyDescent="0.15">
      <c r="A63" s="3">
        <v>45699</v>
      </c>
      <c r="B63" s="4">
        <v>16063</v>
      </c>
      <c r="C63" s="4">
        <v>3161</v>
      </c>
      <c r="D63" s="4">
        <v>37255</v>
      </c>
      <c r="E63" s="4">
        <v>5145</v>
      </c>
      <c r="F63" s="11">
        <v>9612000</v>
      </c>
      <c r="G63" s="4">
        <v>3807</v>
      </c>
      <c r="H63" s="4">
        <v>46747</v>
      </c>
      <c r="I63" s="4">
        <v>97334</v>
      </c>
    </row>
    <row r="64" spans="1:9" x14ac:dyDescent="0.15">
      <c r="A64" s="3">
        <v>45700</v>
      </c>
      <c r="B64" s="4">
        <v>16652</v>
      </c>
      <c r="C64" s="4">
        <v>4437</v>
      </c>
      <c r="D64" s="4">
        <v>26465</v>
      </c>
      <c r="E64" s="4">
        <v>3586</v>
      </c>
      <c r="F64" s="11">
        <v>10544500</v>
      </c>
      <c r="G64" s="4">
        <v>3271</v>
      </c>
      <c r="H64" s="4">
        <v>32582</v>
      </c>
      <c r="I64" s="4">
        <v>81849</v>
      </c>
    </row>
    <row r="65" spans="1:9" x14ac:dyDescent="0.15">
      <c r="A65" s="3">
        <v>45701</v>
      </c>
      <c r="B65" s="4">
        <v>28202</v>
      </c>
      <c r="C65" s="4">
        <v>3406</v>
      </c>
      <c r="D65" s="4">
        <v>24564</v>
      </c>
      <c r="E65" s="4">
        <v>9168</v>
      </c>
      <c r="F65" s="11">
        <v>15804000</v>
      </c>
      <c r="G65" s="4">
        <v>4312</v>
      </c>
      <c r="H65" s="4">
        <v>13675</v>
      </c>
      <c r="I65" s="4">
        <v>77458</v>
      </c>
    </row>
    <row r="66" spans="1:9" x14ac:dyDescent="0.15">
      <c r="A66" s="3">
        <v>45702</v>
      </c>
      <c r="B66" s="4">
        <v>23556</v>
      </c>
      <c r="C66" s="4">
        <v>3600</v>
      </c>
      <c r="D66" s="4">
        <v>26854</v>
      </c>
      <c r="E66" s="4">
        <v>7755</v>
      </c>
      <c r="F66" s="11">
        <v>13578000</v>
      </c>
      <c r="G66" s="4">
        <v>5632</v>
      </c>
      <c r="H66" s="4">
        <v>45688</v>
      </c>
      <c r="I66" s="4">
        <v>77710</v>
      </c>
    </row>
    <row r="67" spans="1:9" x14ac:dyDescent="0.15">
      <c r="A67" s="3">
        <v>45703</v>
      </c>
      <c r="B67" s="4">
        <v>12600</v>
      </c>
      <c r="C67" s="4">
        <v>6553</v>
      </c>
      <c r="D67" s="4">
        <v>37291</v>
      </c>
      <c r="E67" s="4">
        <v>7092</v>
      </c>
      <c r="F67" s="11">
        <v>9576500</v>
      </c>
      <c r="G67" s="4">
        <v>4095</v>
      </c>
      <c r="H67" s="4">
        <v>33825</v>
      </c>
      <c r="I67" s="4">
        <v>82596</v>
      </c>
    </row>
    <row r="68" spans="1:9" x14ac:dyDescent="0.15">
      <c r="A68" s="3">
        <v>45704</v>
      </c>
      <c r="B68" s="4">
        <v>21547</v>
      </c>
      <c r="C68" s="4">
        <v>3378</v>
      </c>
      <c r="D68" s="4">
        <v>36376</v>
      </c>
      <c r="E68" s="4">
        <v>7486</v>
      </c>
      <c r="F68" s="11">
        <v>12462500</v>
      </c>
      <c r="G68" s="4">
        <v>4812</v>
      </c>
      <c r="H68" s="4">
        <v>36079</v>
      </c>
      <c r="I68" s="4">
        <v>46371</v>
      </c>
    </row>
    <row r="69" spans="1:9" x14ac:dyDescent="0.15">
      <c r="A69" s="3">
        <v>45705</v>
      </c>
      <c r="B69" s="4">
        <v>12738</v>
      </c>
      <c r="C69" s="4">
        <v>5719</v>
      </c>
      <c r="D69" s="4">
        <v>26074</v>
      </c>
      <c r="E69" s="4">
        <v>2858</v>
      </c>
      <c r="F69" s="11">
        <v>9228500</v>
      </c>
      <c r="G69" s="4">
        <v>5664</v>
      </c>
      <c r="H69" s="4">
        <v>30643</v>
      </c>
      <c r="I69" s="4">
        <v>45683</v>
      </c>
    </row>
    <row r="70" spans="1:9" x14ac:dyDescent="0.15">
      <c r="A70" s="3">
        <v>45706</v>
      </c>
      <c r="B70" s="4">
        <v>26242</v>
      </c>
      <c r="C70" s="4">
        <v>2104</v>
      </c>
      <c r="D70" s="4">
        <v>21832</v>
      </c>
      <c r="E70" s="4">
        <v>6619</v>
      </c>
      <c r="F70" s="11">
        <v>14173000</v>
      </c>
      <c r="G70" s="4">
        <v>3139</v>
      </c>
      <c r="H70" s="4">
        <v>12422</v>
      </c>
      <c r="I70" s="4">
        <v>83777</v>
      </c>
    </row>
    <row r="71" spans="1:9" x14ac:dyDescent="0.15">
      <c r="A71" s="3">
        <v>45707</v>
      </c>
      <c r="B71" s="4">
        <v>21007</v>
      </c>
      <c r="C71" s="4">
        <v>5663</v>
      </c>
      <c r="D71" s="4">
        <v>20514</v>
      </c>
      <c r="E71" s="4">
        <v>4408</v>
      </c>
      <c r="F71" s="11">
        <v>13335000</v>
      </c>
      <c r="G71" s="4">
        <v>5176</v>
      </c>
      <c r="H71" s="4">
        <v>41398</v>
      </c>
      <c r="I71" s="4">
        <v>43480</v>
      </c>
    </row>
    <row r="72" spans="1:9" x14ac:dyDescent="0.15">
      <c r="A72" s="3">
        <v>45708</v>
      </c>
      <c r="B72" s="4">
        <v>19118</v>
      </c>
      <c r="C72" s="4">
        <v>6511</v>
      </c>
      <c r="D72" s="4">
        <v>27350</v>
      </c>
      <c r="E72" s="4">
        <v>9803</v>
      </c>
      <c r="F72" s="11">
        <v>12814500</v>
      </c>
      <c r="G72" s="4">
        <v>5541</v>
      </c>
      <c r="H72" s="4">
        <v>40143</v>
      </c>
      <c r="I72" s="4">
        <v>93774</v>
      </c>
    </row>
    <row r="73" spans="1:9" x14ac:dyDescent="0.15">
      <c r="A73" s="3">
        <v>45709</v>
      </c>
      <c r="B73" s="4">
        <v>21956</v>
      </c>
      <c r="C73" s="4">
        <v>4021</v>
      </c>
      <c r="D73" s="4">
        <v>34266</v>
      </c>
      <c r="E73" s="4">
        <v>3740</v>
      </c>
      <c r="F73" s="11">
        <v>12988500</v>
      </c>
      <c r="G73" s="4">
        <v>3623</v>
      </c>
      <c r="H73" s="4">
        <v>27284</v>
      </c>
      <c r="I73" s="4">
        <v>26416</v>
      </c>
    </row>
    <row r="74" spans="1:9" x14ac:dyDescent="0.15">
      <c r="A74" s="3">
        <v>45710</v>
      </c>
      <c r="B74" s="4">
        <v>24682</v>
      </c>
      <c r="C74" s="4">
        <v>5530</v>
      </c>
      <c r="D74" s="4">
        <v>39806</v>
      </c>
      <c r="E74" s="4">
        <v>7634</v>
      </c>
      <c r="F74" s="11">
        <v>15106000</v>
      </c>
      <c r="G74" s="4">
        <v>6134</v>
      </c>
      <c r="H74" s="4">
        <v>33638</v>
      </c>
      <c r="I74" s="4">
        <v>27719</v>
      </c>
    </row>
    <row r="75" spans="1:9" x14ac:dyDescent="0.15">
      <c r="A75" s="3">
        <v>45711</v>
      </c>
      <c r="B75" s="4">
        <v>22694</v>
      </c>
      <c r="C75" s="4">
        <v>2853</v>
      </c>
      <c r="D75" s="4">
        <v>27416</v>
      </c>
      <c r="E75" s="4">
        <v>8835</v>
      </c>
      <c r="F75" s="11">
        <v>12773500</v>
      </c>
      <c r="G75" s="4">
        <v>5187</v>
      </c>
      <c r="H75" s="4">
        <v>20092</v>
      </c>
      <c r="I75" s="4">
        <v>40572</v>
      </c>
    </row>
    <row r="76" spans="1:9" x14ac:dyDescent="0.15">
      <c r="A76" s="3">
        <v>45712</v>
      </c>
      <c r="B76" s="4">
        <v>21563</v>
      </c>
      <c r="C76" s="4">
        <v>3083</v>
      </c>
      <c r="D76" s="4">
        <v>32913</v>
      </c>
      <c r="E76" s="4">
        <v>5777</v>
      </c>
      <c r="F76" s="11">
        <v>12323000</v>
      </c>
      <c r="G76" s="4">
        <v>5648</v>
      </c>
      <c r="H76" s="4">
        <v>28168</v>
      </c>
      <c r="I76" s="4">
        <v>93628</v>
      </c>
    </row>
    <row r="77" spans="1:9" x14ac:dyDescent="0.15">
      <c r="A77" s="3">
        <v>45713</v>
      </c>
      <c r="B77" s="4">
        <v>26820</v>
      </c>
      <c r="C77" s="4">
        <v>4488</v>
      </c>
      <c r="D77" s="4">
        <v>35655</v>
      </c>
      <c r="E77" s="4">
        <v>3942</v>
      </c>
      <c r="F77" s="11">
        <v>15654000</v>
      </c>
      <c r="G77" s="4">
        <v>4398</v>
      </c>
      <c r="H77" s="4">
        <v>14836</v>
      </c>
      <c r="I77" s="4">
        <v>84730</v>
      </c>
    </row>
    <row r="78" spans="1:9" x14ac:dyDescent="0.15">
      <c r="A78" s="3">
        <v>45714</v>
      </c>
      <c r="B78" s="4">
        <v>21663</v>
      </c>
      <c r="C78" s="4">
        <v>3877</v>
      </c>
      <c r="D78" s="4">
        <v>24637</v>
      </c>
      <c r="E78" s="4">
        <v>5147</v>
      </c>
      <c r="F78" s="11">
        <v>12770000</v>
      </c>
      <c r="G78" s="4">
        <v>5998</v>
      </c>
      <c r="H78" s="4">
        <v>10041</v>
      </c>
      <c r="I78" s="4">
        <v>81679</v>
      </c>
    </row>
    <row r="79" spans="1:9" x14ac:dyDescent="0.15">
      <c r="A79" s="3">
        <v>45715</v>
      </c>
      <c r="B79" s="4">
        <v>11722</v>
      </c>
      <c r="C79" s="4">
        <v>6106</v>
      </c>
      <c r="D79" s="4">
        <v>34616</v>
      </c>
      <c r="E79" s="4">
        <v>4854</v>
      </c>
      <c r="F79" s="11">
        <v>8914000</v>
      </c>
      <c r="G79" s="4">
        <v>5480</v>
      </c>
      <c r="H79" s="4">
        <v>21281</v>
      </c>
      <c r="I79" s="4">
        <v>83626</v>
      </c>
    </row>
    <row r="80" spans="1:9" x14ac:dyDescent="0.15">
      <c r="A80" s="3">
        <v>45716</v>
      </c>
      <c r="B80" s="4">
        <v>14916</v>
      </c>
      <c r="C80" s="4">
        <v>5137</v>
      </c>
      <c r="D80" s="4">
        <v>39213</v>
      </c>
      <c r="E80" s="4">
        <v>9766</v>
      </c>
      <c r="F80" s="11">
        <v>10026500</v>
      </c>
      <c r="G80" s="4">
        <v>4836</v>
      </c>
      <c r="H80" s="4">
        <v>10351</v>
      </c>
      <c r="I80" s="4">
        <v>88599</v>
      </c>
    </row>
    <row r="81" spans="1:9" ht="24" x14ac:dyDescent="0.15">
      <c r="A81" s="15" t="s">
        <v>21</v>
      </c>
      <c r="B81" s="17">
        <f>SUM(B53:B80)</f>
        <v>586118</v>
      </c>
      <c r="C81" s="17">
        <f t="shared" ref="C81:I81" si="1">SUM(C53:C80)</f>
        <v>122022</v>
      </c>
      <c r="D81" s="17">
        <f t="shared" si="1"/>
        <v>844556</v>
      </c>
      <c r="E81" s="17">
        <f t="shared" si="1"/>
        <v>157346</v>
      </c>
      <c r="F81" s="18">
        <f t="shared" si="1"/>
        <v>354070000</v>
      </c>
      <c r="G81" s="17">
        <f t="shared" si="1"/>
        <v>135079</v>
      </c>
      <c r="H81" s="17">
        <f t="shared" si="1"/>
        <v>737659</v>
      </c>
      <c r="I81" s="17">
        <f t="shared" si="1"/>
        <v>1924900</v>
      </c>
    </row>
    <row r="82" spans="1:9" ht="36" x14ac:dyDescent="0.1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9" t="s">
        <v>5</v>
      </c>
      <c r="G82" s="1" t="s">
        <v>6</v>
      </c>
      <c r="H82" s="1" t="s">
        <v>7</v>
      </c>
      <c r="I82" s="1" t="s">
        <v>8</v>
      </c>
    </row>
    <row r="83" spans="1:9" x14ac:dyDescent="0.15">
      <c r="A83" s="3">
        <v>45717</v>
      </c>
      <c r="B83" s="4">
        <v>28049</v>
      </c>
      <c r="C83" s="4">
        <v>3702</v>
      </c>
      <c r="D83" s="4">
        <v>38459</v>
      </c>
      <c r="E83" s="4">
        <v>3853</v>
      </c>
      <c r="F83" s="11">
        <v>15875500</v>
      </c>
      <c r="G83" s="4">
        <v>5855</v>
      </c>
      <c r="H83" s="4">
        <v>19913</v>
      </c>
      <c r="I83" s="4">
        <v>67403</v>
      </c>
    </row>
    <row r="84" spans="1:9" x14ac:dyDescent="0.15">
      <c r="A84" s="3">
        <v>45718</v>
      </c>
      <c r="B84" s="4">
        <v>19615</v>
      </c>
      <c r="C84" s="4">
        <v>4791</v>
      </c>
      <c r="D84" s="4">
        <v>27076</v>
      </c>
      <c r="E84" s="4">
        <v>5009</v>
      </c>
      <c r="F84" s="11">
        <v>12203000</v>
      </c>
      <c r="G84" s="4">
        <v>5906</v>
      </c>
      <c r="H84" s="4">
        <v>48427</v>
      </c>
      <c r="I84" s="4">
        <v>22751</v>
      </c>
    </row>
    <row r="85" spans="1:9" x14ac:dyDescent="0.15">
      <c r="A85" s="3">
        <v>45719</v>
      </c>
      <c r="B85" s="4">
        <v>17673</v>
      </c>
      <c r="C85" s="4">
        <v>4065</v>
      </c>
      <c r="D85" s="4">
        <v>25207</v>
      </c>
      <c r="E85" s="4">
        <v>4858</v>
      </c>
      <c r="F85" s="11">
        <v>10869000</v>
      </c>
      <c r="G85" s="4">
        <v>4021</v>
      </c>
      <c r="H85" s="4">
        <v>46619</v>
      </c>
      <c r="I85" s="4">
        <v>30498</v>
      </c>
    </row>
    <row r="86" spans="1:9" x14ac:dyDescent="0.15">
      <c r="A86" s="3">
        <v>45720</v>
      </c>
      <c r="B86" s="4">
        <v>14914</v>
      </c>
      <c r="C86" s="4">
        <v>2869</v>
      </c>
      <c r="D86" s="4">
        <v>25634</v>
      </c>
      <c r="E86" s="4">
        <v>7002</v>
      </c>
      <c r="F86" s="11">
        <v>8891500</v>
      </c>
      <c r="G86" s="4">
        <v>4911</v>
      </c>
      <c r="H86" s="4">
        <v>14876</v>
      </c>
      <c r="I86" s="4">
        <v>33485</v>
      </c>
    </row>
    <row r="87" spans="1:9" x14ac:dyDescent="0.15">
      <c r="A87" s="3">
        <v>45721</v>
      </c>
      <c r="B87" s="4">
        <v>18503</v>
      </c>
      <c r="C87" s="4">
        <v>5586</v>
      </c>
      <c r="D87" s="4">
        <v>27690</v>
      </c>
      <c r="E87" s="4">
        <v>4972</v>
      </c>
      <c r="F87" s="11">
        <v>12044500</v>
      </c>
      <c r="G87" s="4">
        <v>6712</v>
      </c>
      <c r="H87" s="4">
        <v>45960</v>
      </c>
      <c r="I87" s="4">
        <v>61030</v>
      </c>
    </row>
    <row r="88" spans="1:9" x14ac:dyDescent="0.15">
      <c r="A88" s="3">
        <v>45722</v>
      </c>
      <c r="B88" s="4">
        <v>10151</v>
      </c>
      <c r="C88" s="4">
        <v>6616</v>
      </c>
      <c r="D88" s="4">
        <v>30249</v>
      </c>
      <c r="E88" s="4">
        <v>3171</v>
      </c>
      <c r="F88" s="11">
        <v>8383500</v>
      </c>
      <c r="G88" s="4">
        <v>6387</v>
      </c>
      <c r="H88" s="4">
        <v>37512</v>
      </c>
      <c r="I88" s="4">
        <v>97251</v>
      </c>
    </row>
    <row r="89" spans="1:9" x14ac:dyDescent="0.15">
      <c r="A89" s="3">
        <v>45723</v>
      </c>
      <c r="B89" s="4">
        <v>18519</v>
      </c>
      <c r="C89" s="4">
        <v>5751</v>
      </c>
      <c r="D89" s="4">
        <v>21741</v>
      </c>
      <c r="E89" s="4">
        <v>9486</v>
      </c>
      <c r="F89" s="11">
        <v>12135000</v>
      </c>
      <c r="G89" s="4">
        <v>6029</v>
      </c>
      <c r="H89" s="4">
        <v>35932</v>
      </c>
      <c r="I89" s="4">
        <v>88794</v>
      </c>
    </row>
    <row r="90" spans="1:9" x14ac:dyDescent="0.15">
      <c r="A90" s="3">
        <v>45724</v>
      </c>
      <c r="B90" s="4">
        <v>26561</v>
      </c>
      <c r="C90" s="4">
        <v>3400</v>
      </c>
      <c r="D90" s="4">
        <v>35268</v>
      </c>
      <c r="E90" s="4">
        <v>3489</v>
      </c>
      <c r="F90" s="11">
        <v>14980500</v>
      </c>
      <c r="G90" s="4">
        <v>4648</v>
      </c>
      <c r="H90" s="4">
        <v>17196</v>
      </c>
      <c r="I90" s="4">
        <v>69198</v>
      </c>
    </row>
    <row r="91" spans="1:9" x14ac:dyDescent="0.15">
      <c r="A91" s="3">
        <v>45725</v>
      </c>
      <c r="B91" s="4">
        <v>20012</v>
      </c>
      <c r="C91" s="4">
        <v>3097</v>
      </c>
      <c r="D91" s="4">
        <v>24086</v>
      </c>
      <c r="E91" s="4">
        <v>9761</v>
      </c>
      <c r="F91" s="11">
        <v>11554500</v>
      </c>
      <c r="G91" s="4">
        <v>4983</v>
      </c>
      <c r="H91" s="4">
        <v>25651</v>
      </c>
      <c r="I91" s="4">
        <v>68191</v>
      </c>
    </row>
    <row r="92" spans="1:9" x14ac:dyDescent="0.15">
      <c r="A92" s="3">
        <v>45726</v>
      </c>
      <c r="B92" s="4">
        <v>28664</v>
      </c>
      <c r="C92" s="4">
        <v>3623</v>
      </c>
      <c r="D92" s="4">
        <v>29395</v>
      </c>
      <c r="E92" s="4">
        <v>8661</v>
      </c>
      <c r="F92" s="11">
        <v>16143500</v>
      </c>
      <c r="G92" s="4">
        <v>3433</v>
      </c>
      <c r="H92" s="4">
        <v>38635</v>
      </c>
      <c r="I92" s="4">
        <v>39167</v>
      </c>
    </row>
    <row r="93" spans="1:9" x14ac:dyDescent="0.15">
      <c r="A93" s="3">
        <v>45727</v>
      </c>
      <c r="B93" s="4">
        <v>24291</v>
      </c>
      <c r="C93" s="4">
        <v>4725</v>
      </c>
      <c r="D93" s="4">
        <v>38093</v>
      </c>
      <c r="E93" s="4">
        <v>2535</v>
      </c>
      <c r="F93" s="11">
        <v>14508000</v>
      </c>
      <c r="G93" s="4">
        <v>5530</v>
      </c>
      <c r="H93" s="4">
        <v>30770</v>
      </c>
      <c r="I93" s="4">
        <v>98216</v>
      </c>
    </row>
    <row r="94" spans="1:9" x14ac:dyDescent="0.15">
      <c r="A94" s="3">
        <v>45728</v>
      </c>
      <c r="B94" s="4">
        <v>15062</v>
      </c>
      <c r="C94" s="4">
        <v>2342</v>
      </c>
      <c r="D94" s="4">
        <v>35478</v>
      </c>
      <c r="E94" s="4">
        <v>8317</v>
      </c>
      <c r="F94" s="11">
        <v>8702000</v>
      </c>
      <c r="G94" s="4">
        <v>3419</v>
      </c>
      <c r="H94" s="4">
        <v>26395</v>
      </c>
      <c r="I94" s="4">
        <v>68438</v>
      </c>
    </row>
    <row r="95" spans="1:9" x14ac:dyDescent="0.15">
      <c r="A95" s="3">
        <v>45729</v>
      </c>
      <c r="B95" s="4">
        <v>14441</v>
      </c>
      <c r="C95" s="4">
        <v>3273</v>
      </c>
      <c r="D95" s="4">
        <v>34191</v>
      </c>
      <c r="E95" s="4">
        <v>8124</v>
      </c>
      <c r="F95" s="11">
        <v>8857000</v>
      </c>
      <c r="G95" s="4">
        <v>6769</v>
      </c>
      <c r="H95" s="4">
        <v>44110</v>
      </c>
      <c r="I95" s="4">
        <v>36916</v>
      </c>
    </row>
    <row r="96" spans="1:9" x14ac:dyDescent="0.15">
      <c r="A96" s="3">
        <v>45730</v>
      </c>
      <c r="B96" s="4">
        <v>21476</v>
      </c>
      <c r="C96" s="4">
        <v>4496</v>
      </c>
      <c r="D96" s="4">
        <v>22881</v>
      </c>
      <c r="E96" s="4">
        <v>7598</v>
      </c>
      <c r="F96" s="11">
        <v>12986000</v>
      </c>
      <c r="G96" s="4">
        <v>3569</v>
      </c>
      <c r="H96" s="4">
        <v>35074</v>
      </c>
      <c r="I96" s="4">
        <v>96335</v>
      </c>
    </row>
    <row r="97" spans="1:9" x14ac:dyDescent="0.15">
      <c r="A97" s="3">
        <v>45731</v>
      </c>
      <c r="B97" s="4">
        <v>27598</v>
      </c>
      <c r="C97" s="4">
        <v>2634</v>
      </c>
      <c r="D97" s="4">
        <v>38971</v>
      </c>
      <c r="E97" s="4">
        <v>5027</v>
      </c>
      <c r="F97" s="11">
        <v>15116000</v>
      </c>
      <c r="G97" s="4">
        <v>6085</v>
      </c>
      <c r="H97" s="4">
        <v>43908</v>
      </c>
      <c r="I97" s="4">
        <v>73856</v>
      </c>
    </row>
    <row r="98" spans="1:9" x14ac:dyDescent="0.15">
      <c r="A98" s="3">
        <v>45732</v>
      </c>
      <c r="B98" s="4">
        <v>18249</v>
      </c>
      <c r="C98" s="4">
        <v>4341</v>
      </c>
      <c r="D98" s="4">
        <v>36864</v>
      </c>
      <c r="E98" s="4">
        <v>4107</v>
      </c>
      <c r="F98" s="11">
        <v>11295000</v>
      </c>
      <c r="G98" s="4">
        <v>3467</v>
      </c>
      <c r="H98" s="4">
        <v>29566</v>
      </c>
      <c r="I98" s="4">
        <v>91316</v>
      </c>
    </row>
    <row r="99" spans="1:9" x14ac:dyDescent="0.15">
      <c r="A99" s="3">
        <v>45733</v>
      </c>
      <c r="B99" s="4">
        <v>17701</v>
      </c>
      <c r="C99" s="4">
        <v>6097</v>
      </c>
      <c r="D99" s="4">
        <v>26981</v>
      </c>
      <c r="E99" s="4">
        <v>7195</v>
      </c>
      <c r="F99" s="11">
        <v>11899000</v>
      </c>
      <c r="G99" s="4">
        <v>6920</v>
      </c>
      <c r="H99" s="4">
        <v>21791</v>
      </c>
      <c r="I99" s="4">
        <v>33799</v>
      </c>
    </row>
    <row r="100" spans="1:9" x14ac:dyDescent="0.15">
      <c r="A100" s="3">
        <v>45734</v>
      </c>
      <c r="B100" s="4">
        <v>14300</v>
      </c>
      <c r="C100" s="4">
        <v>4054</v>
      </c>
      <c r="D100" s="4">
        <v>25529</v>
      </c>
      <c r="E100" s="4">
        <v>6860</v>
      </c>
      <c r="F100" s="11">
        <v>9177000</v>
      </c>
      <c r="G100" s="4">
        <v>6575</v>
      </c>
      <c r="H100" s="4">
        <v>43782</v>
      </c>
      <c r="I100" s="4">
        <v>55073</v>
      </c>
    </row>
    <row r="101" spans="1:9" x14ac:dyDescent="0.15">
      <c r="A101" s="3">
        <v>45735</v>
      </c>
      <c r="B101" s="4">
        <v>10086</v>
      </c>
      <c r="C101" s="4">
        <v>5608</v>
      </c>
      <c r="D101" s="4">
        <v>28330</v>
      </c>
      <c r="E101" s="4">
        <v>9258</v>
      </c>
      <c r="F101" s="11">
        <v>7847000</v>
      </c>
      <c r="G101" s="4">
        <v>3888</v>
      </c>
      <c r="H101" s="4">
        <v>37841</v>
      </c>
      <c r="I101" s="4">
        <v>28229</v>
      </c>
    </row>
    <row r="102" spans="1:9" x14ac:dyDescent="0.15">
      <c r="A102" s="3">
        <v>45736</v>
      </c>
      <c r="B102" s="4">
        <v>12206</v>
      </c>
      <c r="C102" s="4">
        <v>5439</v>
      </c>
      <c r="D102" s="4">
        <v>31289</v>
      </c>
      <c r="E102" s="4">
        <v>5157</v>
      </c>
      <c r="F102" s="11">
        <v>8822500</v>
      </c>
      <c r="G102" s="4">
        <v>3532</v>
      </c>
      <c r="H102" s="4">
        <v>40003</v>
      </c>
      <c r="I102" s="4">
        <v>87155</v>
      </c>
    </row>
    <row r="103" spans="1:9" x14ac:dyDescent="0.15">
      <c r="A103" s="3">
        <v>45737</v>
      </c>
      <c r="B103" s="4">
        <v>29924</v>
      </c>
      <c r="C103" s="4">
        <v>4336</v>
      </c>
      <c r="D103" s="4">
        <v>22226</v>
      </c>
      <c r="E103" s="4">
        <v>4649</v>
      </c>
      <c r="F103" s="11">
        <v>17130000</v>
      </c>
      <c r="G103" s="4">
        <v>4727</v>
      </c>
      <c r="H103" s="4">
        <v>25600</v>
      </c>
      <c r="I103" s="4">
        <v>94981</v>
      </c>
    </row>
    <row r="104" spans="1:9" x14ac:dyDescent="0.15">
      <c r="A104" s="3">
        <v>45738</v>
      </c>
      <c r="B104" s="4">
        <v>25726</v>
      </c>
      <c r="C104" s="4">
        <v>3753</v>
      </c>
      <c r="D104" s="4">
        <v>25421</v>
      </c>
      <c r="E104" s="4">
        <v>4795</v>
      </c>
      <c r="F104" s="11">
        <v>14739500</v>
      </c>
      <c r="G104" s="4">
        <v>6806</v>
      </c>
      <c r="H104" s="4">
        <v>47665</v>
      </c>
      <c r="I104" s="4">
        <v>92261</v>
      </c>
    </row>
    <row r="105" spans="1:9" x14ac:dyDescent="0.15">
      <c r="A105" s="3">
        <v>45739</v>
      </c>
      <c r="B105" s="4">
        <v>25726</v>
      </c>
      <c r="C105" s="4">
        <v>3753</v>
      </c>
      <c r="D105" s="4">
        <v>25421</v>
      </c>
      <c r="E105" s="4">
        <v>4795</v>
      </c>
      <c r="F105" s="11">
        <v>14739500</v>
      </c>
      <c r="G105" s="4">
        <v>6806</v>
      </c>
      <c r="H105" s="4">
        <v>47665</v>
      </c>
      <c r="I105" s="4">
        <v>92261</v>
      </c>
    </row>
    <row r="106" spans="1:9" x14ac:dyDescent="0.15">
      <c r="A106" s="3">
        <v>45740</v>
      </c>
      <c r="B106" s="4">
        <v>25726</v>
      </c>
      <c r="C106" s="4">
        <v>3753</v>
      </c>
      <c r="D106" s="4">
        <v>25421</v>
      </c>
      <c r="E106" s="4">
        <v>4795</v>
      </c>
      <c r="F106" s="11">
        <v>14739500</v>
      </c>
      <c r="G106" s="4">
        <v>6806</v>
      </c>
      <c r="H106" s="4">
        <v>47665</v>
      </c>
      <c r="I106" s="4">
        <v>92261</v>
      </c>
    </row>
    <row r="107" spans="1:9" x14ac:dyDescent="0.15">
      <c r="A107" s="3">
        <v>45741</v>
      </c>
      <c r="B107" s="4">
        <v>25726</v>
      </c>
      <c r="C107" s="4">
        <v>3753</v>
      </c>
      <c r="D107" s="4">
        <v>25421</v>
      </c>
      <c r="E107" s="4">
        <v>4795</v>
      </c>
      <c r="F107" s="11">
        <v>14739500</v>
      </c>
      <c r="G107" s="4">
        <v>6806</v>
      </c>
      <c r="H107" s="4">
        <v>47665</v>
      </c>
      <c r="I107" s="4">
        <v>92261</v>
      </c>
    </row>
    <row r="108" spans="1:9" x14ac:dyDescent="0.15">
      <c r="A108" s="3">
        <v>45742</v>
      </c>
      <c r="B108" s="4">
        <v>25726</v>
      </c>
      <c r="C108" s="4">
        <v>3753</v>
      </c>
      <c r="D108" s="4">
        <v>25421</v>
      </c>
      <c r="E108" s="4">
        <v>4795</v>
      </c>
      <c r="F108" s="11">
        <v>14739500</v>
      </c>
      <c r="G108" s="4">
        <v>6806</v>
      </c>
      <c r="H108" s="4">
        <v>47665</v>
      </c>
      <c r="I108" s="4">
        <v>92261</v>
      </c>
    </row>
    <row r="109" spans="1:9" x14ac:dyDescent="0.15">
      <c r="A109" s="3">
        <v>45743</v>
      </c>
      <c r="B109" s="4">
        <v>25726</v>
      </c>
      <c r="C109" s="4">
        <v>3753</v>
      </c>
      <c r="D109" s="4">
        <v>25421</v>
      </c>
      <c r="E109" s="4">
        <v>4795</v>
      </c>
      <c r="F109" s="11">
        <v>14739500</v>
      </c>
      <c r="G109" s="4">
        <v>6806</v>
      </c>
      <c r="H109" s="4">
        <v>47665</v>
      </c>
      <c r="I109" s="4">
        <v>92261</v>
      </c>
    </row>
    <row r="110" spans="1:9" x14ac:dyDescent="0.15">
      <c r="A110" s="3">
        <v>45744</v>
      </c>
      <c r="B110" s="4">
        <v>25726</v>
      </c>
      <c r="C110" s="4">
        <v>3753</v>
      </c>
      <c r="D110" s="4">
        <v>25421</v>
      </c>
      <c r="E110" s="4">
        <v>4795</v>
      </c>
      <c r="F110" s="11">
        <v>14739500</v>
      </c>
      <c r="G110" s="4">
        <v>6806</v>
      </c>
      <c r="H110" s="4">
        <v>47665</v>
      </c>
      <c r="I110" s="4">
        <v>92261</v>
      </c>
    </row>
    <row r="111" spans="1:9" x14ac:dyDescent="0.15">
      <c r="A111" s="3">
        <v>45745</v>
      </c>
      <c r="B111" s="4">
        <v>25726</v>
      </c>
      <c r="C111" s="4">
        <v>3753</v>
      </c>
      <c r="D111" s="4">
        <v>25421</v>
      </c>
      <c r="E111" s="4">
        <v>4795</v>
      </c>
      <c r="F111" s="11">
        <v>14739500</v>
      </c>
      <c r="G111" s="4">
        <v>6806</v>
      </c>
      <c r="H111" s="4">
        <v>47665</v>
      </c>
      <c r="I111" s="4">
        <v>92261</v>
      </c>
    </row>
    <row r="112" spans="1:9" x14ac:dyDescent="0.15">
      <c r="A112" s="3">
        <v>45746</v>
      </c>
      <c r="B112" s="4">
        <v>25726</v>
      </c>
      <c r="C112" s="4">
        <v>3753</v>
      </c>
      <c r="D112" s="4">
        <v>25421</v>
      </c>
      <c r="E112" s="4">
        <v>4795</v>
      </c>
      <c r="F112" s="11">
        <v>14739500</v>
      </c>
      <c r="G112" s="4">
        <v>6806</v>
      </c>
      <c r="H112" s="4">
        <v>47665</v>
      </c>
      <c r="I112" s="4">
        <v>92261</v>
      </c>
    </row>
    <row r="113" spans="1:9" x14ac:dyDescent="0.15">
      <c r="A113" s="3">
        <v>45747</v>
      </c>
      <c r="B113" s="4">
        <v>25726</v>
      </c>
      <c r="C113" s="4">
        <v>3753</v>
      </c>
      <c r="D113" s="4">
        <v>25421</v>
      </c>
      <c r="E113" s="4">
        <v>4795</v>
      </c>
      <c r="F113" s="11">
        <v>14739500</v>
      </c>
      <c r="G113" s="4">
        <v>6806</v>
      </c>
      <c r="H113" s="4">
        <v>47665</v>
      </c>
      <c r="I113" s="4">
        <v>92261</v>
      </c>
    </row>
    <row r="114" spans="1:9" ht="24" x14ac:dyDescent="0.15">
      <c r="A114" s="15" t="s">
        <v>22</v>
      </c>
      <c r="B114" s="17">
        <f>SUM(B83:B113)</f>
        <v>665255</v>
      </c>
      <c r="C114" s="17">
        <f t="shared" ref="C114:I114" si="2">SUM(C83:C113)</f>
        <v>128375</v>
      </c>
      <c r="D114" s="17">
        <f t="shared" si="2"/>
        <v>879848</v>
      </c>
      <c r="E114" s="17">
        <f t="shared" si="2"/>
        <v>177039</v>
      </c>
      <c r="F114" s="18">
        <f t="shared" si="2"/>
        <v>396815000</v>
      </c>
      <c r="G114" s="17">
        <f t="shared" si="2"/>
        <v>175426</v>
      </c>
      <c r="H114" s="17">
        <f t="shared" si="2"/>
        <v>1186211</v>
      </c>
      <c r="I114" s="17">
        <f t="shared" si="2"/>
        <v>2264692</v>
      </c>
    </row>
  </sheetData>
  <mergeCells count="1">
    <mergeCell ref="A18:I18"/>
  </mergeCells>
  <pageMargins left="0.2" right="0.2" top="0.25" bottom="0.25" header="0.25" footer="0"/>
  <pageSetup orientation="landscape" horizontalDpi="0" verticalDpi="0"/>
  <rowBreaks count="3" manualBreakCount="3">
    <brk id="16" max="16383" man="1"/>
    <brk id="51" max="16383" man="1"/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Vasudevan Seshadri</cp:lastModifiedBy>
  <dcterms:created xsi:type="dcterms:W3CDTF">2025-03-30T20:59:19Z</dcterms:created>
  <dcterms:modified xsi:type="dcterms:W3CDTF">2025-03-30T22:26:03Z</dcterms:modified>
</cp:coreProperties>
</file>