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1015" windowHeight="997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92" i="1" l="1"/>
  <c r="F87" i="1"/>
  <c r="F86" i="1"/>
  <c r="F85" i="1"/>
  <c r="F84" i="1"/>
  <c r="F80" i="1"/>
  <c r="F69" i="1"/>
  <c r="F51" i="1"/>
  <c r="F44" i="1"/>
  <c r="F29" i="1"/>
  <c r="F25" i="1"/>
  <c r="F21" i="1"/>
  <c r="F12" i="1"/>
  <c r="F11" i="1"/>
  <c r="E81" i="1" l="1"/>
  <c r="D81" i="1"/>
</calcChain>
</file>

<file path=xl/sharedStrings.xml><?xml version="1.0" encoding="utf-8"?>
<sst xmlns="http://schemas.openxmlformats.org/spreadsheetml/2006/main" count="164" uniqueCount="60">
  <si>
    <t xml:space="preserve">Pedido: </t>
  </si>
  <si>
    <t xml:space="preserve">Cliente: </t>
  </si>
  <si>
    <t>REF</t>
  </si>
  <si>
    <t>TM</t>
  </si>
  <si>
    <t>PRODUTO</t>
  </si>
  <si>
    <t>QTE</t>
  </si>
  <si>
    <t>TOTAL</t>
  </si>
  <si>
    <t xml:space="preserve">   </t>
  </si>
  <si>
    <t>CORR RABO DE RATO MEDIA RODIO</t>
  </si>
  <si>
    <t>CORRENTE</t>
  </si>
  <si>
    <t xml:space="preserve">CORRENTE                                     </t>
  </si>
  <si>
    <t>CORR CORDÃO C ARGOLINHAS INTERCALADAS CHAMP L</t>
  </si>
  <si>
    <t>BRINCO</t>
  </si>
  <si>
    <t>ANEL ELOS ZIRC NEGRA ELOS CHAMP LISO</t>
  </si>
  <si>
    <t>ANEL</t>
  </si>
  <si>
    <t xml:space="preserve">AN ALIANÇA INTEIRA ZIRC CHAMP LISO           </t>
  </si>
  <si>
    <t xml:space="preserve">AN FRISOS BORBOLETAS CHAMP LISO              </t>
  </si>
  <si>
    <t xml:space="preserve">AN CASAL FILHOS A/A A/O O/O CHAMP LISO       </t>
  </si>
  <si>
    <t xml:space="preserve">AN GOTA ZIRC CRISTAL/COLORIDA RODIO LISO     </t>
  </si>
  <si>
    <t xml:space="preserve">ANEL NªSª APARECIDA CHAMP LISO               </t>
  </si>
  <si>
    <t xml:space="preserve">AN ALIANÇA COM PALAVRAS C/ZIRC CHAMP.LISO    </t>
  </si>
  <si>
    <t>PINGENTE</t>
  </si>
  <si>
    <t>PULSEIRA</t>
  </si>
  <si>
    <t xml:space="preserve">PULSEIRA                                     </t>
  </si>
  <si>
    <t>PL/2TIPOS/CORR/3 CORAÇÕES TRAB E PEDRINHAS CH</t>
  </si>
  <si>
    <t xml:space="preserve">PL/CORR OO/OITINHOS E ELOS/ZIRC CHAMP LISO   </t>
  </si>
  <si>
    <t xml:space="preserve">PL/CORR DE ELOS P/G C PÇS PEÃO E PEDRA CHAMP </t>
  </si>
  <si>
    <t xml:space="preserve">GARG CIRC ENTRELACADOS CHAMP LISO            </t>
  </si>
  <si>
    <t xml:space="preserve">GA/CORR C ARGOLAS/PÉROLAS E FLOR CHAMP LISO  </t>
  </si>
  <si>
    <t>BR BASE CRISTAL C/2 PENDULOS CHAMP LISO</t>
  </si>
  <si>
    <t>BROCHE</t>
  </si>
  <si>
    <t xml:space="preserve">BR/FLOR COM QUATRO PÉROLAS CHAMP LISO        </t>
  </si>
  <si>
    <t>TORNOZELEIRA</t>
  </si>
  <si>
    <t>anel todo quadriculado</t>
  </si>
  <si>
    <t>ANEL ALINÇA AREDONDADA COM ZIRCONIA</t>
  </si>
  <si>
    <t>BRINCOS</t>
  </si>
  <si>
    <t xml:space="preserve">BR CORACAO ZIRC VARIAS CORES CHAMP LISO      </t>
  </si>
  <si>
    <t xml:space="preserve">BR QUADRADO ZIRC COLORIDO CHAMP LISO         </t>
  </si>
  <si>
    <t xml:space="preserve">BR VARIOS CIRCULOS SOLTOS ZIRC CHAMP LISO    </t>
  </si>
  <si>
    <t xml:space="preserve">BR QUAD ZIRC DETALHE LISO CHAMP LISO         </t>
  </si>
  <si>
    <t>BR CORRENTE BOLINHAS RETANGULO ONDAS CHAMP LI</t>
  </si>
  <si>
    <t xml:space="preserve">BR DUAS GOTAS RENDADAS C/PEROLA CHAMP.LISO   </t>
  </si>
  <si>
    <t xml:space="preserve">BR QUATRO VAZADOS PEROLA CHAMP.LISO          </t>
  </si>
  <si>
    <t xml:space="preserve">PI/CONTRA ARGOLA COM PEDRA FLOR CHAMP LISO   </t>
  </si>
  <si>
    <t>PI/ARO FIO ENTERLAÇADO C/BASE FUND CHAMP LISO</t>
  </si>
  <si>
    <t>ANEL INTERROGAÇAO ZIRCONIA</t>
  </si>
  <si>
    <t xml:space="preserve">AN FACETADO ZIRC CHAMP LISO                  </t>
  </si>
  <si>
    <t xml:space="preserve">AN GOTA ALONGADA ONDULADA CHAMP LISO         </t>
  </si>
  <si>
    <t>GARGANTILHA</t>
  </si>
  <si>
    <t>PL/CORRENTE DE ELOS TRAB,COM 2 GLOBOS CHAMP L</t>
  </si>
  <si>
    <t>CORR CABELO DE ANJO CHAMP</t>
  </si>
  <si>
    <t>PL/PUNTAS DUPLAS/TRES ELOS/PEDRA E CORRS CHAM</t>
  </si>
  <si>
    <t>PL/ 2 CORRENTES COM CHAPIN E CORR STRASS CHAM</t>
  </si>
  <si>
    <t>PI GRD DIVERSOS CHAMP</t>
  </si>
  <si>
    <t xml:space="preserve">PI MAO FATIMA CORACAO ZIRC CHAMP.LISO        </t>
  </si>
  <si>
    <t>pi esf vazd com 4 zirconias granped pont de luz</t>
  </si>
  <si>
    <t>Custo 33%</t>
  </si>
  <si>
    <t>Comissão 35%</t>
  </si>
  <si>
    <t>Preço Médio</t>
  </si>
  <si>
    <t>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</si>
</sst>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69" workbookViewId="0">
      <selection activeCell="E93" sqref="E93"/>
    </sheetView>
  </sheetViews>
  <sheetFormatPr defaultRowHeight="15" x14ac:dyDescent="0.25"/>
  <cols>
    <col min="1" max="1" width="10" style="1" bestFit="1" customWidth="1"/>
    <col min="2" max="2" width="7" style="1" bestFit="1" customWidth="1"/>
    <col min="3" max="3" width="51" style="4" bestFit="1" customWidth="1"/>
    <col min="4" max="4" width="4.42578125" style="5" bestFit="1" customWidth="1"/>
    <col min="5" max="5" width="13.5703125" style="2" bestFit="1" customWidth="1"/>
    <col min="6" max="16384" width="9.140625" style="1"/>
  </cols>
  <sheetData>
    <row r="1" spans="1:6" x14ac:dyDescent="0.25">
      <c r="A1" s="3" t="s">
        <v>0</v>
      </c>
      <c r="B1" s="1">
        <v>337092</v>
      </c>
    </row>
    <row r="2" spans="1:6" x14ac:dyDescent="0.25">
      <c r="A2" s="3" t="s">
        <v>1</v>
      </c>
    </row>
    <row r="4" spans="1:6" x14ac:dyDescent="0.25">
      <c r="A4" s="6" t="s">
        <v>2</v>
      </c>
      <c r="B4" s="6" t="s">
        <v>3</v>
      </c>
      <c r="C4" s="7" t="s">
        <v>4</v>
      </c>
      <c r="D4" s="8" t="s">
        <v>5</v>
      </c>
      <c r="E4" s="9" t="s">
        <v>6</v>
      </c>
    </row>
    <row r="5" spans="1:6" x14ac:dyDescent="0.25">
      <c r="A5" s="18">
        <v>11240</v>
      </c>
      <c r="B5" s="19" t="s">
        <v>7</v>
      </c>
      <c r="C5" s="19" t="s">
        <v>50</v>
      </c>
      <c r="D5" s="20">
        <v>1</v>
      </c>
      <c r="E5" s="21">
        <v>53.67</v>
      </c>
    </row>
    <row r="6" spans="1:6" x14ac:dyDescent="0.25">
      <c r="A6" s="22">
        <v>12150</v>
      </c>
      <c r="B6" s="22" t="s">
        <v>7</v>
      </c>
      <c r="C6" s="23" t="s">
        <v>8</v>
      </c>
      <c r="D6" s="24">
        <v>1</v>
      </c>
      <c r="E6" s="25">
        <v>102.30000000000001</v>
      </c>
    </row>
    <row r="7" spans="1:6" x14ac:dyDescent="0.25">
      <c r="A7" s="22">
        <v>44260</v>
      </c>
      <c r="B7" s="22" t="s">
        <v>7</v>
      </c>
      <c r="C7" s="23" t="s">
        <v>9</v>
      </c>
      <c r="D7" s="24">
        <v>1</v>
      </c>
      <c r="E7" s="25">
        <v>188.10000000000002</v>
      </c>
    </row>
    <row r="8" spans="1:6" x14ac:dyDescent="0.25">
      <c r="A8" s="22">
        <v>111240</v>
      </c>
      <c r="B8" s="22" t="s">
        <v>7</v>
      </c>
      <c r="C8" s="23" t="s">
        <v>10</v>
      </c>
      <c r="D8" s="24">
        <v>1</v>
      </c>
      <c r="E8" s="25">
        <v>224.52</v>
      </c>
    </row>
    <row r="9" spans="1:6" x14ac:dyDescent="0.25">
      <c r="A9" s="22">
        <v>115218</v>
      </c>
      <c r="B9" s="22" t="s">
        <v>7</v>
      </c>
      <c r="C9" s="23" t="s">
        <v>10</v>
      </c>
      <c r="D9" s="24">
        <v>1</v>
      </c>
      <c r="E9" s="25">
        <v>112.32</v>
      </c>
    </row>
    <row r="10" spans="1:6" x14ac:dyDescent="0.25">
      <c r="A10" s="22">
        <v>140250</v>
      </c>
      <c r="B10" s="22" t="s">
        <v>7</v>
      </c>
      <c r="C10" s="23" t="s">
        <v>11</v>
      </c>
      <c r="D10" s="24">
        <v>1</v>
      </c>
      <c r="E10" s="25">
        <v>106.74</v>
      </c>
    </row>
    <row r="11" spans="1:6" x14ac:dyDescent="0.25">
      <c r="A11" s="10">
        <v>10077200</v>
      </c>
      <c r="B11" s="10" t="s">
        <v>7</v>
      </c>
      <c r="C11" s="11" t="s">
        <v>12</v>
      </c>
      <c r="D11" s="12">
        <v>1</v>
      </c>
      <c r="E11" s="13">
        <v>22.14</v>
      </c>
      <c r="F11" s="2">
        <f>E11</f>
        <v>22.14</v>
      </c>
    </row>
    <row r="12" spans="1:6" x14ac:dyDescent="0.25">
      <c r="A12" s="10">
        <v>10241200</v>
      </c>
      <c r="B12" s="10" t="s">
        <v>7</v>
      </c>
      <c r="C12" s="11" t="s">
        <v>12</v>
      </c>
      <c r="D12" s="12">
        <v>1</v>
      </c>
      <c r="E12" s="13">
        <v>38.160000000000004</v>
      </c>
      <c r="F12" s="2">
        <f>E12</f>
        <v>38.160000000000004</v>
      </c>
    </row>
    <row r="13" spans="1:6" x14ac:dyDescent="0.25">
      <c r="A13" s="22">
        <v>10525200</v>
      </c>
      <c r="B13" s="22" t="s">
        <v>7</v>
      </c>
      <c r="C13" s="23" t="s">
        <v>12</v>
      </c>
      <c r="D13" s="24">
        <v>1</v>
      </c>
      <c r="E13" s="25">
        <v>43.38</v>
      </c>
    </row>
    <row r="14" spans="1:6" x14ac:dyDescent="0.25">
      <c r="A14" s="22">
        <v>10667100</v>
      </c>
      <c r="B14" s="22" t="s">
        <v>7</v>
      </c>
      <c r="C14" s="23" t="s">
        <v>12</v>
      </c>
      <c r="D14" s="24">
        <v>1</v>
      </c>
      <c r="E14" s="25">
        <v>31.47</v>
      </c>
    </row>
    <row r="15" spans="1:6" x14ac:dyDescent="0.25">
      <c r="A15" s="18">
        <v>20172200</v>
      </c>
      <c r="B15" s="19" t="s">
        <v>7</v>
      </c>
      <c r="C15" s="19" t="s">
        <v>45</v>
      </c>
      <c r="D15" s="20">
        <v>1</v>
      </c>
      <c r="E15" s="21">
        <v>53.25</v>
      </c>
    </row>
    <row r="16" spans="1:6" x14ac:dyDescent="0.25">
      <c r="A16" s="22">
        <v>20185200</v>
      </c>
      <c r="B16" s="22" t="s">
        <v>7</v>
      </c>
      <c r="C16" s="23" t="s">
        <v>13</v>
      </c>
      <c r="D16" s="24">
        <v>1</v>
      </c>
      <c r="E16" s="25">
        <v>128.25</v>
      </c>
    </row>
    <row r="17" spans="1:6" x14ac:dyDescent="0.25">
      <c r="A17" s="22">
        <v>20206200</v>
      </c>
      <c r="B17" s="22" t="s">
        <v>7</v>
      </c>
      <c r="C17" s="23" t="s">
        <v>14</v>
      </c>
      <c r="D17" s="24">
        <v>1</v>
      </c>
      <c r="E17" s="25">
        <v>127.44</v>
      </c>
    </row>
    <row r="18" spans="1:6" x14ac:dyDescent="0.25">
      <c r="A18" s="18">
        <v>20256200</v>
      </c>
      <c r="B18" s="19" t="s">
        <v>7</v>
      </c>
      <c r="C18" s="19" t="s">
        <v>14</v>
      </c>
      <c r="D18" s="20">
        <v>1</v>
      </c>
      <c r="E18" s="21">
        <v>97.62</v>
      </c>
    </row>
    <row r="19" spans="1:6" x14ac:dyDescent="0.25">
      <c r="A19" s="22">
        <v>20354200</v>
      </c>
      <c r="B19" s="22" t="s">
        <v>7</v>
      </c>
      <c r="C19" s="23" t="s">
        <v>15</v>
      </c>
      <c r="D19" s="24">
        <v>1</v>
      </c>
      <c r="E19" s="25">
        <v>102.42</v>
      </c>
    </row>
    <row r="20" spans="1:6" x14ac:dyDescent="0.25">
      <c r="A20" s="22">
        <v>20355200</v>
      </c>
      <c r="B20" s="22" t="s">
        <v>7</v>
      </c>
      <c r="C20" s="23" t="s">
        <v>16</v>
      </c>
      <c r="D20" s="24">
        <v>1</v>
      </c>
      <c r="E20" s="25">
        <v>126.47999999999999</v>
      </c>
    </row>
    <row r="21" spans="1:6" x14ac:dyDescent="0.25">
      <c r="A21" s="16">
        <v>20356200</v>
      </c>
      <c r="B21" s="14" t="s">
        <v>7</v>
      </c>
      <c r="C21" s="14" t="s">
        <v>46</v>
      </c>
      <c r="D21" s="15">
        <v>1</v>
      </c>
      <c r="E21" s="17">
        <v>102.42</v>
      </c>
      <c r="F21" s="2">
        <f>E21</f>
        <v>102.42</v>
      </c>
    </row>
    <row r="22" spans="1:6" x14ac:dyDescent="0.25">
      <c r="A22" s="18">
        <v>20365200</v>
      </c>
      <c r="B22" s="19" t="s">
        <v>7</v>
      </c>
      <c r="C22" s="19" t="s">
        <v>47</v>
      </c>
      <c r="D22" s="20">
        <v>1</v>
      </c>
      <c r="E22" s="21">
        <v>72.84</v>
      </c>
    </row>
    <row r="23" spans="1:6" x14ac:dyDescent="0.25">
      <c r="A23" s="22">
        <v>20370200</v>
      </c>
      <c r="B23" s="22" t="s">
        <v>7</v>
      </c>
      <c r="C23" s="23" t="s">
        <v>17</v>
      </c>
      <c r="D23" s="24">
        <v>1</v>
      </c>
      <c r="E23" s="25">
        <v>100.14000000000001</v>
      </c>
    </row>
    <row r="24" spans="1:6" x14ac:dyDescent="0.25">
      <c r="A24" s="22">
        <v>20397100</v>
      </c>
      <c r="B24" s="22" t="s">
        <v>7</v>
      </c>
      <c r="C24" s="23" t="s">
        <v>18</v>
      </c>
      <c r="D24" s="24">
        <v>1</v>
      </c>
      <c r="E24" s="25">
        <v>92.1</v>
      </c>
    </row>
    <row r="25" spans="1:6" x14ac:dyDescent="0.25">
      <c r="A25" s="10">
        <v>20443200</v>
      </c>
      <c r="B25" s="10" t="s">
        <v>7</v>
      </c>
      <c r="C25" s="11" t="s">
        <v>19</v>
      </c>
      <c r="D25" s="12">
        <v>1</v>
      </c>
      <c r="E25" s="13">
        <v>98.28</v>
      </c>
      <c r="F25" s="2">
        <f>E25</f>
        <v>98.28</v>
      </c>
    </row>
    <row r="26" spans="1:6" x14ac:dyDescent="0.25">
      <c r="A26" s="22">
        <v>20638200</v>
      </c>
      <c r="B26" s="22" t="s">
        <v>7</v>
      </c>
      <c r="C26" s="23" t="s">
        <v>20</v>
      </c>
      <c r="D26" s="24">
        <v>1</v>
      </c>
      <c r="E26" s="25">
        <v>67.89</v>
      </c>
    </row>
    <row r="27" spans="1:6" x14ac:dyDescent="0.25">
      <c r="A27" s="22">
        <v>30028200</v>
      </c>
      <c r="B27" s="22" t="s">
        <v>7</v>
      </c>
      <c r="C27" s="23" t="s">
        <v>21</v>
      </c>
      <c r="D27" s="24">
        <v>1</v>
      </c>
      <c r="E27" s="25">
        <v>75.78</v>
      </c>
    </row>
    <row r="28" spans="1:6" x14ac:dyDescent="0.25">
      <c r="A28" s="22">
        <v>30634200</v>
      </c>
      <c r="B28" s="22" t="s">
        <v>7</v>
      </c>
      <c r="C28" s="23" t="s">
        <v>21</v>
      </c>
      <c r="D28" s="24">
        <v>1</v>
      </c>
      <c r="E28" s="25">
        <v>35.46</v>
      </c>
    </row>
    <row r="29" spans="1:6" x14ac:dyDescent="0.25">
      <c r="A29" s="16">
        <v>31000200</v>
      </c>
      <c r="B29" s="14" t="s">
        <v>7</v>
      </c>
      <c r="C29" s="14" t="s">
        <v>21</v>
      </c>
      <c r="D29" s="15">
        <v>1</v>
      </c>
      <c r="E29" s="17">
        <v>30.089999999999996</v>
      </c>
      <c r="F29" s="2">
        <f>E29</f>
        <v>30.089999999999996</v>
      </c>
    </row>
    <row r="30" spans="1:6" x14ac:dyDescent="0.25">
      <c r="A30" s="22">
        <v>41931200</v>
      </c>
      <c r="B30" s="22" t="s">
        <v>7</v>
      </c>
      <c r="C30" s="23" t="s">
        <v>22</v>
      </c>
      <c r="D30" s="24">
        <v>1</v>
      </c>
      <c r="E30" s="25">
        <v>210.27</v>
      </c>
    </row>
    <row r="31" spans="1:6" x14ac:dyDescent="0.25">
      <c r="A31" s="22">
        <v>42103200</v>
      </c>
      <c r="B31" s="22" t="s">
        <v>7</v>
      </c>
      <c r="C31" s="23" t="s">
        <v>22</v>
      </c>
      <c r="D31" s="24">
        <v>1</v>
      </c>
      <c r="E31" s="25">
        <v>103.97999999999999</v>
      </c>
    </row>
    <row r="32" spans="1:6" x14ac:dyDescent="0.25">
      <c r="A32" s="22">
        <v>42150200</v>
      </c>
      <c r="B32" s="22" t="s">
        <v>7</v>
      </c>
      <c r="C32" s="23" t="s">
        <v>23</v>
      </c>
      <c r="D32" s="24">
        <v>1</v>
      </c>
      <c r="E32" s="25">
        <v>93.51</v>
      </c>
    </row>
    <row r="33" spans="1:6" x14ac:dyDescent="0.25">
      <c r="A33" s="22">
        <v>42194200</v>
      </c>
      <c r="B33" s="22" t="s">
        <v>7</v>
      </c>
      <c r="C33" s="23" t="s">
        <v>23</v>
      </c>
      <c r="D33" s="24">
        <v>1</v>
      </c>
      <c r="E33" s="25">
        <v>96.78</v>
      </c>
    </row>
    <row r="34" spans="1:6" x14ac:dyDescent="0.25">
      <c r="A34" s="22">
        <v>42672200</v>
      </c>
      <c r="B34" s="22" t="s">
        <v>7</v>
      </c>
      <c r="C34" s="23" t="s">
        <v>23</v>
      </c>
      <c r="D34" s="24">
        <v>1</v>
      </c>
      <c r="E34" s="25">
        <v>106.26</v>
      </c>
    </row>
    <row r="35" spans="1:6" x14ac:dyDescent="0.25">
      <c r="A35" s="18">
        <v>42680200</v>
      </c>
      <c r="B35" s="19" t="s">
        <v>7</v>
      </c>
      <c r="C35" s="19" t="s">
        <v>23</v>
      </c>
      <c r="D35" s="20">
        <v>1</v>
      </c>
      <c r="E35" s="21">
        <v>67.08</v>
      </c>
    </row>
    <row r="36" spans="1:6" x14ac:dyDescent="0.25">
      <c r="A36" s="22">
        <v>42706200</v>
      </c>
      <c r="B36" s="22" t="s">
        <v>7</v>
      </c>
      <c r="C36" s="23" t="s">
        <v>23</v>
      </c>
      <c r="D36" s="24">
        <v>1</v>
      </c>
      <c r="E36" s="25">
        <v>110.22</v>
      </c>
    </row>
    <row r="37" spans="1:6" x14ac:dyDescent="0.25">
      <c r="A37" s="18">
        <v>42778200</v>
      </c>
      <c r="B37" s="19" t="s">
        <v>7</v>
      </c>
      <c r="C37" s="19" t="s">
        <v>49</v>
      </c>
      <c r="D37" s="20">
        <v>1</v>
      </c>
      <c r="E37" s="21">
        <v>105.30000000000001</v>
      </c>
    </row>
    <row r="38" spans="1:6" x14ac:dyDescent="0.25">
      <c r="A38" s="22">
        <v>43182200</v>
      </c>
      <c r="B38" s="22" t="s">
        <v>7</v>
      </c>
      <c r="C38" s="23" t="s">
        <v>24</v>
      </c>
      <c r="D38" s="24">
        <v>1</v>
      </c>
      <c r="E38" s="25">
        <v>99.899999999999991</v>
      </c>
    </row>
    <row r="39" spans="1:6" x14ac:dyDescent="0.25">
      <c r="A39" s="18">
        <v>43185200</v>
      </c>
      <c r="B39" s="19" t="s">
        <v>7</v>
      </c>
      <c r="C39" s="19" t="s">
        <v>51</v>
      </c>
      <c r="D39" s="20">
        <v>1</v>
      </c>
      <c r="E39" s="21">
        <v>94.53</v>
      </c>
    </row>
    <row r="40" spans="1:6" x14ac:dyDescent="0.25">
      <c r="A40" s="22">
        <v>43526200</v>
      </c>
      <c r="B40" s="22" t="s">
        <v>7</v>
      </c>
      <c r="C40" s="23" t="s">
        <v>25</v>
      </c>
      <c r="D40" s="24">
        <v>1</v>
      </c>
      <c r="E40" s="25">
        <v>103.85999999999999</v>
      </c>
    </row>
    <row r="41" spans="1:6" x14ac:dyDescent="0.25">
      <c r="A41" s="22">
        <v>43699200</v>
      </c>
      <c r="B41" s="22" t="s">
        <v>7</v>
      </c>
      <c r="C41" s="23" t="s">
        <v>26</v>
      </c>
      <c r="D41" s="24">
        <v>1</v>
      </c>
      <c r="E41" s="25">
        <v>86.88</v>
      </c>
    </row>
    <row r="42" spans="1:6" x14ac:dyDescent="0.25">
      <c r="A42" s="18">
        <v>43886200</v>
      </c>
      <c r="B42" s="19" t="s">
        <v>7</v>
      </c>
      <c r="C42" s="19" t="s">
        <v>52</v>
      </c>
      <c r="D42" s="20">
        <v>1</v>
      </c>
      <c r="E42" s="21">
        <v>82.5</v>
      </c>
    </row>
    <row r="43" spans="1:6" x14ac:dyDescent="0.25">
      <c r="A43" s="18">
        <v>51758200</v>
      </c>
      <c r="B43" s="19" t="s">
        <v>7</v>
      </c>
      <c r="C43" s="19" t="s">
        <v>48</v>
      </c>
      <c r="D43" s="20">
        <v>1</v>
      </c>
      <c r="E43" s="21">
        <v>107.34</v>
      </c>
    </row>
    <row r="44" spans="1:6" x14ac:dyDescent="0.25">
      <c r="A44" s="10">
        <v>53054200</v>
      </c>
      <c r="B44" s="10" t="s">
        <v>7</v>
      </c>
      <c r="C44" s="11" t="s">
        <v>27</v>
      </c>
      <c r="D44" s="12">
        <v>1</v>
      </c>
      <c r="E44" s="13">
        <v>86.61</v>
      </c>
      <c r="F44" s="2">
        <f>E44</f>
        <v>86.61</v>
      </c>
    </row>
    <row r="45" spans="1:6" x14ac:dyDescent="0.25">
      <c r="A45" s="22">
        <v>53451200</v>
      </c>
      <c r="B45" s="22" t="s">
        <v>7</v>
      </c>
      <c r="C45" s="23" t="s">
        <v>28</v>
      </c>
      <c r="D45" s="24">
        <v>1</v>
      </c>
      <c r="E45" s="25">
        <v>118.5</v>
      </c>
    </row>
    <row r="46" spans="1:6" x14ac:dyDescent="0.25">
      <c r="A46" s="22">
        <v>60135200</v>
      </c>
      <c r="B46" s="22" t="s">
        <v>7</v>
      </c>
      <c r="C46" s="23" t="s">
        <v>29</v>
      </c>
      <c r="D46" s="24">
        <v>1</v>
      </c>
      <c r="E46" s="25">
        <v>45.99</v>
      </c>
    </row>
    <row r="47" spans="1:6" x14ac:dyDescent="0.25">
      <c r="A47" s="22">
        <v>60301200</v>
      </c>
      <c r="B47" s="22" t="s">
        <v>7</v>
      </c>
      <c r="C47" s="23" t="s">
        <v>30</v>
      </c>
      <c r="D47" s="24">
        <v>1</v>
      </c>
      <c r="E47" s="25">
        <v>42.36</v>
      </c>
    </row>
    <row r="48" spans="1:6" x14ac:dyDescent="0.25">
      <c r="A48" s="22">
        <v>61322200</v>
      </c>
      <c r="B48" s="22" t="s">
        <v>7</v>
      </c>
      <c r="C48" s="23" t="s">
        <v>31</v>
      </c>
      <c r="D48" s="24">
        <v>1</v>
      </c>
      <c r="E48" s="25">
        <v>37.799999999999997</v>
      </c>
    </row>
    <row r="49" spans="1:6" x14ac:dyDescent="0.25">
      <c r="A49" s="22">
        <v>70001100</v>
      </c>
      <c r="B49" s="22" t="s">
        <v>7</v>
      </c>
      <c r="C49" s="23" t="s">
        <v>32</v>
      </c>
      <c r="D49" s="24">
        <v>1</v>
      </c>
      <c r="E49" s="25">
        <v>43.44</v>
      </c>
    </row>
    <row r="50" spans="1:6" x14ac:dyDescent="0.25">
      <c r="A50" s="22">
        <v>70005200</v>
      </c>
      <c r="B50" s="22" t="s">
        <v>7</v>
      </c>
      <c r="C50" s="23" t="s">
        <v>32</v>
      </c>
      <c r="D50" s="24">
        <v>1</v>
      </c>
      <c r="E50" s="25">
        <v>33.54</v>
      </c>
    </row>
    <row r="51" spans="1:6" x14ac:dyDescent="0.25">
      <c r="A51" s="10">
        <v>70024200</v>
      </c>
      <c r="B51" s="10" t="s">
        <v>7</v>
      </c>
      <c r="C51" s="11" t="s">
        <v>32</v>
      </c>
      <c r="D51" s="12">
        <v>1</v>
      </c>
      <c r="E51" s="13">
        <v>40.380000000000003</v>
      </c>
      <c r="F51" s="2">
        <f>E51</f>
        <v>40.380000000000003</v>
      </c>
    </row>
    <row r="52" spans="1:6" x14ac:dyDescent="0.25">
      <c r="A52" s="22">
        <v>70067200</v>
      </c>
      <c r="B52" s="22" t="s">
        <v>7</v>
      </c>
      <c r="C52" s="23" t="s">
        <v>32</v>
      </c>
      <c r="D52" s="24">
        <v>1</v>
      </c>
      <c r="E52" s="25">
        <v>44.01</v>
      </c>
    </row>
    <row r="53" spans="1:6" x14ac:dyDescent="0.25">
      <c r="A53" s="22">
        <v>70075200</v>
      </c>
      <c r="B53" s="22" t="s">
        <v>7</v>
      </c>
      <c r="C53" s="23" t="s">
        <v>32</v>
      </c>
      <c r="D53" s="24">
        <v>1</v>
      </c>
      <c r="E53" s="25">
        <v>48.989999999999995</v>
      </c>
    </row>
    <row r="54" spans="1:6" x14ac:dyDescent="0.25">
      <c r="A54" s="18">
        <v>80744200</v>
      </c>
      <c r="B54" s="19" t="s">
        <v>7</v>
      </c>
      <c r="C54" s="19" t="s">
        <v>53</v>
      </c>
      <c r="D54" s="20">
        <v>1</v>
      </c>
      <c r="E54" s="21">
        <v>44.64</v>
      </c>
    </row>
    <row r="55" spans="1:6" x14ac:dyDescent="0.25">
      <c r="A55" s="22">
        <v>80955100</v>
      </c>
      <c r="B55" s="22" t="s">
        <v>7</v>
      </c>
      <c r="C55" s="23" t="s">
        <v>14</v>
      </c>
      <c r="D55" s="24">
        <v>1</v>
      </c>
      <c r="E55" s="25">
        <v>156.42000000000002</v>
      </c>
    </row>
    <row r="56" spans="1:6" x14ac:dyDescent="0.25">
      <c r="A56" s="18">
        <v>81329200</v>
      </c>
      <c r="B56" s="19" t="s">
        <v>7</v>
      </c>
      <c r="C56" s="19" t="s">
        <v>55</v>
      </c>
      <c r="D56" s="20">
        <v>1</v>
      </c>
      <c r="E56" s="21">
        <v>68.31</v>
      </c>
    </row>
    <row r="57" spans="1:6" x14ac:dyDescent="0.25">
      <c r="A57" s="22">
        <v>81477200</v>
      </c>
      <c r="B57" s="22" t="s">
        <v>7</v>
      </c>
      <c r="C57" s="23" t="s">
        <v>33</v>
      </c>
      <c r="D57" s="24">
        <v>1</v>
      </c>
      <c r="E57" s="25">
        <v>112.38</v>
      </c>
    </row>
    <row r="58" spans="1:6" x14ac:dyDescent="0.25">
      <c r="A58" s="22">
        <v>81489200</v>
      </c>
      <c r="B58" s="22" t="s">
        <v>7</v>
      </c>
      <c r="C58" s="23" t="s">
        <v>34</v>
      </c>
      <c r="D58" s="24">
        <v>1</v>
      </c>
      <c r="E58" s="25">
        <v>136.80000000000001</v>
      </c>
    </row>
    <row r="59" spans="1:6" x14ac:dyDescent="0.25">
      <c r="A59" s="22">
        <v>110471200</v>
      </c>
      <c r="B59" s="22" t="s">
        <v>7</v>
      </c>
      <c r="C59" s="23" t="s">
        <v>35</v>
      </c>
      <c r="D59" s="24">
        <v>1</v>
      </c>
      <c r="E59" s="25">
        <v>55.5</v>
      </c>
    </row>
    <row r="60" spans="1:6" x14ac:dyDescent="0.25">
      <c r="A60" s="22">
        <v>111036200</v>
      </c>
      <c r="B60" s="22" t="s">
        <v>7</v>
      </c>
      <c r="C60" s="23" t="s">
        <v>12</v>
      </c>
      <c r="D60" s="24">
        <v>1</v>
      </c>
      <c r="E60" s="25">
        <v>46.83</v>
      </c>
    </row>
    <row r="61" spans="1:6" x14ac:dyDescent="0.25">
      <c r="A61" s="22">
        <v>113436200</v>
      </c>
      <c r="B61" s="22" t="s">
        <v>7</v>
      </c>
      <c r="C61" s="23" t="s">
        <v>12</v>
      </c>
      <c r="D61" s="24">
        <v>1</v>
      </c>
      <c r="E61" s="25">
        <v>63</v>
      </c>
    </row>
    <row r="62" spans="1:6" x14ac:dyDescent="0.25">
      <c r="A62" s="22">
        <v>113991200</v>
      </c>
      <c r="B62" s="22" t="s">
        <v>7</v>
      </c>
      <c r="C62" s="23" t="s">
        <v>12</v>
      </c>
      <c r="D62" s="24">
        <v>1</v>
      </c>
      <c r="E62" s="25">
        <v>63.09</v>
      </c>
    </row>
    <row r="63" spans="1:6" x14ac:dyDescent="0.25">
      <c r="A63" s="22">
        <v>113993200</v>
      </c>
      <c r="B63" s="22" t="s">
        <v>7</v>
      </c>
      <c r="C63" s="23" t="s">
        <v>12</v>
      </c>
      <c r="D63" s="24">
        <v>1</v>
      </c>
      <c r="E63" s="25">
        <v>63.09</v>
      </c>
    </row>
    <row r="64" spans="1:6" x14ac:dyDescent="0.25">
      <c r="A64" s="22">
        <v>114254200</v>
      </c>
      <c r="B64" s="22" t="s">
        <v>7</v>
      </c>
      <c r="C64" s="23" t="s">
        <v>12</v>
      </c>
      <c r="D64" s="24">
        <v>1</v>
      </c>
      <c r="E64" s="25">
        <v>73.739999999999995</v>
      </c>
    </row>
    <row r="65" spans="1:6" x14ac:dyDescent="0.25">
      <c r="A65" s="22">
        <v>114345200</v>
      </c>
      <c r="B65" s="22" t="s">
        <v>7</v>
      </c>
      <c r="C65" s="23" t="s">
        <v>12</v>
      </c>
      <c r="D65" s="24">
        <v>1</v>
      </c>
      <c r="E65" s="25">
        <v>80.550000000000011</v>
      </c>
    </row>
    <row r="66" spans="1:6" x14ac:dyDescent="0.25">
      <c r="A66" s="22">
        <v>115038200</v>
      </c>
      <c r="B66" s="22" t="s">
        <v>7</v>
      </c>
      <c r="C66" s="23" t="s">
        <v>35</v>
      </c>
      <c r="D66" s="24">
        <v>1</v>
      </c>
      <c r="E66" s="25">
        <v>57.150000000000006</v>
      </c>
    </row>
    <row r="67" spans="1:6" x14ac:dyDescent="0.25">
      <c r="A67" s="22">
        <v>115305200</v>
      </c>
      <c r="B67" s="22" t="s">
        <v>7</v>
      </c>
      <c r="C67" s="23" t="s">
        <v>36</v>
      </c>
      <c r="D67" s="24">
        <v>1</v>
      </c>
      <c r="E67" s="25">
        <v>57.179999999999993</v>
      </c>
    </row>
    <row r="68" spans="1:6" x14ac:dyDescent="0.25">
      <c r="A68" s="22">
        <v>115436200</v>
      </c>
      <c r="B68" s="22" t="s">
        <v>7</v>
      </c>
      <c r="C68" s="23" t="s">
        <v>37</v>
      </c>
      <c r="D68" s="24">
        <v>1</v>
      </c>
      <c r="E68" s="25">
        <v>57.900000000000006</v>
      </c>
    </row>
    <row r="69" spans="1:6" x14ac:dyDescent="0.25">
      <c r="A69" s="10">
        <v>115565200</v>
      </c>
      <c r="B69" s="10" t="s">
        <v>7</v>
      </c>
      <c r="C69" s="11" t="s">
        <v>38</v>
      </c>
      <c r="D69" s="12">
        <v>1</v>
      </c>
      <c r="E69" s="13">
        <v>84.42</v>
      </c>
      <c r="F69" s="2">
        <f>E69</f>
        <v>84.42</v>
      </c>
    </row>
    <row r="70" spans="1:6" x14ac:dyDescent="0.25">
      <c r="A70" s="22">
        <v>115962200</v>
      </c>
      <c r="B70" s="22" t="s">
        <v>7</v>
      </c>
      <c r="C70" s="23" t="s">
        <v>39</v>
      </c>
      <c r="D70" s="24">
        <v>1</v>
      </c>
      <c r="E70" s="25">
        <v>36.75</v>
      </c>
    </row>
    <row r="71" spans="1:6" x14ac:dyDescent="0.25">
      <c r="A71" s="22">
        <v>116195200</v>
      </c>
      <c r="B71" s="22" t="s">
        <v>7</v>
      </c>
      <c r="C71" s="23" t="s">
        <v>40</v>
      </c>
      <c r="D71" s="24">
        <v>1</v>
      </c>
      <c r="E71" s="25">
        <v>65.099999999999994</v>
      </c>
    </row>
    <row r="72" spans="1:6" x14ac:dyDescent="0.25">
      <c r="A72" s="22">
        <v>116210200</v>
      </c>
      <c r="B72" s="22" t="s">
        <v>7</v>
      </c>
      <c r="C72" s="23" t="s">
        <v>41</v>
      </c>
      <c r="D72" s="24">
        <v>1</v>
      </c>
      <c r="E72" s="25">
        <v>69.75</v>
      </c>
    </row>
    <row r="73" spans="1:6" x14ac:dyDescent="0.25">
      <c r="A73" s="22">
        <v>116219200</v>
      </c>
      <c r="B73" s="22" t="s">
        <v>7</v>
      </c>
      <c r="C73" s="23" t="s">
        <v>42</v>
      </c>
      <c r="D73" s="24">
        <v>1</v>
      </c>
      <c r="E73" s="25">
        <v>71.19</v>
      </c>
    </row>
    <row r="74" spans="1:6" x14ac:dyDescent="0.25">
      <c r="A74" s="18">
        <v>331739200</v>
      </c>
      <c r="B74" s="19" t="s">
        <v>7</v>
      </c>
      <c r="C74" s="19" t="s">
        <v>21</v>
      </c>
      <c r="D74" s="20">
        <v>1</v>
      </c>
      <c r="E74" s="21">
        <v>42.72</v>
      </c>
    </row>
    <row r="75" spans="1:6" x14ac:dyDescent="0.25">
      <c r="A75" s="18">
        <v>332456200</v>
      </c>
      <c r="B75" s="19" t="s">
        <v>7</v>
      </c>
      <c r="C75" s="19" t="s">
        <v>21</v>
      </c>
      <c r="D75" s="20">
        <v>1</v>
      </c>
      <c r="E75" s="21">
        <v>49.199999999999996</v>
      </c>
    </row>
    <row r="76" spans="1:6" x14ac:dyDescent="0.25">
      <c r="A76" s="18">
        <v>332743200</v>
      </c>
      <c r="B76" s="19" t="s">
        <v>7</v>
      </c>
      <c r="C76" s="19" t="s">
        <v>21</v>
      </c>
      <c r="D76" s="20">
        <v>1</v>
      </c>
      <c r="E76" s="21">
        <v>33.839999999999996</v>
      </c>
    </row>
    <row r="77" spans="1:6" x14ac:dyDescent="0.25">
      <c r="A77" s="18">
        <v>332750200</v>
      </c>
      <c r="B77" s="19" t="s">
        <v>7</v>
      </c>
      <c r="C77" s="19" t="s">
        <v>21</v>
      </c>
      <c r="D77" s="20">
        <v>1</v>
      </c>
      <c r="E77" s="21">
        <v>30.36</v>
      </c>
    </row>
    <row r="78" spans="1:6" x14ac:dyDescent="0.25">
      <c r="A78" s="22">
        <v>333070200</v>
      </c>
      <c r="B78" s="22" t="s">
        <v>7</v>
      </c>
      <c r="C78" s="23" t="s">
        <v>43</v>
      </c>
      <c r="D78" s="24">
        <v>1</v>
      </c>
      <c r="E78" s="25">
        <v>36.75</v>
      </c>
    </row>
    <row r="79" spans="1:6" x14ac:dyDescent="0.25">
      <c r="A79" s="22">
        <v>333107200</v>
      </c>
      <c r="B79" s="22" t="s">
        <v>7</v>
      </c>
      <c r="C79" s="23" t="s">
        <v>44</v>
      </c>
      <c r="D79" s="24">
        <v>1</v>
      </c>
      <c r="E79" s="25">
        <v>69.87</v>
      </c>
    </row>
    <row r="80" spans="1:6" x14ac:dyDescent="0.25">
      <c r="A80" s="16">
        <v>333333200</v>
      </c>
      <c r="B80" s="14" t="s">
        <v>7</v>
      </c>
      <c r="C80" s="14" t="s">
        <v>54</v>
      </c>
      <c r="D80" s="15">
        <v>1</v>
      </c>
      <c r="E80" s="17">
        <v>36.299999999999997</v>
      </c>
      <c r="F80" s="2">
        <f>E80</f>
        <v>36.299999999999997</v>
      </c>
    </row>
    <row r="81" spans="1:6" x14ac:dyDescent="0.25">
      <c r="A81" s="10"/>
      <c r="B81" s="10"/>
      <c r="C81" s="11"/>
      <c r="D81" s="12">
        <f>SUM(D5:D80)</f>
        <v>76</v>
      </c>
      <c r="E81" s="13">
        <f>SUM(E5:E80)</f>
        <v>6006.1200000000035</v>
      </c>
    </row>
    <row r="84" spans="1:6" x14ac:dyDescent="0.25">
      <c r="E84" s="2" t="s">
        <v>6</v>
      </c>
      <c r="F84" s="2">
        <f>SUM(F5:F80)</f>
        <v>538.79999999999995</v>
      </c>
    </row>
    <row r="85" spans="1:6" x14ac:dyDescent="0.25">
      <c r="E85" s="2" t="s">
        <v>56</v>
      </c>
      <c r="F85" s="2">
        <f>F84*33%</f>
        <v>177.804</v>
      </c>
    </row>
    <row r="86" spans="1:6" x14ac:dyDescent="0.25">
      <c r="E86" s="2" t="s">
        <v>57</v>
      </c>
      <c r="F86" s="2">
        <f>F84*35%</f>
        <v>188.57999999999998</v>
      </c>
    </row>
    <row r="87" spans="1:6" x14ac:dyDescent="0.25">
      <c r="E87" s="2" t="s">
        <v>58</v>
      </c>
      <c r="F87" s="2">
        <f>F84/F88</f>
        <v>59.86666666666666</v>
      </c>
    </row>
    <row r="88" spans="1:6" x14ac:dyDescent="0.25">
      <c r="E88" s="2" t="s">
        <v>59</v>
      </c>
      <c r="F88" s="1">
        <v>9</v>
      </c>
    </row>
    <row r="92" spans="1:6" x14ac:dyDescent="0.25">
      <c r="E92" s="2">
        <f>F84-F86</f>
        <v>350.21999999999997</v>
      </c>
    </row>
  </sheetData>
  <sortState ref="A5:E81">
    <sortCondition ref="A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Boticario</cp:lastModifiedBy>
  <cp:lastPrinted>2017-03-31T12:47:02Z</cp:lastPrinted>
  <dcterms:created xsi:type="dcterms:W3CDTF">2016-12-06T19:55:08Z</dcterms:created>
  <dcterms:modified xsi:type="dcterms:W3CDTF">2017-05-22T21:56:37Z</dcterms:modified>
</cp:coreProperties>
</file>