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35" windowWidth="19920" windowHeight="7755"/>
  </bookViews>
  <sheets>
    <sheet name="Rel Gerencial" sheetId="1" r:id="rId1"/>
  </sheets>
  <calcPr calcId="144525"/>
</workbook>
</file>

<file path=xl/calcChain.xml><?xml version="1.0" encoding="utf-8"?>
<calcChain xmlns="http://schemas.openxmlformats.org/spreadsheetml/2006/main">
  <c r="H93" i="1" l="1"/>
  <c r="F95" i="1"/>
  <c r="F93" i="1"/>
  <c r="F92" i="1"/>
  <c r="F91" i="1"/>
  <c r="F81" i="1"/>
  <c r="E88" i="1" l="1"/>
  <c r="D88" i="1" l="1"/>
</calcChain>
</file>

<file path=xl/sharedStrings.xml><?xml version="1.0" encoding="utf-8"?>
<sst xmlns="http://schemas.openxmlformats.org/spreadsheetml/2006/main" count="177" uniqueCount="64">
  <si>
    <t xml:space="preserve">Pedido: </t>
  </si>
  <si>
    <t xml:space="preserve">Cliente: </t>
  </si>
  <si>
    <t>REF</t>
  </si>
  <si>
    <t>TM</t>
  </si>
  <si>
    <t>PRODUTO</t>
  </si>
  <si>
    <t>QTE</t>
  </si>
  <si>
    <t xml:space="preserve">   </t>
  </si>
  <si>
    <t>CORRENTE</t>
  </si>
  <si>
    <t>BRINCO</t>
  </si>
  <si>
    <t>ANEL</t>
  </si>
  <si>
    <t xml:space="preserve">ANEL RED CRAV ZIRC CHAMP LISO                </t>
  </si>
  <si>
    <t xml:space="preserve">AN PEDRA RAMO SOBRE CHAMP LISO               </t>
  </si>
  <si>
    <t xml:space="preserve">AN GRANDE XADREZ PEDRAS PRATA LISO           </t>
  </si>
  <si>
    <t xml:space="preserve">AN CAVALO CHAMP LISO                         </t>
  </si>
  <si>
    <t xml:space="preserve">AN ALIANÇA COM PALAVRAS C/ZIRC CHAMP.LISO    </t>
  </si>
  <si>
    <t xml:space="preserve">AN OLHO GREGO ZIRC CHAMP.LISO                </t>
  </si>
  <si>
    <t xml:space="preserve">PING MEDIOS DIVERSOS CHAMP.LISO              </t>
  </si>
  <si>
    <t>PL CHAPA CORR CHAMP</t>
  </si>
  <si>
    <t>PULSEIRA</t>
  </si>
  <si>
    <t>PULS ARO TRABALHADO CHAMP LISO</t>
  </si>
  <si>
    <t xml:space="preserve">PULSEIRA                                     </t>
  </si>
  <si>
    <t xml:space="preserve">PL/CORR COM 3 X,CAIXA D RESINA EM CINA CHAMP </t>
  </si>
  <si>
    <t>PL/CORR TRABALHADA C 3 CAIXAS DE RESINA CHAMP</t>
  </si>
  <si>
    <t>PL/5 CORR C FLOR E 2 FOLHAS VAZ NO MEIO CHAMP</t>
  </si>
  <si>
    <t xml:space="preserve">PL/CORR ELOS COM PEDRA VERDE E PÉROLAS CHAMP </t>
  </si>
  <si>
    <t>PL/COM 10 PEDAÇOS DE CORR C/PEDRA E PÉROLA CH</t>
  </si>
  <si>
    <t xml:space="preserve">PL/BRACELETE LISO                            </t>
  </si>
  <si>
    <t xml:space="preserve">PL/CORR D QUADRADOS C ELOS DIAMANTADOS CHAMP </t>
  </si>
  <si>
    <t>PL/CORR DE TREVOS E PALITOS C FLOR CHAMP LISO</t>
  </si>
  <si>
    <t>PL/2 TIPOS DE CORR C FLOR DE PEDRAS CHAMP LIS</t>
  </si>
  <si>
    <t>PL/CORR ELO PRT C PÇ U DOBRADA E PÇ FUND CHAM</t>
  </si>
  <si>
    <t>GARGANTILHA</t>
  </si>
  <si>
    <t xml:space="preserve">GARG TERÇO CHAMP LISO                        </t>
  </si>
  <si>
    <t>BR/FLOR C PEROLA COLADA E PENDURADA CHAMP LIS</t>
  </si>
  <si>
    <t>BR/CORR COM TERMINAL E PEDRA PALITO CHAMP LIS</t>
  </si>
  <si>
    <t>anel com chinelo</t>
  </si>
  <si>
    <t>pi esf vazd com 4 zirconias granped pont de luz</t>
  </si>
  <si>
    <t>BR ELOS CHAMP</t>
  </si>
  <si>
    <t>BRINCOS</t>
  </si>
  <si>
    <t xml:space="preserve">BRINCOS                                      </t>
  </si>
  <si>
    <t xml:space="preserve">BR ARGOLA CLIK CIRCULO CHAMPLISO             </t>
  </si>
  <si>
    <t xml:space="preserve">BR TUBOS LISTRAS BOLAS CHAMP LISO            </t>
  </si>
  <si>
    <t xml:space="preserve">BR CORACAO ZIRC VARIAS CORES CHAMP LISO      </t>
  </si>
  <si>
    <t xml:space="preserve">BR CORAÇAO MINI ZIRCONIA CHAMP LISO          </t>
  </si>
  <si>
    <t xml:space="preserve">BR ARG CLIK CORUJA ZIRC CHAMP LISO           </t>
  </si>
  <si>
    <t xml:space="preserve">BR FLOR MIOLO ZIRC CHAMP LISO                </t>
  </si>
  <si>
    <t xml:space="preserve">BR MINI ZIRC OVAL VAZADO CHAMP LISO          </t>
  </si>
  <si>
    <t xml:space="preserve">BR QUAD ZIRC MINI CHAMP LISO                 </t>
  </si>
  <si>
    <t xml:space="preserve">BR FLOR ZIRC MICRO CONT LISO  CHAMP LISO     </t>
  </si>
  <si>
    <t xml:space="preserve">BR QUAD ZIRC CHAMP LISO                      </t>
  </si>
  <si>
    <t xml:space="preserve">BR ESCUDO PONTAS CHAMP LISO                  </t>
  </si>
  <si>
    <t>BR BASE S LISO FOLHA AREDONDADA VAZADA CHAMP.</t>
  </si>
  <si>
    <t xml:space="preserve">BR DIVERSOS MODELOS PEQ C/ZIRC CHAMP.LISO    </t>
  </si>
  <si>
    <t xml:space="preserve">BR BOLINHA MEDIA CHAMP.LISO                  </t>
  </si>
  <si>
    <t>PINGENTE</t>
  </si>
  <si>
    <t>PINGENTES</t>
  </si>
  <si>
    <t xml:space="preserve">PINF FENIX MENOR CHAMP LISO                  </t>
  </si>
  <si>
    <t>PING DIVINO E. SANTO C/ORAÇÃO PAI NOSSO CHAMP</t>
  </si>
  <si>
    <t>PING AVE MARIA CHEIA DE GRACA MINI CHAMP.LISO</t>
  </si>
  <si>
    <t>TOTAL</t>
  </si>
  <si>
    <t>Custo 33%</t>
  </si>
  <si>
    <t>Comissão 35%</t>
  </si>
  <si>
    <t>Preco Médio</t>
  </si>
  <si>
    <t xml:space="preserve">Itens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</si>
</sst>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65" workbookViewId="0">
      <selection activeCell="I70" sqref="I70"/>
    </sheetView>
  </sheetViews>
  <sheetFormatPr defaultRowHeight="15" x14ac:dyDescent="0.25"/>
  <cols>
    <col min="1" max="1" width="10.5703125" customWidth="1"/>
    <col min="2" max="2" width="7" bestFit="1" customWidth="1"/>
    <col min="3" max="3" width="51.42578125" bestFit="1" customWidth="1"/>
    <col min="4" max="4" width="5.5703125" style="4" bestFit="1" customWidth="1"/>
    <col min="5" max="5" width="13.5703125" style="7" bestFit="1" customWidth="1"/>
  </cols>
  <sheetData>
    <row r="1" spans="1:6" x14ac:dyDescent="0.25">
      <c r="A1" s="1" t="s">
        <v>0</v>
      </c>
      <c r="B1">
        <v>337458</v>
      </c>
    </row>
    <row r="2" spans="1:6" x14ac:dyDescent="0.25">
      <c r="A2" s="1" t="s">
        <v>1</v>
      </c>
    </row>
    <row r="4" spans="1:6" x14ac:dyDescent="0.25">
      <c r="A4" s="2" t="s">
        <v>2</v>
      </c>
      <c r="B4" s="2" t="s">
        <v>3</v>
      </c>
      <c r="C4" s="2" t="s">
        <v>4</v>
      </c>
      <c r="D4" s="5" t="s">
        <v>5</v>
      </c>
      <c r="E4" s="8"/>
    </row>
    <row r="5" spans="1:6" x14ac:dyDescent="0.25">
      <c r="A5" s="10">
        <v>12220</v>
      </c>
      <c r="B5" s="10" t="s">
        <v>6</v>
      </c>
      <c r="C5" s="10" t="s">
        <v>7</v>
      </c>
      <c r="D5" s="11">
        <v>1</v>
      </c>
      <c r="E5" s="12">
        <v>35.58</v>
      </c>
    </row>
    <row r="6" spans="1:6" x14ac:dyDescent="0.25">
      <c r="A6" s="10">
        <v>18250</v>
      </c>
      <c r="B6" s="10" t="s">
        <v>6</v>
      </c>
      <c r="C6" s="10" t="s">
        <v>7</v>
      </c>
      <c r="D6" s="11">
        <v>1</v>
      </c>
      <c r="E6" s="12">
        <v>61.14</v>
      </c>
    </row>
    <row r="7" spans="1:6" x14ac:dyDescent="0.25">
      <c r="A7" s="10">
        <v>18250</v>
      </c>
      <c r="B7" s="10" t="s">
        <v>6</v>
      </c>
      <c r="C7" s="10" t="s">
        <v>7</v>
      </c>
      <c r="D7" s="11">
        <v>1</v>
      </c>
      <c r="E7" s="12">
        <v>61.14</v>
      </c>
    </row>
    <row r="8" spans="1:6" x14ac:dyDescent="0.25">
      <c r="A8" s="10">
        <v>18250</v>
      </c>
      <c r="B8" s="10" t="s">
        <v>6</v>
      </c>
      <c r="C8" s="10" t="s">
        <v>7</v>
      </c>
      <c r="D8" s="11">
        <v>1</v>
      </c>
      <c r="E8" s="12">
        <v>61.14</v>
      </c>
    </row>
    <row r="9" spans="1:6" x14ac:dyDescent="0.25">
      <c r="A9" s="10">
        <v>25220</v>
      </c>
      <c r="B9" s="10" t="s">
        <v>6</v>
      </c>
      <c r="C9" s="10" t="s">
        <v>7</v>
      </c>
      <c r="D9" s="11">
        <v>1</v>
      </c>
      <c r="E9" s="12">
        <v>40.14</v>
      </c>
    </row>
    <row r="10" spans="1:6" x14ac:dyDescent="0.25">
      <c r="A10" s="10">
        <v>35218</v>
      </c>
      <c r="B10" s="10" t="s">
        <v>6</v>
      </c>
      <c r="C10" s="10" t="s">
        <v>7</v>
      </c>
      <c r="D10" s="11">
        <v>1</v>
      </c>
      <c r="E10" s="12">
        <v>46.86</v>
      </c>
    </row>
    <row r="11" spans="1:6" x14ac:dyDescent="0.25">
      <c r="A11" s="10">
        <v>39250</v>
      </c>
      <c r="B11" s="10" t="s">
        <v>6</v>
      </c>
      <c r="C11" s="10" t="s">
        <v>7</v>
      </c>
      <c r="D11" s="11">
        <v>1</v>
      </c>
      <c r="E11" s="12">
        <v>62.31</v>
      </c>
    </row>
    <row r="12" spans="1:6" x14ac:dyDescent="0.25">
      <c r="A12" s="3">
        <v>39250</v>
      </c>
      <c r="B12" s="3" t="s">
        <v>6</v>
      </c>
      <c r="C12" s="3" t="s">
        <v>7</v>
      </c>
      <c r="D12" s="6">
        <v>1</v>
      </c>
      <c r="E12" s="9">
        <v>62.31</v>
      </c>
      <c r="F12" s="9">
        <v>62.31</v>
      </c>
    </row>
    <row r="13" spans="1:6" x14ac:dyDescent="0.25">
      <c r="A13" s="10">
        <v>10658200</v>
      </c>
      <c r="B13" s="10" t="s">
        <v>6</v>
      </c>
      <c r="C13" s="10" t="s">
        <v>8</v>
      </c>
      <c r="D13" s="11">
        <v>1</v>
      </c>
      <c r="E13" s="12">
        <v>67.77</v>
      </c>
    </row>
    <row r="14" spans="1:6" x14ac:dyDescent="0.25">
      <c r="A14" s="10">
        <v>10779200</v>
      </c>
      <c r="B14" s="10" t="s">
        <v>6</v>
      </c>
      <c r="C14" s="10" t="s">
        <v>8</v>
      </c>
      <c r="D14" s="11">
        <v>1</v>
      </c>
      <c r="E14" s="12">
        <v>65.699999999999989</v>
      </c>
    </row>
    <row r="15" spans="1:6" x14ac:dyDescent="0.25">
      <c r="A15" s="10">
        <v>10908200</v>
      </c>
      <c r="B15" s="10" t="s">
        <v>6</v>
      </c>
      <c r="C15" s="10" t="s">
        <v>8</v>
      </c>
      <c r="D15" s="11">
        <v>1</v>
      </c>
      <c r="E15" s="12">
        <v>42.33</v>
      </c>
    </row>
    <row r="16" spans="1:6" x14ac:dyDescent="0.25">
      <c r="A16" s="10">
        <v>20113200</v>
      </c>
      <c r="B16" s="10" t="s">
        <v>6</v>
      </c>
      <c r="C16" s="10" t="s">
        <v>9</v>
      </c>
      <c r="D16" s="11">
        <v>1</v>
      </c>
      <c r="E16" s="12">
        <v>84.84</v>
      </c>
    </row>
    <row r="17" spans="1:5" x14ac:dyDescent="0.25">
      <c r="A17" s="10">
        <v>20194200</v>
      </c>
      <c r="B17" s="10" t="s">
        <v>6</v>
      </c>
      <c r="C17" s="10" t="s">
        <v>9</v>
      </c>
      <c r="D17" s="11">
        <v>1</v>
      </c>
      <c r="E17" s="12">
        <v>86.22</v>
      </c>
    </row>
    <row r="18" spans="1:5" x14ac:dyDescent="0.25">
      <c r="A18" s="10">
        <v>20230200</v>
      </c>
      <c r="B18" s="10" t="s">
        <v>6</v>
      </c>
      <c r="C18" s="10" t="s">
        <v>9</v>
      </c>
      <c r="D18" s="11">
        <v>1</v>
      </c>
      <c r="E18" s="12">
        <v>167.07</v>
      </c>
    </row>
    <row r="19" spans="1:5" x14ac:dyDescent="0.25">
      <c r="A19" s="10">
        <v>20279200</v>
      </c>
      <c r="B19" s="10" t="s">
        <v>6</v>
      </c>
      <c r="C19" s="10" t="s">
        <v>9</v>
      </c>
      <c r="D19" s="11">
        <v>1</v>
      </c>
      <c r="E19" s="12">
        <v>60.42</v>
      </c>
    </row>
    <row r="20" spans="1:5" x14ac:dyDescent="0.25">
      <c r="A20" s="10">
        <v>20342200</v>
      </c>
      <c r="B20" s="10" t="s">
        <v>6</v>
      </c>
      <c r="C20" s="10" t="s">
        <v>10</v>
      </c>
      <c r="D20" s="11">
        <v>1</v>
      </c>
      <c r="E20" s="12">
        <v>89.34</v>
      </c>
    </row>
    <row r="21" spans="1:5" x14ac:dyDescent="0.25">
      <c r="A21" s="10">
        <v>20342200</v>
      </c>
      <c r="B21" s="10" t="s">
        <v>6</v>
      </c>
      <c r="C21" s="10" t="s">
        <v>10</v>
      </c>
      <c r="D21" s="11">
        <v>1</v>
      </c>
      <c r="E21" s="12">
        <v>89.34</v>
      </c>
    </row>
    <row r="22" spans="1:5" x14ac:dyDescent="0.25">
      <c r="A22" s="10">
        <v>20378200</v>
      </c>
      <c r="B22" s="10" t="s">
        <v>6</v>
      </c>
      <c r="C22" s="10" t="s">
        <v>11</v>
      </c>
      <c r="D22" s="11">
        <v>1</v>
      </c>
      <c r="E22" s="12">
        <v>95.22</v>
      </c>
    </row>
    <row r="23" spans="1:5" x14ac:dyDescent="0.25">
      <c r="A23" s="10">
        <v>20496500</v>
      </c>
      <c r="B23" s="10" t="s">
        <v>6</v>
      </c>
      <c r="C23" s="10" t="s">
        <v>12</v>
      </c>
      <c r="D23" s="11">
        <v>1</v>
      </c>
      <c r="E23" s="12">
        <v>113.58</v>
      </c>
    </row>
    <row r="24" spans="1:5" x14ac:dyDescent="0.25">
      <c r="A24" s="10">
        <v>20498200</v>
      </c>
      <c r="B24" s="10" t="s">
        <v>6</v>
      </c>
      <c r="C24" s="10" t="s">
        <v>13</v>
      </c>
      <c r="D24" s="11">
        <v>1</v>
      </c>
      <c r="E24" s="12">
        <v>56.519999999999996</v>
      </c>
    </row>
    <row r="25" spans="1:5" x14ac:dyDescent="0.25">
      <c r="A25" s="10">
        <v>20638200</v>
      </c>
      <c r="B25" s="10" t="s">
        <v>6</v>
      </c>
      <c r="C25" s="10" t="s">
        <v>14</v>
      </c>
      <c r="D25" s="11">
        <v>1</v>
      </c>
      <c r="E25" s="12">
        <v>67.89</v>
      </c>
    </row>
    <row r="26" spans="1:5" x14ac:dyDescent="0.25">
      <c r="A26" s="10">
        <v>20655200</v>
      </c>
      <c r="B26" s="10" t="s">
        <v>6</v>
      </c>
      <c r="C26" s="10" t="s">
        <v>15</v>
      </c>
      <c r="D26" s="11">
        <v>1</v>
      </c>
      <c r="E26" s="12">
        <v>129.14999999999998</v>
      </c>
    </row>
    <row r="27" spans="1:5" x14ac:dyDescent="0.25">
      <c r="A27" s="10">
        <v>31032200</v>
      </c>
      <c r="B27" s="10" t="s">
        <v>6</v>
      </c>
      <c r="C27" s="10" t="s">
        <v>16</v>
      </c>
      <c r="D27" s="11">
        <v>1</v>
      </c>
      <c r="E27" s="12">
        <v>48.81</v>
      </c>
    </row>
    <row r="28" spans="1:5" x14ac:dyDescent="0.25">
      <c r="A28" s="10">
        <v>31032200</v>
      </c>
      <c r="B28" s="10" t="s">
        <v>6</v>
      </c>
      <c r="C28" s="10" t="s">
        <v>16</v>
      </c>
      <c r="D28" s="11">
        <v>1</v>
      </c>
      <c r="E28" s="12">
        <v>48.81</v>
      </c>
    </row>
    <row r="29" spans="1:5" x14ac:dyDescent="0.25">
      <c r="A29" s="10">
        <v>40500200</v>
      </c>
      <c r="B29" s="10" t="s">
        <v>6</v>
      </c>
      <c r="C29" s="10" t="s">
        <v>17</v>
      </c>
      <c r="D29" s="11">
        <v>1</v>
      </c>
      <c r="E29" s="12">
        <v>102.72</v>
      </c>
    </row>
    <row r="30" spans="1:5" x14ac:dyDescent="0.25">
      <c r="A30" s="10">
        <v>41127200</v>
      </c>
      <c r="B30" s="10" t="s">
        <v>6</v>
      </c>
      <c r="C30" s="10" t="s">
        <v>18</v>
      </c>
      <c r="D30" s="11">
        <v>1</v>
      </c>
      <c r="E30" s="12">
        <v>140.97</v>
      </c>
    </row>
    <row r="31" spans="1:5" x14ac:dyDescent="0.25">
      <c r="A31" s="10">
        <v>42047200</v>
      </c>
      <c r="B31" s="10" t="s">
        <v>6</v>
      </c>
      <c r="C31" s="10" t="s">
        <v>19</v>
      </c>
      <c r="D31" s="11">
        <v>1</v>
      </c>
      <c r="E31" s="12">
        <v>91.74</v>
      </c>
    </row>
    <row r="32" spans="1:5" x14ac:dyDescent="0.25">
      <c r="A32" s="10">
        <v>42209200</v>
      </c>
      <c r="B32" s="10" t="s">
        <v>6</v>
      </c>
      <c r="C32" s="10" t="s">
        <v>20</v>
      </c>
      <c r="D32" s="11">
        <v>1</v>
      </c>
      <c r="E32" s="12">
        <v>192.12</v>
      </c>
    </row>
    <row r="33" spans="1:5" x14ac:dyDescent="0.25">
      <c r="A33" s="10">
        <v>42271200</v>
      </c>
      <c r="B33" s="10" t="s">
        <v>6</v>
      </c>
      <c r="C33" s="10" t="s">
        <v>18</v>
      </c>
      <c r="D33" s="11">
        <v>1</v>
      </c>
      <c r="E33" s="12">
        <v>65.25</v>
      </c>
    </row>
    <row r="34" spans="1:5" x14ac:dyDescent="0.25">
      <c r="A34" s="10">
        <v>42690200</v>
      </c>
      <c r="B34" s="10" t="s">
        <v>6</v>
      </c>
      <c r="C34" s="10" t="s">
        <v>20</v>
      </c>
      <c r="D34" s="11">
        <v>1</v>
      </c>
      <c r="E34" s="12">
        <v>101.88</v>
      </c>
    </row>
    <row r="35" spans="1:5" x14ac:dyDescent="0.25">
      <c r="A35" s="10">
        <v>42781200</v>
      </c>
      <c r="B35" s="10" t="s">
        <v>6</v>
      </c>
      <c r="C35" s="10" t="s">
        <v>21</v>
      </c>
      <c r="D35" s="11">
        <v>1</v>
      </c>
      <c r="E35" s="12">
        <v>101.22</v>
      </c>
    </row>
    <row r="36" spans="1:5" x14ac:dyDescent="0.25">
      <c r="A36" s="10">
        <v>42788200</v>
      </c>
      <c r="B36" s="10" t="s">
        <v>6</v>
      </c>
      <c r="C36" s="10" t="s">
        <v>22</v>
      </c>
      <c r="D36" s="11">
        <v>1</v>
      </c>
      <c r="E36" s="12">
        <v>93.36</v>
      </c>
    </row>
    <row r="37" spans="1:5" x14ac:dyDescent="0.25">
      <c r="A37" s="10">
        <v>42811200</v>
      </c>
      <c r="B37" s="10" t="s">
        <v>6</v>
      </c>
      <c r="C37" s="10" t="s">
        <v>23</v>
      </c>
      <c r="D37" s="11">
        <v>1</v>
      </c>
      <c r="E37" s="12">
        <v>97.92</v>
      </c>
    </row>
    <row r="38" spans="1:5" x14ac:dyDescent="0.25">
      <c r="A38" s="10">
        <v>42958200</v>
      </c>
      <c r="B38" s="10" t="s">
        <v>6</v>
      </c>
      <c r="C38" s="10" t="s">
        <v>24</v>
      </c>
      <c r="D38" s="11">
        <v>1</v>
      </c>
      <c r="E38" s="12">
        <v>93.36</v>
      </c>
    </row>
    <row r="39" spans="1:5" x14ac:dyDescent="0.25">
      <c r="A39" s="10">
        <v>42961200</v>
      </c>
      <c r="B39" s="10" t="s">
        <v>6</v>
      </c>
      <c r="C39" s="10" t="s">
        <v>25</v>
      </c>
      <c r="D39" s="11">
        <v>1</v>
      </c>
      <c r="E39" s="12">
        <v>100.26</v>
      </c>
    </row>
    <row r="40" spans="1:5" x14ac:dyDescent="0.25">
      <c r="A40" s="10">
        <v>43133200</v>
      </c>
      <c r="B40" s="10" t="s">
        <v>6</v>
      </c>
      <c r="C40" s="10" t="s">
        <v>26</v>
      </c>
      <c r="D40" s="11">
        <v>1</v>
      </c>
      <c r="E40" s="12">
        <v>97.62</v>
      </c>
    </row>
    <row r="41" spans="1:5" x14ac:dyDescent="0.25">
      <c r="A41" s="10">
        <v>43392200</v>
      </c>
      <c r="B41" s="10" t="s">
        <v>6</v>
      </c>
      <c r="C41" s="10" t="s">
        <v>27</v>
      </c>
      <c r="D41" s="11">
        <v>1</v>
      </c>
      <c r="E41" s="12">
        <v>95.16</v>
      </c>
    </row>
    <row r="42" spans="1:5" x14ac:dyDescent="0.25">
      <c r="A42" s="10">
        <v>43663200</v>
      </c>
      <c r="B42" s="10" t="s">
        <v>6</v>
      </c>
      <c r="C42" s="10" t="s">
        <v>28</v>
      </c>
      <c r="D42" s="11">
        <v>1</v>
      </c>
      <c r="E42" s="12">
        <v>94.26</v>
      </c>
    </row>
    <row r="43" spans="1:5" x14ac:dyDescent="0.25">
      <c r="A43" s="10">
        <v>43666200</v>
      </c>
      <c r="B43" s="10" t="s">
        <v>6</v>
      </c>
      <c r="C43" s="10" t="s">
        <v>29</v>
      </c>
      <c r="D43" s="11">
        <v>1</v>
      </c>
      <c r="E43" s="12">
        <v>92.4</v>
      </c>
    </row>
    <row r="44" spans="1:5" x14ac:dyDescent="0.25">
      <c r="A44" s="10">
        <v>44041200</v>
      </c>
      <c r="B44" s="10" t="s">
        <v>6</v>
      </c>
      <c r="C44" s="10" t="s">
        <v>30</v>
      </c>
      <c r="D44" s="11">
        <v>1</v>
      </c>
      <c r="E44" s="12">
        <v>93.42</v>
      </c>
    </row>
    <row r="45" spans="1:5" x14ac:dyDescent="0.25">
      <c r="A45" s="10">
        <v>50677200</v>
      </c>
      <c r="B45" s="10" t="s">
        <v>6</v>
      </c>
      <c r="C45" s="10" t="s">
        <v>31</v>
      </c>
      <c r="D45" s="11">
        <v>1</v>
      </c>
      <c r="E45" s="12">
        <v>153.57</v>
      </c>
    </row>
    <row r="46" spans="1:5" x14ac:dyDescent="0.25">
      <c r="A46" s="10">
        <v>51376200</v>
      </c>
      <c r="B46" s="10" t="s">
        <v>6</v>
      </c>
      <c r="C46" s="10" t="s">
        <v>31</v>
      </c>
      <c r="D46" s="11">
        <v>1</v>
      </c>
      <c r="E46" s="12">
        <v>206.31</v>
      </c>
    </row>
    <row r="47" spans="1:5" x14ac:dyDescent="0.25">
      <c r="A47" s="10">
        <v>52504200</v>
      </c>
      <c r="B47" s="10" t="s">
        <v>6</v>
      </c>
      <c r="C47" s="10" t="s">
        <v>31</v>
      </c>
      <c r="D47" s="11">
        <v>1</v>
      </c>
      <c r="E47" s="12">
        <v>264.63</v>
      </c>
    </row>
    <row r="48" spans="1:5" x14ac:dyDescent="0.25">
      <c r="A48" s="10">
        <v>52586200</v>
      </c>
      <c r="B48" s="10" t="s">
        <v>6</v>
      </c>
      <c r="C48" s="10" t="s">
        <v>31</v>
      </c>
      <c r="D48" s="11">
        <v>1</v>
      </c>
      <c r="E48" s="12">
        <v>80.73</v>
      </c>
    </row>
    <row r="49" spans="1:5" x14ac:dyDescent="0.25">
      <c r="A49" s="10">
        <v>53058200</v>
      </c>
      <c r="B49" s="10" t="s">
        <v>6</v>
      </c>
      <c r="C49" s="10" t="s">
        <v>32</v>
      </c>
      <c r="D49" s="11">
        <v>1</v>
      </c>
      <c r="E49" s="12">
        <v>97.32</v>
      </c>
    </row>
    <row r="50" spans="1:5" x14ac:dyDescent="0.25">
      <c r="A50" s="10">
        <v>60645200</v>
      </c>
      <c r="B50" s="10" t="s">
        <v>6</v>
      </c>
      <c r="C50" s="10" t="s">
        <v>33</v>
      </c>
      <c r="D50" s="11">
        <v>1</v>
      </c>
      <c r="E50" s="12">
        <v>42.03</v>
      </c>
    </row>
    <row r="51" spans="1:5" x14ac:dyDescent="0.25">
      <c r="A51" s="10">
        <v>60709200</v>
      </c>
      <c r="B51" s="10" t="s">
        <v>6</v>
      </c>
      <c r="C51" s="10" t="s">
        <v>34</v>
      </c>
      <c r="D51" s="11">
        <v>1</v>
      </c>
      <c r="E51" s="12">
        <v>40.08</v>
      </c>
    </row>
    <row r="52" spans="1:5" x14ac:dyDescent="0.25">
      <c r="A52" s="10">
        <v>81269500</v>
      </c>
      <c r="B52" s="10" t="s">
        <v>6</v>
      </c>
      <c r="C52" s="10" t="s">
        <v>9</v>
      </c>
      <c r="D52" s="11">
        <v>1</v>
      </c>
      <c r="E52" s="12">
        <v>54.78</v>
      </c>
    </row>
    <row r="53" spans="1:5" x14ac:dyDescent="0.25">
      <c r="A53" s="10">
        <v>81322200</v>
      </c>
      <c r="B53" s="10" t="s">
        <v>6</v>
      </c>
      <c r="C53" s="10" t="s">
        <v>35</v>
      </c>
      <c r="D53" s="11">
        <v>1</v>
      </c>
      <c r="E53" s="12">
        <v>97.56</v>
      </c>
    </row>
    <row r="54" spans="1:5" x14ac:dyDescent="0.25">
      <c r="A54" s="10">
        <v>81329200</v>
      </c>
      <c r="B54" s="10" t="s">
        <v>6</v>
      </c>
      <c r="C54" s="10" t="s">
        <v>36</v>
      </c>
      <c r="D54" s="11">
        <v>1</v>
      </c>
      <c r="E54" s="12">
        <v>68.31</v>
      </c>
    </row>
    <row r="55" spans="1:5" x14ac:dyDescent="0.25">
      <c r="A55" s="10">
        <v>110315200</v>
      </c>
      <c r="B55" s="10" t="s">
        <v>6</v>
      </c>
      <c r="C55" s="10" t="s">
        <v>8</v>
      </c>
      <c r="D55" s="11">
        <v>1</v>
      </c>
      <c r="E55" s="12">
        <v>72.84</v>
      </c>
    </row>
    <row r="56" spans="1:5" x14ac:dyDescent="0.25">
      <c r="A56" s="10">
        <v>110392200</v>
      </c>
      <c r="B56" s="10" t="s">
        <v>6</v>
      </c>
      <c r="C56" s="10" t="s">
        <v>37</v>
      </c>
      <c r="D56" s="11">
        <v>1</v>
      </c>
      <c r="E56" s="12">
        <v>52.92</v>
      </c>
    </row>
    <row r="57" spans="1:5" x14ac:dyDescent="0.25">
      <c r="A57" s="10">
        <v>111043200</v>
      </c>
      <c r="B57" s="10" t="s">
        <v>6</v>
      </c>
      <c r="C57" s="10" t="s">
        <v>8</v>
      </c>
      <c r="D57" s="11">
        <v>1</v>
      </c>
      <c r="E57" s="12">
        <v>55.5</v>
      </c>
    </row>
    <row r="58" spans="1:5" x14ac:dyDescent="0.25">
      <c r="A58" s="10">
        <v>111286200</v>
      </c>
      <c r="B58" s="10" t="s">
        <v>6</v>
      </c>
      <c r="C58" s="10" t="s">
        <v>38</v>
      </c>
      <c r="D58" s="11">
        <v>1</v>
      </c>
      <c r="E58" s="12">
        <v>82.08</v>
      </c>
    </row>
    <row r="59" spans="1:5" x14ac:dyDescent="0.25">
      <c r="A59" s="10">
        <v>111357200</v>
      </c>
      <c r="B59" s="10" t="s">
        <v>6</v>
      </c>
      <c r="C59" s="10" t="s">
        <v>8</v>
      </c>
      <c r="D59" s="11">
        <v>1</v>
      </c>
      <c r="E59" s="12">
        <v>71.88</v>
      </c>
    </row>
    <row r="60" spans="1:5" x14ac:dyDescent="0.25">
      <c r="A60" s="10">
        <v>111927200</v>
      </c>
      <c r="B60" s="10" t="s">
        <v>6</v>
      </c>
      <c r="C60" s="10" t="s">
        <v>8</v>
      </c>
      <c r="D60" s="11">
        <v>1</v>
      </c>
      <c r="E60" s="12">
        <v>64.320000000000007</v>
      </c>
    </row>
    <row r="61" spans="1:5" x14ac:dyDescent="0.25">
      <c r="A61" s="10">
        <v>111939200</v>
      </c>
      <c r="B61" s="10" t="s">
        <v>6</v>
      </c>
      <c r="C61" s="10" t="s">
        <v>8</v>
      </c>
      <c r="D61" s="11">
        <v>1</v>
      </c>
      <c r="E61" s="12">
        <v>52.260000000000005</v>
      </c>
    </row>
    <row r="62" spans="1:5" x14ac:dyDescent="0.25">
      <c r="A62" s="10">
        <v>111943200</v>
      </c>
      <c r="B62" s="10" t="s">
        <v>6</v>
      </c>
      <c r="C62" s="10" t="s">
        <v>8</v>
      </c>
      <c r="D62" s="11">
        <v>1</v>
      </c>
      <c r="E62" s="12">
        <v>54.78</v>
      </c>
    </row>
    <row r="63" spans="1:5" x14ac:dyDescent="0.25">
      <c r="A63" s="10">
        <v>111956100</v>
      </c>
      <c r="B63" s="10" t="s">
        <v>6</v>
      </c>
      <c r="C63" s="10" t="s">
        <v>8</v>
      </c>
      <c r="D63" s="11">
        <v>1</v>
      </c>
      <c r="E63" s="12">
        <v>99.24</v>
      </c>
    </row>
    <row r="64" spans="1:5" x14ac:dyDescent="0.25">
      <c r="A64" s="10">
        <v>112773200</v>
      </c>
      <c r="B64" s="10" t="s">
        <v>6</v>
      </c>
      <c r="C64" s="10" t="s">
        <v>8</v>
      </c>
      <c r="D64" s="11">
        <v>1</v>
      </c>
      <c r="E64" s="12">
        <v>55.29</v>
      </c>
    </row>
    <row r="65" spans="1:5" x14ac:dyDescent="0.25">
      <c r="A65" s="10">
        <v>113125200</v>
      </c>
      <c r="B65" s="10" t="s">
        <v>6</v>
      </c>
      <c r="C65" s="10" t="s">
        <v>8</v>
      </c>
      <c r="D65" s="11">
        <v>1</v>
      </c>
      <c r="E65" s="12">
        <v>44.519999999999996</v>
      </c>
    </row>
    <row r="66" spans="1:5" x14ac:dyDescent="0.25">
      <c r="A66" s="10">
        <v>114579200</v>
      </c>
      <c r="B66" s="10" t="s">
        <v>6</v>
      </c>
      <c r="C66" s="10" t="s">
        <v>8</v>
      </c>
      <c r="D66" s="11">
        <v>1</v>
      </c>
      <c r="E66" s="12">
        <v>64.739999999999995</v>
      </c>
    </row>
    <row r="67" spans="1:5" x14ac:dyDescent="0.25">
      <c r="A67" s="10">
        <v>114931200</v>
      </c>
      <c r="B67" s="10" t="s">
        <v>6</v>
      </c>
      <c r="C67" s="10" t="s">
        <v>39</v>
      </c>
      <c r="D67" s="11">
        <v>1</v>
      </c>
      <c r="E67" s="12">
        <v>51.599999999999994</v>
      </c>
    </row>
    <row r="68" spans="1:5" x14ac:dyDescent="0.25">
      <c r="A68" s="10">
        <v>115154200</v>
      </c>
      <c r="B68" s="10" t="s">
        <v>6</v>
      </c>
      <c r="C68" s="10" t="s">
        <v>40</v>
      </c>
      <c r="D68" s="11">
        <v>1</v>
      </c>
      <c r="E68" s="12">
        <v>57.63</v>
      </c>
    </row>
    <row r="69" spans="1:5" x14ac:dyDescent="0.25">
      <c r="A69" s="10">
        <v>115220200</v>
      </c>
      <c r="B69" s="10" t="s">
        <v>6</v>
      </c>
      <c r="C69" s="10" t="s">
        <v>41</v>
      </c>
      <c r="D69" s="11">
        <v>1</v>
      </c>
      <c r="E69" s="12">
        <v>63.36</v>
      </c>
    </row>
    <row r="70" spans="1:5" x14ac:dyDescent="0.25">
      <c r="A70" s="10">
        <v>115305200</v>
      </c>
      <c r="B70" s="10" t="s">
        <v>6</v>
      </c>
      <c r="C70" s="10" t="s">
        <v>42</v>
      </c>
      <c r="D70" s="11">
        <v>1</v>
      </c>
      <c r="E70" s="12">
        <v>57.179999999999993</v>
      </c>
    </row>
    <row r="71" spans="1:5" x14ac:dyDescent="0.25">
      <c r="A71" s="10">
        <v>115435200</v>
      </c>
      <c r="B71" s="10" t="s">
        <v>6</v>
      </c>
      <c r="C71" s="10" t="s">
        <v>43</v>
      </c>
      <c r="D71" s="11">
        <v>1</v>
      </c>
      <c r="E71" s="12">
        <v>57.900000000000006</v>
      </c>
    </row>
    <row r="72" spans="1:5" x14ac:dyDescent="0.25">
      <c r="A72" s="10">
        <v>115439200</v>
      </c>
      <c r="B72" s="10" t="s">
        <v>6</v>
      </c>
      <c r="C72" s="10" t="s">
        <v>44</v>
      </c>
      <c r="D72" s="11">
        <v>1</v>
      </c>
      <c r="E72" s="12">
        <v>56.37</v>
      </c>
    </row>
    <row r="73" spans="1:5" x14ac:dyDescent="0.25">
      <c r="A73" s="10">
        <v>115555200</v>
      </c>
      <c r="B73" s="10" t="s">
        <v>6</v>
      </c>
      <c r="C73" s="10" t="s">
        <v>45</v>
      </c>
      <c r="D73" s="11">
        <v>1</v>
      </c>
      <c r="E73" s="12">
        <v>33.299999999999997</v>
      </c>
    </row>
    <row r="74" spans="1:5" x14ac:dyDescent="0.25">
      <c r="A74" s="10">
        <v>115947200</v>
      </c>
      <c r="B74" s="10" t="s">
        <v>6</v>
      </c>
      <c r="C74" s="10" t="s">
        <v>46</v>
      </c>
      <c r="D74" s="11">
        <v>1</v>
      </c>
      <c r="E74" s="12">
        <v>37.26</v>
      </c>
    </row>
    <row r="75" spans="1:5" x14ac:dyDescent="0.25">
      <c r="A75" s="10">
        <v>115953200</v>
      </c>
      <c r="B75" s="10" t="s">
        <v>6</v>
      </c>
      <c r="C75" s="10" t="s">
        <v>47</v>
      </c>
      <c r="D75" s="11">
        <v>1</v>
      </c>
      <c r="E75" s="12">
        <v>57.12</v>
      </c>
    </row>
    <row r="76" spans="1:5" x14ac:dyDescent="0.25">
      <c r="A76" s="10">
        <v>115956200</v>
      </c>
      <c r="B76" s="10" t="s">
        <v>6</v>
      </c>
      <c r="C76" s="10" t="s">
        <v>48</v>
      </c>
      <c r="D76" s="11">
        <v>1</v>
      </c>
      <c r="E76" s="12">
        <v>47.339999999999996</v>
      </c>
    </row>
    <row r="77" spans="1:5" x14ac:dyDescent="0.25">
      <c r="A77" s="10">
        <v>115960200</v>
      </c>
      <c r="B77" s="10" t="s">
        <v>6</v>
      </c>
      <c r="C77" s="10" t="s">
        <v>49</v>
      </c>
      <c r="D77" s="11">
        <v>1</v>
      </c>
      <c r="E77" s="12">
        <v>37.26</v>
      </c>
    </row>
    <row r="78" spans="1:5" x14ac:dyDescent="0.25">
      <c r="A78" s="10">
        <v>116199200</v>
      </c>
      <c r="B78" s="10" t="s">
        <v>6</v>
      </c>
      <c r="C78" s="10" t="s">
        <v>50</v>
      </c>
      <c r="D78" s="11">
        <v>1</v>
      </c>
      <c r="E78" s="12">
        <v>79.949999999999989</v>
      </c>
    </row>
    <row r="79" spans="1:5" x14ac:dyDescent="0.25">
      <c r="A79" s="10">
        <v>116207200</v>
      </c>
      <c r="B79" s="10" t="s">
        <v>6</v>
      </c>
      <c r="C79" s="10" t="s">
        <v>51</v>
      </c>
      <c r="D79" s="11">
        <v>1</v>
      </c>
      <c r="E79" s="12">
        <v>64.86</v>
      </c>
    </row>
    <row r="80" spans="1:5" x14ac:dyDescent="0.25">
      <c r="A80" s="10">
        <v>116995200</v>
      </c>
      <c r="B80" s="10" t="s">
        <v>6</v>
      </c>
      <c r="C80" s="10" t="s">
        <v>52</v>
      </c>
      <c r="D80" s="11">
        <v>1</v>
      </c>
      <c r="E80" s="12">
        <v>49.14</v>
      </c>
    </row>
    <row r="81" spans="1:8" x14ac:dyDescent="0.25">
      <c r="A81" s="3">
        <v>117032200</v>
      </c>
      <c r="B81" s="3" t="s">
        <v>6</v>
      </c>
      <c r="C81" s="3" t="s">
        <v>53</v>
      </c>
      <c r="D81" s="6">
        <v>1</v>
      </c>
      <c r="E81" s="9">
        <v>28.14</v>
      </c>
      <c r="F81" s="13">
        <f>E81</f>
        <v>28.14</v>
      </c>
    </row>
    <row r="82" spans="1:8" x14ac:dyDescent="0.25">
      <c r="A82" s="10">
        <v>331594200</v>
      </c>
      <c r="B82" s="10" t="s">
        <v>6</v>
      </c>
      <c r="C82" s="10" t="s">
        <v>54</v>
      </c>
      <c r="D82" s="11">
        <v>1</v>
      </c>
      <c r="E82" s="12">
        <v>41.88</v>
      </c>
    </row>
    <row r="83" spans="1:8" x14ac:dyDescent="0.25">
      <c r="A83" s="10">
        <v>332917200</v>
      </c>
      <c r="B83" s="10" t="s">
        <v>6</v>
      </c>
      <c r="C83" s="10" t="s">
        <v>55</v>
      </c>
      <c r="D83" s="11">
        <v>1</v>
      </c>
      <c r="E83" s="12">
        <v>22.200000000000003</v>
      </c>
    </row>
    <row r="84" spans="1:8" x14ac:dyDescent="0.25">
      <c r="A84" s="10">
        <v>333073200</v>
      </c>
      <c r="B84" s="10" t="s">
        <v>6</v>
      </c>
      <c r="C84" s="10" t="s">
        <v>56</v>
      </c>
      <c r="D84" s="11">
        <v>1</v>
      </c>
      <c r="E84" s="12">
        <v>63.480000000000004</v>
      </c>
    </row>
    <row r="85" spans="1:8" x14ac:dyDescent="0.25">
      <c r="A85" s="10">
        <v>333324200</v>
      </c>
      <c r="B85" s="10" t="s">
        <v>6</v>
      </c>
      <c r="C85" s="10" t="s">
        <v>57</v>
      </c>
      <c r="D85" s="11">
        <v>1</v>
      </c>
      <c r="E85" s="12">
        <v>34.08</v>
      </c>
    </row>
    <row r="86" spans="1:8" x14ac:dyDescent="0.25">
      <c r="A86" s="10">
        <v>333324200</v>
      </c>
      <c r="B86" s="10" t="s">
        <v>6</v>
      </c>
      <c r="C86" s="10" t="s">
        <v>57</v>
      </c>
      <c r="D86" s="11">
        <v>1</v>
      </c>
      <c r="E86" s="12">
        <v>34.08</v>
      </c>
    </row>
    <row r="87" spans="1:8" x14ac:dyDescent="0.25">
      <c r="A87" s="10">
        <v>333340200</v>
      </c>
      <c r="B87" s="10" t="s">
        <v>6</v>
      </c>
      <c r="C87" s="10" t="s">
        <v>58</v>
      </c>
      <c r="D87" s="11">
        <v>1</v>
      </c>
      <c r="E87" s="12">
        <v>36.78</v>
      </c>
    </row>
    <row r="88" spans="1:8" x14ac:dyDescent="0.25">
      <c r="A88" s="3"/>
      <c r="B88" s="3"/>
      <c r="C88" s="3"/>
      <c r="D88" s="6">
        <f>SUM(D5:D87)</f>
        <v>83</v>
      </c>
      <c r="E88" s="9">
        <f>SUM(E5:E87)</f>
        <v>6283.8899999999994</v>
      </c>
    </row>
    <row r="91" spans="1:8" x14ac:dyDescent="0.25">
      <c r="E91" s="7" t="s">
        <v>59</v>
      </c>
      <c r="F91" s="13">
        <f>SUM(F3:F87)</f>
        <v>90.45</v>
      </c>
    </row>
    <row r="92" spans="1:8" x14ac:dyDescent="0.25">
      <c r="E92" s="7" t="s">
        <v>60</v>
      </c>
      <c r="F92" s="13">
        <f>F91*33%</f>
        <v>29.848500000000001</v>
      </c>
    </row>
    <row r="93" spans="1:8" x14ac:dyDescent="0.25">
      <c r="E93" s="7" t="s">
        <v>61</v>
      </c>
      <c r="F93" s="13">
        <f>F91*35%</f>
        <v>31.657499999999999</v>
      </c>
      <c r="H93" s="13">
        <f>F91-F93</f>
        <v>58.792500000000004</v>
      </c>
    </row>
    <row r="94" spans="1:8" x14ac:dyDescent="0.25">
      <c r="E94" s="7" t="s">
        <v>63</v>
      </c>
      <c r="F94">
        <v>2</v>
      </c>
    </row>
    <row r="95" spans="1:8" x14ac:dyDescent="0.25">
      <c r="E95" s="7" t="s">
        <v>62</v>
      </c>
      <c r="F95" s="13">
        <f>F91/F94</f>
        <v>45.225000000000001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Gerencial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Boticario</cp:lastModifiedBy>
  <cp:revision/>
  <dcterms:created xsi:type="dcterms:W3CDTF">2017-02-21T18:31:23Z</dcterms:created>
  <dcterms:modified xsi:type="dcterms:W3CDTF">2017-05-23T21:40:58Z</dcterms:modified>
  <cp:category/>
  <cp:contentStatus/>
</cp:coreProperties>
</file>