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.shirvaikar/Downloads/"/>
    </mc:Choice>
  </mc:AlternateContent>
  <xr:revisionPtr revIDLastSave="0" documentId="13_ncr:1_{0A79BB0A-E05C-AD4E-82E0-0E9E9FD41A4F}" xr6:coauthVersionLast="47" xr6:coauthVersionMax="47" xr10:uidLastSave="{00000000-0000-0000-0000-000000000000}"/>
  <bookViews>
    <workbookView xWindow="380" yWindow="500" windowWidth="17560" windowHeight="16000" xr2:uid="{284E9D44-A447-E544-95F0-E0EE0D485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<sst xmlns="http://schemas.openxmlformats.org/spreadsheetml/2006/main" count="50" uniqueCount="36">
  <si>
    <t>1993-1997</t>
  </si>
  <si>
    <t>Barcelona, Spain</t>
  </si>
  <si>
    <t>Warsaw, Poland</t>
  </si>
  <si>
    <t>2005-2006</t>
  </si>
  <si>
    <t>1998-2002</t>
  </si>
  <si>
    <t>Amsterdam, The Netherlands</t>
  </si>
  <si>
    <t>1995-1998</t>
  </si>
  <si>
    <t>Concordia, Argentina</t>
  </si>
  <si>
    <t>Bogota, Colombia</t>
  </si>
  <si>
    <t>1993-1995</t>
  </si>
  <si>
    <t>1992-1996</t>
  </si>
  <si>
    <t>Busan, Korea</t>
  </si>
  <si>
    <t>1999-2000</t>
  </si>
  <si>
    <t>1996-1997</t>
  </si>
  <si>
    <t>Lampang, Thailand</t>
  </si>
  <si>
    <t>1997-1998</t>
  </si>
  <si>
    <t>1993-1996</t>
  </si>
  <si>
    <t>Songkla, Thailand</t>
  </si>
  <si>
    <t>1997-1999</t>
  </si>
  <si>
    <t>Hanoi, Vietnam</t>
  </si>
  <si>
    <t>Ho Chi Min City, Vietnam</t>
  </si>
  <si>
    <t>Dindigul, India</t>
  </si>
  <si>
    <t>Ibadan, Nigeria</t>
  </si>
  <si>
    <t>1998-2001</t>
  </si>
  <si>
    <t>Turin, Italy</t>
  </si>
  <si>
    <t>25-34</t>
  </si>
  <si>
    <t>35-44</t>
  </si>
  <si>
    <t>45-54</t>
  </si>
  <si>
    <t>55-64</t>
  </si>
  <si>
    <t>Year</t>
  </si>
  <si>
    <t>Age group (y)</t>
  </si>
  <si>
    <t>Prevalence (%)</t>
  </si>
  <si>
    <t>Incidence rate per 100,000</t>
  </si>
  <si>
    <t>n</t>
  </si>
  <si>
    <t>Location</t>
  </si>
  <si>
    <t>55-64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</si>
</sst>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.3"/>
      <color rgb="FF6B6B6B"/>
      <name val="Inherit"/>
    </font>
    <font>
      <sz val="10"/>
      <color rgb="FF6B6B6B"/>
      <name val="Helvetica Neue"/>
      <family val="2"/>
    </font>
    <font>
      <b/>
      <sz val="10.3"/>
      <color rgb="FF6B6B6B"/>
      <name val="Inherit"/>
    </font>
    <font>
      <b/>
      <sz val="10"/>
      <color rgb="FF6B6B6B"/>
      <name val="Helvetica Neue"/>
      <family val="2"/>
    </font>
    <font>
      <b/>
      <i/>
      <sz val="10.3"/>
      <color rgb="FF6B6B6B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4305-8BF8-D84A-B996-B446720EFD83}">
  <dimension ref="A1:P21"/>
  <sheetViews>
    <sheetView tabSelected="1" workbookViewId="0"/>
  </sheetViews>
  <sheetFormatPr baseColWidth="10" defaultRowHeight="16"/>
  <cols>
    <col min="1" max="1" width="20.83203125" style="3" bestFit="1" customWidth="1"/>
    <col min="2" max="7" width="10.83203125" style="3"/>
    <col min="8" max="8" width="11.33203125" style="3" bestFit="1" customWidth="1"/>
    <col min="9" max="16384" width="10.83203125" style="3"/>
  </cols>
  <sheetData>
    <row r="1" spans="1:13">
      <c r="C1" s="2" t="s">
        <v>31</v>
      </c>
      <c r="D1" s="2"/>
      <c r="E1" s="2"/>
      <c r="F1" s="2"/>
      <c r="G1" s="2"/>
      <c r="H1" s="1"/>
      <c r="I1" s="2" t="s">
        <v>32</v>
      </c>
      <c r="J1" s="2"/>
      <c r="K1" s="2"/>
      <c r="L1" s="2"/>
      <c r="M1" s="2"/>
    </row>
    <row r="2" spans="1:13">
      <c r="D2" s="2" t="s">
        <v>30</v>
      </c>
      <c r="E2" s="2"/>
      <c r="F2" s="2"/>
      <c r="G2" s="2"/>
      <c r="H2" s="1"/>
      <c r="J2" s="2" t="s">
        <v>30</v>
      </c>
      <c r="K2" s="2"/>
      <c r="L2" s="2"/>
      <c r="M2" s="2"/>
    </row>
    <row r="3" spans="1:13">
      <c r="A3" s="4" t="s">
        <v>34</v>
      </c>
      <c r="B3" s="5" t="s">
        <v>33</v>
      </c>
      <c r="C3" s="1" t="s">
        <v>29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35</v>
      </c>
      <c r="I3" s="1" t="s">
        <v>29</v>
      </c>
      <c r="J3" s="4" t="s">
        <v>25</v>
      </c>
      <c r="K3" s="4" t="s">
        <v>26</v>
      </c>
      <c r="L3" s="4" t="s">
        <v>27</v>
      </c>
      <c r="M3" s="4" t="s">
        <v>28</v>
      </c>
    </row>
    <row r="4" spans="1:13">
      <c r="A4" s="6" t="s">
        <v>24</v>
      </c>
      <c r="B4" s="7">
        <v>911</v>
      </c>
      <c r="C4" s="7">
        <v>2002</v>
      </c>
      <c r="D4" s="7">
        <v>11.1</v>
      </c>
      <c r="E4" s="7">
        <v>7.9</v>
      </c>
      <c r="F4" s="7">
        <v>3.9</v>
      </c>
      <c r="G4" s="7">
        <v>3.5</v>
      </c>
      <c r="H4" s="7">
        <f>ROUND(G4/100*B4, 0)</f>
        <v>32</v>
      </c>
      <c r="I4" s="7" t="s">
        <v>0</v>
      </c>
      <c r="J4" s="7">
        <v>3.7</v>
      </c>
      <c r="K4" s="7">
        <v>14.6</v>
      </c>
      <c r="L4" s="7">
        <v>15.1</v>
      </c>
      <c r="M4" s="7">
        <v>17.5</v>
      </c>
    </row>
    <row r="5" spans="1:13">
      <c r="A5" s="7" t="s">
        <v>1</v>
      </c>
      <c r="B5" s="7">
        <v>634</v>
      </c>
      <c r="C5" s="7">
        <v>1998</v>
      </c>
      <c r="D5" s="7">
        <v>1.9</v>
      </c>
      <c r="E5" s="7">
        <v>1.7</v>
      </c>
      <c r="F5" s="7">
        <v>0.6</v>
      </c>
      <c r="G5" s="7">
        <v>0</v>
      </c>
      <c r="H5" s="7">
        <f t="shared" ref="H5:H16" si="0">ROUND(G5/100*B5, 0)</f>
        <v>0</v>
      </c>
      <c r="I5" s="7" t="s">
        <v>0</v>
      </c>
      <c r="J5" s="7">
        <v>8.8000000000000007</v>
      </c>
      <c r="K5" s="7">
        <v>22.5</v>
      </c>
      <c r="L5" s="7">
        <v>22</v>
      </c>
      <c r="M5" s="7">
        <v>18.600000000000001</v>
      </c>
    </row>
    <row r="6" spans="1:13">
      <c r="A6" s="7" t="s">
        <v>2</v>
      </c>
      <c r="B6" s="7">
        <v>570</v>
      </c>
      <c r="C6" s="7" t="s">
        <v>3</v>
      </c>
      <c r="D6" s="7">
        <v>18.8</v>
      </c>
      <c r="E6" s="7">
        <v>11.3</v>
      </c>
      <c r="F6" s="7">
        <v>7.9</v>
      </c>
      <c r="G6" s="7">
        <v>4.3</v>
      </c>
      <c r="H6" s="7">
        <f t="shared" si="0"/>
        <v>25</v>
      </c>
      <c r="I6" s="7" t="s">
        <v>4</v>
      </c>
      <c r="J6" s="7">
        <v>4.9000000000000004</v>
      </c>
      <c r="K6" s="7">
        <v>24.6</v>
      </c>
      <c r="L6" s="7">
        <v>36.4</v>
      </c>
      <c r="M6" s="7">
        <v>38.200000000000003</v>
      </c>
    </row>
    <row r="7" spans="1:13">
      <c r="A7" s="7" t="s">
        <v>5</v>
      </c>
      <c r="B7" s="8">
        <v>3260</v>
      </c>
      <c r="C7" s="7" t="s">
        <v>6</v>
      </c>
      <c r="D7" s="7">
        <v>8.3000000000000007</v>
      </c>
      <c r="E7" s="7">
        <v>2</v>
      </c>
      <c r="F7" s="7">
        <v>2.2999999999999998</v>
      </c>
      <c r="G7" s="7">
        <v>1.4</v>
      </c>
      <c r="H7" s="7">
        <f t="shared" si="0"/>
        <v>46</v>
      </c>
      <c r="I7" s="7" t="s">
        <v>0</v>
      </c>
      <c r="J7" s="7">
        <v>9.3000000000000007</v>
      </c>
      <c r="K7" s="7">
        <v>16.3</v>
      </c>
      <c r="L7" s="7">
        <v>12.7</v>
      </c>
      <c r="M7" s="7">
        <v>11.2</v>
      </c>
    </row>
    <row r="8" spans="1:13">
      <c r="A8" s="7" t="s">
        <v>7</v>
      </c>
      <c r="B8" s="7">
        <v>802</v>
      </c>
      <c r="C8" s="7">
        <v>1998</v>
      </c>
      <c r="D8" s="7">
        <v>16.2</v>
      </c>
      <c r="E8" s="7">
        <v>11</v>
      </c>
      <c r="F8" s="7">
        <v>6.2</v>
      </c>
      <c r="G8" s="7">
        <v>6.3</v>
      </c>
      <c r="H8" s="7">
        <f t="shared" si="0"/>
        <v>51</v>
      </c>
      <c r="I8" s="7" t="s">
        <v>0</v>
      </c>
      <c r="J8" s="7">
        <v>32.1</v>
      </c>
      <c r="K8" s="7">
        <v>64.900000000000006</v>
      </c>
      <c r="L8" s="7">
        <v>92.4</v>
      </c>
      <c r="M8" s="7">
        <v>59.3</v>
      </c>
    </row>
    <row r="9" spans="1:13">
      <c r="A9" s="7" t="s">
        <v>8</v>
      </c>
      <c r="B9" s="8">
        <v>1490</v>
      </c>
      <c r="C9" s="7" t="s">
        <v>9</v>
      </c>
      <c r="D9" s="7">
        <v>11.5</v>
      </c>
      <c r="E9" s="7">
        <v>7.6</v>
      </c>
      <c r="F9" s="7">
        <v>1.8</v>
      </c>
      <c r="G9" s="7">
        <v>8.5</v>
      </c>
      <c r="H9" s="7">
        <f t="shared" si="0"/>
        <v>127</v>
      </c>
      <c r="I9" s="7" t="s">
        <v>10</v>
      </c>
      <c r="J9" s="7">
        <v>12.8</v>
      </c>
      <c r="K9" s="7">
        <v>40.1</v>
      </c>
      <c r="L9" s="7">
        <v>68</v>
      </c>
      <c r="M9" s="7">
        <v>85.7</v>
      </c>
    </row>
    <row r="10" spans="1:13">
      <c r="A10" s="7" t="s">
        <v>11</v>
      </c>
      <c r="B10" s="7">
        <v>830</v>
      </c>
      <c r="C10" s="7" t="s">
        <v>12</v>
      </c>
      <c r="D10" s="7">
        <v>9.9</v>
      </c>
      <c r="E10" s="7">
        <v>3.9</v>
      </c>
      <c r="F10" s="7">
        <v>5.0999999999999996</v>
      </c>
      <c r="G10" s="7">
        <v>6.2</v>
      </c>
      <c r="H10" s="7">
        <f t="shared" si="0"/>
        <v>51</v>
      </c>
      <c r="I10" s="7" t="s">
        <v>13</v>
      </c>
      <c r="J10" s="7">
        <v>8.6</v>
      </c>
      <c r="K10" s="7">
        <v>33.200000000000003</v>
      </c>
      <c r="L10" s="7">
        <v>35.4</v>
      </c>
      <c r="M10" s="7">
        <v>43.6</v>
      </c>
    </row>
    <row r="11" spans="1:13">
      <c r="A11" s="7" t="s">
        <v>14</v>
      </c>
      <c r="B11" s="7">
        <v>711</v>
      </c>
      <c r="C11" s="7" t="s">
        <v>15</v>
      </c>
      <c r="D11" s="7">
        <v>7.8</v>
      </c>
      <c r="E11" s="7">
        <v>7.9</v>
      </c>
      <c r="F11" s="7">
        <v>5.4</v>
      </c>
      <c r="G11" s="7">
        <v>5.3</v>
      </c>
      <c r="H11" s="7">
        <f t="shared" si="0"/>
        <v>38</v>
      </c>
      <c r="I11" s="7" t="s">
        <v>16</v>
      </c>
      <c r="J11" s="7">
        <v>13.6</v>
      </c>
      <c r="K11" s="7">
        <v>48.1</v>
      </c>
      <c r="L11" s="7">
        <v>71.7</v>
      </c>
      <c r="M11" s="7">
        <v>61.5</v>
      </c>
    </row>
    <row r="12" spans="1:13">
      <c r="A12" s="7" t="s">
        <v>17</v>
      </c>
      <c r="B12" s="7">
        <v>518</v>
      </c>
      <c r="C12" s="7" t="s">
        <v>18</v>
      </c>
      <c r="D12" s="7">
        <v>4.3</v>
      </c>
      <c r="E12" s="7">
        <v>0</v>
      </c>
      <c r="F12" s="7">
        <v>2.2999999999999998</v>
      </c>
      <c r="G12" s="7">
        <v>0.7</v>
      </c>
      <c r="H12" s="7">
        <f t="shared" si="0"/>
        <v>4</v>
      </c>
      <c r="I12" s="7" t="s">
        <v>0</v>
      </c>
      <c r="J12" s="7">
        <v>8.1999999999999993</v>
      </c>
      <c r="K12" s="7">
        <v>37.9</v>
      </c>
      <c r="L12" s="7">
        <v>37.1</v>
      </c>
      <c r="M12" s="7">
        <v>50.5</v>
      </c>
    </row>
    <row r="13" spans="1:13">
      <c r="A13" s="7" t="s">
        <v>19</v>
      </c>
      <c r="B13" s="7">
        <v>755</v>
      </c>
      <c r="C13" s="7">
        <v>1997</v>
      </c>
      <c r="D13" s="7">
        <v>2.8</v>
      </c>
      <c r="E13" s="7">
        <v>0.5</v>
      </c>
      <c r="F13" s="7">
        <v>1.8</v>
      </c>
      <c r="G13" s="7">
        <v>0.5</v>
      </c>
      <c r="H13" s="7">
        <f t="shared" si="0"/>
        <v>4</v>
      </c>
      <c r="I13" s="7" t="s">
        <v>0</v>
      </c>
      <c r="J13" s="7">
        <v>2.1</v>
      </c>
      <c r="K13" s="7">
        <v>12.3</v>
      </c>
      <c r="L13" s="7">
        <v>18.8</v>
      </c>
      <c r="M13" s="7">
        <v>17.600000000000001</v>
      </c>
    </row>
    <row r="14" spans="1:13">
      <c r="A14" s="7" t="s">
        <v>20</v>
      </c>
      <c r="B14" s="7">
        <v>678</v>
      </c>
      <c r="C14" s="7">
        <v>1997</v>
      </c>
      <c r="D14" s="7">
        <v>5.8</v>
      </c>
      <c r="E14" s="7">
        <v>7</v>
      </c>
      <c r="F14" s="7">
        <v>4.5</v>
      </c>
      <c r="G14" s="7">
        <v>6</v>
      </c>
      <c r="H14" s="7">
        <f t="shared" si="0"/>
        <v>41</v>
      </c>
      <c r="I14" s="7" t="s">
        <v>6</v>
      </c>
      <c r="J14" s="7">
        <v>3.4</v>
      </c>
      <c r="K14" s="7">
        <v>27</v>
      </c>
      <c r="L14" s="7">
        <v>72.400000000000006</v>
      </c>
      <c r="M14" s="7">
        <v>128.4</v>
      </c>
    </row>
    <row r="15" spans="1:13">
      <c r="A15" s="7" t="s">
        <v>21</v>
      </c>
      <c r="B15" s="8">
        <v>1601</v>
      </c>
      <c r="C15" s="7">
        <v>2003</v>
      </c>
      <c r="D15" s="7">
        <v>11.2</v>
      </c>
      <c r="E15" s="7">
        <v>14.1</v>
      </c>
      <c r="F15" s="7">
        <v>11.7</v>
      </c>
      <c r="G15" s="7">
        <v>10.8</v>
      </c>
      <c r="H15" s="7">
        <f t="shared" si="0"/>
        <v>173</v>
      </c>
      <c r="I15" s="7" t="s">
        <v>4</v>
      </c>
      <c r="J15" s="7">
        <v>16.899999999999999</v>
      </c>
      <c r="K15" s="7">
        <v>98.4</v>
      </c>
      <c r="L15" s="7">
        <v>224.2</v>
      </c>
      <c r="M15" s="7">
        <v>231.5</v>
      </c>
    </row>
    <row r="16" spans="1:13">
      <c r="A16" s="7" t="s">
        <v>22</v>
      </c>
      <c r="B16" s="7">
        <v>812</v>
      </c>
      <c r="C16" s="7" t="s">
        <v>12</v>
      </c>
      <c r="D16" s="7">
        <v>14.3</v>
      </c>
      <c r="E16" s="7">
        <v>18.7</v>
      </c>
      <c r="F16" s="7">
        <v>16.8</v>
      </c>
      <c r="G16" s="7">
        <v>20.2</v>
      </c>
      <c r="H16" s="7">
        <f t="shared" si="0"/>
        <v>164</v>
      </c>
      <c r="I16" s="7" t="s">
        <v>23</v>
      </c>
      <c r="J16" s="7">
        <v>8.6999999999999993</v>
      </c>
      <c r="K16" s="7">
        <v>48.2</v>
      </c>
      <c r="L16" s="7">
        <v>127.7</v>
      </c>
      <c r="M16" s="7">
        <v>175.4</v>
      </c>
    </row>
    <row r="21" spans="4:16">
      <c r="D21" s="7"/>
      <c r="E21" s="7"/>
      <c r="F21" s="7"/>
      <c r="G21" s="8"/>
      <c r="H21" s="7"/>
      <c r="I21" s="8"/>
      <c r="J21" s="7"/>
      <c r="K21" s="7"/>
      <c r="L21" s="7"/>
      <c r="M21" s="7"/>
      <c r="N21" s="7"/>
      <c r="O21" s="8"/>
      <c r="P21" s="7"/>
    </row>
  </sheetData>
  <mergeCells count="4">
    <mergeCell ref="J2:M2"/>
    <mergeCell ref="C1:G1"/>
    <mergeCell ref="I1:M1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Shirvaikar, Vikrant M</cp:lastModifiedBy>
  <dcterms:created xsi:type="dcterms:W3CDTF">2021-10-18T15:50:29Z</dcterms:created>
  <dcterms:modified xsi:type="dcterms:W3CDTF">2021-10-19T12:30:25Z</dcterms:modified>
</cp:coreProperties>
</file>