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publishItems="1"/>
  <mc:AlternateContent xmlns:mc="http://schemas.openxmlformats.org/markup-compatibility/2006">
    <mc:Choice Requires="x15">
      <x15ac:absPath xmlns:x15ac="http://schemas.microsoft.com/office/spreadsheetml/2010/11/ac" url="C:\excel dashboards\[ TutGee.com ] Udemy - Microsoft Excel - Advanced Excel Dashboard Design\~Get Your Files Here !\1. Getting Started\"/>
    </mc:Choice>
  </mc:AlternateContent>
  <xr:revisionPtr revIDLastSave="0" documentId="13_ncr:1_{402E35C0-BB1A-4DDC-947C-3A074A3B389C}" xr6:coauthVersionLast="47" xr6:coauthVersionMax="47" xr10:uidLastSave="{00000000-0000-0000-0000-000000000000}"/>
  <bookViews>
    <workbookView xWindow="-108" yWindow="-108" windowWidth="23256" windowHeight="12456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Prep'!$A$2:$A$11</definedName>
    <definedName name="_xlchart.v5.0" hidden="1">'Data Prep'!$P$2</definedName>
    <definedName name="_xlchart.v5.1" hidden="1">'Data Prep'!$P$3:$P$49</definedName>
    <definedName name="_xlchart.v5.2" hidden="1">'Data Prep'!$U$2</definedName>
    <definedName name="_xlchart.v5.3" hidden="1">'Data Prep'!$U$3:$U$49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2" l="1"/>
  <c r="B5" i="3" a="1"/>
  <c r="B5" i="3" s="1"/>
  <c r="B3" i="2" s="1"/>
  <c r="F6" i="2" s="1"/>
  <c r="F3" i="2" l="1"/>
  <c r="F12" i="2"/>
  <c r="F4" i="2"/>
  <c r="F11" i="2"/>
  <c r="F10" i="2"/>
  <c r="F5" i="2"/>
  <c r="F9" i="2"/>
  <c r="F8" i="2"/>
  <c r="F7" i="2"/>
  <c r="U2" i="2" l="1"/>
  <c r="P3" i="2" a="1"/>
  <c r="P3" i="2" s="1"/>
  <c r="M4" i="2"/>
  <c r="M5" i="2"/>
  <c r="M6" i="2"/>
  <c r="M3" i="2"/>
  <c r="L4" i="2"/>
  <c r="L5" i="2"/>
  <c r="L6" i="2"/>
  <c r="L3" i="2"/>
  <c r="H19" i="2"/>
  <c r="I8" i="2"/>
  <c r="I5" i="2"/>
  <c r="I7" i="2"/>
  <c r="I9" i="2"/>
  <c r="I12" i="2"/>
  <c r="I4" i="2"/>
  <c r="I3" i="2"/>
  <c r="I10" i="2"/>
  <c r="I6" i="2"/>
  <c r="I11" i="2"/>
  <c r="E8" i="2"/>
  <c r="E6" i="2"/>
  <c r="E11" i="2"/>
  <c r="E12" i="2"/>
  <c r="E3" i="2"/>
  <c r="E9" i="2"/>
  <c r="E7" i="2"/>
  <c r="E4" i="2"/>
  <c r="E5" i="2"/>
  <c r="E10" i="2"/>
  <c r="T49" i="2" l="1"/>
  <c r="T41" i="2"/>
  <c r="T33" i="2"/>
  <c r="T25" i="2"/>
  <c r="T17" i="2"/>
  <c r="T9" i="2"/>
  <c r="T48" i="2"/>
  <c r="T40" i="2"/>
  <c r="T32" i="2"/>
  <c r="T24" i="2"/>
  <c r="T16" i="2"/>
  <c r="T8" i="2"/>
  <c r="T47" i="2"/>
  <c r="T39" i="2"/>
  <c r="T31" i="2"/>
  <c r="T23" i="2"/>
  <c r="T15" i="2"/>
  <c r="T7" i="2"/>
  <c r="T46" i="2"/>
  <c r="T38" i="2"/>
  <c r="T30" i="2"/>
  <c r="T22" i="2"/>
  <c r="T14" i="2"/>
  <c r="T6" i="2"/>
  <c r="T45" i="2"/>
  <c r="T37" i="2"/>
  <c r="T29" i="2"/>
  <c r="T21" i="2"/>
  <c r="T13" i="2"/>
  <c r="T5" i="2"/>
  <c r="Q3" i="2"/>
  <c r="S3" i="2" s="1"/>
  <c r="U3" i="2" s="1"/>
  <c r="T44" i="2"/>
  <c r="T36" i="2"/>
  <c r="T28" i="2"/>
  <c r="T20" i="2"/>
  <c r="T12" i="2"/>
  <c r="T4" i="2"/>
  <c r="T3" i="2"/>
  <c r="T43" i="2"/>
  <c r="T35" i="2"/>
  <c r="T27" i="2"/>
  <c r="T19" i="2"/>
  <c r="T11" i="2"/>
  <c r="T50" i="2"/>
  <c r="T42" i="2"/>
  <c r="T34" i="2"/>
  <c r="T26" i="2"/>
  <c r="T18" i="2"/>
  <c r="T10" i="2"/>
  <c r="Q50" i="2"/>
  <c r="S50" i="2" s="1"/>
  <c r="U50" i="2" s="1"/>
  <c r="Q42" i="2"/>
  <c r="S42" i="2" s="1"/>
  <c r="U42" i="2" s="1"/>
  <c r="Q34" i="2"/>
  <c r="S34" i="2" s="1"/>
  <c r="U34" i="2" s="1"/>
  <c r="Q26" i="2"/>
  <c r="S26" i="2" s="1"/>
  <c r="U26" i="2" s="1"/>
  <c r="Q18" i="2"/>
  <c r="S18" i="2" s="1"/>
  <c r="U18" i="2" s="1"/>
  <c r="Q10" i="2"/>
  <c r="S10" i="2" s="1"/>
  <c r="U10" i="2" s="1"/>
  <c r="Q49" i="2"/>
  <c r="S49" i="2" s="1"/>
  <c r="U49" i="2" s="1"/>
  <c r="Q41" i="2"/>
  <c r="S41" i="2" s="1"/>
  <c r="U41" i="2" s="1"/>
  <c r="Q33" i="2"/>
  <c r="S33" i="2" s="1"/>
  <c r="U33" i="2" s="1"/>
  <c r="Q25" i="2"/>
  <c r="S25" i="2" s="1"/>
  <c r="U25" i="2" s="1"/>
  <c r="Q17" i="2"/>
  <c r="S17" i="2" s="1"/>
  <c r="U17" i="2" s="1"/>
  <c r="Q9" i="2"/>
  <c r="S9" i="2" s="1"/>
  <c r="U9" i="2" s="1"/>
  <c r="Q19" i="2"/>
  <c r="S19" i="2" s="1"/>
  <c r="U19" i="2" s="1"/>
  <c r="Q48" i="2"/>
  <c r="S48" i="2" s="1"/>
  <c r="U48" i="2" s="1"/>
  <c r="Q40" i="2"/>
  <c r="S40" i="2" s="1"/>
  <c r="U40" i="2" s="1"/>
  <c r="Q32" i="2"/>
  <c r="S32" i="2" s="1"/>
  <c r="U32" i="2" s="1"/>
  <c r="Q24" i="2"/>
  <c r="S24" i="2" s="1"/>
  <c r="U24" i="2" s="1"/>
  <c r="Q16" i="2"/>
  <c r="S16" i="2" s="1"/>
  <c r="U16" i="2" s="1"/>
  <c r="Q8" i="2"/>
  <c r="S8" i="2" s="1"/>
  <c r="U8" i="2" s="1"/>
  <c r="Q47" i="2"/>
  <c r="S47" i="2" s="1"/>
  <c r="U47" i="2" s="1"/>
  <c r="Q39" i="2"/>
  <c r="S39" i="2" s="1"/>
  <c r="U39" i="2" s="1"/>
  <c r="Q31" i="2"/>
  <c r="S31" i="2" s="1"/>
  <c r="U31" i="2" s="1"/>
  <c r="Q23" i="2"/>
  <c r="S23" i="2" s="1"/>
  <c r="U23" i="2" s="1"/>
  <c r="Q15" i="2"/>
  <c r="S15" i="2" s="1"/>
  <c r="U15" i="2" s="1"/>
  <c r="Q7" i="2"/>
  <c r="S7" i="2" s="1"/>
  <c r="U7" i="2" s="1"/>
  <c r="Q43" i="2"/>
  <c r="S43" i="2" s="1"/>
  <c r="U43" i="2" s="1"/>
  <c r="Q35" i="2"/>
  <c r="S35" i="2" s="1"/>
  <c r="U35" i="2" s="1"/>
  <c r="Q27" i="2"/>
  <c r="S27" i="2" s="1"/>
  <c r="U27" i="2" s="1"/>
  <c r="Q11" i="2"/>
  <c r="S11" i="2" s="1"/>
  <c r="U11" i="2" s="1"/>
  <c r="Q46" i="2"/>
  <c r="S46" i="2" s="1"/>
  <c r="U46" i="2" s="1"/>
  <c r="Q38" i="2"/>
  <c r="S38" i="2" s="1"/>
  <c r="U38" i="2" s="1"/>
  <c r="Q30" i="2"/>
  <c r="S30" i="2" s="1"/>
  <c r="U30" i="2" s="1"/>
  <c r="Q22" i="2"/>
  <c r="S22" i="2" s="1"/>
  <c r="U22" i="2" s="1"/>
  <c r="Q14" i="2"/>
  <c r="S14" i="2" s="1"/>
  <c r="U14" i="2" s="1"/>
  <c r="Q6" i="2"/>
  <c r="S6" i="2" s="1"/>
  <c r="U6" i="2" s="1"/>
  <c r="I19" i="2"/>
  <c r="Q45" i="2"/>
  <c r="S45" i="2" s="1"/>
  <c r="U45" i="2" s="1"/>
  <c r="Q37" i="2"/>
  <c r="S37" i="2" s="1"/>
  <c r="U37" i="2" s="1"/>
  <c r="Q29" i="2"/>
  <c r="S29" i="2" s="1"/>
  <c r="U29" i="2" s="1"/>
  <c r="Q21" i="2"/>
  <c r="S21" i="2" s="1"/>
  <c r="U21" i="2" s="1"/>
  <c r="Q13" i="2"/>
  <c r="S13" i="2" s="1"/>
  <c r="U13" i="2" s="1"/>
  <c r="Q5" i="2"/>
  <c r="S5" i="2" s="1"/>
  <c r="U5" i="2" s="1"/>
  <c r="Q44" i="2"/>
  <c r="S44" i="2" s="1"/>
  <c r="U44" i="2" s="1"/>
  <c r="Q36" i="2"/>
  <c r="S36" i="2" s="1"/>
  <c r="U36" i="2" s="1"/>
  <c r="Q28" i="2"/>
  <c r="S28" i="2" s="1"/>
  <c r="U28" i="2" s="1"/>
  <c r="Q20" i="2"/>
  <c r="S20" i="2" s="1"/>
  <c r="U20" i="2" s="1"/>
  <c r="Q12" i="2"/>
  <c r="S12" i="2" s="1"/>
  <c r="U12" i="2" s="1"/>
  <c r="Q4" i="2"/>
  <c r="S4" i="2" s="1"/>
  <c r="U4" i="2" s="1"/>
  <c r="I20" i="2" l="1"/>
  <c r="I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<sst xmlns="http://schemas.openxmlformats.org/spreadsheetml/2006/main" count="3901" uniqueCount="85">
  <si>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</si>
  <si>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</si>
  <si>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</si>
  <si>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</si>
  <si>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</si>
  <si>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</si>
  <si>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</si>
  <si>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</si>
  <si>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</si>
  <si>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</si>
  <si>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</si>
  <si>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</si>
  <si>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</si>
  <si>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</si>
  <si>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</si>
  <si>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</si>
  <si>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</si>
  <si>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</si>
  <si>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</si>
  <si>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</si>
  <si>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</si>
  <si>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</si>
  <si>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</si>
  <si>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</si>
  <si>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</si>
  <si>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</si>
  <si>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</si>
  <si>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</si>
  <si>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</si>
  <si>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</si>
  <si>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</si>
  <si>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</si>
  <si>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</si>
  <si>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</si>
  <si>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</si>
  <si>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</si>
  <si>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</si>
  <si>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</si>
  <si>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</si>
  <si>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</si>
  <si>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</si>
  <si>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</si>
  <si>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</si>
  <si>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</si>
  <si>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</si>
  <si>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</si>
  <si>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</si>
  <si>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</si>
  <si>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</si>
  <si>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</si>
  <si>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</si>
  <si>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</si>
  <si>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</si>
  <si>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</si>
  <si>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</si>
  <si>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</si>
  <si>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</si>
  <si>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</si>
  <si>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</si>
  <si>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</si>
  <si>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</si>
  <si>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</si>
  <si>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</si>
  <si>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</si>
  <si>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 xml:space="preserve">Industry </t>
  </si>
  <si>
    <t>Selection</t>
  </si>
  <si>
    <t>INDUSTRY FILTER</t>
  </si>
  <si>
    <t>DATE FILTER</t>
  </si>
  <si>
    <t>Current Date</t>
  </si>
  <si>
    <t>AVERAGE WAGE BY INDUSTRY</t>
  </si>
  <si>
    <t>Avg Wage</t>
  </si>
  <si>
    <t>NO OF EMPLOYEES BY INDUSTRY</t>
  </si>
  <si>
    <t>No of employee</t>
  </si>
  <si>
    <r>
      <t>NO OF EMPLOYEES BY INDUSTRY(C</t>
    </r>
    <r>
      <rPr>
        <sz val="11"/>
        <color theme="0"/>
        <rFont val="Calibri"/>
        <family val="2"/>
        <scheme val="minor"/>
      </rPr>
      <t>lean)</t>
    </r>
  </si>
  <si>
    <t>Others</t>
  </si>
  <si>
    <t>AVG WAGE N EMPLOYEES BY YEAR</t>
  </si>
  <si>
    <t>No of Employee</t>
  </si>
  <si>
    <t>EMPLOYEES BY STATES</t>
  </si>
  <si>
    <t>Population</t>
  </si>
  <si>
    <t>Per 1000capita population</t>
  </si>
  <si>
    <t>Avg wages</t>
  </si>
  <si>
    <t>MAP FILTER</t>
  </si>
  <si>
    <t>Metric</t>
  </si>
  <si>
    <t>Percentage</t>
  </si>
  <si>
    <t>Selection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</si>
</sst>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₹&quot;\ 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165" fontId="0" fillId="0" borderId="0" xfId="0" applyNumberFormat="1"/>
    <xf numFmtId="0" fontId="1" fillId="6" borderId="0" xfId="0" applyFont="1" applyFill="1"/>
    <xf numFmtId="0" fontId="2" fillId="5" borderId="0" xfId="0" applyFont="1" applyFill="1" applyAlignment="1">
      <alignment horizontal="centerContinuous"/>
    </xf>
    <xf numFmtId="1" fontId="0" fillId="0" borderId="0" xfId="0" applyNumberFormat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9" fontId="0" fillId="0" borderId="0" xfId="0" applyNumberFormat="1"/>
    <xf numFmtId="166" fontId="0" fillId="0" borderId="0" xfId="0" applyNumberFormat="1"/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630710301940613"/>
          <c:y val="7.4963779527559074E-2"/>
          <c:w val="0.59531681771033795"/>
          <c:h val="0.9208769028871390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Wage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"₹"\ 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4-484A-AB2D-C5E7D432F07F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 wage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numFmt formatCode="&quot;₹&quot;\ 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"₹"\ 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63896.895833333336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24-484A-AB2D-C5E7D432F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877276912"/>
        <c:axId val="874341664"/>
      </c:barChart>
      <c:catAx>
        <c:axId val="8772769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341664"/>
        <c:crosses val="autoZero"/>
        <c:auto val="1"/>
        <c:lblAlgn val="ctr"/>
        <c:lblOffset val="100"/>
        <c:noMultiLvlLbl val="0"/>
      </c:catAx>
      <c:valAx>
        <c:axId val="874341664"/>
        <c:scaling>
          <c:orientation val="minMax"/>
        </c:scaling>
        <c:delete val="0"/>
        <c:axPos val="t"/>
        <c:numFmt formatCode="&quot;₹&quot;\ #,##0,&quot;K&quot;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27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774711150796876E-2"/>
          <c:y val="1.9305920093321667E-2"/>
          <c:w val="0.84762202200686454"/>
          <c:h val="0.9806940563881128"/>
        </c:manualLayout>
      </c:layout>
      <c:doughnutChart>
        <c:varyColors val="1"/>
        <c:ser>
          <c:idx val="0"/>
          <c:order val="0"/>
          <c:tx>
            <c:strRef>
              <c:f>'Data Prep'!$I$17:$I$18</c:f>
              <c:strCache>
                <c:ptCount val="2"/>
                <c:pt idx="0">
                  <c:v>NO OF EMPLOYEES BY INDUSTRY(Clean)</c:v>
                </c:pt>
                <c:pt idx="1">
                  <c:v>No of employee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1E-40F7-BD9B-CFFE83A84E5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1E-40F7-BD9B-CFFE83A84E5B}"/>
              </c:ext>
            </c:extLst>
          </c:dPt>
          <c:cat>
            <c:strRef>
              <c:f>'Data Prep'!$H$19:$H$20</c:f>
              <c:strCache>
                <c:ptCount val="2"/>
                <c:pt idx="0">
                  <c:v>Construction</c:v>
                </c:pt>
                <c:pt idx="1">
                  <c:v>Others</c:v>
                </c:pt>
              </c:strCache>
            </c:strRef>
          </c:cat>
          <c:val>
            <c:numRef>
              <c:f>'Data Prep'!$I$19:$I$20</c:f>
              <c:numCache>
                <c:formatCode>#,##0</c:formatCode>
                <c:ptCount val="2"/>
                <c:pt idx="0">
                  <c:v>7136444</c:v>
                </c:pt>
                <c:pt idx="1">
                  <c:v>109512895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1E-40F7-BD9B-CFFE83A8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52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9352786495886"/>
          <c:y val="0.133534809218495"/>
          <c:w val="0.78588118801272866"/>
          <c:h val="0.71867080434873165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571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412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numFmt formatCode="&quot;₹&quot;\ #,##0.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"₹"\ #,##0</c:formatCode>
                <c:ptCount val="4"/>
                <c:pt idx="0">
                  <c:v>57353.829787234041</c:v>
                </c:pt>
                <c:pt idx="1">
                  <c:v>59438.8125</c:v>
                </c:pt>
                <c:pt idx="2">
                  <c:v>61382.208333333336</c:v>
                </c:pt>
                <c:pt idx="3">
                  <c:v>63896.895833333336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B-43D2-9F6C-E7928F5014C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8248751"/>
        <c:axId val="1516118351"/>
      </c:lineChart>
      <c:valAx>
        <c:axId val="1516118351"/>
        <c:scaling>
          <c:orientation val="minMax"/>
        </c:scaling>
        <c:delete val="1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Avg</a:t>
                </a:r>
                <a:r>
                  <a:rPr lang="en-IN" sz="1400" baseline="0"/>
                  <a:t> Wage of Employees</a:t>
                </a:r>
                <a:endParaRPr lang="en-IN" sz="1400"/>
              </a:p>
            </c:rich>
          </c:tx>
          <c:layout>
            <c:manualLayout>
              <c:xMode val="edge"/>
              <c:yMode val="edge"/>
              <c:x val="2.4229723889898816E-2"/>
              <c:y val="0.18889157329112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,&quot;K&quot;" sourceLinked="0"/>
        <c:majorTickMark val="out"/>
        <c:minorTickMark val="none"/>
        <c:tickLblPos val="nextTo"/>
        <c:crossAx val="1228248751"/>
        <c:crosses val="max"/>
        <c:crossBetween val="between"/>
      </c:valAx>
      <c:catAx>
        <c:axId val="12282487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161183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'Data Prep'!$M$2</c:f>
              <c:strCache>
                <c:ptCount val="1"/>
                <c:pt idx="0">
                  <c:v>No of Employee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B26-4DA4-8838-6E04DC60EAE6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26-4DA4-8838-6E04DC60EAE6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26-4DA4-8838-6E04DC60EAE6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26-4DA4-8838-6E04DC60EAE6}"/>
                </c:ext>
              </c:extLst>
            </c:dLbl>
            <c:numFmt formatCode="\ 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6834462</c:v>
                </c:pt>
                <c:pt idx="1">
                  <c:v>7158459</c:v>
                </c:pt>
                <c:pt idx="2">
                  <c:v>7383280</c:v>
                </c:pt>
                <c:pt idx="3">
                  <c:v>7136444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26-4DA4-8838-6E04DC60E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286345839"/>
        <c:axId val="10709030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 Prep'!$K$2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2B26-4DA4-8838-6E04DC60EAE6}"/>
                  </c:ext>
                </c:extLst>
              </c15:ser>
            </c15:filteredBarSeries>
          </c:ext>
        </c:extLst>
      </c:barChart>
      <c:catAx>
        <c:axId val="12863458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903023"/>
        <c:crosses val="autoZero"/>
        <c:auto val="1"/>
        <c:lblAlgn val="ctr"/>
        <c:lblOffset val="100"/>
        <c:noMultiLvlLbl val="0"/>
      </c:catAx>
      <c:valAx>
        <c:axId val="1070903023"/>
        <c:scaling>
          <c:orientation val="minMax"/>
          <c:max val="30000000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No</a:t>
                </a:r>
                <a:r>
                  <a:rPr lang="en-IN" sz="1400" baseline="0"/>
                  <a:t> of Employees</a:t>
                </a:r>
                <a:endParaRPr lang="en-IN" sz="1400"/>
              </a:p>
            </c:rich>
          </c:tx>
          <c:layout>
            <c:manualLayout>
              <c:xMode val="edge"/>
              <c:yMode val="edge"/>
              <c:x val="1.5207742258403236E-2"/>
              <c:y val="0.18789971250988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&quot;K&quot;" sourceLinked="0"/>
        <c:majorTickMark val="out"/>
        <c:minorTickMark val="none"/>
        <c:tickLblPos val="nextTo"/>
        <c:crossAx val="128634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 w="0">
              <a:noFill/>
            </a:ln>
          </cx:spPr>
        </cx:plotSurface>
        <cx:series layoutId="regionMap" uniqueId="{2AFB577B-3D8A-48A6-932F-4D433B4F831B}">
          <cx:tx>
            <cx:txData>
              <cx:f>_xlchart.v5.2</cx:f>
              <cx:v>Per 1000capita population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1H1Zc+M4su5fqajnQzdBAAQxMX0imtosa/FWLlf5haG23SS4gfv2628Ski2ZrWp7YnzjhDQTaGYi
kwb5MYFEJoD692Pzr8fweZN9aaIwzv/12Pz+1SuK5F+//ZY/es/RJj+LxGMmc/lXcfYoo9/kX3+J
x+ffnrJNLWL3N0NH5LdHb5MVz83X//033M19lkv5uCmEjK/L56y9ec7LsMj/oe5o1ZfNUyTisciL
TDwW6Pevf4SbPzfR5uuX57gQRfutTZ5///pG6OuX34a3+tuf/RJCy4ryCXSxccZMkximznX1w1+/
hDJ2d9WaZZ5ZRMfY0A2+/b387fUmAv0PNEg1Z/P0lD3nOTyQ+u+B4pvWA3/59cujLOOif2kuvL/f
v97Fonh++nJbbIrn/OsXkcvRVmAk+0e4u1XP/Nvb1/6//x4w4C0MOAfIDF/Ze1V/A2Yaykw8fSIw
hnVGOaXIwHyAiHFGLIaJYeFXxLZfwxaRD7TkOCKvigNEpqeByD9/NIf28kbyP7UXfkZ1TE2T4a05
sLfocH6mI0DG4Ghbb761l8G3/OtmHcdooP7mSU7DUP7Igk2cb8COD5/9zSf3n0JCzizOLR0jun3l
1gASMBjMEaXU2hoMffnbuy7sAy06jsb+Wd60Hzqxm5PsxBYASfkYtC/v5xOGF3ZGDYYNi+yGF+Mt
NhY9MyzGdELMLXbk5W9vsflIi45js9ccYLP4eZLY/JGJTsafOMBgcmZwbBgWIkd7MoTQGXgGlJvU
VHaD3kLzgQYdR+ZVcQDMHw8nCcyNB17Il3kebuKnlzf03xsOgZdvWAan0LWp36BTY+iMIsvSe4DU
D/y2bYe6NZyPtuo4RG+1BzjdzE8Sp9EmFH/JLBafaUPszKDENGGw3w4tYCOH3jNC/MxEzGBc3xnZ
W5Q+1qbjGB3qDhAa/XGSCI2fw029yZ5f3tF/b0UYvDHdYqaBd1Yy8KUZPSOmZRKMdmY2cA0+0qLj
6Ow1B9iMJyeJzb3IH2Wci/jzwCHkzAQnmmKYe25/b43H4mfgOcAciB+f6HyoScfROVAdwHN/mp3b
t+c4hun182faDoWZP0z6wUC26AxGIIgMYIKh+3uJHIBrdzgCfahJx+E5UB3A8219ktazEnne/z9J
xMtL+oTODUI3BvRu1kvfNujcwH7AdTN0YhjbwWkwFf1go45D9EZ5ANIKAjInODMdSYjhbJ7kJyJk
ncHElFKA4Lh7oNMzSpiFzYH39pGmHMdlrzkAZXR5oqBAx/ZYiMey+DxcwLmmjCKKMT2KCwPLwhbM
jIyBPzCSH2rNr6A5UB6i8+0k0Zk9y8z9VIfaODMJvHmL7cLNg/Cahc8IIZgRfRfLGRjOBxp0HJxX
xQEws9N0pdcyK7wvo00mQ/GpQQPosDDHjOKdzzbAh/EzZFGCGNrhM3AKPt6u4zAN9QdorUcnaUbz
p433icMOONbY4jozyC4GPfDcEALPG7xqCLsN4Hm3IcdR2akNwJiPTxKMlehdaVl8YpiA9K4yRxCF
3lnFIEzAyRnikDSAaNzLILeN4nyoLccxOVAd4LI6TR96HkJXJkX+8ob+ewea6GcIbISAg3Z8hgOd
GbFMTF897Je/vUXnIy06Ds5ec4DN/DRybW9aDWnpefwkNp86zvCzPoEGcbNdaGA4tzEhbwBjjMl3
HhwZQPN+g36BzIvim0eEJzxRo5H1Z/ZjxpnOiEkZIVu/Gbyvw3Anx5Ac1XUT6bv6wYxz/k5rfgGJ
0hricZp+2eKzc58WLAYg4CxDDk39hiOLBa4AJKQhZb01JPDXDoM077fnOCYvegNUFrcnOeQvZSny
T+7A9DNuIQg+06GNIMhWIwvybruubdBzfagtx0E5UB3gsjxNa1ltRPyJEU1CwQ3rU5oHxnDYfZn8
zEAmItDHbY1lAM27zTkOy05tAMnqNPMAq03Wfm6mE0OQrF8jQAdDPDPPmI4gRc13aIAhHXZdH2nJ
rwB5eYYhJic6Y9nk+ebRK/PnoshfXtInuMfGGaQuMaUmRMEO7QRyz6YOAz2Ez1795rfIfLA9v4Ln
jfoQoxPtysSjJ9zN56bPLEYYZ9bxWT4srWEQpWH8FyvRVh9o0S8AetUcYjM/yeG/z2XIMhOfZzrQ
p2GTwXozAi5A/4N5/aEFcViSxhiE/V+Wdwwc5Y+06FfYvDzLEJvTjP/fFRvvE3HhZ9jADKIwe3f4
EBe15omBc2aYA0Tea8dxNLZaAyTuvp2kldzK8v9PSBmfcR0GeQPtbGXgMFs6OMwQ7wdstqPNAJmP
t+s4RkP9AVq3o5NEayXj4lMjMoSd9QM+4pB7Ub8BTEiHdDOB9eomHrrN7zflODKvzzCAZHWaBrR+
/jPb5MHm87qzPo9pMIQZ267Q/Nsww89gDtqn0nZx50E68yMtOg7NXnOAzfo0pzXr52rzmbs3YOEZ
bBIgEPTfrV0axGUQMiEFA6k02OGhrAnqD13o99vzK1y2zzFE5ftJdmLr5/rL+SZKck985qpAgs9M
i5qIv6T/B11Zv7YWTMqA4PO2qxtkZT7crF9h9OaphlCdnyRU98958eW7gNUAn7vA1oJBxaAwx/nF
egAd1tdi2Iuj752HQzv6cLOOQzVQH0B1f7pWdfGc5c/tS5/zCbECSKUBCLCY8/iEh0HGGRaqwUbJ
rQ/HBz5Cb1Lvt+k4SIe6A4TWFydpTP0TrZ4b8fiJiwJguwe42JghsvMVBp0e0s0zpFsAovW3segj
rfk1Ni9PMsRmdbLY/JRZ8Im2Y5xBkNOANejDxTQU9oDoOrHA61a/QfKm/0zea8qvYdlqDkH5eZqg
qOVO403wucs2GCw2MzEYxG6vJ38bxYGuDrYP9HuoXnq1l49iuz5gu1jp/Vb9AqM3zzTEaXySOF16
4hO7NFi/QWBbJyyt2SU/B12aBcs4dXDyrF/g815rjuOy1RrgcXmaXttlEMLKs089TwAWCFoYzGa3
LkMfTHw4bAiFUUbXGQSm1e+tzXykRb/A5fVZhtgsTtJW7jcw7YndQn5mzgB6NNT7y5DkVL9BXBoZ
+hnkezC422BLbxzpD7XmODKHTzLA5v6Pk8TmMnt2PxUXiIFiC3ai4d026OFIo3CBECge+GbvN+Q4
JC96Azgub04SjivY/ZS3YbX51LknDC8Wh72du9iZPuzKGDuzsGX1S2+2PRkssz00mY+26jhCb7UH
OF2dptlsQ+3vO0T/2RE2sNyZYFi2ATGbLQ4DN7p30wwMG3CROZh1frQ9xxF6qz1A6PY0HbRvz82n
Hs2BwEHGFoGeazveDL0BCJPC2UJgQrvwzsCE3m3OcWR2agNIvv04yc7t+3MWQQblpW/5hFgNgVWc
1ID/Dfxl2PZkmobJTYgCqN8gXfCBlhzH41VxgMj3b6eJyOeHOcErhgin3ic61W+IDIRBOUSkIYLz
akeHQ81HAq+/gOb1WYbY/B8NMb8+o+v1GLPxpthM1PlnB8d0/XOteng4lG2guhuvtzb1eHjq2Iu5
zZ9+/2oQGDdeT1Xrb7HT207zB2cybXF51Xve5MXvXzXTPINZKoblOIQbEOkB06ohZP77V1hidUY4
rOOB9SIGN7gJrl/cT/1//wp5CAzbQ2GZyG4rYt6n4EEFVszBxmsIOiDI/nE4XuL10LkrGbbgmb6+
jB39JS6jKyniIocT3xA8TbKV61sJ+7vB3dc5xNENBtEM2H0H9Y+bG5h8gDj6nxD5WYzqgD6nWK5o
rOO7Jg2NceJ1fIYq07irSWqMoy7jM1WrWxra1hpZjLe1YRjsao/pqlsp4WO6iG+EK72xWyXpQhVW
GKaJvad506YL1hcDnu92yYugli/NuGjOXdJly30RJvyQFCTSFjI45ynH924SRkvwyd2R1pNpG+uT
uvbYzDBTcm+w4imIi/rSbTobed5EssyfBl3dPtAkHcUF4veV20wp94vCsXXWkXHodM6ibVNnoa7M
hDuL2HHNzN7TgYPwRVX5dtDq7oQwp7WLDPvu2Ko7tGhCxNIpbExBC0V7ZnmpSUf/MwmEf976JF76
nSeXYV94TsNGoZ6Q0aBCkaowRSaXQRJoua0uk3Pu1sFS1YVNo01cr/EnrttW0wZ31trPs2rqJo61
9vqrrmkaO+NUjhM0kznOv3M91a6KUAazQPOk3SSVXFd94WgBFCxtbZrEtV0UtVsmNonMaJykLp/h
olgjt+jWbqKRWwR7fSZG5bjTrMnorecm9cpN8rs0ipyx7um0ugkCP79ovBEzaX5T6mFxA89RncdC
iC1PVfS2YnPhu3NFmp3h3vyTkrpRSKtznEk5rxssU5uKsl3UVnBYKF5isOagQvEqktztMLfwuvWr
c4Lq8DLDwrt1HI3OcmKiUUZM77bJW2RXdd6MfaMuZmlQ4AVCRnmRsLo6t1Aq1rTxzUlsdfLGaCw8
olrg3Qchi+264dUiiVN9LI0mHPl17n9XV+HrVV5rYsvbX8GZGsa5H3rmBIWZGCEW0xn3nNIbKbqO
KzpzI+6eV6gtx1XnpbaW194ta4L4vMuq9NxtdOsmyavMrrTIf/KaelKkXvRQOC0ae0QTK1oYztLF
ARk7RetMZUmoHSWOi2yI/FAbPno5TUJDrr3Wk2udZXLd9kXKamo3PEumqiKzWg+B3UCN5hXUttLk
kZXNKnXCB8OPam+U8FS76Mk4ripvJFmnXeBSPoB5wgO9kllMsuu8myPcRYuOFji1SUDQwo/DwB0X
EDae4LrLtsxtvZ+jP80k8s5ZRMVEepo5KivNt2ZUe9SKqFkFzMHrqOEjy2dh970K69DWU+FasW25
RWgjmrS2S4P2ine02RYxGYOGOOS4jWXLNOtmDgHRJmxGDTHaWchccS0dadhGm0WPonbPG79s7mme
rVmczoK+H1EF9HrOgvb9iCIj1ZnsaQDw0uliYbMM+cuiQtHKywgbw3DT/XAdfWnmhvnkie6WdFTc
RxavJzp1/KXssmglYA/WVrSKu6VPInl/MBQeGV0gRDEYXSAraBAOiyH6uTQMNP3oczC6MBSJ0jM9
6zkwRTgXPPBD2+AiudASU14UgQG0uhzSQ9ED+m+XQ9287YKRVjRkQnCn35Wpe5PStrmMhPDvZD1y
ojwaObJ1JmEPsyqQ2RHow6JgGYfFlh8Z0sO2qrV6jUbLnImS26u9auz51OhcbCuN9/9GGmerNK7j
29bKAjuvZH0tjCxbOqbnj6lZJBs3qC7cBrvfI66JObGcaOpmVrKpFoVwg00eyXwKJ9Fa52YY5N81
LZpHfmDXXXHbuF18pZkFvYm8cuW2rPzRUuqdd7BLYoJYUf6IqzSyoyz3LiOau+eZy9AIZSiyedZ6
D5WTt6NI15tlFVvtbRSkV6zn51bjTfSoc+apoPF9V+ojxS+5z6Zt4RszJwq8B1Rc1m3DfjhtrJ1X
ZUYmiu1WZF74ibhzuVUsCtIFY6d2xQM2/PE7X58FAc03vg1MLSHcaRAMcxrYl8b7+oOvr/OxlZu6
KZ58FOBAjGDo8vWgeyB6Z47q1gCfIXHwTdlZMJTL9kEPuTnS3CJfdnmLbzxXu2/BYKeolv64DZ1g
mWE9WEZJtrtSPM2KroK4c88HfCXblGaT20puX+2b6VWGM3jjR26neHruzxKvvGaUyElTlvVSLyK6
DDLLn0Syc38Upn/JeuOmDr1KTaLfK1HDIzvRqjMORCUL2ZPU8JWfROjedFo5QQnyxplXuMSzNaJ1
SXxllfUcTHJa+8R37f5KD0ng2m7p7a7e1g7ltEZMm0CCxls5aeXowshKMrJiri+1tjsseILmPjaz
+YC/lw2cRF8q0qRyWTSRcy6Cti3tvcheV/GojC+NOmzOlaqqVPyhWsT1Gy0w6nEjg6nThe03GDz9
EbJQ9sNsC2GLwqr/dJNi1QWu59p+UNhCaKWwI5HYBeXZDRJRNtJofIf8xr80PN24e6U67uI7IdI7
o4r8S9RTfZ2iDBip9pIf0uv6v/B6l/3fc+EvKOq1bv/3+ro99doyGodsHiSitH0kvJWVuGTUUEOO
I0bcleKpq30RqAo3JCMTNTu5Y8Je4zjn/2zJFFb5HhoyzJ0gzwc7HQ0KZ+tamA0MOSlbyeDrtZ40
N0RUsylKjYmaUkg0C0tD+6aIIDivaaJ9S4Qpb0W7qSK2cHLfXZlmBv7EK5k4OvgTfu1sa7lg2TV3
27EOPRXtUmOJSeie54luLGl/hXueulK8fa1MHG22l1NXtahvUNyJZc04eK/EaKZFmuWXQefuClUh
S97AdOKFp0Q66J5HqiKhYUPtrNeDJOjuNkpaCfKg5fY/v2MGgdLhO8aw4Z330VTYNTJ8x40nNMPL
sPYkfP226DLr2mK+v8oDpxqpXhPcrscyxtY1uJdilb7yLeDnr/yqE/VIpkbbu2mPDRP8QF7xscse
Q2cjMn7Di7ArbehA0dJ57Rm2Vz1P7/J04guT2NzLdRDsOw5VrQpl0epKCYIHQmxYoAx3VMztzS3k
xKO08/SxJmHikYZBYscVjxdpP/GIJNZnno7FWJF6bIXXBfK3lOwlsOMmtmgiuRD0oSvCkeW0dBGm
RX5ZG3UyKkQQPaYAke+YzUMEU5HJXsKkTw69yCvLnDOMA7tAJnx4ezrB73hc5t9RZDA5hFN0OIHU
N8zp3w55Lq2EpjcefqJx4Y5yIdCyfC3MXMBbVHRREPAOE3eCC5Ff7FlpDOYVigpPOkHJWhMBWQd5
aPvYy1ekLcna6AvFFz4JJ7xFZDSoULUND2Fma4hJUXKtmMtOsHCty8ofCyP6kTYCzamk+WXelPkl
7q96viRme76VDXwSXJIyWFSkMu46Q/IrxsQiqxN8h4PWuurrUt06qMt7ipD6m5RhO5GGls7zOvEX
6sqv291V+Hq1r91fuTXzF4GRZ7N/tjDrb70YNeB8IziJuj+ZDQKwg16sMIXut0HswCHM8RghZkq7
7FKYs+gwcTGRFS0UmVIH2TTzu7HswEu2VfVA0Lc8xkZbcSXU9PdQkntxdUtFqltaCb0MDRxNhV+0
a0FwYtiFE5brZKE4XY3bdaDYLPGdqVvrjR2CCRr2vh7iWKXNWBjMOiTa9bZ6dxcE82o7yyI6ke4k
yayygDlkmS2RL9NorC5VkWuhs4jciSL0mmTLA+G9WNvXeBA2XWjhBE7Xg9sp1vbSKQV0rAw7UycP
5SqP43aagBdjM4hGrBRPFRTmWo2tLq2aLRO9zeamV3g73l7Q48XuDorHE8phgeFrZPDYdAj/7QvA
cGKfCesjYP93v+1Ff2udHvOc0G/17Cko4i4nE5bwaea12iq00qtEa6q5orYshpzOzuKyHbtw4s8o
3NK9tKr3A9Fe1Cybt7GlrXDk0WrWcnlwG1WhZAVEl8eFrAvbSTJ/5MtO+0mN+EYmGXJtiJC1BYP/
uviqMeL0oXYSdxQWsX6re10ziaXmrNJE9+eGiNO5ZXp4FYDXNEG1n93iKPZHbe65D/0dvYDp/R2J
4wY3FvayGdESbBd1Gj1C+HuWNnX7Q1SRM+k0Vl+g0HSulESYmfU69H3fLlR/1fdPDSn1JVOdVp22
iU2xG07L15q9oDTKcIzdKh7FNc6veSPtMG28W5Jy79aoS2MsuJVPFe9VomjSYIwa5ybtAwi08+Kp
4ThinPek4omQRdOUg/PPVMjBfaVjmKpfK0HF07jvjzvk59eqYn+vSEUuYoPYKNeKC5J6k7Sw4nXp
NhAQ6a+YEcl1QmO6QKk7GfCVhKrsNZXoXon2mlmv+XpbJaH4SswQzfa2ijVQf3vbnMt3nDY44Wjo
UVA4+RimXzD/hw8UjqJ4+7W7vPMpTwrtzyAPJgXELrCtZVY6RrJsxmqM2I8lVsWbtfWgGCJOQFSN
KW2E03HQdTt5xVOaneiadfUIH1J/136U2t7r7f23f1T47C8GXV7QRPl11BcVu/F0kl5tPb/e/YMp
+J7jWlFwlfhLUhqjBnqh66AI6S3XKnecE0lmrsPpbdyZ/sJMjdRWtQ1q6G2vQBz4DBQLIq6gUHd2
mOfxTHmoGg/KMYwQ8lyRbpSWYyNE8lzvg+me81KrIu/7WhV5V7V6LzzQRYEe38mojuZd0vzltEZ0
5elevC00t3rqkgDNFUtVllZYzX0j+ytCeXwV6kY3bmCJKjwJ5CLLqY/dcdV7NX6VB6PWaOll2url
guU0mdDccR9ypo0yx8M/us4Zu24qZ05TemPoW7zbKsXeLQqaCXcL7VKxGtFIcLISb1xTH7q4sjYm
vCjjqaeJakSR5Jcp4dYl668S6ro2RFPC+b6iCThZpVo3UmJ7vrpJWcTVQQXECjsb6xo4G8Ih3aLK
UohuBOCT+4m80jXzsWhZ86OtZDxliLYzM0naH04pL83Sqm8Cz3vHDhjkcN441hAVg3/iQIftcXDs
JLjXgxhYWTtWpqdd82eTQaRft+NGi22TNHQFftq1pJGTjFhB/sKVxxedr1e3ELbNzwMW1SNFqqJK
vplxl94owhDw3cAmY2eqSA/FdOX69FpRpRNXt5Vw/grCtFwYlZasIbZKtnGuttUmsq61hYphbWNV
ocW9qVeFwWgvh1UUi5fOJOV0rIUXygmLOMx3giTUx8rvkm9J3vJoXLBkCmkvusKhvFXBfVUkQXTl
VlmyVpQDEExCzMzJNhvgZ+ZeXqIWjypwUC+I3+CxuorMxvqWttmy7uM0ik/agFzwwrG+FVYy5ONa
h9HQF9moRrrrvOPJIdpnxcBlhOyaypox2MIFZyFhOILKIphAfPNt12alRl60uSn/zNvaGseOk82L
qFz7TRu0dhN7zcqVWbNSVzKI87mZ5WuYa+T0Qgn3ZFQ7fmtzfBPqIVtxKaLzhHPvotDqaMX8zpyw
OGpuwY/idiZEtGFRswjKJIfxNbRsVgXGE2tb3451ujYgJriCIH4MES6rhbwSDEhpp1uWbYZtfBWz
wOasm5WRY9heZQTi2YB/eGkct1406npHa1+YnsiXVl/seVWc2DpqXBvWcqAJh9G9uJGVOY+d7Dwy
GnyPfU+O24TQOQ01fF+Y1tIxeHJThm194xfOArrA4HvCLhnrgiU0JViqK1VYXdbmtl8VC5mH6Fzx
Ml5Bhshw9dl2SgeJp29hkjuz/SRQzRv3pJr0qTnhq6xiKQlTSyYOrYp5nrjtYl90VdIuojA6j6LC
OMfYTVJ7X7ulmQcJK9Pp5tSvyWVn1uMyjtIV7inFKmDUWehFs1IU9DE7fiV1MW19vR7teUoEcjgP
qGzzWQ0x3uxPH+vxpC4ac45jE6ZfSev+jHCMRxC7bBeyjeJ7lPlbvnQcOW89359AZM77iWUOsSjY
7nZJoti8RqS4M3s+hcn7NOCNM4s1FkMSqfW62nbSBrWLqqnN2xhLcVfIqQo8kRwpQsWPiGd5fY0i
wl7MrQ7EXDFNfe7BVtB/8o2xDknwgUlB38gM2ClkMB3+jaXe5A6CtQ2u44THHf4z8sBe+kNgl6rQ
rM6fpm1Y2Hse8Yq2sg0IhG9l4jDUl2B59FVLyQ5IJU/1NrbDCB6JpcWtp3XthV9xCIz2RUv1Eezr
bNZ7lily3W5TIz5PDUm2Yh42g6mp59ZI8XAdoDFNeTrVudWMkiaP5qhJ+bfU1PSJiRPI6PZk0pHs
PCgsD7xOIP02hnygTApbkSXsBLmsdLJSVOB18ptLt4qKE5nVueP77Mrl4tHXo3gRmRB0Lknj2CoF
1vb+54Cn97zgrdyep1HIXG9zbQO9ElvtgtZGYHea+7MMouB7XlXaBBkeDCmt66zMTq/GIQ30n3rn
znVUmk9vRQMGow/pRWlaVWPRNPXMyjwGmZfKW1t9keoQztV1b+SJ0FubNI10W9UquraaNfj6ZK5l
Rqjbiscr6q0zLShG2GvjyYFeqhlsFlqwDiD1vPASd8VDBycMfvdNcNNIBIEbRWZJTWYs8OKJInMj
FBNs1c5sKxw63sgIq2yhSFdLfzDqlZemm6HvXpCPLEyfS6eEZCKcM3Xb0lSsEhP9UKOYYkFubgHT
G3HJJGdLNyA3pJWQ51T+OIo63U4QRAT3jvreK1e1RgphwYG7rjm6nDdIWBe8c6D3KcrWv0gFmXuN
Htm+YUHKvc0XuC9c2FALCUO46mQgobfj4z1LXSkxJaFIVegFyxeOg/IZZN2F7bulNTMchidSCvHD
lLK1Rdd2q6B2ne+8vfRYJX7oDnUWnRPHI0UaPCJj2KsezRUpi3hRxci58TP/p5ObmwC1bOyaTnPB
YVfCXeGFiyys2gfFFz3fIPpRPoOY+oXQcGerdGhj8mCiSJUTVdlQVbFPm+55ZVecJ50+13Idrxzd
k1MY/HRIegO5L/gr6eg0smlKxEzVujD1bbfSWWr4q07MnSTFK5/76cRtSDzBHbZWDczCbLeu058w
b+xGwjOdRQXx5bukdMDYRfqTBBqZ+UZYTPNOT36mBlkJGNlvLeLxrXrXiw3Uo1IbKz64SmRChb8U
qaUdLH/AMvFtP2L4Qi1/AE8AXeYdAhxg0UQbs2JEO/ASrdINLll5JxqHWTbEoGByAMnGcSO0bFL5
kMBSPNg2DRkMdsdL+UYspj+CGmY+tpdo/Jq0Nx0E9+QI8VgbBwYWU4pL71bnqdNXpv3aB6cy4Uya
fxohEO3jY4dOlwEBK1giZeoIttfDv484iG2ySIvTKq6Sh8Qh1SgC/2uhVyLObCwQlNtr06F0UbFE
HxmeSUZUVW0FVNW2yGgy82sR2pD8TGdVFIfbdALsRk9nFnybEzXlcqSZzKSWhxM1ITMruav1q0he
czBVtX5BrWdQV2Ve3mWsFPM9f78Uon6pVPJqTcRejOv1nd/lN9KI7S4OxF3gNxNWRd0PA4VgUyLS
IMKRtT943TU2hxjvOuD1VkzrWLWKGs0YKYcHvAt96lAktvkxxdt7QoNo+1544E4NyP2dYZwS2wj7
/qZGUy0L7FuXvCnWKi8ZifoaaUF9TzKaTogfFkuuBXypua030TQ/+pHjbA0nM7abUgWIYTeMe+PA
WGqjpEgvCQXftzb0Cxi12x84p9F53maQ9elJJWbAUqZlgqrYlk6bQli7ia7237LbRndV0ugX248Z
m0lzjiOY4yoRVRT9h++Z8q6spX6x5+9l1T23RqNRub2fL1sxyjsvG8EkNbiBSDQaNznlk4RT/0YV
RiQeuoi0C0U5NbKunOCHIpSOxxxjjguew2IZ0Dl2nyYO9HdcLFjj+zcDguXWcPoRLDKCDSd/m7UE
TZBHjieTh8IzoguIQnurkHB31eRtNApg8jGmOY3zsWIeq1YVRUJ/5jlJFmqiWfDL0nSrG0UEWZaP
DcfyZorUmhKtdKe52U5yg0B/TiVzl1Vm0fMWUTFymobWY5+X7hiniRzXWWuep355L2DqM5HCgwU8
XccvKakRg2g5vrdi4l8ontmHC/xWgzyRk84U1bWk7NfawdqmukqgB5QyJ3bscHJted1ENSoyIPKg
B6Y3UbNlR5beNSSyR6Z061slkZEQ0nBxKOeKTJlpXdR9oEeRCIfETgNRz0LSxcuENOMCvKW1mbTt
uksLiKojT68nbqkVI88qY3OsqnJNf+CJRc5b7nYj13W9c9nG1dhtGnTjsbwadxDcuXGDtho3/ZXf
86RjGStNue0sQBzGSAGp9NC7op4BaZO+yPssoeLDpO9KUZ3QJ5DH5gvLDNhVp1U/VdeRS7ebVokW
zVBWu4uy8M25FzvXRdjkK7VkrTDiYO7xzIFEGnTpqtAi5zoIWL5S1F5CLXlTWv+Psi9rkpNHuv5F
RLALbqH2pau6evcN4fYCSAgESAj49e9B7XF7/Mw3E9+FCaWW6nY1SJknz0l+f4aZUebjlHh44pPP
fdFsdq7TF2eZff+r25hkcIszoCpjfG6ZZn80Y5n6/rlZmlbrn4c+6sK75bASEWUnDxnXA+JGkGFo
oM+204AsE1Uj8L6ixJca0GdV+EPCZdt8bbm8xpWf/Qzl+1BPIVgQjlg3YBB+76XzpQ7j+i1nYZ7W
wLsPwkVA7VoeOU8uJWdKJDmXQd/sa4fdR6z25lWx9JmBOnoIC/iAg20tAfiY07Qe3Hz7Cc2NdbVp
4uGMu+A+ygv/2+9GldOPHvqvxjIkHXKxioEdQ7uKzlbRqznRHaBFFVgdQhF0xg4YnKtWZmJTa1Le
lzQIDsIey6RQ0q7S3g/ylWWzeGOcA+w+3T2dLpUVbVuQ2E6f+x/Bt7GBv8fTj61v6G+yiKw1cUCz
1CWrHjH/1cl89a7KkCeDA6w/8OP+QGzhrdsOKQTC+8TMaJRTrmTXsTNXityFmS9S1hJ3b0UNDt0o
Do4CkeuxWy7G/Lx0rb3VXlXsP7tUyPTWm/C+zGen69UW6Z01wLfizkU28joiy3qNLBoipJrJdiC+
lSVNRIdN0YZ2aob9ZWI5FhSRR45EZku3UVnFiTd48ZZW3XxweF2fKiadjXI63Dx4KUnaBxl5aUnw
bZyD+odgXkJi0PiSOZ92VtuN78wCl8JVfbaaAIon0dB0D41VJDHKzd1XfdQ+NFSVa1sxtjGDXinJ
JbPijRk0XblTW4kEILk3pmVX+hjkAQJ8zaQATlM9VdSrznMr6pUIwMfdtL3N1yVH8q+okEq0UQIX
btrSNJ3mwpbhj5btBk0iaqQaP+cYE9ttuI380TqwrHBJMvpdeShK+jo2Y3zJWh5fhqXVuqWV2kxM
azOgWTPusi63EkQvJGVZiW0lGqdX10XiZCQvYnCzYz6KPq0B8bTcp/PzXNs2blyX3swlt55U1mZX
C6DzTQb1eHSm7svnuNf50VqL0V2ZPtfuv0bNSOEoEBDMttVUIi+Yi68y4OEqDt3mVGqb3DnOpFPc
Kfzbf5ghctvZaOG/egjPbjnwTw9BxpOxaJD/YS1j8DSQcl5mNo61/rSWsSkM2Q8OEPdYNYpeFThz
H89bWwH0H4GEfrjrhnhc98Mx80HYywS/m6RjPQdRn3bdPDxmVj/cbKfG2wMa69mvg/HUepWT6GUW
FZpsaVuItRmtaNGvil6AXSxABDEf7TZVdXWk+iM4GPTQbLuM/voNaO7xrcwZTXoWeadxdm+Kk7nC
X6as1kOITJ+jo/5mLkiX3Y2iCdYy6y+BIVV0PfLBRSkB3i9cjY/Oagqa7eAik5blFEdYaCE2c1l9
Fd5Qgwpr6Qst9qbns/tzauEE/GoGKu6My1SbWPF2ENBG7MrGdtfAyPsE7NLqRw9ymdNkPwiPSmQI
pHwKqhiUfUfNp1E4zpFYyahSOInW6oNoUpWHOJyHJzsn3WHIoz/6/dGj52Zu3nnOvRsOn9SuvPjR
IC1NlKVxqcXNWDQjr86QZR+4jAsQNB1U2xzM4JDLeIW0c7U1ZumFcktL4q7Mp4VTNx2Ia5EkiLJ+
MzgNBaQZI1WYdcHJ9pFZ6YgTJjqTxTuevfvBYfmT7+EAEy73NnbZtOdpyXAhmt72nVV+J5XHE2zB
6iGbc2urimnagSEz3Ko5UomZQhnQFrBAvlTawl9kKEBec/nwPzBw/z84kwRCfrzv3MeB4Tl/RWMe
eJ25E4vqS1myJBxadXU8q78x6bKD6FmbgFEjb6ZPkN7Bpl+prTHNwOyRv1eNlrObmlhaD0E4JPWc
RmPMWeKrzwZS6/zes3N3DTQKGWHiyf5oLhkP2k0T2F9ny+qPdU5GkbjE7Y8okfdrijH9WmKdaX4u
/mON+Zxx6t7+R/RqcvvNHykDd3lxAtQ/4EEvdUP+/r76zu4LzT395g413/DcoYm3+BPOcjEtUVQ4
1ktb3rqS0L3pKxenQrcBBpAH6LfE8mhiOhUrozNHwdMTGwhCoCZHMBo6l79ag1u5H33j79b//zzt
dhsZ5PPW5CkDEIKTwgewZsJiY+Y+ZUeTmDQm80f6h2lGPyd/rpXNECV/Tf40877DD6qsLLVHh5yi
pmku0cR2fEnumwvwei/lsedtAcAWD9Uc15eQeCleyte+d2yyEnCU5T10Gu5OMASRReQzxAWel9Bx
CL+zLOnx1/4eMmUlvBrpQTjYkkPRiyQaq/o1n7DlW8XobI1Zj+TRakh9X7tIxoE5doc3ZvHXsmr6
XWEpSA2MSec5CXU2nTUdpmev/kH5XL/qqq6Pnh8tdzY+GkqDctVEdn8wo5NvpXFRdyCM2iPCCfwG
5sNsXuYb8xt8mH782ERDfa/iur31Q3DH8yJYBwEt9wr0yFU3kgApDZFdS7pwZFlbvuPheCujxnvw
bOrtw9IpNn1Auy8RebckKd7/Wpgp5+W/3/9uuGT7/7z/AVGFLgHzCYXAXB+vPfx3fH/2sGtaccif
wxG+yLPvRP6mL2g4bfJqpQaVHa3Qy47F0N4Xee5vjWX6kVkjXfJpQ00D5B00sJ3WPt9PIUWMV/gN
T4mrnIRkc7/3hmC8tW0ork2o0ryrppvpqptx2AxWLVfGNAO+Gz+EnQLtc1lEIM459cX8ZCxzGTNH
QNwFVGUA5XdNXeiWyNyTbaOyeT1S0PjgZBZpZ8vqFICM8DKWYCVEfHoCky7ft5TQtBiGQC5smDl1
8VrIlXmIPx558yiXstn6fnfMle0mAY6lLY3n/uIj6fVxEcx3E78Kqj8GimWKWUGWFWZyLcJ3x8tC
6GcE9HFDrpCcill7lL9bnRkxNhK9UZTinXzfRhGD8L1MtEb7Ttrh9S8cwJiffeWUzCAxnUxPg+Po
/AkZSDdvkWXL/KSI6uIABYj1nNPsi4+9/2IsJS+V30RP3M34vU2KC9JO1rOrivGIqlhl2gXKeoZI
qdyGgFp7DebkDQKc+oa9mt73+IMUzA4eLIpLW+gmiQVtj6aPi3jbSD5tMyqGo5VZ6mg103CMKzcS
yadtWp9zomW2MRH23RUAmd3BGXcfQVwB8OJQZOLJ0CgMccK0/EK1ydjEYJpPAsFeDij5c17QQAHW
W3SGe+D4F6cMgjTs4EF5i2kutsyDS+2L+4Vtepi6oCSJHFh27oYs+WsabeWUfKjj7Dnzj6zviou5
1GPH7qLpagyggYCdgSw/N8qd9/WsuZ+YEVIuySffAWy7LI1xMx0jSc/Yceht7ElSNbq6GkuEjCN/
US67Eb2ZC6+Q4pqhr4J78a8+XxTw5UWUcjYU57qbvvfZ4D2xUETGEiX1nqg1/2Eh5/Zh9dx1nxjL
/hgbIIpaAXrlq1yE8yEoqH0wLanH+aNl+qDD9BJbVyDoq6o9oBq7OHiNkyHdRlRdJR9tx4dOkdOq
Tghy3vuonab9yFV1cqMMejxryu6U5vPaQqrz1nBRrvy6kE910JIk08hbjEP5gyKe/BbUDm7nUUIB
UNLEH0oEHX3XJYTlPIe8Q514a0XvYdH/zEIZvdZxEye+cPhTA5XYKosgRvrvG+o/lLuRB0bVUqvc
Ne+QRVGff99QWZgVtW578lTIzE7M0auFatNK0+pg4OvRglJV2HZ1MEevGeVl/2vUdqpfo59rzagb
jHvlNuL+P603H2cWFC4YxkHXudOxbkfwWmRRJ38pAkIFOjiC4cFNPkCsiMb65LtlnyJe1k+iy7o0
j0P95CNoV+A6WpZ78f1SvMxROR9G0iwZWZhACu11lHsTNkmYYU5A825le56l07wEQZO2U1ttVSDj
dS6LcAftT7sNBjd8UnNwM4HgJOciiUB4fqA6CHZ9brfbXFLyZA3erYRUapcHhb/zxvZg9039Flig
jUMp7Zx9r3aPRewG67gJh2feh88G5f49lff1r6lkyJyPqVE8vjRaWCsoJsnZjyBLXjkVtFO0UUcZ
F/Dp1JRHZxcp2LMndfTu8vkW4qF8t732BynG8M0TXCUxz+YXqNYgiQzD4WkkEGHw2FUPFa2nVasA
UtiWHNZRW/iXuraGDXihxV3WCXs7Kl+eQu2TnWuN8SGOCD94VjPuidb2MWrbZjeFEAPGZVNu1SjI
naCBtQ6jab66YIUiBajVraZNtaJlJB/7zkUs79b6GRuXlyg+Oq8lsSqwJrT1hczzK/4n3Tc4AGcy
t+RHoPnGV01xyJG02bUa/53Br6vL1EztfS3a95F6zpuT+/aqz532wHoIIZ1KJ6afj5JsO3DbNmNO
7LciD3ZFFRWPWl1GPNz7OZ7oTkAqDaVUX6ZIarFvfquSomXqx9RGeaJCJZ7KrMo3bmB5R9nW+TnK
A76u7DZ/YTp81vGsfliMbpQK/E3YUHc3IaZJG4+pG28yb+MpezgScLexIeZio7pCPPScYrssPP4e
tPPGEZ08sqasUsJEdETin3xcjBkiGwcfJChWZgAvUNVdYpo2p2iaSR/NeFnuybk+svKPjzGTo1Lq
lNhNtXetuF+N2u7uMrt0Dyqs3U0O1uIjCI81Dhy//uEVb3ou5m81DuZ07Gr73m3nemdRP9r5Vu5e
rSLCo9eS9r3Pu9SsqaPop3Lt5klwn20Ubr1j4EGZbTk1AWG9GAFHdzaORcoP2A0fSuN9LBdv8VJM
f6fmBzA/f3V99iMr+WAsnbmQtlRl//EZ/88+8yHmJ4xD9co90ATCMgpWEAvlj2po+zvJo6tr0eLR
dIWBPPRIJl/spSuKOw4BZWlvzSANIg46GZIBxozdCXhcuPWJTfu0H4c15HV3XjXLSygt+SCL8phX
DDCWM1S7Fi+TXg8LqgXpNE0GN+4vreepB1flf0xTE5iWPH7xGJl2AjAdjzU4624bdacxAHfNXIzJ
2YS/XxDUK8BH3jVzmvxKywOkucArTZelgy94wYv81TeHeNBBA2jXZhRehkDhu/+WXgXO8O8OegTB
SASWJ1KreDhRs+cvAk7r1XxuaO0+If+JZMwGe6046DnahsDd7tvlIJ/jeAvZ5i9rGfu0ljEzUy7H
+vhvM/+5zszsl8/8/RN+ryuZ1W11V89JNmRIp2RKI70Sn+x+AGcyCqc702MuE8hSW4tWKEXw7wN9
WCEKMEBxFHF7FXf1oWABiOxLyg0PeHMXdNnOWObi92WwxUbRpU5QaAYGYqTSIY6mbVE76QzeEjSA
Kr6QqcwOpUfvy5rGF9NlWlaJdI3KZwsnxr8GgG51m5rn0x2N+7XPZ/eaL17rxFuxCpnVgnZSBw+F
Q+0j/AeWTNx974DzPpZO9GOWbvHUOYPeTHXmHJyMBXd4P3YBxnDe70Wj4zXQKCiLZHAjgosHJuot
42HzEtaangIFbNCYI/iK2LUCuenGWrxMs1umlnMIG6HurKrmK2BSLtQmTYjHXAfNXd6tZ6cHZbS3
rD1cCbkeOESw22mevwZuo5OJDXINZDp6UsK9eUi2fuMDUihjA0UAqEHhrvKQSf8PM4BuNiuZOe4W
Qh5nMwuJpIbL+RkxsFhzYfNnnGXfoRPIfrjum5Kqv1ZQFvu7jHQ5QicRAL2pgquuGudAgZSswbkP
Xm1hbYox4N8cq/o1A7+9fVikg2sSIn3VC79PC87ggi+UX0DqKq06xMquAMkFnNPSivTxgyKXFSo/
ldN4Gu28zQERlIm0euhBexqgcod2f+aOfweYmb130AUnA6iwL5Fo6xROKXuchtJZZfjPXKsylpsa
1PFzUPBpN0pQWaZyKI7ZGDS7JmqiM+DGakNRXP0efzEUZfCQUJ5yHvYb+ODz2WsnKIHcxtvntjW9
shFngBhjYOZZdx6htklMv5/188orRkxbNq6xHf+YZrM2SOSyg1lTjU+Twa9pjEHizeKfONrZi4+v
EEUUurcc5Q7WVRgVJ0nb7q5yWJbmkFm+O6g8ktvht9K2m3SWLAYzKnYPvexK/LJu+8IafsdDFn7j
VfWjtnT3SNpW/C/Xd6lV9SeWgK0K71bwXQdwmo0Xjvt/bVVyZA6pVDM9ga0T3zr/OfIUNl6UyzgE
QwzFQMXaN15SkYSWVJdBt9796DoorYF+NrP1MOlVAdVR6omR7U0gYsyyD/40zWjYyGNbivt4jqpT
5pR6U3SjuFUd69IRaMebx+f70vBy42gvAtL+7EPx1Zuq6MWC/DDl2uF7JH9+4g1u9tGyeyRvlJi+
FKS+9agY9NAt/QXI+Kvc96Yvw6mlWXPRNqB3E9E3bLY3em7y1MT7BhdAgms8l64I9mFFfLkNGrtO
2sCjW1IN8CwhHEeuMqq7X2A60c4KbOnhRGidw0GyR30ydpY3+pSPgUJWYqR/D5gpoQixxEyUcTeu
eTQ+ST+8Giah4R5C5V6dli4LooH7QpAKJSYivYKE1j5HRLZrvO4PwZBtC5QAKcfvsoSq0s2DnyRq
bzSLrFcUFAhSRjvnOkOsjv3fARb3e3mZgTNmluOb+1geBrn/syuH2+xN+UX5md6RcqwvPWQFSZOH
9WvXlXITkZBvra6vXwsSvqnM19eyncuHGJJO0z3FdbRD8QSU+FkW1ROiP9/tspNf2PKlbHa+l/HX
uBHhEVniLjXmaE0PUJtd6FIQqO6yO0KD9jHXsjpqxxtWpj+v8wtIde2jJ6dVHc9OYldi40sJFxye
/Ank8T8vn302kXrtN52XmCmfA8YEU1SvodAjq1r302p0eXUft3W8hrth46Ash21JeXvK26nZM7iF
Bw7mwtHDA7rzqFKoEcKdjZ0PEejLM19PnI63qoqzVER1/8RkkyWj46hXu+hZwunkfXWzJQcsmh+d
6DcTy7IimYNtFICLmnhTliiWl3liN0jCZER+U3n54A1zTX8OIFPsTcZs7JEXyBS7t5dsWhOVhwz7
270ZQ0bnY8xbRPG/x0xO7p/rYtYVq0HX7od6IPbLEKTSuNgZBia0sd6hEQWkiIt+V+bE2vi6EqC6
4o5UD7Gd7+HG5z8hVNsXWVO+AQtxsFGM7K6KK+9go7TNhlOXPEQdstglSrP8oGGKp59875zWTma3
tm6RMzdbCWfgMOYol5S38Ddbt5remjY/lnElz73NvC0BkpcA+Mx/gnLKa9/7aQn51iC5/EIUE6s2
UvPFI2LazZ4r9l6m/A2zquKISinlpip65+h1Tnm2ZVutQfpiL56unlEHQP0Ay2WjmF98nRjqdohw
Kq4QRmCnaetil3eDd08KViAsdoN3or/AZYbcoKo9fS6NTCEchT4u+Um96BXMABhBv1q+M42ob9DM
iT0F4XXQ8q0T8fg6RNO0IbUPrHEhYknHX9nKih+nSrcn6JrK1JZ++aoaCroabo+dMeO5O6s+17cu
k/JeN+zBXWbFjVftuJxQlGYxAd4B+bSKb3Wg1R3yCfgqBMRInySpuZwIMs0lsPzfZKtJDSsLJacu
povUpNx1VbFFrsA7VmyE4CIn8dYXPXYGu7JWvaPUIwvHMLG7QX+RubinuDvyRFhrxlhTJDUVx8kb
8nc5OxCd56X/ZM93H46Bxb5ho37OpO+9COnMO8XrYm3MOB5Uall40j5G8d/SdR7i3eL/zU8P/3H2
hSiaiVoIYPA7sf0PhbejZ0ikw9Z61HHtgNvkeenUzsPF1pwdet1lG4iDm8esgVviu5x8F+AF5hIP
8efcCSre/cTu4BZgeinqR9EWVSIaL/yczlHK++OjK+gbDx9zl48OFjVJn0k3/RBq17MCpb6qjhKI
749OOodRNeyL7Ac/LSWtrz7r3F2DuGOXNw695tBIp6HV5F84FNk5nHKzaNCEAQUFT2MGb8JddgIR
8PKR5DRxl+x8gYJXj0wj+bvsIGbstzWx+e+xZR1YLuR/lJUBZe5v7wOKEw+VKOzQwz8w0DH+h1IB
8E3mg05IHj2kdldMTUy8VEGWgGLGtiCK9cfI1lAim2ankI6Uy+VjpPanODWduuqRiZynKM15ACZp
OJ8Nz8XQYUzrL07MX6bWwYTKBjL0dxBLoTaQGgY44EP0QBwXTmc0qKNjteQkWTise5R9eEKpkjxZ
oqAfXJxQUiP4bhZxq8QiQtXG9hDzm0U9y/FYFpH3RCoBV7+6uK4oviut15Hb4ylp8yYNJ5BhoO77
SmQ4v8aO7FNoWYKbPTGIwFkZniX1rR30h/ae2aw4B6ALbPxZW4e48J+LDIBaBZLNCRBdfAQ/lG4s
PuvHGpo4nJV6+pGB3ix93CDg44HvMdAnzeJgXcbdr0UAwsuPRQhb29+LJsMU6FCqq6vc8mMRXX7S
EjZ9/KTMtfSjnYVIkYAAtB38mK9rEDvL51nmX6EJc07aY/QwCxrD2QXK2GfwZftxzHf+gkG2nt0k
QTvFHxgkykslS7z5JKpgpW3wNy3LCV/F8LNfeO5SyXHTAU/ZRQElS3fr0eaa++yVE56hPBqU6X3v
vqCMYXZnuszFmDGvNgDe6emvfr933VRx3a3r6caUNx2LpQAiMiCQzi+tz4vpY/kgdqw+YYeKBsRt
9kPNFsJxlQUnZ5GgkhB8Wjeqw5M7hO6TGZ2UHZy6+CHvxn7vcua9sDneIEkXPtgjKe67Qj9Uiwis
8ft453AWrqzZ9daWQj2gRnT1TgN/X5mn1ommehdPkfowzSgPxT5zpm0g5M9gCc1GEPU3gHFCdMG0
qHNuwf+8Zc13byLWqY8ncjYObuFsSmK35w+f141COQOdd4cVwGm4MwzV3bRNUT2tL8CuhquGKDNf
Qa1enAQt+EMw0z/7Z0R9Yx3wh2V+oHj85runagLDn0tobJkq1r75jUou9nD9o5X2BnsXzgH+ALyY
Ey5ldJasaJ4sma9NnDnVSuw58OFUM1c9TGMhtiLy6MYkCjPGvYQzPz4xfGUvNb0K25mewT57/CDB
gOvlrWbPsjfwjcmBZ8o6R4NEeEll+xpIds0XrHOg4hDyOnjTbKQgisflpc3KbB9bfb8t89i/VXXl
JhG4Kt+lu/FZ/7OG1uGtbm4AgxuICP/VsKy/e/4cqsFeoMmfc+pWkjcb4j6TcgD3ZckREcCty+1U
90gZuaWTb8zoAJlk20zvEUnqCbF6hj9nCimBvKtKwk4qaErUXuvJm+Lduq+k8403yk5ih833FZwk
EAHDaFOVOn7icng0MzpeImAtqycpqnarorrcO5Vqb2oB38wMvEBkK4JhOgvsaSu51Bvplou2Iaax
C+6sIqeYENeHFJ0k9NJKEfrEx/LOc6v2ag6fBhYWiKu5jZexT0t6+R/W73VZhhvxv5/+sU3+ef4v
dBtkfhwk6v5Zp8cLrN7K7XF6nONDZzla7UsOTlIc+8NqaGh4NMII08pVhgDIh8ZpRfvMApdsyDaq
RkkaiFOgwwc2cWz9MUL23H5khMXrEFvVdvIl3YRZDVR4oRYbkjFdKhXJBrVzWgjWShTcOYbYWZ+J
Hz/XEXMvxrLzMfFq+shKoDZOWGcH7NvdKq9J8AbF9XcCoty9iHvrjs3DmHAozO6m2GqBQYz3hRx6
iP/U9wCVat86IGvgLgzTC/VUmZZddWVTru8aChV6GUXNXReTbEcd3e87RKccMeR6Uu3wMLr2fKpK
9cWZ3eFhams3pXLIN2GMrILAWfc9DvvEw3e3Yw61dm0m36cOdeC4zwW+j9xbaSfuvjp42mtXkBd/
8rMt5MD1NmyFui9Cca5A5X2ruLcyeSVborrUpJviSmh7r62C7sexDI9ZDS2KueD4BEOxaVFubdEJ
Lbqq4ad2cd4iQ1O28WvRZCi06dndMSKTvCAlhqNUldPaC8Z207HMv3TYnVKdtdEm0mAUJFBto6KQ
YuQWZfbFAw3uqwPCTNKIpk4yIgQCnmnT2NFLEdTDexSVTdLqrl/TWdFt2NlOih1Av8RhWCadXwzf
csjhu7zVRaK8x6H245/BYN0jKN5JZOdXE4FiYWJuKqUjE82LaMt8GR+bsR93YWQdsrmp184EFXvV
D4kNdvXLXKtxM4AXt2kyhQi8lhdXgL/Xg3T4rpi+Rki2/kDKCZgNidM8K6INygXJQwVajFH7YcK/
ZIH1NA+QLVSnMS/ovbm0re0cLQYK39LFLKtLSx4FaxE0zlmTCfoDLV7HSFzbsBaPYOU+Ol1cXVBE
yX5qLOe5yR1y51LRn6egu0IIAEo/pxQh3A9qq/pkl/kthq57nxNe+hBiN/7JAgAdr+ci5G86BGos
lN1tjGlN4SUSCA9Dd9B3KpRjklt1/eZbtFx1tiqObqzOoGlG4D+jwpVR0BQxWi1qNjFR5Fs+6V/9
ZpABxARcs0wxNiphfbFIU6+GbHpCZqS+tBV9gnfS300jxZM0a+egdT882xF2alDD+RYgyXecu/qe
R4N3HkeyCyq/KFOURQOg54OCvgzaU6bvh5GQg5jZO3KMmKFRIWEfl6iZ9WGXqIibTFBNJtlYD2sB
ZPkZboxag3qPY20xl9ecpHbsqH2N+sybMhZTqmVvodhR6NXHjybxFcIkeFxRqpdeluOAilwrLfSd
0EV8wCs/ru1Eg0vE5RbR59qPve+NduDhUfmu/WC4zpKL1G2ibtOVb3MHoi9FpDMp2v/U/oOOiH7q
WRGf2myGdritIKtgCiISii0dJfyyna1Lngg8zlduKXGtlxbxnSvHpn80XWZwaHq+1drLU2OC3MTv
LKd7Z0gJNz0JHjtmD3vdh11qTFLmM5A39pVadfiI2sL6xlWTVoslGig2y3xQ69EerdO8XMAm+9Wq
mDdshyL8+tn1Oe1zbgxFMVIb+Om/V5KwP4LF+7PNRHQY257uI5XFkISOfFf6Tn7WZdlvi85jd0gl
ThtPeO1ljjqyjjlKe2idX2OczLuGN/yIesTyUODx36myiU4eKqVu3MmeL2Mrm3UG8sdNzQylp31t
P4rqvusCsA6imd+jrjXdDX7X7Wkey8tUqhK4V9W9uVl9tls86awCt8Cp+y+0U97/0XZmzW0jSxb+
RYjAvrwSXESK1G7L9gvCbXdj33f8+vlQUAtq3nZP35iYFwQqM6tAUSSIyjznpAtSL33QKLveAKSS
b7qijd0yV6HbkUU9Kiar9YY0/2T0pWtbmvLdZGOhypX5u12kzwrPEG5NVvCh16Qd4iLFHzqksoB7
4Ve/4xX2QZw/GFnY3lRjc2fzVTrEqt0fBgOsjGzZ5BbMQH2Vjfo31UyjPzLzAkoTgQW+zA8mteev
VqAVbtkp9RNyL+2+TJr8bA/VrRNRE/R8qX6AYdS6WU0loMwHN8ir5Hc5YJvlZDyTmLae7aEX5rfT
pBkXFRzJNnB65YvejxdyIDaFSkfhlr2vZbP8HgbGtOttuTyRprSesrr/HW4FN0qq9uyIa/Mxrdvo
Vgt9VObSbrxLnXn7Yhi/RUrhQ8toxhslaNqD6fOIhEDXYwtK94cDTG6jZOn4NKZ6D8K8kvdV1rWv
pCcokBARzg/Odpmnj2pf5+AA6hvZ8pOjNTnmUZmi/Mz/Mj6McmPeO3rpbMN+VisaIudmVMPxnBXA
8YfQ8V4MXa8frGo4xTBTe63faCXlXn9okkuIjOKBCnKzE+Aun/dya/ZheRTQrxZhc5AidoOmEdCv
urU3LZqmL7LcZU+yl5MybYxbo+oSV9O7/ti2ir+bbCX7ChHjd6ouw0PpQO3IteBnON9zjdjZFJ1U
uKFKHnZ0ZPPYhd14GLo4e/LV3iFf2dY/TKdCzLNVfpcoWZRyaH0qZX3aKUr81R6rYptnmvOQzgcI
9v1GjfigeqakShsSQcp2qqxiF3iV8yACHcfUD3akO5vVhrAX/BaDG8u8ighLjMF8sJe1l8USUzn4
oBq6fnodJT/Y2XmRXSSfBCD8QJ6fOy05O5HzzYo15xJq7K+D+nnStNBVJxXBWgeWe+WdLMdWLgUE
FXdCXxvoCaL4TlKrx6xLxvtiPoQ32ZhmezbH4U3BTmGrm636itzpd60ahj+oz00glXlQYbddSUm6
qRsn3/XkvrldJv50khJu1LpkPA7cR27kUYq2SWkqn8zIt268WMqQ2sz4virJFzAzyXayax645GI8
Tx7okVQzrH1kagN6QHG+t+XROudl23YoKbXPRm6lN8K2HpTa/jOktlXyahbwL55GUCSs61e77utN
Zunh5w5R922XGtpD7ARsUcFCgOc+RNoERQBCAvge5Dx7tew3U9hc+kpjC0iG6jmlzrSBlD0chU1J
NXPTTQ2kYsl+iLTQ+p1aFF0Q3Mbz7Sdf4yk5VOXvsiSNJ5Cn00mXYJpsPLSTw3FOTZRSz4Ng/EWq
w+RrLwcA1oEDzcBlmwR4cAKV3iH3p5luPNjVzgRDbwQhBUk/Dc9yMWTHcMr4PhSytC2tSaW053hP
o9U/+aZ/gRvtB4gDSSRY4vbgKVX+SD4NSrJUZvDYGmjjJk9NUGqrT2Y+RpeBvAapkKb6FBe5fefE
+gufH/NlGmHzQAf/kyFuzWoxKxWsZBe3LTsKwIIgLhxRWXt3TfFDDMwgkHe51cdby6qmhxhprI2m
NAPMBG16WGyofRzUxAZ7MYcIB7sFNFIkNGCwFH0Uu7KR8QA8ywUOjlWe2zZ5O0u0It4hG2kg89XX
DXVYYpZT7kR8rhK52yOZjyyegeSkJEPtThXHu4gDHwPn2MK00tAWuRiVyQ9AGj02pRTz9ee2yBOs
9ahMA+IovDNHozKsR2Fr7PykxvV0k0e2isAUzK42ManCD2gfyhmaKuV4R9VJe5DH0XA1L/AfA171
YbTG5EZia1mq/gQbbZxTCPcgWLedIev8TIPcdAoVLk6kf+0g9V2C7ueo5RRa27HYOzaJ2yKMrVPt
1TyLzWdKjHzOYhRjcWisO6q8475rw2ZH2pQSRQETspeSr14cxN9oJjArokjNZ+73ittEnv8MFiXc
6VHl3ZsyH4ow/s7migJ8WwHebw1+WuahOPSOCqrWcMgOwGvDpQ6Wecr6rdQn6oNWP4V6DbFRNpFe
8XiDkURAOVl2quTomWoPf0ORQreYyAfosZFsw0nSHsWhDKAE8rTV7hVffrNVTdtSsFHL45BU+hLX
K8odBT3zHOeGsy+iGSduKfqpCcm0OGhYvyiBWT/1db+REWh90a1u58Sy9Dg/qHttrbxqIFbPJAi8
ZWgUaepGYx/tU7WIKnRg6YBRIP9/QIIpoRab/7C9KKdzQN+f+K6F7Jj14dFAScMdnWQ6GI5n38aV
9DmI8viphyGpt1X94o9j9ZKDRiq0RrkrfKl6cbTecDs0qrnDMqQLi3dQOlIzXuPdGTmgKqhb3l0W
mT+VaYpe/TSqjqEcUBFy/PjVhC2z0/s6vBFeGBFINwZ6AXoFL20m0CqOpWfZ1uUnfj+AsWAerA7e
YpCbG5ON5q0lTQAGO0O7MbQ62aIiYsKYimsEm0CPwQM3P6WkEuhfYctb8vp4R1k5FDk/71JsGaRY
AuQbgYnuxFzV6fxDoRTtbpnbAjrj15483xzME169zyeQ8cIbd+T+9HEqlyEwLX6wxkHei+CsT6hv
DjrinfN1ZT/OdlVLYmyZOwze1qKgfRDBWteo2yqwvcWbmHWLvkVa3ixzw57CW0dJSPwJ8RRILhXW
+EAznhvDcrr7Dun7fRpOxdmOb0GfhC9S7XaK3L9IitW9pNXwGRaVc8n1bLgpO8ibkjb0922DBF3Y
OdCLpNBcbI3yvZzQU1tMHWIFdzrFZk8u0LmN2DEDNA9Odm/392KNrAoTNE+y8GBng5taWc8jXmht
gU8nt74P8RvW24+M5NT3ogjUDSgP4z71jOgmHOxT00zpQ2vEn1o59l/hI6sn+lqgxuwM/msVN82e
XPu4F17AA7VLjdA5CW+uV89pnXcPfmhrn9vvdZn6N2qQy9uiNyoUQ8xqW8NbPdQRRU56WiCD5BR0
B9lFhvXnaTKf6kpaqu6HgA+neqoU+3gkfeAbTx4kzM8mf96zowPjHRz/s8an7dFL8pMYSUav30f+
+CRG0ZShgJn1P8So4o+Gvh2WlFvL4PNUoR1kD9ToxKpRM2l7D2TKNjIl7X705LeDLh0tqffvVzMP
/MUp8fxPImi1J3qr7IKRSvGVI/cjeVN6sAXWYBFCPoK9Djpm/fvlvI4No1Epyif48Puwb8av9mR6
26kB1DwqmXyRVdJdYKe3Nlov8N+rwA3nLijiQF+lt7OEvsV8vTN+wy36nwiv8n6W5KmzGzoIJVcO
ESy8fSv5H7yQfWi/YvY1WQlyr8uqdW1vknoCuNdCKibBMk7ZCbmwt0PEo8IpmQ/ibHWscavjKu5f
hKzLTwDi441Yf50nhmvMeqV/EXK11Dr3l6/yl1dbX8EacrV87c/AvCv31ZXWZdYXc7XMGvLfvR+/
XOafrySmiVepdGO5b4Pwaf0ThH0d/vISvwxZHVdvxH+/1PpnXC21vmH/1dWuXsF/Nfef35dfLvXP
rxR5h4qnQy13EQjh0S6cv4bi8A/jDy5KUczKEvtt1jJu9ThfVlnGy4QP0/72CsIolvo469evaL3q
GiNTd552q+fjSv/X67OZYevd6xFP5+sVl1WX66zX/Wj9v153ueLHv0RcvYEDYZR9t1+vur6qK9s6
vH6hv5wiHB9e+rqE8CTzv/zKJhz/wvYvQv77pcDUt9uRDj8bPRrru3YIrF0FIt4Vw6CbJQP0rAa5
gxeMluHKpe1tJbvO1UNS09SvrhyeKGe3CBxGH0wc4JUzJPXqpOb0bNoKt9/tdD1xLmB+YdAJUzc5
yW3p8BRYqIV6UEfN2uoUlVx4fy5lBqCXc7u2pZmb6OsmWrrB2UPSU5wawxRL7troTbXeJq6mtRWc
52kRKsd18t0La+moI/nsZmkaH6hJkY+S0/wJVOaNXmbNHWJL2ZNE9uVsOM2D8Imokm/u3jGrYQst
PHsSYWpMK7GAZMtJhKiezCNSxqMpq4qApMjBcOmRslkX+pdXV+3uwTJUjyTq31zZGVFeUr3f/Ewj
A5fZ/WUCiTVuTLQ/LmJMs8nAHRLnzb069PcQU5cIyQdC8v5tmpgrDiLOeV/FKONgn+uQd5UCRotW
RVQBxKk4kCVEpHQdfwiKbfsC+nI8fJgD8vTP8A9WxBUT2x00uUemDwl3Wr+Zd50SWnfiLKF3Rddl
7eXKzgNRuOX5lM/Q1YShCc5d7KPW8OcaIkIcCra3qECZ3WG1ibMgsbobaJC/X9nFIkVt31bFZJ6E
U5ispN+n8tgfS/D2YCapE9LIyeAtstzMrJzFLpzCLs7WA/A681YMJyGAJ05tiileFb3NFdNqPfS2
oVY19DxLhz0QgM4No0l1Nujr1Q+bUiFJQlMjiU8tEGrSduawj5y8eeh9uXmolMI6WZ39IkyrHfmt
FyNtbPYahIpDChx5b+p+547zTGFbriFWWo3iOrblj8t1hEMupi9pXtUHQdMVZ+hAPb7xda+ou4jw
OcVm8S3ngrMr2LvIwoJ2aLYOupwBNdyT3Ghagq55mdYnqZRMzj1Jrv5y3ihaJbsi3GuqbrhtFNXc
+HWXbutIe+NOx1Lr2GQ3YEevB62oEeskmy9MH0KumdfC70c2dOwPoZrk9WK6IGIjX7AJ6WpB4zRy
1roGUbpObPM2mEERdIiUv6U56kBzI4U1IjAVBdHgPnXV4xXoJ04Bn++F0Zq7hcJ/NUiAbPN3bBCa
RreZ6VM5mjOAfFOeQqqoCFciiycOCLKn9JVrukU0rxB60nNcQzVsiQNq0e9QPamRjivqx1mhYB82
VbQNkHoPXJCCGXCQNNr2nlM9Fv1YPQqbMttaSN20wyFHuxdj4b5aZ5Cj+7r1/GNn1v25k43u7PRU
iDdiHKFCf2urd3mbD9l2cZB8Ag8wWO1vAc1tKNyrHfrLfrFdV2iz6G2tK1swr+epd1dmUw6lg6QO
j+17l9APvytvXUQrb3LJISgffmGWnx1KgLdLjBh/mLn8yPReKLs+oCcXhh/6uBIV0zQJX3t4YYds
bjYnDsn72Siayq1j4e76eJlxZRdDdtDdAeT/l7pv7WlD4hPWlAOJOdVD6bIeMq9+G+p+s2mBiZyF
U9iXuR1sHNefqmm3TiOr7m27olTcRe1Wh3AIDapHDFDXwhAQsFLuJKv+qo1t6p+azOrPWZSxMQ3r
8hhNSXmMtcSWn3qD3IE82JkrYqo5MBZUhdEBGd1SdSMPeSdMdqDmLg+jPfIgtSKnrqOa6BUP1nTD
z5xyD5lVvRdnKX1A1SlsL6tdpXXbOVUNtIsIdWRAtRtlKIyDxcuG4odxPZDW4y8B9b0NJUSsF3eo
O0hVvl9NRNfzJYdcoiTD1dYXEFRZfe5qfbnaB3uWlKBj6IvXT+pxSsLyQJ5afnbaFKFKyTN/qjSv
Cdq0/81ust6tIPU/eO+xoWZNV7G99aXiMkmJnrKvUAJoa8TREqcmnZT5Nxp6Tf3iLs2QjCRIhzdb
DrEqH0oarMwzlslinT6Yk3plYG/q2VOhY6ZsxYrmENyIkOsp89pQa0NU35khvLlRbhPVsgbzHsx6
trNrhIb515k/zQCeiBKX3wMzQtfDqJP7sorp/Uszw70Bz+VFxAq5lr/Gyt1kUKYB+iCplbSxFH6S
BGegpusBZJiY4QwjljV01YRXsA2E17IBOgivmJu31CFlR9OdyvVYx9Wpk2+quZ8U+Xoy8CX4qXUo
vOXciUp405weSpUOoKlWUPl12o3uJfU9QiUweOaz1bHagtkLgkM5mBFsBREnDj1qzIsD7sbPiQrf
1PcUUdcJ4hJXK4lLjKidoAjNwiJ4vXYyvyjQV/WlBNakWXqxM0fgeKE5RF/hQdH8SP7q8wZQLAyR
Gu5b5WtpKICsivF5zHv4eVKcUAn3la9WJlsUP2Xv4ieTTANEPrDzdLFq1mTVcSDf++9W9QYVbQxJ
opsVD49Ho7eNg+J1MLPBZ23QD+vOoRr6r0ExHf2SbH9jR9NLXubuMAujwZ/L79SWrkH+HAVpkWdn
kx4zwuvEasmfwpLCK5aEldefhTfU5Q9LZmNGoZg17Cb/SUkhocLg5CDorfZJRnD82NqBuafXkflZ
msI78Tu8RiQAP49FaBn7oDYQXdZRp+o31WSUB/GcPEWhdqtbmXv1rAypkifwSZa1WyN6877ZhCes
qw+eceDnZ7M8qlPwudHy+jme2zdqSYKKjl6fGrmX+rv3IUVR/yIOU2YdIUcXF1OiKyEL5Te1YodP
4uAA8ChisHhihLaFein15lbrdBrApGM6HNK277jJMmHi+/9kpUnjzu2XDjlSdDSJaeRT0bTWRYSM
qtffmfZ0WCeo5hTfcAeFVS8mQGU23Ab59CVmue4U3xd5HiyLaMg73gcjhU/xKixg+LRt94yNiBUH
UNPJFmxTv9fn5SfJLtyBrgjPUrKVI/qo5G3dP49+pbphT+NbYRtA3J5BRf10Zr1XYSpzHamgVL5Y
s6kHnb6PK5OnyHlYsOl70owvwifC9QgeqZNC2WlkTz+NqfcV7ZD+1vH9/nb0BlDo4lQcuL1LEn0t
3gOuo8p3j4gRQy9v/HIjxkidhTvVmLplzTUmzaPRc9fZYl2jGt9ex7KEGBep9SL3lX+4CjFrmV9U
3/kUGBWdVFpHP9mdFIIdnGROxWEdC7+IFG4Lqay3SDE218jFJUIpSIyu4qMzIoLEGuJsvSS9CSTN
/duriUj2qAGqgyATZbUe7i0EBrfRoMQ7MeycAFunDfedPVmbHg2K/ZXD65OfAfWW47U9H05BkSq3
VVYlJu1UWGSwn9Wx6O981W8AJ6XW3mFn+YiofbXxqqk/iqE4xK39JOtddBajMoqUx9YYthkNhO7z
eeTovv8IMXOdUqLCcWlb48Yb6yl0nbZBZcBJvyvQv0NXM7WJr4iK2J+YPl940IN+X4cpOKWycoH3
9I+VJQfPEAHAVXrP4qBFZgOCyPBOyWyza4Cq0yTR3GUeUq1v7zNfPZW68zZB7YAwGPSREyaoaOnO
mjpkY+d4sLfZucutP9Z4qIHAu0yam80BZVeOrt8F440YTk3RAkYzQ1cMJTvRnrLicxonb1dDFakk
fWlaRy1pYlA3uUbSxp679KElGvGXRf4WifX8ImxhbgAiXsf6UYMoh1Y/Ad48SUSJoThooRmBo8n9
7ZVjHdK7Rd8HhglG8LOm2PTJGTWfVik2xaYBHXsD4OO26etpTxUe6Xo7DB7l0N5EY5H+h1fM1WnJ
I2ITzfafxXzI/dfzRUSAOO0SsV7h/frCua4BKBgtX0DoDlL/eyNAwyuuaBi5MSHvXGyp2cHM8BES
MPofVRP5p2jGWG9EdGuGljsG2vAgDg2qqZfCq5G1b8aHzITkkUZeehCvCYlpWjIY1XkZ2ZTRaskY
NrF4O9694tWlf+NNSIl9mNvOc/v5rcvk2LihVu3DcEqg3sRFdQIuiLYUANinIXCTcC74z5ZcjpyT
OWR/CNcSVHntLintcLfO8fs82Yyd/7aOcCBm/P+4znrt4X9/PW03ya5moFBWJoZ2zmv10EWqcWw8
jeetpOu081iyDI9eiXZOTC06DVCA6QqonYWpF94lRoSXkHJ2SuPAJZmniEixthhKA90jtqWP4FMT
l+NOGIV7uaIIHyAh7SBfVZvQDuO3u3QxgvPZFLo23tATY0f3u1B3SWrop7BMDaDb3PMbn588Wkww
dsT9XfjJ5Yz2riib5ubtucYbwiNZPumOL4h/b7eJvR/yRkPr+E+bPDvofwczp1IXe4byDo185xA6
mH/pVKM4ivnCJCYofHy2fFKQRZnnC0ffpfbZVEdpH6UDfI6+OIOVKM+TYhTnvxsKhwgZUbU2qwlq
7f8eK1ZKQv+7ZaKIVpnPhaRJrjjTAa0sZ9lsKxKJ5n/v3n+Oox2oBCqYZKad7K60scRQBcYrZSGA
2fk5TpjEoQo6/0Mb7gRoQeJpyLal/kWxfMhn1Jd1PQXjPOgaAOboWZvNXtrGp5G9tCuGRgn1Ho0k
CQDzlL+qCkl4skAIjs7BPNEva0w80zxEVvDsQ1Z65RDztdV5jqHDhZnS7+2QF9ZT7Zn0Tl2HkEOO
nY+gyUGqncXrI1b2GJm6cUYifHiYkEkxRq29RQRtfPB0DnUooYJdhurW6gpuXkNkxufJfpsgZomD
rSXLVDES8wcjjnYWUJptYZcJuc52PORKqD0WEK12bUGeTDcMWurNNk/SG7fIzXoJEY6RBTYos2Wn
Qh1/b31DOZEa1h4RNT3JUSBflLaxQzd/HeGKPTaza2wb6aKYw02jWU5Ik+d0PMWS+scSqUPWAp2u
56645vpiEh+t7whYTAGG/VbYk8Zp3JIWH4dlqfXFCLd4gZGVLC9kXS5/VZzYOmaR6iOYwMZOm/eT
dih1N0D94W1JbOk3q1EZJ3C3Yr8owsF8E4lo/RKzLrE6Vtu6DN1+os3E95Re98NnUmivECqllyYf
jUPe6sVNk1bJC0p+v6kAH3/8NWAIaXhR+aRlhBTQKMOT0RDyEmKAcmBqW7NMPw71eSiChVcEr0Ph
vZqbm8DTGzDWbt8a2iWNwQMNnv0FfKvinXwFuXRIPKh8VYU0kqaJ9Au5Xe0iouuh2caV1t/mzR9J
buinAImnW5ik/KtKiT6VMEPzChExrHSjH25JCQnvOIeIM3GoakhSi+d6bIaNdjK7H7Q0M+FFz3Fi
OTEmidRChS5P0egj1+7HXQoNmoM2KYF0M5Qk7Cd+R9zOKDP7jyTR01vQwAWpzzBNb2sQUW5seYor
JtV24uzCtg15tsosSb/QqhfWej/CAJz73M9DVKPGeyfwWlrJO29eQ+6qx4nWABcIeK/sOvMvbRpN
GyUPvde2BY6kdPn46pWhsXGaOnv1LNoO5rnv0EWhljaSAWe31WA0UTZwTgq9mBeeth5F3jJUhNQD
ajUfhqtX8Or+7dwk8UPX6tmSNzP7U2uBx2hVqPCs4FgXc1Y7oXwGin2kZnjb++VO2AYgl9N2cc9T
0i5XdtW8gg6ha+coarWzK6m4QT7F3sXQdr+qcfS5hmLwKHelet+nZbIR9izt9G0qAyN3ZlAv9Gce
zZQv3lQ2J96Amk4lafwVdlu9qX3HuwMLOD0VUvMo7L6alvvE0w0SY1wkrJt9qwMnatDZfA2/aUE0
/Ownn3YF3NYeu6KZbuh+Ut7Ieuo/sR0EQ29m5s/wm9qgfyIikTcbH80IWZi3J2v0JmE+0dNxi4RF
AgcqIWtUzRw+YYRqkOzG0UouoPGs+6yUJFfyDX7N3s/8jFSpsIXvZ6t3OYuG/NJmiGOFvvkY8PR6
5LOo3YkDJHb9zog8ujbSOXBz5RDDMfIeiyK1jyJ2jUDnnUyYAea0S/wnxP2yZ6VKop0nA/vPa4hj
kVQUrtFZyY9miNxJH4dvPt3FdlMVf4yo5xLJP0YInagkCt00DOgm6ksQPjKkNg+o26R8iyQ5uPdE
V/HAsbaGjCbY0jI8EJsTa+0w7sNvkELj1kEztN06s0N4ncTmS5NUl1EqKkgh857mw7R5bWrAw21d
XZq51a7akfDVSqd4GgEmHntbUvfDVEifyWAtERqkn006IjxkRlCiMurDyqy3ThPo75SelVuUdZsn
dBTHO7TPb7SMl+3K+ZjvjVHttyJWHDQ5+Y6EnXIrRmUbTnAquxv03OsHNpduN1WUJT2auYlGuU1N
Hi7XyI5MdTN+stRsKyjQyKOyHaadylawnG3VUja2acoXCIpuEiid9Bx647hDdT83YcogiysOgSnL
J8mYD2DNU+4inIKt1VUoBe1vKfdGKgWzR4TPnPZfnWY+TSAr6LDwXstxeAzn+zViXwY1nMRgWw9x
Ift98ppsv7b0nMDd0t2vpFfgaN0I+3XXTxGSRdpwm4yBvplQ4diKQOFYlxJnflwfovelrsJi+15y
lLQOD0iuqNG2SY1t05jZg1EkbDT1ODpUapNsazVkpyknEOdbmT6jevVbX6TOXu3kiVYE9KcWvauF
rXG6yR2koX4Ujl/a5HkuDD+oqWuMmJJUde+246BsReFxFYheypYf6pgB3Yv2Xt9/ElXLxb1oR//n
+VLe1DVa0i2a023emvsubz/Z4Rbxy42hDsmlH7su2MUSVE8r+49hPLOMs54MXdI1BzF6D23m+5i4
mb3bxYpiJOwi4j1e2PW5QdJ7vLikCHW+mSUCTMWsWi0OeeGZu7qrps1qE2ezfuZFzR1kbEWMYaNL
CF//bV5j95CCRGQfl7TS6mNrl5fxx5h1xQbhtQPVqJ/0SzBPZWncLe+HGKJ6BS2aN2D9i6iyLWHC
ZGcW9/P3qctQeK5sZHy/e35VbhS1l3d1w51NqAsUtfYTQH137wMtBsOqbIQGQe2X6VnX0QkVUWKS
5XeoL8xS5v85qanjy1upRAkVOn3rGXS3Ih7pIUV75k1cmMNFjH3a4+y7kVKisElzzMdAWNc77lbW
Mlu4yQkrVBbJv4G91hAein7XqbwdpWzUHsRhajpra/W1v1ttFfQ6Soiyv0kzWWdbTKv2fm4cJg5k
q9Fbrch5Z4OHguPcOCwwY41m1N9EwAdz2yl75GxTV9jWNcjJgXuqLWtZQzjMTHEuqs+j5nyp9v16
oICS/TTp/bWDZ44flF6747p46fA1KPSWD5+j3qCghCTM3LQVUcPqUVNzeNaWfl9ndKGnOWT1OAcI
kwgQh8j6aBKh80TAysYy8a9rrcv/da0xb744YaScbDXYWKZRP4lDpOR0vFe89q2vTZMjiqROjn5s
5aR56rrUeejSYM5R0Uum9+mv6slEL2MSV9TiM+Ut2oKO85CzlbmOXq8nZsjz+sI26oPzMLC+GLWF
8hqmwesQh9bj0PO4V8ZacBRDQd1xJusWFlp9ERyeNHL8x0i5FQMRFKBMD5dRfwln3o+wE+0d4g7U
VGVABnNbWudtlZpvjpghYmAgv11qXWq+lEUSl7bbvBilyYNHr4LnN68hw7w691wmdebKluxle18O
AFmA038I0u6umpLxVpjEoUDV6UBTbBUxR8LIPKIlHxEnG4AHYskqT+WgRxadhGm7fSO2ErH4iROn
4oCGo7dtFEXZiG2KsIltiThbbeuMK5tYQKfqt5HtvN0FEECBDKEX9kE0DLKodazk5HaRE4Pu+iYY
lo/VzjBUJDI7mgvuJfiT+2oukE5xke6hGcT7cq6mrt7RV38MCggaSnqhC0/J2l3B5MVQeAtKjot3
hckLOD1V2mCZe+VYlpq98cQnmd6GZLdgEdHT6PNUoNTlKSj6251ifPZa9RsNmbJ74WwbdYNInvpS
ppXzNKrBQZiDlEZ8Wg8Pd1BD8/OQy/Uxk4t4K7yGX0s734moo80X8Oh9vFxgWXKwri5AMfHDBUK7
tvdImYJ6hebSnI0gdhmSdhHD1ADQNyqqm8TdCQFP+9x6Y7itjTD8rYTIManon9IITt/3am4iapHH
nwapehQBACgtxC587X6dSXvA4LdSYRPsePqXZEqNPc1d+FgZqNYnQ4o+zIxZ6Wawy3oQtozGK8jb
ZofV7oRVvy8BSpLnojnY1VQxlASYcp4LT5d+Ue8Lj09RyIfJaP2q2LRzfwpxMPOWRJU4rSIgWM18
WN3CNk5+sJ16EkHCcb3Esk5RUSgmC73V1Mo8r4e+7epTVwBderf7oJHO2oDQ3vbPUyiH3VR/iMmb
cDjEjfNb5w/5HVrJ6qWS9mKANDRtnk0exxd7mR6EXVjEWTPP6eNavfBss5p9GkqiaUeR9S+Lflhv
tf9lUZ+GWF1Wh7blqjCn5j2F2IAYnm0ehiH+Jkzr4Wr/AVH4C02/wNPOM8GXqfswGsgWz8M11ppX
K4Pw27IDEt5lP9OV/RZAk30baWlJSiernusEAp8sTZBR0tJCR7i0XkYTZjqCNX/Qws7+pHD/JIen
eOcpqqpbVQMISf8i7Zn3vN8EUiP/lJp70edrnmOU6tscT5G8c+2HtOaO83Gn9KM7pjm7YjLa3xru
z5sOEZf7qu6Q85B9dl9BOn2rLbQf0Isc3aRGy9Hqx3xLRSW6B3o8HE17lA6qVeePtuKU7HzgYWkO
csuzeNgY9g9DV6tfriYpTSWhtqrnj02F7oE9qtZR750xpesED5DwgyprHxuZ9jmuhrtktJMfsRbD
pOTp7Ql9zQqOKRGBJGufq767E/mzv4t4X+OXEZDYbDeDBby12/gTuhTpgwA6tDuZ6tZnY6wrCGDB
iwBU5IFsngY0thaYQ1poQD3phrHXBtSrWvR2D4WWdW6e63TbnpEQURYui4r5zVYsOoKWFIsKDAXE
TmtZtFXGdhfRtARoMY8pstU/+HKZneltwA6E5mTLUDSpF7qxCiZyJyiszI87wj6bqkjOzmKJ93WE
iYaerhVJCm8z8v0moEeIV4h8+OfJVOP7em6k1wZB9qMNQEw1jvNtnGRvm7DRWiKMRu42ASAdB6Td
3qwjCFTv+VTkAOr7vEgUHLSRG0X+dDUa6GDT5lJi6yJmU7QpNyqaD/MPsm9u82EivTam6X1aoCUq
+pq3ZTQAqPpPR2VK7CVmh09GbZkRdw6f4tnhR4V+VjV0iC8Dqao0r+X6+S2/02tWuh8oUIt+d1uv
G+XvTfxKp9D0B5k+2Q2dcbpTwDedIbAjEfYWkHXhrkok8HxSZB/Gpt0bcmPdmqNnWFvSJfE+Q0gR
lBE95oU7lFTrNuTvQX6IfpUJ1LtjokJiF38ZMOudBvr/tR1Q+ljtaOPs9CQOXv8m3pztaujkIBtr
tMhy5D2SuOJbOuckxVi2/WpD2digoR25C6dQho1upg0tY0vttabyUjUkIUkO3AVVW2yEyiY6K0ha
SegdiqFu/g9rX9bctq50+4tYRYLzq+bZgxw78QsryU4IzgNIguCvvwtNx3Kyc86pW/W9sIjuBqQ4
kgh0r17L+e+TGssBOK9UZySpKtDf6osBnkrAC6Gf0U2/bNqRQqYMijASsCfTWyuwG9dW0JxSodQD
15dydNeirsDurkd0AeDfSQQ2ndoSFr1516NWTCNQOoKPA8g+SCLHx5spHdviKAfzC5no4vVhtQ9M
1s0zRdLyfdm6PyDR0x/B/QkZo37MBoiDVv0SROguakyyRr5dG8lDkXQ3h9PYiYsfZW6awMtk4wlH
JmvdTINcENbSkui+wb4cHhpTDN3RBSxp4C3ITjcz6HvTflH3/duEVkBiu5nMu4z5kDIyutDHb7LB
8Jfr22itmjhYpZmtnsTAkUd1wwdmAsvFxxrsoZ5lHMk5SdNEQyWE1skbgP5pB9HqaEneAI+as6f8
r+gsVk8uuKCvkAOo2rbtl1Vr3DUS3GIUWbnozm5Uae5pHdbiqyNcqdbkZaKXBwv9rmDDxDsCjiO9
T1l9oGUpAkhIEPYZzSONkhJElDhyNidaDTmrHiT2jQKNlge9UQd6eK414Bg2cfYpQjMrCh4JaKKg
RLqT+CDvbdDontGVjZ/mNq6fGpBjLEwJZbYKf7QICZ8YckFiZcbpuOvjEoALnVPFcdpaJglvwIqH
YcEqbi+AZsjOeCiBr6V20GxjOP4q7VJrmUfFb4HchwhA1BQbs2ygAqxLcIYuwUW6NJcjBxQOY3ch
Ezk9AQIbM3TkhiLI4fUgcqL5ZLstYrk9MLpFfyG7KQwJSRpoZqFf3zq1fVPuah49RJPhgPqLKK3i
goHIygJH6hSl3ws8y0Guoj1chLiFFky28aAdvCAjuJsRTrdzKKgry3XfoywFeepVGL7wqlN3txSA
Mhy0BUSJsaPEATkS4YwQwhbtCj+w9j05ciZQ866sFxBk5Ae/qkr88IVs6xR9eKk76BoUbgJBhWia
lmbrpy+dDKqFPxXR1yZoLlIiIb8Yp9caBz78VasOHSRD8yNzimdXZuVrb+C/Fv3L6hPOA8WKl7l4
6IcKCQHHtc4BH6ediv3+0JihhCov+9crV6Pz8ZVd/coGry+1qpBnqfJXFO0/vvLQZ89pXZjLtHSG
uykpNyAxAxv35Bhbp1LGV1vicx72GQMZdhusQfEfntDzPxxQR7e2tkzN+wyEZktfNPVnV/QvGrSN
+T9BbYRK55R9NSzDfIkHP1sxfOnv4zwytujfTg9Jlorz2KXT2g2n6snnEQijuWN9g5DG29uw8DaM
KI6/9TaSgH+8DTWF/3obiRNUv72NFhubs4198rIf8X1uJOQrUIQonkAFWz3YHX5W9MgJTVyA5St9
VV7IhN2WWIXC7rc0pOl8AlaJhp09ztPR1+2LpZ6KxgD0mIMU2Z+cZDXY3L1GlVU84KgFYELnXqEn
4F6HWCdhIIJ0JFsbxxr1q7muQHJ8BcKoePCit+mQBEM9MXGRTXB689R3zttF6LsM8HfPGIAu1SMv
GSbkVnIbiVPtATkPVHssc2+CpXJFug6OhewCSiDTCWyw0NQzv5MZ6qKQitFRpFNDUeWk1KluzAfs
W6JlUtfgw1TSaU+DZlChC+uGAftjkEEnoH/c3xyQRkC0+R6txnZdddEOcp390kb+bE/FuzwD9xUY
JgKQoQJnTV5wXod7KvwVbIIcbwB6WS+K1jNwYJKcL6JIBtsqsVp7RXrvljZCUyHYkrA7icXTHXkZ
WNwWnfY2HbAzveygug6SsLuJ20+MWGr1SHnmE1HYkk+Pbj4dab5H/j4PAsNzZG23NhrJAAuLpKvW
WQcOJdoCzrtBMo5JDZ0QvVmkUjld5mins9Hli9L87RIqQ61Vjd2v5N4udQwbIIVEvQLYtarzMHtR
SVuj1Q924qbNkhBMFk0+2wOlGcaCSL1q+y3eYs4PbN8kfsOQexk1YztduoyhW0T2CdJtsN28sY4r
/G4C2IFOi2Ve8Ets4cHVdRKdFsofP4dhFK9Gu2AHqu741f00KfHyR5T0U11bPOQ4wT8Y+E/rbQ+F
iyDxnVVQchQ4tTCrtMX40Cj8l1JZY2A4s1F5bbQN/yF3TPsKlp21gecNNFPc/mTkOK+RUg3LLWzn
GEcTkdaxgexLCWg6F0fydrl7UKCteIxj7tAaZB4gLXriBdagJW3kwYBHyopFwasMClY9v9aqaUC/
A6BSYyf8WoG4H2QtwXIawT67bOwBmoZR5G8ax3vzZjhW01Qy/W2+jiCnjwa7tQtNGvQOtH5X63+K
mAnM/cppTviniJmz3HR5eyLvpCvj5EV1HMEc/OY3L32baMh99nHu34Lpu4Zftewkj2Xij8vSC40n
I1b/ulMje7PJ97s/4owUWu6jaMetKDP7yMcApDv6QwscxKOqR3V1h84+1r3KoWqID2cLum8bp5cP
dvowR7/iZQou0GmopGeua89HgggkJsdJcHZUrPNWkIS3F2S7Of42RC6BNQuad3Pb5eStOg6F7D8c
ll4/xxN31QU2JL4Mi9/RpajyJ/Sv+kA8/jLRHXjdwiU45fN1RXqZZKxTAdoULwAF2u/RCQfYPfe+
3cy2ipPbKxR+9fYKvgvslmaNC5cs5vmaZtyCPaO4xrLYGwZYNtG9lC6aYkw3HVQ+oSUXsH03mc3F
1JVegxfh0ewBMdCVXjxpxaNAzgkyCw10W3UEOQrh7C30kM2T0F7crwTEzZQ1RRfIkXYLIw/rL12N
cqTLCn4soqF+gR7ZbG8VVIogSOSsm6xtvtTYq1pWVT3aZQS2okIBaaztg56ODqj4Nr2B5Oo19vpn
iFxUK2jvZVdpIt1Cd2ST2qa0je7+b+KMCumF0gTX9DhyaxnaE+j29S+au50G1X12GFdHZQKzTNYs
L6zlKPGLUnMb+hXrfgIJdggRHgMEeZtWpNaWhC4m3764VmU+ZsWY3SeC/UNmigqSwNyWjqM+6ygz
9Ld2ATxMZThX7DXLo+XiRwD1ePdKtorz1Ygmxwfbtd1rCqHmlQ/U9ZYiaIKjkO7UArBXsukJgwf2
1jkPELA4AYgvW4O1m78ALt3uo6Fla65TXz7sbud+tFc4Fr3q+L/Z5ZRDfbaJFnzk/SUrZbDJ2FCt
q5IXn0BjaO+gSxkuedQVnyRv0bTsx/7CCDFMpwhJiRr0mBRs2eDzGQp5IWdWp9NjBhKyGFsnCZ2t
VRFX7In1MnmQfid3Q+YFJtJwXneo8bDMF9KKo71jby1XiOEfchgV6K6OBRu7wxwO2T7ozUCECuip
BiwsUz1enKTqX7qVNzryxTREB8GpMV/QMK57zTBpQAZWe6FKWkNcAa0sNCxGKJjFrryiMh0+BL13
JjP+umAoigFyr7MWSwZQQSsgBLMjr2+p18hR3SbLcb67PW6RHcnVIkGGBFoAHx7D9LS9PXyjca2b
ej8EkI+TAgucE2Re5mc1TWTIQScgQzo5YHfHGdKSm0FX2Yp+7B6TKdp0PY/vyNSbAfSOefsP+ch0
m3Sz/T6pG6fmaPXyH4r//52U9ECLge0Bb60XAfKk/ngXpjGgHrWQdvNNtfHRSLHbvJZRVz2VWfTT
0ruuxm+TRYDN5Bl0gvY89H4fkvcWjIyVON+GMkPHmZXHzSo09pGjO4tHO5juMYqpz3j468j2y3Ih
c695BCSELd2Cs4eAWWoDWen2BCK44SAFxHJCPxB3yC/bKwOAiU9TAyENVTXtt6Dhe2EBb7uoAOcG
PwGEQgv7G5R3+GeP+WyZodw2LzkYmvbRL9+WlBMAS71035ZES/kpxmc36YT8bFRsADUj7hR68BbQ
OZCfS4HXpDupbX+Nq+wJNLEhCEuXY1fwDWmDRUirnD0fFBcNiJPXNGz7FkLhUOQkpTDSDKsL5p/f
7SQt5iGBgYdxlmIveA5KyAYvcONEeP4sINUx33x0/ZcYE4CfwzAl9ibu7X7FJz/aJ2GoPvuQs+5l
VT8Lq0rPORiiFyN0PT5TWJJkxh4cwdDZdPxFzYZwl2Ys2nI0K67QmOysE1nj/7rOp35lVzl0P2is
OqcHrYjjrEeICkEX1JvWtulvgWX6J3JVvCfeeoCuuju6e7ffTGSfXGuOJ4p7MrkaMDLCjqdqvCc7
mcj5P+1/rI/P+If38/v69D5DQnS8ry2ZuwnR1baxDM/BB/LXZQCRrWL9XV9m4H1vZIDSRZl+a20/
ytbAtiP/0/YgGdET5hh7SiH0kvpQhUnxK/3vpW6W9+Xm6Skofb2xgEK4VkNwKld/ikS9DK0g35CN
tBN6MJ9eZG4u7IGBFxuPUtuJrT1Ko+aMG5NB7ixcEfRnHyzzn5LGfnsAp/Vb2Awj02FhV/VnsIZ4
n7JfYVM3/mu138NoehXF+C/28Om3JxyMocB019UuNOntxn9IROI8AO0p0T+MD3plnvIOzBYUKRy7
23meHYArkeFQouPbKQHVIW/BdUsxynC9RSuApmOoscwx+hXAvux+eAVzNYfnMppOoI24p2hadgzx
u2XPxSFTjIfRB2rFiYxil0MH89msUZKI/Cg+0xBUf9u26JKrAUW6a6HsldI9rlluM3Q9iWpBw2my
7B3ImM3Zm48cQJixLHfkpSU5BDfONNRLqhycfLRkCXqdvI+7sxtHoEUxQiQr+JJR3kRfRFsAJg45
uBPlUvq4nqCJl8QbGloZl0dmQrNoaHj5FKNudHXyOZVCAW0DyufbdCEacxn6/drqbKgUxmn4MDZo
VWNaLbSWA2gn/A5A434A+8O/I2TQHdsRj/o/IoCcQlpclzz+soaP8/tqTGzow2PPUrA1kDhIqXi2
g+ukafeH1NgQkf5sm/0g1QfJftOCBdYtDWvrNg6qEgyspqiDNSefhiiZzENC2BCmhkt3Nt0wNe+T
CK1DUe8mGlHo+0SGdoQTj9FKnbLqrs+zI+QH/Sugwf7VZ+wZbVztGSSxPiTLm2CN/Pa4JmfnG+FZ
IWXVaSeZyjK/VH7OwEqL2Vnipmu01Lcbmh6YwsJJtP02z9aTIKWxBbw/uSeTGQzYVIH4eUvvYByC
/sihB7wgL63BUIMrTTY8kEnWBjqIpJ/t6C1AXbs5uMwzAQD59Y5A+gPVL+ORLJ1ZQPVp+halybCn
BJwAQe52avp6TuDJxO4ueNA+kJM+ZKjGQvQ95Q/0AeNZh7aP36eLoq5X3GOgby6zYJ/gOQDsbrDv
wqZ4cllaPhXYJ9ljNt7FjY3PuMucpcu42JETCOlpZ4MoYUkT3qfj96oAiavy14FXpRfbvhJoguEh
tAKkdwL7DvjuswZF5VaOyTfQ4H71euj7gGgk3Bccaox+nluvmEh+mqhqI1i5KUAz5cowU7Z3NQTf
Mhq1Q1nc0tAL8YC6sLuI6jbfBGAtkJBB+txniQ220xwVjFwrSWkpF20HspZ9sP8ej5rhmYUt7/do
XR4BYc2AVNCZvz9ygLWf1Es7QUHj5viQLGwpE+hLsGqWCX7Dh6ECl4aMHqDiFT14Fqos2B6H2wEy
tg/gCEDO30PrlwzCE0WwKLXux/7rpFw3XeYh9zR9+I/Il166dDU7cKuXpFhag5Z0mxaaffoVmoEh
edtDvTsa0PSmT3b4XfIg4xd3exq2zFxxsMJ+SnDywLbl32H0qBhcKGiHRffXsEavRkDm9zB9jplX
Izu9qNE74vaitFo/gFF5yCSAExAm23ZTlh2hC5YfC8twtgoohDsuK8DYKyu49hFS1w1zqy8s4V8S
LusfTQq9u8wf+cIeAYFuefWjD5svyuDll6IpU0jjZP5VMXyZa4PndxCoeHuVxho/vornJOkadbAW
9MevjW2+scZAaVoegdkijpgPZmhDzrQyf7PRJE3BEcQWJDbCYJ0j93aFSEx1cFGygTCP61zJFovP
nXSGR2nhcRC6kB1uJ3Bh3eIhfQVIozCxS22t9mG+vAzdBNHSyrl31egdbL1Z9YDd2FiZSlHGnsQd
iu0j0K6/G2fxeDLaOjJdO4dRBME/VWaeTLCc3G58z5ot4a+b32KqNFTPSde80h6Zdsu0UVYDxOZF
ZO7JLsPgjtsBsA/59KWPITtwS+9SGljbHQaxc8eLN9R5oORzHUOpAlIR1ipBnRGSc+l0sSNhLinA
DZ+zrnGWvESzeivifCkmM95MietcDCBu54sVMn4KhbMeigjpLXJQiITc0rLEl2xDtgH9fyvTTWII
0/XibpCgC+ncbNxUpcDfr6kMJCCFOmDTqD6DPdeHRKVrHHo9ZGzThKP/UoO85ugGUO/jWjvaKiZ/
2QtQ+E++UYIJq/5RK9t41TdBVr/dWODHzQQEQVwL1cXSyq3nJui6Fe+FcyctaAtkbVIcUDAAo0M0
heuaQRUhtaJymdcg34m1PF2p7/oAaG8AeTA2LRT90tG01v85hgLpkqZgO+E6+rYY3fHia1l2IY5b
9omOnEPFp3tmTCeSIctSpu61j06Y5GsZPi36cPru+2/zwIcClvvReW0hy7AA8RG/cjsKNioAxkaC
xvDM0jBZ942wniuj/1pUI9TME/DgYVf3HXTP9mLUkwz2axLAt+MZDT0pmDUN83kax3kSZFXnSW2F
hBbgJkY0ZMekcY1lPsl0iZxTdoyjESTt5OmiVL3dkmvKTCRQ3GI62CMKaKVuq6wMNIInFoTXoQWW
nMIIDBpGIdpHw0nrZVUL/qoKeee76PVaDPLrIILuB1qmfvLADZ793AYPczA6d5lvZtB9EvyAv2x9
zpTN1sIJ/CtLxUsSxdtJ14/oIisVAlvD0TdO49xGuThzx4NFFagPMe9uHnB1oFFnQnG+U+G0JUhQ
NUKnfGiR0ZsRQho+BEqWv9uEBwYKEqWmYIob3+cS6ojWo7j/uJ7bYo8eZN0J/BtoTzF9Y3XLsAyO
+QSWdGBudJKmdAAKrFwPVGUaHa0vNCmCttP6ZpvS8GIZrw2O3YckCGuckk1jxN8wXs3DURbenZJF
is7dJES6AMRJib6QA0x20cJ2S779EI3d8qpV+XC+Bbu+JvbO6uuHMAi5J+vRLVpwgb+AICY8i6p2
7UWHfMA+tKOXmrHoogTOLSvA7zeeDQayOQQ9V9MiTSIDvy6qWAFPBFGD2+/TyPIaZNZr+mHqyO6o
3rmUeVespA4mT5SjArcwBQCCqZiD//jxo9ULZlsgW0RbumY79DQ9YsxK9GXSrUnEhzcXGaWVOkD1
AZuhp5AG3oc4PlgVX1Ggm1hoD7Jr394zR862eQVb1bsWMm0OXxR1AbkJy3Luk2xqdm7S5fvSdtXd
BCFIaMSlzZcRco++ERs/AtnsvIr5r51fjEuaVHhps5O5BeaRsFd3NpacJxWmd6ZfBKfsdsgRefOk
CLi2+zBVawaFvkWhOxU83alAl3pslkhahWfbkRZwNfpoD64NDvortB6AkPEtDqcmMJeIugHeHCmf
xftks0rkFvpokDdGOecOmOHxrshkc2YeFOoFKzyI74ACxUxadahC84FGnjbRHXhL8l3v6fYEPZUW
IUdpxNnGrAG/86O2fFslzPNuxXpkUhMriJJ16eCgOWYMhIS3l0JtCe8GCJodrTaqdBelqbgIkCqs
g0Ama/pGVfprZSblFUpu7ESjNgq7c9n04P2Djy5hY8q1B8TFOq3CNxs6Vx+iygjm7yK6astzPdl3
FE9fRZDHi3XMZbO+LSQjcW9DtvhM6yA5DPoN5adIMoFSpdb8V1aW/BQy9e/dAeLdIgJrPdmF5/pL
q7XYsY3L8RNL+bZTgfUllxaUrMtWbSksQwk9t3Cwb6eBHf7TshMz6oUnQcNFyxaRLA82wQJbo7d3
6BqM1oU7dRtiIaNhitz6hyHXQ6IsM9smWt+8kURSwix/xngsfBqgKXQQGf6VNHQ4suWVF6ARQXtT
V3NE8hq4RD00U2APhabppyFKBsk5q7tsHsZKmue4Nn7MK6HicUnj8iuNYuG6l6Ezn/1pmj51peju
DOiIkY9bNr9v8/BCvhHIxftW2eAMwCuCUaN5wAZrF4Fg5VNiTAYwRWpDvmJg1qMHwkCa17t9e1Vd
siRfPcXJk1f8rPHJ28oUWPc+KoerLMoMtFz5cPQ0uRNgw/YuZU4NLR3wRc0h6KZpbNd9oFFa5gwY
wMTa0HCwgOEus/BCI5pUYoO+QIJgONKQlvSD/sHP0ielaU/yoc0eDZ21LWvubLHBGCB3w+v9iN79
C4WgKMMv0KDY3yZ0hTC3aAQAgkIvQpe+SMS8SFw0w94GdHkBhokQpezaW6RNCDRz7TjGghkuh8iW
CFdOP0X3dV5F9+iWzHcJ5I0WJsU0DG12Zd1fyEsXClaHMoy9+zkoa/Hj0uIzMK+bhWBKMt0s3t0m
3V6r1C9jpaCwDbPSXaHhChiSMDbZ0cUf530vUMgEaG0af3j6j4nK172PJHjdmdu0z4edh26ha8zd
f3g6Fd9LM0TlwK8+FaBL+1tA1vqfQlXVcwAevMOuVjh06RVyHJYeffDILBIPmvalFddnPzfsFyY2
U1QkL3UzNpcxiYHT1ua+lHybATi+QTHKfrlNehtit54ikzVN1XF+Mo4sxHck4RXa+yCP9OHSRwC8
8UFB5ReOVj9b6Q4y7/4FB57EHsMVWULGsM/Jqmob5SXU8FwnhKxrLtauYOknUWArmHRx90+FXJXB
HOenQBmr9lX6xe2Q1MiBz8ZJu8fxENvvg1W3aLbT0yOI3czTp8BsP6HkMazTHLv9VmMhPI2PEK2D
x6XfX2jkm2BTmLpMLC1lAd+hvX0g37xxjHb5xq2AmNJT3+eHwVhuzBAMpgkorJELQCP8oHtUchu0
KviCXFG3D8AVhbPA4DPztZdP5I/A7bZidjgdaWKuJ3bU3DKNT02eqIOv2yqaLigvrr6jYexF+J5G
w8maoLUNFg7wMzaVPFEYRUxGXG27HmSxe4CP+mXgFg0qnsqYewOiPK0WiWXKe2sI6guwLwbQrCid
erKu8PmstTjprxl2nIUPIAQEh3nufPdFII70cOrbJLxABm3bcTzply2Lhw2Y9NrVbaunJ3gy745k
kqDp25iBDZA00qMi9cbXKK/3IN4xfliudYJw6fRFgFlg6aPf/w68WcbO7c1hh/ZSoDb1JN9F32Jq
Nvtp5NXdFDnlIlMlP+e6KzVLAI+WkASaR+92V7ilWBWyOJQ2uBRvJDOAhULXx+h9sKua5YEcOT5e
6yp3UONnEZRce1OdGzCkvfQ/a2n1LzEbY3DkghUtbEL7RYD/a5NactxQEFhb3+Ywr3FerO9OnO9k
UyYPfWPzKytsAONzE/RVbZpcc1G1J/zifCHnxHl9BkX1uRy9/GSrLF9BGRcCi3oY9ngCLuiWLpGR
4idMe9SYweNDuFML9XhrMg7uN0Di8gdH+c0lB3500Q2h+Zm3o7GqGlbuaZihYgF1TPkps/QRDDjb
BQczzOcobUZgK8xg7/MgPaLr1FtiO7ToMyGepyLmZ9NQIQh0AQOAkGy3MqogPlR6qMOEDjPjhp+R
r4QmWtyiGAYU1gpUNvxAw/cwS68GsBi40QhUMLXf0NkBhq26+hp6yKnrjHlqthJIqz64jGFZndAR
563eI1CSQAtAKuXS0xFRB0p5ioAmUfU1bt7WoAgDinPgIgJHMn6QzMcOxbT11KAHZKwa6xGt9NZj
LsJNiyzlHUUUSWoDcRCOC2SnwLPrp960wK+N2lOwY6MxW6gWmCtMpRmtXhPpyHbtVHIqlrVnbMbB
/cKgqbXPQMe06DQzjDtF9ZGGEKmxP7m9eBvGo0o2CVqVV2MjvF1dQjCMzuoe/tU7UclkRQd58tKQ
Tuu3YKeT0RFJnXRBVa3O6UAVnJbDJmkDAyDloj8Ixw6OJlBbc3Usi0DJNaLCShPITqWzVo3JVgED
NK90m/DnmsgUQZVwlXFse1gOoBsvhuw+zPBEGyf/oYlKmIAhOI4seL2ZhtSDJIJTyGXc5X269Hkh
VqnRZZt5XMeT5ixP7P08tiI8fJuqvNASVeFl92rscT7Uk4G3m9fP0WILkrrxkCfHIpbZCbudt8sU
pAD7/DnmVT0ci/ZIdprRRaENGlWTqGbsi6/B5tMQQTDYRy+lHRlsQTZXO/DfXy1LgKLWNxoQukMa
HWVUIO14UlwnV7lPowBMRiV3vTDcJ7LYxrQHfUR/L7RpsM1mkda9f6SIEhWJVSughNYarYcdFVol
RQMOKZrKISV7QDNWuKAhWmKty/94Jd9u+vsEEJcWVfiwz110Sk9Ncez0JRltjHvFC2CGpuJId+Su
nH4EObE9grfxfU5M4eSnyHqqwefz5y35jXZo1pDSSrZOHmcr0g3fF7o7rMbnZMVaU557APDPbp5n
q9xk9nH0qh8iyvqTJfu3S5w6/YlsXgB+PdfJj+ScdEQPtgbk0d5DyDOigw6UzuBVK4yHW5lqGnx+
NFXzRbx3ljsoM5CJylR0MTpQVOooGlEoTZx4N0+cK1q/1rot//taZH9/xdta7Ncr0sqsLO0jerHx
84kfoyZD5y0heIP3IY477FPa4Wfl5sV24uOQvCiI85y1Z8c15HlkItrj0XboWArEDtnm2wAAlX1q
WQey0aX0avQz6wvaDEBS+sI7nCDA2yV89ckA/D5IjZe6a6pvpR28BPggfAMV9HwDPOl885vLjEb/
GVIZB+0u9cz/scT/eQwkwNDlBf7utdu77qkZPWdBRA8Fz/mmhU7tzA5h+1B2qWvTvXT4Jz+z4CmZ
mP3yt0lRwNqZHeLfk8a0tl9i20lOskTzZV8Y4z1dusTPoZW5vFkmJOLuvURvyDOuRV9NzWZZ1tbW
SnBG9aSlPkzN+6URNVU0LzlY4OowR52U0K+gc3r3TcStbRaBCJZsDiqUi7bzS1CDlvV6QE/9PvJF
/qyMaVs2DKBWbTftLLzZZVy92X0wtu0b4Oue3QpnyHf7Lf53e9Wgf42qV3PhS1evQHkJTWY1F8sa
0Nae+rB9utXP8oE128ENxuWtfiZRwkQWNgk2t6JY78Rf8tgZj2Sa7XxZRegoo5rbZETZidv10+2l
e/zgbJuGq+VtmTYaPi5NDmXl89K0kAkq5/veY8vJQoeg8CYkBnNAUi557XlLoxUF+gDG6DJ78Aul
9uhr+VRoG8W1LIKCIhAkW1phnksLvK8iwe6Dhia96PsF29N5pZvptmaTZFs8b/wjOYEDe0zdvD8N
aONfjYWPHbfeyMw7Dzz4auWgNKtNAXimd1WuQNWlh7RdccsYtTYZZUeyeQEIDgAKvyPnHKbX9VAK
39xsJft5W9ZQwcdlaVJoIJmVSpHhHIVtEC07gNGanHTp3peNBI4KqsauauwMd1932NnRfiaIgYOg
Ie1naOgFg0QjEkoTtyF50cuG70t2CmKcegZ0EG+jcfoadjgSxb45nEAojj0ejX1tpDu6JFEJidis
3dLUCCzreGzoKTS+rRBVIPi3h/bxD/u88ocXUXmYLPyglBukOIb96MdX5gzmqw8h1jByk+9Fnw7L
dkyDCwR/uxNoPNBOqKrwq9WcKcCFKvGy8sEp34x1fS6hI7Iih7e1oTH1DcrOzcprZHIOeVxc+ATs
AUpbyXePPQ21NX210ZS+go5tqbfN0RYlYuQeBIQ78cxVr4XpiEWS2fF9WXrOhRw4AqC3QjsMtNjN
jtoA/3LE0EcxNgff4qBWdDUEahTykWyyc4GyU4N6bJAZ3NixIe+inLM7qzUfhN7Upigl0Uh2Bt8Y
YMyHIjBEHmPfZwdkVfbU1HJrdKEh1J3dA8jPZyfFk50uCqWlg5t4uz/telmwQxuHyup2H+K1nV4g
mwx+REPO7PxjOrp3UT825fz2bv02FAZIZHmc6nx7W5YBU39OA7lsDDGePQ8FnRGY/LshwuMajWbJ
o8hCwH4rKDaMbVguLceqX3zRoo1PtvlrEAAFIGX5PcxAnlR6/c/eKVdZVvjQD31EMSjFKSUXyzq0
o58onQHGnWffxuQf9Og1n5y+V2uOn8ZTY5bV0UJ1dTMFDjaVIB9YxEXQfbdZvDSmvPgJDu7n3lXO
S2iMSO4j837xDNPcVw5a932cyR7SMhiWsjOtV+UMe+lZ+U/Tnw69CptXgDYh0AX2Q78XCy6H6Wqy
Mt1GTpMdGl9kd07A45UVDvIVSPqtqrP8h6n45z5P1fMgR4XTp1WeQqt3TvhmV2t/8KsXv0c6UIfa
3bRP/IAfmzZxl3Wc9qDAdsUxCazp2gnrCp4O9xUazVBzipzuBP2w+hE0bd/Ijn8MsjJDI88laOse
WsEBpE6ClRGiuQ4EmPHFKMrk3Fgch33bHr617tpLk/I7wDWQydIBTHhqix5Kvk5ZVt6j+aW8ryI0
eCHhUCNf7xb3FrTXgkVd4B1P+R2Z0MNloDItQ5svRqPaxUaXbqQGfeC/2nhgQZ4skDaWB1s/92ZH
hG6BKaruacS9qDoXjJ9vk/IKT33FE5B4vi9UomC8wpcp3RgEEcGG+m1hivG5JRZF0H4nsrdJ83HW
Wa+OXbEoXU35NhO/zVeKocuHcT3G01EA69pbwQESNgvXA4tHlduXGbMwQRoDyYF0QxiHuGTijAaN
Z3KSyePWmdnDW7wAwh1lstg9Gm3gLomOwqnaz1XiWI8MSbPTX+xDU360p/+Psi9bkhtXlvyVa+d5
aAOSAEFemzsPue9VWYuk0gutpGpx3wluXz+OYHVnSa3Tx6atjUYEAkhWKkkCEeHuVvtFpM27f4UC
oCWxV+B388XzY+thCICmmiNZud817/yuSIKcpANuUKpJIKhaBv6Ftm7BPeHze3wxxXMHSaZdCwj3
ph1t88uEB2+gZPgNrzDQpzSJcRqVmO6gUu2CKAOAZD0SOd3iedAjmwKBocAp55HkIHyAwGikjYqK
OxVDdFz+OZI+k0mUKNJIEbrsS4PiI3LASg/Yi2CdBTV/QIV4vME/hnfqkwh8wxCv3tmNXSIvENpQ
C1cMetQ26FVtK/kO6aLNWMopACYxXIOjy/wecyALUTEbfxIT61ee1Vt3RR8Y227q2oNTteMJeXaI
j8uieqjwmAc8r8tfsIx48hMU9y7Ch0nVYAwrZalVRfhLY7B8+btrm5T9t2sLSvbh2iLDgMiuxn4R
dCscmmzZ2GF7mMFZuomq+fZAsK/GMh6AI2n2ZZ8k/QKRVVDIUbjOrWW1tiMwBsxGB2nbtTuExgJp
7By71lZuBoiZLcPBx7dOxqaI8I4OxGnSKl6DPuSKyU0TQOxclsPWHmR+MFAScu4dNZzpjA4qLsBQ
5jvO6tZRVf63qGH+IqvlsLHjwN67sgwf3FFD2kZQ/aLy5ASIZ/mZPEZuW8hv2s9A//RL6LEHhwGP
EvuW1v8Q459PyWmCE6UAZByJTT+E2PaDjW5EcFdIFxgUP11Xuqy4sZt2YbaoDOxQFvTkCJRI82T6
Qm4+A82pKEtE4DrsNaKobS+tdusCYPn08N+5DbjztzlKESFjJdVznWVbQLmR18Odt7FEOG0z3ezT
chlDN+RzklfskFgOZMeNib0wMfwxxp57j0TzcAc2bSDWtb9tes6yURKZKz1tpvIt+Y+xfJ+2QNx4
N2VAtoNaGwy7Gxc1Y0tkF6M9bW2pWbI43s8bX90LxEb0oYlYZrSPK4ZMdAV0qUuFq0EkuoVpdmLt
5R47Cap2xUuiczaAZ9y/fyLUaY5BizhNOlntCSAT0EtkIKo+QaDTtzZBCVB5IYd+Q/10MGT0Gjul
tR1ySwHDgkOUB925aKoCUP5UgEHGdYYFGaOiefexHaWWZdMg+6u9qUPJYAD/JZQWkhLJW2itq7Pq
fRQTQl9q2RaQaOwTVPMjdY9TrLzaDRjf2oWL0OSwIGOte+jMRaXMvqjk3c1emhaoP+ZeZa/MEoWG
A1YGAq/xY0M3Gm6h8NwmHPccnYbuY2mnMRTOEDenA3JUaY+Q7p/tFvxCOXj9yfJhJLWnJDKhWb6k
uW5jICSEULw+WJm013xInfQCerB2w8AFfilN3z4z9Wzqci86kJnOprC3l0485usIKxWJPYjvnqYg
W5JLQrbRy2vo94R8fZuhjtgzdichaPpclS8MqJIdPH2gsyARbQ4mBQdG7Oe8NVnbqeYo39VeQnIo
nTfjjnzIxEXx52ia8tYmH2oWRSb48tbjmLJYmQ4EJeseCaM+j94PMaKRNfDyaKeDW4FwKPhjtqXU
Q+6ilsWmy4wfFIH8EKRMoggqPyHI01tUs5+wd/wYzfwluEmDXRE8G5HxCVXQ9tkywA/Y2+EIpfgx
PldjmoN7SRlXgNCsZdWGFmI8abAAY2T+NgTJGkWKOWo/IgjXCD/8Q8XVtyJw2i/1iLy94YTsAQse
F9yTDcO/Y5Hs8dLqwIJTA80vk7WDlyvuB5Hju4j78TSfGrYyDmaNNVWeVEAS6R46OD0qs0bQ4g3Y
DbaRBdAe6DBeUHh5hVhn/ehOpXcCWLBekt1QIF8s6rC6S3x7uvfEgPWLHhCCKwAZo0IcOfDFT24B
Od2e5c9BMdWLAYx8JzqMvZGdmD7cbNRUvWqWIrU2xYSC8D5vzo0TFM8eqmAfGtdfMqsOUdeyqp08
fRZDWzwj8oryxlI9kGNQpBdUSbl31Krj+m3Iq3GeBHp1oFVNQ9yHes5Cb2jxIOr31EwnMa1QC8S3
1GzdEulBBLg31Bwjv8FurHZXtv5QcIVGe2Q37CX1IhNvHKoC9BbU6zpddG5brFCplw1WfYeQwZU6
sXSNFqUY2S4zDHsC23JSA5BRH1osDhBKyhL/jN+Wf6Yzoy+/gC+731lmIaaFVfkdAvAjmODNDBvD
DMrM+owOAVQBDn6Ew635O7/bMBpBLjTs1vz/n+r2kb9M9csV3D7jFz/qkE2v9p356IcQWTagElIs
6PR2APGHWBV2OSwglJAebx0yAiV9VWR/DqH2rdvVM96adPbrB6QtMpKmBMvhP08TVn9dGH0KXcls
vH0qGZ264sXC4eZ1UhH2bvoibkOoObvQKQ0py/gzlDervWFHxX0LaUiBVNAp14yddChHgSoQwy+X
o2W/23o6i5ONAVGj86jvANRGq2ZTqwRYib/G0ogiRrXcIK3zzT4xYLenFE8i+tRbxwh6nd7pk0vu
hliZq7Bz1kkZecv5E/+aGFEqALfB4d3TZ6cqxy65MuPVPBUNDtVLKvvwbp4qVWa5DiOjml08w7vY
ICHagmFCHRzF1GE+k2n3fvYbG7kMLpcpbmyMo0P+19nN5uhpbrNSx81WgSV0GXPc8aB38x7KToKb
KgSTOjV9kXgPyoKEdp9Yd6H2qCCvtgtb0S2ps+Ku91Ag3pJVPTvPg3oFpUCAeBD5Qolorpr8zrXt
C2hSqrdyEhfDYeUbV/ISSpzksLh+3JxklIKbyWP+XtbDMxWkUxl6oGvREQmY7TcTeZA9q6Y7oMwX
bMSGIBXxPQj0+DWOYnnBA2lNLToYE9icU7t968YgQaavRUVe6VXN0nV8sBjILDjWKdf7+cp5af86
S2Lz3UZnXcqdlzAc0wUrMvky9wZbZnqPiVLJVQiRXMF77ZyadjqSCeIQybVFIf6dj2cZVPOGYElu
XXcNQcZ0T150aOtml9hFf6bWEMXJtc6Lz4XMwaShZybT0ICzwjGsYH+zdYVdL92YJVtyoY5UZQBd
FADxkI3mDCvIiQYtT1a3Tw2ksrfJAAbq23yBnVp7aQ6o1zJdXHBcTO6RO+2VhtGfhLqICkql5YfZ
zQo0vPF8Cbc/IcGOsgf71+Vmyv36fvBkeLpdmZJ+tDBBkwhMKr4w8m2c2l8YhiM//FWV5aOM1AJd
FbnQwZvAAdKYjTn/VTSp7DyI7mWZWt4+lrW5uzMq1K3f/tKu7owDc/svty8OAVLw/qt0f7u6IRfe
XRG80Fzzv6E3lDrqOt7NzankBzBs9BpM0++lBZEEo8iG17hpn6w0S55iSDYeJGOo0NV26NnZRtFe
JqzDUfzpNpsWVEZ7Nyv5swLRHTkxxzKXrcPqc2QLY2WIIlsoCPA9doP5qW/H/NzrllN60wa1ImBO
rjzzsXaG+t4F6VXrJuYjmToT1F5BFkRHsg1dUO6yqGDLeYCwgsfB3PhKmWDiRIke1tVdvKfJwYmb
HBAVMRfUpAEefiyGYw5XMnUTQonp0NVbmhxok+wU2/kf1EmXa0TmESnc4G7+9NbuUW0WOWuazJVJ
f2G8vJA/Hbw4fi0SaZ6oNWB5uPWl1YFOBH/QZAzBFZUqK+okUwGJzAWv/eFAzWQq7Z2MEKwjF7qE
Hsg4Nj2SwZDQePGqie3oAkDrwQ6BGrCVxJ6qjz6zyO6uE5fqvpz6N7/3vC+Qdh/XUAQcd8GAZqiM
FUi3UKMZe96prDMo8AFB/QU8hRyUuFl7LLsIpWvWdTZ3UOBTVQW+EMRolu87blCo7eY6vVttfoLU
x7HLy8WHQj07biAmbtoPBi67DPzPlL8OWP5NNap4KpFk26kGEj+I0npP2oFS21gDfuPNVwNBzm+x
QAFk0vMfiZ3etelovai4HaEHauVXx466rVtZw8GvnARxioSBNZAPT8kIZdwcAp3f9XBolPIfEYbL
DMFg/ET9jW+n+GmkDJAEjSOPXAPMFmYC8FkaDp+gUQEuZ9hvbr1Gn6eeRBoRAbXZzQH2ntyAjnif
bdRut9mi+LtPRAeQPB5B8w14h7HIxrdMhqgu9azPkB2uUJRoZrtmaJNPVcdPsjTDb8DzpMsS5dEX
JS12LswRqTV7jL79NbJPIUZBIwsnQNm2bbOVEcdIEAV5+onO8sBJ5rP+N7bf+QXMZHhulumHPJvh
2OMRzGC7D1m9OccmxkdDTM6e0mtzr0SWbC2MCjCTv3J05EyzpFWzI/sQp4t8QmL3UnZluXVAP/DZ
ysqZz8pJXXOd2G69RxUSxHnTYuazwloa9rgFgbblGZ+0v4s4GVBqKFMQYwEeZavsrbWunV+Gjgce
7CpM/k27X8Zq4UfKP3oJZEdQKpMUl2wSSLiY/Yo6kCcsLhE0BO1VPA0r1FD5x5ubP4pwMwapXA4c
aM4ehRpHlXXdU9hb+RosZcNmbk4gYuNOjUuyZPekenMCgWt6ok469BKEYQB1XalFsw2J+T4bN/v3
2QLbCDadyltEvFwrWRBnFuSHTr1r1hdqNSxtdrGX1Utq0gFBXhBzBs2FVx4KNrVHAwKxJddSImT7
zRyzhx7w8xy/+xS7gvZr2YF7Mhx5+Wgk5pG4GXyok+4SYK3Wg74poNEX6Vh0f1dBtPuR99ORQfx1
jYejPIZNEC5bd+KnJinsTwx06TNtncqLA1goy1WAqrkv5OanFT+ZLNi6VtEBVO98ozumaSBcUSFm
cW0Za49t0LkrFiTRN5Wdi8r2vnYJaFendooOLEvzRz2Q+uukgIaOhXIhO0qcfZJiHqexnLcAAZ8w
bPtvyJb2y4574X3imibEXCewjNrFBBHl5N1XQJFFQY4xX5lInnZg6AX3B2ergc5sbFX7XLkIF+Bs
7tVndvgq2gEq7i5gQvoAUkwVbBsU9G5Fy5GUVXgStVhGgN9fTlsPz5lrJZFa13xp8z9G2I6rxkHQ
lf4t07CLr1CW0xpc98Jj4msKrl2IKfZfrWlgS5XEPbT0gn7XOp2xY8h03vWAhC+Rl5teqmE4EYe2
l4O9Myr6r6xKIQcJ/IXRx9lTDug9oNs4C+oSsqF4JD8ZsXq33XrpLGesWfd5DWYgjgclIBrZgS7Z
d9L05FT163zF+k9xSpB9kUcWqh0UC+JnLytPRWF4TzEInw54oui7sB+/anvK8LawwpAfHAmqlJ/t
ExIZi8Jsqh0ef8MZC/7hPAmnhz40L7aJVUaLig3xuKAeGUbToq1EuC36EbpmBnQQXE8HtXTzZpNJ
Ou5Q21ZfO31oQKyP7AVs1KSOm61oZLOpfKtbUpUb1bthD3yV3PH3VN92sxsynrYMtcOLlGhab8pW
nl1fkVtr1rnC0yMwTOsuT4SxjvRZ4IzvZ2T7XS8KS0Gfg1rJbYxfz8FF6mDTTLJ8ruv8zUaU8S2q
mg0Ccf1XM/OTFeqnxotyXUT2zKLZ5Kl0llY+GQvfzcyTS4wIFCimtkBEDuuc4EAmOkgdRaYzpCmg
5VpOEKJF8eomlgpoZQ24oyIusoEAAPo3tnNGIKe4ePrxmyvrxZpatou5wCO5NIZkz5mBt0SVQAO9
awIOMR0zfvNxV7iWI15LL4xXphDZxUuYewynolkPKlfAegMvDjXPN95kP8aia5/cMGq3vl9k+yAT
UErTk5HHZENxPWrEK0L78cqXU76SzB13oBCkGnU6eHlerX0prDU1e4D3Hpx3B26LrZNlKBcf28cp
9wHtT6Jsj5wGAIZQeLhCGeTdVsmz4cf7PHTWv9Os8G28anXnpFPxMg/ZCiWLvfGI6Bq+hT4KyhVh
/xOkrnbI9Vp4hUHlCUSK9TVEMGa2UZM6UN3e7uylIUGA0PHOegYMvDtwq9Tc1C7ChzWkIW5NBwSK
+F7tc2wHqJB2HW+ZaIZxSLV+cpo6eJSiTU/dmPhLYvR2/rSrwk5Pha3lmRCBX4PLN4UoYbnAbWt+
A9+GQs2/ld5L5YzgesE/RCqi7pG5NQiH9KN2DN99uxCMxralwofQBHm18pHIwt5w+soZlHkGNX6G
XMy7nQoxwJE528l/ymN/HRgTMAZtm+x4H4UbJDmQ13MnPBeRKwe7DUAhSZruzCRrv5BH2EZ8G0Oc
b4HFVracqedbgw3b37aJeB75MqBkhOvtLAfUcKHTQP2MvlJVf2xSLyL+/Z6+/yrq/9b7y9ibc6en
qlxDbadgOvQjkq6QQq+OAyIAm7w27cccJWGQOc6nt8K/K4fe/8Oeqh+2cN1nlZrYWQaDf0IVeD2P
UVlprPMRSCW639jI621shAViT3oNpPSCp9eH1JvsJWOvN8z0DVddgkxin1UQ9+FAXvdO1kCgeFTv
SOybHzQZsDbvsmfOGobfaV+DmyazN6lAcXGUVOUZIPh8jbKn6lMtze8EbTSc73hsJW+3MSyawpXh
ixfl4B+TUGuoMK42t6bXDNUG8sjhJpVBcBIjoFdi+EzV70XRQZou9MeLy93+ZClsZKLKN1+bZHaw
h0c2mAtkCypUiOCWKLDCRFiYlyeSocl0U+gm9dodsJ3Ui72i9Uy9vxubOCEyF1kOAlUjv2CZgHUl
BGitanCPlWJYamp7XzsgDBjbl0q5hf1DJdJ9gB7tCgy3QXYNAw1gUNEJTN2Cf8+BIV6BVoPfGSVU
/0ZDJs9BWtRrKElNZ0C+0oNTJs52Kgv73o5LseyEE750Vv6QpQX/AWA/6hs99RZWfw6XoUL5RpdY
IPLHuwL8CB5CMV52Em3no3pg+ES3P9ktnjtbWdaz+pA3Wtk9sN3HPIcw0k2QKCvDditUCDLcCYJE
tw6z5BD8MO7BYAMmqhJV+wiuLCoR9UdqtmPx3iToId4OH3vHn5vUGzPAw/7t2GJCjU6VZytQ255E
I/O9pxdYqEaEIptbZeGZ2nTQLn4x5fs4kdHJxOKT+Axi1f/hiyK8d/qBP7ApuRAZgp339hZlo/GG
vMZs+gMoveAea9vZi8zWaMNrSOGlV65/zQX+itkrb0pno9zGXiNCiQLhoWafIxvccLiv/WseNuDj
xsP/DIwMclB+FyLo0tvnCaXiEEds7Ie2aNplYebDl9izXztPJn9YVYvhOg8l0gpbJZa8OR6EVodA
MAiyBbingwbcKP2INElnRmffNF5Tw+fzgrJLzOxUxOErLdNog+AC5bpw7S450GLN4/gNAgxfronN
i3i91OCnZ6PGq0Izf5G9HRSgHdrOe3d5cyU7ZDpTvBi8agHC3mkL0Ez2WUJePDfd8FvmAwYtwcV2
idOwv7gAUKPUoA2/xZAGEAzcG5aM/O3PIxMzmu7zzP6cY2VzBgVTfsaqNz9jBxLvxGB8cu0oOtpx
tAmsrHpM07i7dxKJgpYeyqADYi7L2mdsR71GJ9pTELhf5142Om8NwB9HLI6wa3G4AclLRMjIlw4g
rtuIPjfuqBVVnrP613/97//7f74P/x38UdyjjDQo8v/KVXZfRHnb/M+/HPav/ypn8/7tf/7FPdd2
heDgsBAe2Eccx0X/99cHJMHhbf6vsAXfGNSIrEfeFM1ja60gQJC9xbkfAJsWVAjdenxne5pVAUj6
hzYZAcNVSr4hdY70ef69M1bzPjbow+QIxMo2oRVWL0S3Q6mZSC/OFGZbl3jlIJfKF+FYRdtZZTCJ
2p/awBFfQhTC3JYZcSLiFbIxGQRCwExEhyDxP9rIucrSFcNv/AB5YlTP6oPIs+Fs68MQt/WmwEMP
jEx/9qa1+gIy/WwnOoYVu8icGvVIbje70FhypgmgpsAW//zVc+vvX73jcAe/LCGQg3b4z1896PEK
o2+k89j20bhDEjhA1ZQ5rTNuVC91gqSJXk70E3DQlcvre/JwgHkCVJuhTOz3XnXuG4csdD/M0zNN
s2EPCmLFxkGIJnxJo9paxXbSnyUkMY9VCZ6MEbmpTxNIn/H1Om/aFfzTqPHWrsyH0kiQjie6zcx6
vFNhbB84t/DMBaRB/offpWf/+uVwhqgvvh2O0hBHOOLnL6d3k8pF6Xz+OC/SnVIAl1/wT8hQFFco
ynZXQPWf6XEYNbmxoUceNbUXyrXy61hCq9gKvVfEgNXaEVkO1jQ8mMK8gViDEO0XS9VnqdeIeCk+
5DErPgujhGRQ2cN1LPixkfehUdT3KLTfIGEvHgvNpl+B2xZ0B4l/JBsow5JtW4L/kXppQB0NG6F5
+RE1g2ptHXHg9uxsieBUvJ9kDtZ+PwfkcfDBmWH3Sb1sfKAIw/YR2vXi8Rdfbt43jrV3odzxy9Ke
FOYsJbyD7iT5uakLgE7qEfTA8pedTB79Ufde9tTqAyKFZS1iEIChkUVOt+gAPTxkXpk/WcqsN4Y5
FWvqpdF9n86jC5D33s3xRl5abG3xNvlALt+1Uj+VzXZDHZXFwv/wi+DeT78IwZhr4n8BxWwJGLK0
9e304UmFJ4s1gkomeBR4RUE+jg2X3gS9MuEMo+qT6TXWKy3CuNENp0D4w8UIPSzRjBpSkHFyJlXZ
WSWWxGNneVg6rb2yLBetVnuLUAQI7Z0qhrhMUh1pEHVQ89/a5skClvjbpnFRZTPabrqT/WQeGXfN
I53xIbGrRR6NqLZCoojtuBvvb91/85kNvFbb//Ds+fmxr79MEEA5nDmuZ4GIznN+/jKTsGZmmjH/
QQ7NiFRs5i1M4BfurcjwUPSdmesu9fKXgok1rXXJo65DoPR63oPhFsSzSCOWLrDHXblrkGfQz9la
P10/HAAyOncK4m1wIDM0PhB0MkOE04IpX9aJCXpXi2VX00uiBQVbqINlxnsHsjMRogSgdTe4ypdx
WYLLxvfSq4M6l3/+Vjz5t5+YzSUT0rRAucu4/cu3ghUVD/I2dR4Y5HLPthbMALVJghI2rXJLnKiB
E8erobxGzpSuPlAvFxA0ILpksoE/D8BYF1TyRK3syxF1cIPTrpo6NsDFnTVLKgUsBOg5IIUcHIWu
GIyDrVSl/HzzahxUp0kG6cZeh4ZKPwYpRmQEO2oqbetdIJTC0f6bjfxKHWqanbUf2cbGxVKbGy+1
pvdeyGDij3gMQ1fECmIwdTnVnnqiChpbfg0ZLur94O3xpoFALvdOobL0T2D8ip9TuYmtZtrlAoUq
2s6KwcEzAkFFsKZgxw/CfhfF+MJddI03PFoaQFICiIzULXZKuqX7+hEKSmmLsBwkwsIgB71zb/p7
iHuXF9VGoJmfWv/oZvJLmqv2gUwFXl2rFDmMDTWpw0wBoWLm6z//Rizxt1vHg96GZ0JcwBMcu3Dd
/+E5NHoMr7vRrh7C0NRR5/xz3NTRt7xH0aE/OOwemZ8I5XkoAAa/XvitBCMG8vv+S4m00ga6qWDJ
kE709PNIr+4YNjDjycuMCBhXcLE4fVwjJgW6Wmq60bQOSzU9dqEEq0iQbyKtiFcWRnEGTSxKTXUT
O4x250rNcqObWQ3y0coVw46aABq9T0lNSCGvI5SarV0bv3JCBEW+1ayjyWk/QK+BFsfKqK5n4BAC
VdM+5YC6zdBrkYFIAkpg5gy9htpccefb4gP0ugyGZq36TM0fQZ8zApiDum8rkS+WJdXVsbzgLumA
fx0A4nmxlQWlcMayEyoU5JMZVHs/LM0XsIq0GzxT/S25xTH4z0vkuvrWRb1Thx0E2R3evt6mtYMJ
EWA9nKYtVREgFF+eGsUn1I1CunGsuvAJnOsc9TmI1tWy2Y8NMgKAFcgl2C+iNyyf8kU2Vf5z0k3W
yjeG9C5HbehOFZ21p5lEiwzgbaaeZcGDVw4AJ0Mnq/OHpQXROASngU129YHsom7HdSNstTSd6d1G
HeQ3YJTNmD3P4UZbiFg1d26ACErOVfYVBPAHUoZs4/Yohsl7QRGjs4zlGAI/AflU2dbmbogQsDct
28YVuNlXN2oOjZ8/A8yQ3DE8Dq8jNkbQvIDAtSi6J+S5AsjZBcVTkU0NZALKbktNp0rVvulQOE5N
iDDb903DNrGyiysi7OaqYKl8sKoivWOV3JrjIB/INER+u/Itf9rY2mbxqoFyx+zu92l+scp8T8Fa
iAaB3TB19hQwCilDpm3tIFEb3TEAwrFYckHd9mLk5jWqBYJ6RbO3/br60VnJqx1PLjCvjb/ENp3f
V6bdbHnaGKgHmkDXABTnpoxU8fC7edJkP2RltUXAoltXHSTx8qh8KDUaBWWQUEnWQJTcKCDa2KQ5
binY6CAgHEC+zoSnlBtVyMkP4xe3KFbTWIzPcQKAhls5JnIt2LFjdcsB0CjwItXkhiItVwAWDYe+
bmtk4PquT85NXFTLxmTeFfyk4dZ2ywiKM8V4SixE51GSKB8dC4kCpwjdb8BUrdMs4D8C5R27FhkZ
Go5yAO/KgzDaoqBp2vzzk9D+9W2JVQNnNsOLwTFNE8+Unx+ECENVrTUYHQTjTYRYex/pJYIMgG7q
3guVuQNVGCIiZOugHRW23dPUOhUEb8CS78jSvMZdjvVAX2XfC/wqUVzGP988UMMfIFHtRzupKVaI
Z0WBZBX7n85bE6mK0gK2dAYJRwjjLoOmyeZ1hI3q46XiY3JRYWvdUwdDBuT+n78G89d1qf4aBMO6
Qf/nOLTD/vA+kMOAOm+Xqct7Tbv0NJIUtzyD8jFIvBAGsK0JfJm3mz4N7BUf7OrXhwGNKFMU+dPd
H5bgs0OmLF7+8yVz85d1jjRd03XxL+fi4cH/tvME0tSE0GAUX+YF/eTLGkzoQfQVMeFUB+XBtpNs
K89n2z/N9I6vTZRS/d0cgLdxNjNbRV8htXHzbuJWrkRU5eBoWlOYM5Ne9GwJcLkU6XoMGxAHI+Wx
yhMzfDCC6v0MQgh81SvAPPLA5KtRn938ckjk/YftOO0fbpEQgXc6tsEcGwvb8ThD++efcz9OQ1RP
ItmNPqBeYmlDlKWbILUtsdBEAEk+9FMPQV0NOOlVco+it/rTzcM3+IT8kDUs+sCHaqMFKEM0DJBy
CkEwneKdAxRoET4KllWHXvdSkw4BEsGjMwSnkDNoVf01Pu9FApywaX5j/fGffwOWji78/Ofi5nUl
WEK4JSUwWT//uYBaZCMyWcFuxnDZ5XKOyCC2752tIEfiEhwqtT4kU9CABxz2bsyBaQNB9SJxwOIY
qA7EfEwibB1Y9nYEl3OI/QKgux/at37ChLn1f/g14x/J1tGAD3+MYBb+Es+zLUR4uOv+GsViUPUt
ZBQ221Ql/KAgF75EpRAq2HoRfIkyDxR4KDx3ZQ2kJB+iBdlRASQ34GJEAjrKwy8eK1KIHQnnYiLn
8JwhL0pueSHyYxAi7ELNQoCWuol7BlLHCKvloS0PyJh9Q7FV/CMrL1g04o2UBzYyUr77oqmGl4gM
qgfup+0mY1V1atNOHpBE7rdtzad7YLODFR7l1mc9T9f60Y9pep/HMsD06CCZWJYXMwjxAgGDZHdB
of3ZDZLiYOHuNnV4SIGBKlDnyXiuwbtxIS8yU3NU1bQD+vmV7GSiTjqMXeWvTCz7l/MnkLHRUzbm
0C1Ungdbsn34MFe2WzXGzfGDLevy7NSyaiX6CnqTNIQ+SgD8tbXSOvtoIx9D1IXWQOsQsPj7VUOK
GntCl3lbrLSqfcDAgpgCOQYVRxP4TDfNV0D7WeIUlxbC9YnpgyZPGd2R2oVbBMs2MCOsbsd16jcO
VNWmZFyCQBlvFKfNHqUK5Xni/p3DQ7S0SaW+uWhaJqAVIjLkbwJ+NHj24+bRC/YDJNgSj3aeYL2I
kUjEyX0rIbNMc3h6IhCng7RAiTN58LRKdoiNIwCtO8lmJ3yN0FV4P39S5o2bbByn1TxHhBVvPMV3
st5GTQKmOD3Oatx8bXqmXM8zFH51taFveZtUmlO0AtCz3NKsfCr9S5QGB1cwUSwBB4QiRemPu5TN
n9MGPj9BuuUzudM8A9L6ixZEmgdq+qHLNWoHdZ36EuhQBeDTSB3rRKMCNzB2dYl/E7oqstkW4AjI
dV/IP+IRyDl8M1zRdzMO/le7aKKTC244PGO6jRVy/gCiR/5gT6DCgp6Et24dEebLwUgWUGzJruSC
GgMbEDaokUaWVaytmLdbrwObcJO+pn2aboaJR3tuWOWndPKxAJHpKyogm5XTFtYRqqPDg9F138zK
T15RF4WlRN6aFzfwkjusTp0FdeTO8KOrpHGN/CI5TU2brugDEBk/urqcsejGC6j6QGM/4J+CPiT1
n4rSs8G+OqTbtOy9bcON8gukt5cjq/2NlTaAlnpI4xjtsY8r5B4UgoFLPF3ivZlIBow1vjJEHtmi
HCJWLX08xHwzyK/UazpRt3Kw899SMzQ81DNBeHWeqsZvuEKM5uJ6ij1CECPa+BYCedSs8prdAdK4
m33bAfhsSAUUG7+xv9NsspTGFiK7YolduPloGQN/yOwj9c2WHEiIDBVv86W6RpsfsGeB1Iq+cjvF
/gokIoANNXhpIh77fs06JhojWbel61AF4yeb5+/X3DvuHcqJ8/ma9c9hA26DYk2fmgpUsE9SIpOu
P0Af6LoRb+7n6/qna6ZBQ2P87ZqDpAZhP/Jud20+bHojEVtVe/sSuTlg0FSJwg6jw9KCTsdU1Shb
RU6kjKTYedTjGgXQinkKWbfZswWoIxZuANU2XRei5+hRUb3xI/dzYocQkiYbA71oeKLT2Vr+P8rO
Y8ltJFrTT4QIeLMFPYtkeacNQuqWkPDePv39kKxuajQdN2Y2CKQFiywyM8/5Ta+rPlC7IFeStYhY
AIzkOW4q+Bw1Km9sQdJneJfpc5XhSDl4j7IDoAFjo0Kl2shiqSb6E4NlRzkEBzB3PYgh38q6xiVZ
3EUrrFCnQ9Gnq69hzNuIFlxOV6G7rffpsxpa7f2k2btbj6yaOv7MrtjLubq59c68I3m/qsryTvaT
Q+twxI5NHZuDrMtHdThNZvw5V3N3cI0qXRPZjXdmO1pHNcmzczjW7NTHdZCXBzcpsLdS88xPRTn9
FPM2zZ3m15TOf3GC1t/cguRCXAc5mHCE7+bG5GCpt+HjGKAjk/d69k3XXHLFDAIwy0mn1b/HloEQ
fztnT/LJ41RYxzge7QPSgLvStZEX0mfnro3FT2PQK9KkCuKWtmudI1aNrVmGGmw6LLOnpPJWagDm
QWk2lYkwRwrK4rsbqhcktJf0J1Ebd+RNjgEKiEgv/la68K8KZ9cPe1STlTlMwXODPuUaGwYV2sf8
9WxY/OXxj+dGXeg+woeANifE8AZKGIKzBqLg/3geFt3w+Yqm3HpTiYI56ufbGg2QdZBioZP3Ghvu
qde+Q8zzg15vPr0Gqr1ANW6vEst480z7WGXLrLWnrdwZoyNj7LX7PErI5ciRxCIDUU3PgaeVRwcz
6Y0ckOW7WY/db1BLUgxyhuYATN99mT37QbbPdkxMV6uGiygJz8NuxO98eVLmhQh9mc4LX7v2MKoi
2VZ6HXwL6u11oOH2G72bi6OmEuHC5O/j+kJAzfpKzhuXcCA46+RvVsUyIcClYxF1+dvsimmvQwXf
Zm3XfSbl5MsOigE/D+++7A7xperJczGfko9qLMjbDbuGhxAMxMlGAXMtGxSr2Xr8ar53rmHuXKRK
dyIZlffC5JNfnonEXbWehZuSwgXxg0dydX27CozVffAu4ZOt4FATLCbCckQdg/ghkPTZzna4G+ey
3uNCMr3NBT4ryxudZOgqIICZne1Z8YDgxbo/syS9kqx6rSYcPCLwBPsiTLANuya+yX5baCcQz7JJ
XS5CMLJBC51nZcScc1lNayW2nsrl4qbs7SojVjZy+Yy8ngb3L2GPzXVBLbNo3hXo/qzkINmrB707
sZ08y5I9dh6uGwPLcFHoO7a52hEGle+AinlNTUV5TMLyTgv68H10Ct4cyJ7XWGRda8Cc1GzcyFY7
C9O1QuruIIOPIEl/paWrXmRpmVEHRfGaLzMiT4ewOvFLq+K5/5DFU4HfJKSQE9hT99RZPbvTvhr1
/eB09/rSANcNEtlvzcpY7vnRtw9zGeNhBy7LPQWW/s/tJGxcdubx71D7NpghYt9dnxEE84xkJRzR
rlzWyF1lqGaywo5xp/eucWngmzzNtSrORqbef3XOFRJ+Y5etr2WdeCEMzarF6WaZrMnxIVXjxzTy
0idS4wT8hfezs1Pa9M7NNnrb8G8mH9SYxV9d2WobkOjqBryzgRKXHb+noWJvMsUrMLahWA1Isgci
KU+yOBr6Hgwau6gisJ7zudwUU568h6Imk7GYerGRTt5xS3B3tRp8tcbpmKxRbJoOsrVXne9mIep7
OVQJN7OhwlhIq/KB4MurfE6Wm9VRvqhsmR/K+H+/KNmaEX2UL0pB4ZPNQlLtgmlWTxLlecV7LsWc
BLgfcJK5igXILlcZgd+QoaESEGBfOjlSTOA20bWTnDNaOllZNq+rNtxwpF8BS4qfwYHMrwZo96SF
HSxL6lCwRUONXZZczTgYs5pcS2k5nYywGB5kW9B69+h1ufeypIfqc4W05LUEqvK9Gx3tItvyMPuh
CSu6qoarOMyTGzGH8/URap36fDeCk9QGR2C19nNvAhCyvLigK9As0FL3TrbmrPO+lpnkaWQr/u98
p1KQtl2ovtqOl64y9dzadXIgNVa8zLYT7xJF1dayGKZqe3br4MNR7Yj/YnxKwwm1MdmotjyqMBrv
mDdK8TImfbHNY0L0snUIjOzUTPyiXce26KS46YvsmuVIlROoZ+O+PFR0Q7/B8SEl+85EHgoMR9D/
aT00l9TAWiBNMm1Nfr25WBU+v4ByuI0FGIsJx4bttbISHk1Voz3EWW8eCD1MWMItc6gAQTIj+6gH
cRhnMOqII+bPmjdklyoSF1XRlAKw6MyBTTOwE1parahp74IJxFmQVcWzrMPo6puV6QCxlqrIGzCN
Xw5Ck5xg0mAt6EXDry/jRw3oVCAwd5RFOUIvtyLp1SdZown2epOVJlvZJqZkeCAMcu0uewwjhtdd
SSRJFl3Cngj390+zM35DKqc9yepWAdbIP2h/lMWwqUyYRtAFZFFehlp/Mdo0PcsneTP0iojVC8oS
L1ReVGuN98aaf5T0YTBHdWOoXb/hl6ba5m3hrOXAvtCUp+Hn9a9tKm9eT5DNgeUxyxwb+n2Sxjtd
TPmz7G7lJGZ1dda/Xr4bmpyBrHcvwW9qBV8UPn64wtkJZW/HMB4SZ0FmK+7xViXvktHZguQbz7J0
rcJwg7ThOO4g1H4NR+ffADo+9SuUDg6iHJ1NasJzmEDBPvSxm10vQeMuhgvB0esKZGayBrm7ccy/
+hleN2w7B2M/T5TRekhC7Uw+uz2DBMzWyZiKv4KDDDPf2lWz/1/b5XiW5ozDX1psyXI564oU0V3X
ws2X7ui3ohTRuRWhDiE/s3SGpkhntt+vt1Y5tgGWua49dTy4ZLDuG0P7JVPCtiuQaKtreydTwuza
zhNGBE8tu1DZK4id12lArzjMBm979VDStde+i9pHz/Sqx9RI3yQSpoxDd+uUpbftWDpJyfqTDa0S
knGxu+lspUqdnQTHliSJRAkK6J8uUmMrGUW1Rgpn3ExDkUy+4+UP6B7GBwmQutZJmJQ9ts36au6G
5zcAkXJEAd1WXd40hJTFbALZzSHOoPtnvMpWLMYwOMbXIU2GcDuGxOlKZUBNU9ML9SwSb6ORHXsw
lsuE+sVDmJU/Jr1OjrIk691O/xoq6+RFtZVxPXFou7cMtI4jxKnvJqfpX6ykazZtJZrtsBRNRXMO
dhxGK9lamLF3X9XmUTbKqrLv156hao+yhF8O8rxTVtzhwf77bKq2jcLafsQpu31SknOn58Ojttif
DxkpdC9oVV+2yTo7VLCxigYCQkt/Wecl57bu9FMfZ5fbQHsaVV8W/xho5BZpcQbBBxsIU8xfT5ID
4iwP9oXuuuklZ5+A6IJGCCt09oqS63d5MNj/1x07/K3mBKC/WqJHRNKIUiwsBOABQ9VbJ1nqRsW6
wxjjuyzJC5D/aRXjdL4zsgGh7t4Nn3riqctgOU0Qtcry7Y7WfZOgur3M2ArLOg2DIp5sAUgqzfGA
nN90+SfFyFqvTWG7SKDy9slLXNd3qWEoZ1maBni046C9yVLtDP2pLtx5l5I5O0WhwFFyuST/3lmR
1+3apPqUPVKt+uohi1OariyzjLElNFskaCEBzVjW+h5q2ZehSr17dWnIlobCBMyKICw0/WLw7iEb
f42A7fprLnXoOlZ66BeIgqHN5qOJ+uWsN0/ZAlNw+GnfNyVhFNlB1g2LGJACFvY6qCkU89Hxtrlz
tq1xZSd6BFg6Ny/yMngjNmx46G57DJU40NMg3AXoPC0tJvzF0SCkJvvJVsCFLz2ubHuprJV7NpYo
tnsnhbU8DY19XzbI8tKqBOFfYD7h3wu8hHJv0J9vd6EyiXW51CkhrWbi/d566zcW1gmzmx9iGKpP
grOkQ/j4L+Rd9aeKbKSsr/GgJ2zWlHt1jKpPwTEpG0v7re/Y8CDByZF7qb8Nz3GpuauBZj+0Ooo1
Mz5O7xwkEEBf7uqlTt7JOtkq+w19Lf5sdb3ha2xRB/XKG4S+U2YDklwrEElCif8IAGUjq2718q6w
2/DcuWaz86xkfjHT4Kxg0vH3cgNkcpA3mMJfa5waJ9+rFXnAJ9HFnTgqtfaQBpwhIvnJydvGmzHr
caeBAAmfqb1cZIMx6+Lo/TPC5S+9XKlADsYtYDyMea0XY7sb3Ep74aNUdkMa5mtZTBuQxhZhG18W
mzHhmMZOIawjvVsZir4dhjgGO8RQD4SjX/HNu1NaQ3uRE9dxRWB1KQqbib2cWHtAhBed4Ml9QGBs
Uwp9vHgLOSgZsQhVrXDdw3oilR20pvGOYhiShklWrjQvNd8VOydaq+QVPLfKeK/L5nOyjPQhJP75
8h+DFG1S13mh2+ccW21FiRP2SuswBHXJN2YdyZthXrNi2XvbsK1tpuj5bgLjTXycxVcWjcbkZLUs
vrLY4qe6mjNRPU5Tah711FNWyEBNHyqiSau+s7ITIZf+HUxabuKZIHuJ0lSgm3njh+ci2ovgU3Yy
ekX2koP/q5ehwAXJNVsQDUn6d1M5yxnKtvt6rCz+8Vh6NelQbCtl0NbkD7PL7RIb6MGV6vlWk2ms
4z6YrFVdW+VJNuAukl8gv3cnFWHfjzzju8w684pLmL3PpsraJmQ+P/q6WacLZil2MDEIy9Y9xSjB
3o89ludXMBMjgzpOXtOq/RqpBdl1pOyQ/juy0jPjOlKinbCYfJyKdh/hVfG9yXcjglW/apwo/ars
7VcLlY5N0Q/Rua6U5K5WRn3rWXbxTKSF3JbTm391c+fLUUkxfXZijt5bgvFrUGXiIkxSq5pF/A4S
bPIUN4FYhVla/YgGF5UHMmdJwIqqlM3HHHkVmi2NuEcusj+4dfHJpj9bV6NJLArjJfSeJvcbG04w
tV30azE6SWC9feaZ5qyCwooetDbQ966b2PvC0EgSgb/HpncYP027wMaGtVVTgs+OBaHTLO8SVFrx
0kMhWJV4hOw1ryheVFJV0D29eVWaonwZpkG9b3FL5HtXvMge1ujuw3lKH2SVXXvNKnZdcZD957C3
dlWmpWvZShC/vSCP9igfJatcMa6x2ukeZakVhgffCB8TOXcU1crWxlMZaVhejB0aBSDY8pvsOxZZ
fckiC8Z3pBiY6UTZC6GrS5/mxTcjAiNtIulzrF0XbO0MqaPRim9TMKHm2Zn8U+Dl8VGqP2R3RQOb
NLps7GURXQanaIfPwuiqPc56zVZW42O6bs04g0uR6YdCF9VGTtor1rHgy/hi5y2UPMM8gCFLnpLC
xLfHBNzdOD3+VEUfsBRWrNVEk5/KFpSRmHpIXvmQrOyw7vaoeCkkSJfy/+Pg61TL0/5zAi3EBTRu
C9RXFsWGFmY/ehavsYYYWaeVli/rc22c12U4GNdudT7+1q1109+72WyWDir75PMUSUtwkoh/R0nr
+Y2j4ZfQzua7ivNujh70m6p64t62K+HPy48o+4N+58HN2MiiXVnk4QkUnGQxMF770G7fhFGblzEL
E9KYTNbbFmTiDonDuPdtcv5/wWZfq3pOcAJg012sed4308BNDutE9Qmxln47Jq1yF3hVdwe5290a
Uak8xhOCbwKO9zer7y66HD8nyEANUf13mWNRMTrtgEIr3sNl4OUXp5y6AzLW0z4OmvY+mxRUhbEi
eSNB9DOLe/ErVPeWbvA6Kk1/dVN3xI2G756ykMziuNJ2MAO6Yytm3Fr73NpEaH++qMsPBaf38Ydi
N2hZExPDL7LfJ4Ya7CelDtdtoxuvedS6+7IiCCGLE5CyfaIk8bWIyamx170muRaHkG9phvXZWi1i
8zVVR7LlRp6zvlJsrXikaBfXzg7p6n2FkeK11a7Ddu8QEbqOFYXDPi8VWA0uY0ub7Ekzadg/Lq8K
ek+GbZzSX1szCyJp56qoUC6tnldG+1BTpmtr6gXKLuw19do6p3GwI8UOGWOZuXZIhGAJblxbLQ2n
Z0tHcFxOJSLV2KktOqqyyNqm7eauQbZgGZuPw7zTrQDTlOW5Wq+PO+zboGpNzaFxy3YfTPkr3kPj
6MOybM7ywsf7dRcb904zj6c/e8huAsqrTyIv3cliU2IynAsL06TFPjIzdffszS04ozK4Z/E1HMRR
7GhbhYifykrZT17CIv7hRCBLZUk22gr6k102bONl/K1rnBKLSmNyYbc6edfq6oueY2l6m7vBmfXO
FdaxiQJWPNktiOHcVmjlrOXEWsaPjx/BHs9gWd/dHhYU2I9USvGQcCD/7flQOBpEjvJ4I/veHubo
ycFym/J0q+9CJTuiXf0mn3ybO8p1d0VgTLvO4TwHjgZVdLFbkRclwmlFeLhkTwur7J/qNBVW68uy
jlXGv7cWqTT0W5AcMJRsrQKwOF1vZde2TBVftPjxyZb/Zbo2jXZ6EJJaWB45LfPYYcepSJbNSXGR
GPH0jRa77M3QwfUGzTtUIf/lsmhbicO5SRRn1fLCtxoPN1mvja5xqGqVbSzgqw+tgQpmN8CdQTmb
rxnRAFmfZN54mMUIOVBOji0PORJwhcRA2NBqpALkpWxj71QvF1lsW6vaqgFEcVk3VBVJanL8pa/q
qklkKnbOsdM65yRt1p1nzHcswiaxsaXBDpx+Q+CLdSXJ2WfLjrJFi7BtXHqLZeytXt55gfY1TBav
Y+vQOpoFmqs/qrTZTZOunIA0pK6ZneVlMiMEq5aLvJN1EQmjNTjoevVHA1LjEBCXsbJzrPS7SS2L
4x/1soccSpo82NZsl69P/K+HybFa7f0ggLhE5gj9pkMwbdXFHnFaLuC6vi6lNFBMoZUc7FDd1LJ4
6zMYobpSPWXY6Y0T+5ZmRRhK1+HBKbN0N4gwfYuC5FFSSuYmiPm3aH/v4QFG/997BErVrqe5RR7W
Q0HU61qCV22Yn3TV2ZgGXru3KieNEUe4lW8jaj3p9kZRnaHHZCdZf+3sTKqz7jMc7ayuax/QmofZ
YuLYMRI78Uj31c4eW6rCryarfbhWlnmzA9C3CLlSVyyXpk6jDWdsdS2nuTZoDv4xCWras7rYOC3e
TqMyqas0DbrVrS52heNcy4X0bro1aRpyqr4cKSt/a5flpkEL44/p/rPjuLwC2SIvckZbc7/qbkW+
dSzsso+bVzjCbBMIaGuPjMvol+FUnkfcGMnsFJV6V8FNUQ1BUbZ0QaN367Ct4VbyKW9lpV3biynI
ZMTrpEb71BiapypS+S3RI+fgegnhkqFOHnX3Q7bJGhCn8d4h8ri61dkWPh5RDptOS6z6SYAVeCqe
ZHd5SQ2PbbvqOtdnyDpTqDGiIaLZ64U77LVMBQOTZemZYFx6boh97AUqEFVQaAP/uy5X2SL7gOVs
wWP36DgvvWUD3EltW/QGkmFZqh8LK+mblyDD8NeqsMLz3PA5s6LxU8vArNdW1pKHrjClS0MAEnkz
HacKUj0bx/ABIU0MGhUYmAlHZ3/IzOlviPYrSChD6KfdANbI8MAsmQgKpFH3ogQk8XqjRrrDQXpb
TZP4oCz7LrhLxcYYp/GlbACTRzbK+pqbHK4zYXRKcCVA8LHj65dm+SWYM0RU2/LOsHTyuM6UlmSH
/inLO3lpoqbYm42B2FMYnu1/L4TW4L6P/KxlkavvVLf5lI23+j/6zmMlFmzbf85xGyoStz/iybeR
c9/q5d2tbi7d6BQhm728gj+edKuTLyaZkV52cSH8t6ubm9GusnOEtkKrOSMMi1G9Exrb0c2aTR3P
4PezR8+ByKkUrftS5vpDif3SvUoi9aXptNmfnTa964fMe5mDrlkTd3F4D2g1m8HeGmz/N/pS9BYv
3VkBgiNnivtawzdGfJeNFlJBTwFfF/bcpzqxSmzYQr7qeK9zDRY5WzJQYBlkWd4ikz4cQbQuvI/R
e80CfL7TcbjIElTO5yxXh/trSZgEttzx4VqynX02F+qjLHkJERIb3YDccN7Bn0MbHtr5Xl50gLCb
PDBUIArU5ZX51VCDqMRyxXU3rWp1Ngz/pQVRFT/kF2p/m6FCJ+A+DsUuTyPM6P+dGXK8t8kN0Jce
JpzQnTJzg/aY/dACunkwCyfeT6YDs6wvgZYsF4OoyDnDel4POI2wK6WuM8KdUc8j21NKsm8cmbpf
2xF0dex9HjpMk2JlPKnRNKwzIls/UOGpNPtHjdLeWk0y/WQopXOZetJqsqGCbY5vp/rZDxYczrn9
CSHL3U1NWxwzzBoQAbzdxsCzj6R1m3kVh3pxbDUb765RCQ5YOhBzhlBpW3X5Inpg4Kzw9YHgXvmS
scHZ1Vhhr2VrBrnwXA/ZG8HotF11w+y7XdQ8lUtSFZWZ2bccXBz70MMUAIYUtiJdrh4bLZivlyQf
fi/+UGY7Q+hXCe+ICsFLWe6CuRC/FWXDH3Xp0q90cyxo5RBtbjf8tlj7GjjQKAQZjykTG0eoNazY
KH7UrBomTNVUP5refvFG1XhJutHcJ44ZbNOyD94VaAQjUJof1YzkaN5P7SVWM+M8ku1cVfWY34+R
UJtdGMJEy0F5oYcxBAetSfCKbPTgQV8unJqqy7AQ2WLC/RswsGzSmwHXGBplN5bon4Sv46OcQ16E
HQECD7fQUsGlCXPG2xwpQ9OYvhllidImiXRcobp4F/UgwoPeEpcYHYdLUQk0X5vAJhJB8dYglmJm
tkCfDEyYbg2KbVVnBeCmU+Uo5+aN82GEAVrLonbubIjF70P3w16qAzygDt0SHCRLUPkgmMO9BtcV
BaxBwR3VVk6Qh83NEGYkfpYGWSdbLY1jLmLt9AEOW63QIPSVbHbuvRaEuOuY0Q91Sp+aqlJeSqBd
+2Y29W1a5cpHbikr2WHCYXvdVYl5kiODHKiOtF7BZuQp01Tyu19WEK2Vstolxn1sW/o9EclhG2YK
DiL/1sm7OhbVaglnbCdv6uEQcjLqp9HlH5Ox8mLVqX7xihdZMAp+IPwM0N9hLJy/nXrqkg377nRj
wuBb30ZVy/jQKHu/mQJnJxvkSwnAPmDhEyIyv7hiO1Dxla4RbxOe7/d9qYU+CX0CzvU87ZyqcTay
mxuQIrBNj3V3af3/HmX1UfXaYb6kGHr/gDhR/wAbAakPA59kMkmnW30X5SSK59nlOEg32ZCkqnoi
xHqQg2Q9fy+iD+2whLgc455sNxH2wbXfVUv9kKI6sbdDd8D5qYQN8v2aW745jWKvew98nRGK9tDg
GLUHmWXcW2XzNZp39AP08C8j7H4yXXi+6vxJBUBnkaYRFi5OUYCh500aUDa0/Xifp4m61lMNMHDj
nicNVTWpSBX3+i5UI/csS7J+qZK9vFkEu2viV88LAH+mLZ7LSQ8elewJkDCUl+UyY8m0jqsx2soi
cNHFRrmadlU8I2zpdqdGa6d7a84QsiTrvoJSNR9kY+SM0xYX5nwjW/G7He+yHB8e2VpnKHpN4Lhk
o6yCaQHU1pzuZckKiDEEzSngeJPr68VvOl3sNHoApesUQPpKFm9+1VejG1kelz5NpbQr6WmtOu4I
N1qbnl0X2U5dwciULe/8rMDq4TAxvk5LSVapuv6GTGx6lv0b/mV32MSz6iw9XGBEj70wCeAzmQeZ
ApENkGI6Njp6dMEeiy3gyK9PmT5Oqs3u0YzO5KXUNS9oeETWTmdj6/O7+TjWfQm4Uk9WUzbht6f0
uAR0H2FreQ/J0ebH5tGB251OE9nWNHN2JtH1ret49tYs0o8yLhVA+rayEqQn96RjDwgBR49ewI+7
Bkfxm0ug22xRaNZ000Djwhwv8k6xgBtVJQKOus3HGitDhn17uYgeeyviT6zShGKJnLEkD2qA23ET
mGu30IniJguSfO+Mj5O37Ig8pH1Dno8ExlQcDb2eV696BMsb+Ywj3//RB8b2V4HE3lOpGuEhdLNP
rw+/izj0dkGkefskUIhtcRxmlYz4L5pfrWhKd/aCZnCb8RDXJX8r+jluhE2xafkTclIPJUzErUD2
IAlAn1faS2do3zxNd30VRNja7AKinYrj1wYJInUC+DOE3aof+PYQJcjxnGqx7UIzRH3wPBX5c/KE
vj4LCEAkIjaAnh2Ip+XYrMl0bIahY11W0/huBLboi6I9d4TjQyL2fydWjsRsZbSbsNCqbdkqmT+Y
AEz1tF+hKwnQKfrU7G7+3lbdDv/CQzNb90ZZq3deA7aVxanfeFGd+1o0/Qq673WO+jJn359IYfNe
NJ+oDO5iL3/vM8AketlBxS2edNBq/lBjLq8r72GerKy6YlmpWuzHhPk9zT/Q/doavDO5h2ne6DQ/
VbYJa8t8gw1QHYEcczrB7MU3456QgaIMK33OUwBW1jc90mcA3+wpvagQKzp8QibdlDkL7JRhNlWV
ySWyQVbPIXk7K8GjYCy6HWjR78qQ5y9d8KtCQncHCe1VITrKPmG+lCMBpCxaBKfGlMVjdtaqpl/A
Y/KXzBWqTIQXgEgOP9M4rC/aZGCGlr50fa+9Gs6xB0G5UgLxosELWRcoG6xHfgOIeJoH7MUv5jwe
C6HixJVkl6HF80mDIrOZEz4MEr39LgJPeozCg1e1G0fHPDEoaixyzOGx06KazWdb7SIb0cG+7x6A
fqzNehpAIZtHrXAVX42iDKRd9+zMBQnLqZjXXZDXRxEPh7oDm4vUEqlZ4OtKp+6HAY5ZYeYAX8F1
IVtPtj9ysFApSRO1HW5xPa4MUWBfXAeYM645oqvsXdtFaGdG6soGASmQXtjPMzwGEwsgXwty7cix
3F0NncLWPagPxLB9s2onUBzqMfYE/PCqivRNNVXNsUsQTr+XtxW8t9T/rW3WVSrywu53jdodipJA
F+hIRslZNNl8nSDEIygOdD8b52EH2SOH7WzWPlbvIzoac3MUXqRvrU69V/WyOgIkn/mGRS52KZyP
180EyKTTp5+sVTY0mdl7bMSiJs/OwGf1C4+2jrhCHq6C0sGDKnX/fsLP6TN2OcBNThX5uf5Dt51n
EXS+Tk7vEMJV3Thx/1fZ8PEIb34oTRsB3xLtZjLwRb6IZPfefZ0mEfrBGK/a4iWP5mqTdgCR6+5n
5qBZAlDXQTa1LDezErn3fR0cstlVngMEfoMputOM7jW32mKLcslnm6fKxgkaPjyEHVH/6c+qLXpS
+CSqtaZ4bqL+W1ibLUqGkb1LbBIq5dBtg77OV7ze5C7Lxp0X8YZkJZotemb156rgzdJS8ZIN5PX1
iqNLIHZJnG1nAsp7WzSnLCuQ9kmK16FUV2LxhsGnEpsoPNPIaCbbtghOdYmqRMKXUdX6hzLQPiLd
IVTT1Hcq541VN/f9BuaidVR0RRCzT8xDKhC5qNvql9CKwseT2lDrX6j0xP5oxliTNymGqeFjmxva
HoXeOuysNQrIhdM8q6l4q0w18j1j5OjrZpfIscNtbQzoC4dgU2svO+gam4TETT7a2pv9LnGnldOc
yjb1XXuyfeHlGL5npbstSPdcOiCLddi0l9zqiOYiR4KYGjysVqhoUjbdKzH92Be99WEUIYwsQk73
QvX2Q4rmidscC2X66TnoX1nepzVk2H8awyEn8+RHgnQxi/O4mizgfIXuuSvC0OOek1dKdg01mzSr
7uKh5TfYHc0t5hm63y1On0aqvUHoHsGu1idzcr11XPZ4ZySQU8UQ38lLL6z4juzoXZrVNtRhOwPG
2z+7CQQLIkt+Zit+19a/YsN6s4bpr1pvyYFF5gkw9l0JC9GZiCOatlut0UF4bzAb3Th5+oKsuHUZ
We79tk7rfRk22UM2gcNTou5RdLNvdlm6ydjUrXWIWYhixTh8aQNY2sxedRrOypUuDASB3GRfZ254
wpYmQO3HiO5mL7MOATu1o4gS7RgPBgzNKJ/vijgZ9jkiyCeg4cZOE2I691EWspmF1go8ptr2A8aI
5Jq0TRknzkPWhtEmrM9VB63HFDbJVAwg0c5gS5xX+BxGiP+uFhTkqk1U8uYmkHhLCOvFNjzsAmdR
vTbNvlds/Aby2H1tSdqvasfqUNuP0BjugAEZE5ZMSOSr73PFyUmr+uJDqciJekk7HkrLtNZQXhu/
5efyY7Rg+kTwWj6gFbeAk8E+gFPF9a8TxgcLGM6KULU+Rrvr8PAVKt6aFv4ZxEU+QgRRfH7Whw/i
6RzYkqr/0Lyg9zNQUh+ehRSSNbv1R1jwE4GOYfUBhWxEVBuJt1AxjhgO6hf0Jz0CEk6wlsVYzPol
V2ARjdHH3CblCl6SCaY7bLeVObLImuYxsjkTB6HZX1pEXC8Nf+vd6NZbAGeclVmA1qWXQbVMHevM
XpuIkvegzLXy0ia8ZYO56m1eJRJDCVLe44BGMqIwXWgsUVDUfIBGAfsNcdCzR1Nb2UDGt6qqNBin
NN/dPiXFjDYIHP/imZzOtO3RE1mDFLJXuGEZfq8Z6X1lDY4/icTYJISAfcPqd3qReHiSx8N2Li99
Uk37romDy8zfosT26X/YOrPmVnWsDf8iqpiHW2M8x47tJPvsc0Pt6SBmEDO//nsg3Z2uru9GZQlM
HBukpbXeAcziexaH4pVEardBk4olSyrqDSl0FP2K+dU2JxbsUk4+iQTQdSh3U5hiJ6v2SedDZmh3
xmKC2hWJDyM+vdlDVx69GadVpB3xYKnmv8uuxGeknPc1rnzBVHkfgIO3nRwSiC88/+EM4neqXcG/
YoMNwXC4nUFrO3YQpnG0CTMSrY1EB0fwcpckUIZEiMaXNmSvtpJe9WXqjjISV3beyW2HdqiCDhsL
t4D4QEIALdbQ8jsvdzZqXlKIZHlok9B+DJVHUt3Kd01nVJuhJKlRepG7TTGA2zRUloMmruzt5Mr+
hFCH/ZIILeGmm8EtNKTLNJMJtSCEvjllcimMGpCucZmQpgt6a0rOcDvqPYG/xSe7oZtWHzQUM4TS
hOeWRxVxqOqX6cwdRmzCOvRI0cRxQgp5crSgbcNyX0Yi883kvbG1+jWaRn1DRu1vZm8qzIOYToW1
6ae+2sRNpNzsqumuoz0qm4Jy/UsjBuGj2cw/rnqnGOuNoiTNk7bylWw34IYO4E8pUaAsLAy0HU1D
mR7Nyw2itK6qpVfojTtuifHaNlQbsVH0TlHo4piauy8Iue/7SMk2vaveTBI6gWFP00ZrlVPrle9C
2M6laJU/cuSHGi3NeDGrugiaKf3dGOB3JKLiOOe8lp1MLlk/jBslmZzNiMtAy7qPKgTLimrnJ4y8
w2AKcQ8SPUzpLgwxXUO6QzjKH3M0h7MZAt8aq9iPu9HyG8F90lV6flJEDwXUIDE6jeXRnXqcQdyy
vqA5dlUlWyoDqIiBJaKO5QZgWSIykdtnOXo4uowET5rsmz0k2yAeFShrtZgPuZU1QCurt7Yp74oK
4A2B7WbvNM13TWS6b0jN5AnLePg88zZ3Iyy5OTq6Ea5FS0606+M0QA6aCD7Spq3K7qPyYnGCo6RS
vZr/bhoDrBxhwZaHAg4FPuv+PI64D3Xe9ywszE3r9OQ6kGkaM7ShG/tGqXS8joAM0SxqdpkbfTiI
1QSjp+NmKrJgHiObzXDPF9T3YmdHoRoIJ/vAEGjc1qTMAiRX1SCLQROWSoTQil5dihE9rCZkicpt
09g4SMLtlKR3/DZPWl+E8Z4cXHZKkd61Vd0+E+NfMLtskTFPXg1NU/YVD9ImnF4zABxDnoh7w342
sig0Gy51EwGvpK0bdqyq1In02dlVRjTu88rWtgkAm41wkZNNbpEYLcKbpvdzEJJby0nvsSfOtuXK
oEUil7p1ru566HiH2VE9GL+InDCHQ6Xp03zXIfw+d3aJnFeCFwN66rtwUoPGceUGunK2Cz2LmSQU
UYDK03cN3Z2g7prhqeWkhXLYN7WuY/XleXiWGgh/1WEybjF/fPJTueRY3B+kP7OdUHC6mIytk4GR
iUjKgdZ3JI4mEkE7PcyB+YziIyY/A8/VV8AGAmpvpd8TUuxqCwXzGiUI0OFl+6gzKFwGhUCPmr8c
QdBnozltVCJps8MajPnnJzILw1kk2V0J69nvVS18EY3x3Tapw899dUq6VByLienaVIBzlVQzKufs
sMuEenrGe3er4ULn17WGIlIZQp0LwSmlzanVC0BeY4amY1RvQgRW96rCnqWvLfnZWDMoCLPMsUay
rXvopfMOjiZmGCmE1G5W2KmPeQIQwKuPWF52p3EQ/Wl99dVEttmd8gToFJwaVmqHdDv49v1UZO6e
H7c6GZlanWzyXbt2Lq8TYr8nJJHmU5KzafPgJfnr1dyWYkCXjfuaAiMyNGeyF+6GVP9VaJ48pXXx
Id2cBEphDvIwxzlbZA9Ws5tNyBJ302kwOrTMnQYvXFvL841loc6iF+axVxZDvGo/TnNxYhUp2ASN
YWB15Ycdgwpo+6jk+qRaGnx2c7P0lbiM2Uu54WltCF+JQ+P0apF234WKKk9zJ9HLGqy9ZDo8STUF
uxgTlm5qWb4lafuraYvu87taX61fUzxbaJ9P4eyi/NKJfbi4Ua77jPWVu3QXaz5+762sipEPTWOP
4XCyo3dITRUTXaAh9c/ugqqs5yQfRhEVmt+odXps25mC+7zVhvSuKV6Cmz3/GMU3CxlKlCCI4Jsm
DH0mqeUD1Le+bK6pwnSBhK4fp1OYb2I1DPdzVh+GpkZYocAVMYmPQwsvUSFYAwY7Gqf1EyDmQV3Y
md8p21X4VRju7K8vGy2u2P6GxiZuAVEiFQL9+60sPLZWg0m+BkOqE0AH/STgmPuVA4+t/unO2U/y
Li7fbIiGXK9bLrtj+nhgYYMai+P6W1X6WJ7k0qzdtTER8+A2X37K/+9wiBH9f509OF6zmwZBcrHY
a9XgY7b8nc1J5zcmqnCBrZgIjBTpoa9zj6IOJ0QV/t+lmyCWPm2kJ8FnCqcGckfTg/jbTb8FnhJU
AEdNaS9h1sXHTMmRc7912ATuuri/F2F1SZkHTqhk45BW5T+Qk4tIlDfQtDo8Zmf91qANTzpccQMn
lcoGYDTlhCiZH2GdF8zdc77ThujuUBUL8ye+6+9SdY19v6QJVMvKT2OETKSU+nnSsLbZQ0Rwnp3k
GfZ6F7xkXr55Kw0S+4EigkjZD0eltFMeHXe6iglBNstRGqIm8owe4g11n51CVaDL3SqEVZCxznw1
R7RgFGszU3XeKCMgLdfQN6kXmU8Uj4qqSk9eOf/mx8afBtDq0RwKvDX1pN3GlMj0ofWug5iNPUnl
CtaYn7CF2FqyKW9qDqmxZxvli6xKNl0WlTcroeKMkBWi/cUeov28pQrjcRaCz8aIsi0eN7o7p3+B
+pfnsEhMH0vkYtsoc31JEc4wtFL5qJhmd84o3WOGL9Ed70xq0tbc/hpTsXfmFu/51nw6jij3PALF
ISSP/lEWIYoJifKjC83KR562BzEqsquisu9pvD6oslj8iKr4nUySjwO3+b2PxB1BVOdPLsinsS7o
hWLfspDwpYiSeiNVbNvMxv5JZt4lF8Ac5ahtdyBZ8qA0CMelqyFakS3ZllGTHnUU57dObs4HVEzn
/UzpYAtK09jOStsEhI/bshqSvVov+Q6PjFRBprUVnX0F6I9doegfBXwSIynj76FS2TDBKSboz7RS
y4W8EgeqYc+PZlC/t432VzG0NerkECap9lOHwaslcRMPHaCh2KK5nN5FkuaQW9OJSSpopzw713k1
nK0lezcB9R0MWR+8XirvWF8HwjNIqcLY24ZdFoxREr2DFPwpMJp6MaWuvBmqpWCfoQ6B2+UgG60y
3mVydL9L8tfSc8HWN+F0JvEZbTMTOaWeCvIBRf6ti5L7j8YbDN9JHe3GDsA4yipu9g3cs2dstrDe
qYT/kcgHW17yW2JITDytGXevzKrFe8Q8eEYv7kYdktpQRPErq/4gKxBTI42rzSxt7wnaONxFsQNh
uJ7x2JrT+UaK4fekt8d5Eu1zaFr33iFsERfgmTGalnuUwJmO1vp3xoc9rTXvlFpatvnqfx5ez1wH
1/7arKd/vftr7P+9xHrYnsN1nkesTDlGZD5hfyymxp8vywG747W/vlrXmz5WOWnt/9fLr+Nfp69j
a/M/Y+t11rFJa4utoVbjhr1dhvZbUVQsqstL1SGEIZ3671GjNwkIluOZAmQ3wI/tX/3Pt362YqIM
qFjKLkpFfVqballmB7NEfGztm8307z7q1USRfXIpJz16WJrK4+Dmhg+IKHqsY1VuM7sn5rBfx9ZG
hZuuxkN4+RzK7fQ1Yhr7elOLc+PRRM3/c2w9UDSzpL6zaB0vF/8cS5Rmo2m9evwaY8fpI2Zv3Eoz
04LYraK9VSE1Xiq1dVUrU72GuRez9I3tD+lqHzlA5KeuKuNpDkUe2BgQ3ctpZvsUTRsk3srvMYiL
fYIB5IHCCKxl2ImY7G013eu3vczIpYTFi132zcVMsr3LGnvGyZMQaU6zI8yxfcqW/1wg2bpH3OW9
kJlzhX6oBgrbLqaVyH4Z2jEhwldf0rE9IYaSn3HvFVjqAOQGRTUHhqfZmJ7k6MeV8w/hIDvJF+09
Sei/FK1Uv6O3VmzFYBeBOmuvlJs7tpgdMo1lOvoN6oZ7U5ZUelQEmTQdohyh9zbte/W9dgYAo226
sCnIJGX4Q2FBFRl/JdVvo+kadsoAGrvI+pgHs9rmcOceWYxIQTWWP8nlT+d1SEZ6d/Wy/Lj21gai
cLRroH5v1/PXsbbT3z2rl5e118flTIVpfGnbyQOn1optmafDoxBhAQ02HgIlGobHOhaXBLuAo65r
z8OV8xzX+R9kaP51wjwiVU1WEgzKco21yfV/4sES9/UyXjXHRxXrws3XCX2H3YOpyOy4jtU8t5dW
Ca9eQw1/KrfoJUav2pyrmHim085xoyU9wbS9jkVWfM8LKqjrkFX2oG6z8tc6r69D8TBPvlpp+n7t
JlNTPiay4p9XKLDA1gEqrZjXFeQKHPQ1qRLnkDTMr0i2/Bt0+3lKMxOfa+G3r/H/PY8UfwEc0tB3
6/W+Tuy1+DlSjWNnkw8+Ck7lC5KB5tEYF/2cOh4369ja9KVavrRLEyUKcE59mhfNJ6g5/znwdbKW
zs6h0tXXr6H11ZSF5cvXmJvkf1RPEv3I2Nu4skleSp2SscCs9/PV15ittIAIpHdaz1CoMH2eVkR1
dlB0wDCtjup4UpmYoah5+x6RCApCYobd2tVEmeOG0MG7dqzmXYThAvJZcoXLyfEg8kMiBKDqpTuI
rsIxGJwJUk3svYT9bngZ+LbSJMO8dE2K6ge9AbnfDp39PhZyOAiFiG09mo1NemhlNW0jE65839rO
KZQEJXZKdk5VNIFIWma/OX3BFswTH2vPyrX0udQJ1l7shvabYVqoJLX5fR0qu4hoIq/my9oFMWX6
eDh+r9F52Opj7b1Zca8gCRYrgeV57ptGaHRQC4K6tVsi9YL+GkHOerLBdPEKg+G8HgxBdLx907mt
e3+YDJ6rqnpVl4umLeFu63nFZT0RW2JiuqnDGQnjws06NrDyBKJBhcpjf+/FVQ+JhiVvXBe2dW1y
dSck3bmUcdoeuohv2Pp8cLJmJ5w+A/sZxfsCtZC3aLhXlcx3noIxdDYsupeD/SRJYFH81bqgBJX1
rqQ92alM/dZFKav7VOTvljZOxPnMcpjGZMTihnOeY+jO6Ihm770yUmzxwg/koLHgGBF/9jpzv/bq
apBvjnFkdowDGy9LB1TQydF1D/pWihR1EYr3ZiSTldWUpKDR6AetiBxfUBNYsnyO34N0CeLM7Hak
sZbcmEs4nz+nzih8U8+jg6dvER91X+3FD2Zt9OxgmMrNKOS3Tlew4nHr6caHRoajHMlXZ+xdFANa
ZELx2I/sCqqhjoYgqlnlj7boX8OwVt9wMlwRNxtpeuEzJ6+V1sTqqlLz/Uwa6KKlWV+JJcawS/Ml
KqLsc0gbw/ikGP0jabJfle0ahwYbi6uw0IebCHHPeZ3/Rezd/HJNce3HXPuDzcYu9RqLzdKtmeYN
AXlBDbttgUtY6cZDXPlbtOCvRSE3Ed4Y72bSHGOAvL+0HGE45TXDxuSh2+UZZd5iV2rkaQslKQJ3
SCqK3vE3gr5637sQGUTrCfTp0/bV7EtJIsCOf0nxQ41me+812oLOL9ztpJIjLBJRYpztkrRVQcba
s36fk6F4G7pkYRdm4rR2sxq9UUATF5j39mvYTdShuqGGq2GMr7E0F35Z0uxABSeHpkYjxFKKA3ZP
mDhktjyQ9JOBudDK2ZkbD0J//vxMDZICxRYQVJAoFPopamWbRG9jkjf2xtTvuA4+opkZyGCq3UWh
XuL2XYD6UrTqXXdaNGvz4m6xW3vvZ1e7t42+W48hfeqdOzy0N6P9u2NyfjeF4z3zCnl+LDLee8uY
cNHGhHk5NiIER64ZV9Olp6K3+Kh7MvdLr6dY/Chw4l176AFXj8ZLdyKsrPe2rDHbLfL9eqzzLPXu
hPLw2avM+t4O89FUUxVZC/2Q1tl8zZemVYfznLQ66Rp6Vdf0u95VbLSMdPs66prDnnfKN2R00AxY
B43lSGKxxkxTfs51aV/VQeNoOLVzYMZxj2Dt0l8PrQ0FTGye+uva+bxUXjcWRdWSNGo+iMPQ56Ql
G4FhmmtJAWEI5bC1Wy5/gCKAzbsX2DNVC+BEdMdW5+zZVedjJ6a3z+56RJNVf4qt9Jpn/V9mmZTH
nIzXte/rfzUoYDoBvnK1/z8HBtUbX3Q+yte5reFoxqYZtXoDgBxpkeUqcUsyaNQTBAPMMLoZqTvu
RA+ZUsvU6MaTBEnA7ufpsngYrWPreS7WQLe169bmK4w7sgzL+7/G57pBvkjaCrqMkSSUC7WtmEIB
45SmSNoCgDEUyyGrKCIvY7HJ7IkQUAScw27fcqt4r8JaXNee503hAq3EkXw5OLSJslcGO2EjXXRv
ql3oLza+HyBGWkAvnFEDS2Vz/Fw7QlJjQq9+vqxdrQXKARkv26/daiqSYzh4IIeXdyLjmd/mIf78
w+uQbU1+LLPosfasfCDFOqCJsnZjvN8D21wS0cvbhW1VJ7gY9mbtZrpjvUoouGtv/XxtpB8yO5ev
62fPF5zXaCUKfprL516ARZOuVcHarTCX59YscLtZP5udI4OUIAS19NarxWH/mlWkeCksU1qztEL1
lbqRJ5tiAYnkqWauNsvmoNpUhiLMP9+dsZw2SRQ5PwAQnyWv8KTjeWqs+R/yFh8TmdDvVQddhKK8
eOLzzVJPaLjBo7O6guDIDlVph6fWmMU5DJX4QB2yOJSIeN70PPnIkGf73U7Ow5zwa3fc6neRlzaW
y+l40ipMjd0E9A25n/j3kUJ8QwafjYEWuck1G4sEJE4UnSmR7pNxfrPnwtggxwl8o8rsl3buynmT
1xq3N09qn+W3tVFsO7uRDUUiO/zhoPDo9ykMdHeoqadFdQ/gCug5HDoVjc0OFovXjmfA8vNRNvVP
bDOVo6Xl05vV1dx246uGH/wHvmu/itn1KdCj3F2FO2GLP3WXp7c4idGtzRxlB01f/aisRCNobXea
q9vvwt5TEsu+GfM87AwlTgJXyc6R4v0iXFdPpoz/mHH5sxuFSXmndg4aiFGqbC7GWQiNjTLJUGCC
/OAJI/17oEiUTZYLFKmmWOnwYKf16G11QXmpBgjwKMs9GfmEkh+m522RYP6COjFVAu1bPUfewfKo
fAJ8z4JaII9pOoCVBrDwTdOHF+tvF9b3dSi0h6E2J4jo9YYqVLRTSzJiFnKXJF5G8r0qsbl0jNs4
/q3jeGLcy9Z2D1PeIX84AlCWPnlG5aAp1NXgNNU7uPM68iChcfoF1EO9ZmTAtugr2dvCLhYf2fnI
8ojEph19r3NXPmedRZsh/eZQuAfc7QgypjSKOYrL6CW/pgLTxXFAOxerxX9maDBVq3u4AUaNb/Wi
vVO81fZWbYlTZBVk5ePK3UaFanyA/Pw5WEn1j4kKJrWgP3HX1ZC/Bcn6skIcYmi7jYpI3RHnvuGh
llr8WoNSWXtrU1uttoM4T3JsOWNtwkoH6TJ65xCyygMZFQ3YX3IAGxEkeDHces1UnxOl1cDTqXWv
XQshxWueoAW/HOxBFz4HAzL2aPeXdciAfbB3YrveNm6qPb3eaEF5AiBaeuuQZlgIvrVZelrfsKw+
R4OVmdglPpRauKh9Vt1zCoG0mnF1X3t4UkVB5oZY6CwHR3Y21Kvb09rzdK17xkoGQsBBkn4d0/EI
OfZeYcOi4Q1rQ1Cy49HAXnR5Q+QqU5DWqQoagTOIqpPXTqf6sBxUlmYcSPwpkAaO6xmkuodTWKIC
9XXJyM1OiK+mn585j4fSj73pOSWkOyZL059NiDVaIcUpywUrXdkm/9itja40sdPDEfYjG35XeOK+
kdP0J8MasSYpjLdqrH6JFKGJ9RgpWtVHnNI7gBg132wNP0Ol94ZgPbcw9OhUY1Pjr0cHlUoP9uvW
PjRfWe8rwDByyk+eIIKAihY/1gZxlDKo07AM0v+M6VOcb6LaQ7zb1uPHFI2gvEIP7W9zn4nYeLpl
ZzzTWWHSB9NyXLuJ4nVHbQYesp6iDbbxZAGbnDz+PL9oKCOPqLQe7OXtdSR3wN1DBNHhttVK5zzW
Jk0aZrtmGI9OlDiPFm3065go0Mx1AGilGcGOxpFmv55MRlDc0ZJjTxO2hQ/qtwn4gsYAYPO/rie7
f8pcCQOY/QCjsE15wKXTsbhrus/uOtaacis11rO1h4lpuZ9rAHafXT3kXXO+DwFu3Nah0Zgp53WJ
iq1HHT3XsWkOT1rBg7H2ZKv0h9aSJWfwR9emt6dbBTjk5XMIFiSOVoO3MZwifnVcHvMW7Sx70s0N
tV0qxcYQPdbGU8VeLY35uvbG0G2usXT3pZ7FqT83SxZY1s5mPVrGrPKZpZM6a9Jk9zVmeOkfT1VZ
9PqquWsxrLI/Dt6iY6M+1ob7CAWPnmr111hoDu8yVscLij7qo4/C5CI1+6+vE1L2KShvNM3+a8zF
rqwdPy/a9AOCFcgI+dZoTxc9Tl7b0cuvrIH5lRL6qYcEcVp7GGXa6mZ96WXiobVme/yvsfVtVlP+
lG0YbbWqzgH5FM59bVxJltCBEABDnbFKVQDpUouRwzaFo/qUSVg9w7QiveYl8X4dy+OCXGUCxFwU
ZeVPdahuuPfD43qyaeDRWqJSbJjAfyoVO6yMaTaIulg+5Vw9WhKFL+i9ymeZInJrCiX0VeigeD0M
Z6cze74ADgrgU1sKqSClNFs+1UkmtyZxj+vBdQifMY3kfeMdtWmorpM5nm0pen7PwXhvzKE6eaPs
QAVNUf4ioyooqkBRh2rbNI7calY0AzwKm52pGM5Ln0LRSPowXezHAnzcvjVGWMKH7y9h1b9YfYRi
u6AmBS/hZ9glO0sgeJBa7HRKIgCv0urDGNu/Z7cAwSaPah/BnFAEmG6117ctMYjfEH0UHv5Cer6Z
QQn7Y6xAJA1ZzddqH/gY2PUmGHRVGU4gJt416cT7iAWBBLcKJB2Qct/rZ3VGa67VFIPiAuwkV9ln
o/7BvovJBvTCtjLUa95lR8yolUvdVdBj+8E95j0EOMN4T5ohYfvnsk8G7Zn3wn3OuaWdJira5Dta
kolGucmLqYUztVFHnHRRJ6Z8O+EG4FV9umln1kg2wy9qf9dE470uInwTJAZ7qk14j5FxMZtE3SkY
o2zK+GOe5zcqQtu41apdabfuuc9xgyERwMuvZhpQgLeN+oxo2TcQFiMudG2/qxyBj6uuh9e++M1l
xAm5FWOD7vPgO6ZB5bZUtEtOrJpbo3o3Mq481Pl8thCcjQQgkVzBcjHV4eRN6aHRBnmSXSgD7COH
beM40SVz5bxVW/1bNOIfAGKqC6IZioY6V3cL+Me91s13JYnrQ45a4wWZRHAlrClB1jjtpSpLsiT6
AH9rDv2onvoLQIJDJxFkbGXqF7Lae/noHQtjqrcZcQNbK1NsDNy0fNl3B6teEIFRpwXmYKc7AMI/
kWr6sZiJHkyq5D7fVu8Dh+t81NnI4HHf2I0CXC9t27NGi04CcC20JNixdwarvWHDtlF/1qk+wasz
5XkAaHBUloSH0dzXiFpbwmpCFG6jjjpIJhBmKVIkI+KhVd/1/EdvK9csg+eLOIqfJXfQy//MrlGf
qL+prISpRHNNPU1lrT1MGB4mtz3lXlsOKfgbp/aNQsSXrqijUzQSYeQaz+8k8OXJugq5vWG5e6uc
lJXTo0nhxO8Y9RJgpuRQ7VrKvbCnn66pupfRTVufVGArSIV+gh3wVqO2ZDvHqBc4QkSQabQC07JS
LpmSbxABCn9I4t9NXuGSHZsH1vI+BbGCvJXc8YX+IzMsYkbS8FQfMOVoa+uVxIi+SUCXbcOkeXpu
A8fMbXB/U43yKCTzYKKY/jz0jV915ARk8YqmqXrp41i7tEvjmBhWOpAws2Ij9CgMzA6kntB0diiK
0zH3Wk0QpanrA8raxWX0W6HygBJDjKIQqYxfvTVUHy2y5izah67Axs5x4TTpETUQdYSe6hEev0QN
QJ75zo6k9al71pV5xdY83+AG8J4lquDPO9YCod5OkItvo0eCXerdRFU4eiCswvLZ1iCUQrUDh28m
lxHk5QbbLKIKNoVdqsLhMVuS13MW7WxvUZ+t+9+RG+YIlBnAG109A8RgFgAPw72YsWrUIcxvOg0q
U/tngDQYA/sNGg84n7Qdss7Oxixa1UdougzUsgOh3CkYsGiqgnwkejFRFFJYqNznVE+PUdjNhVRj
7s/dhCha3t5gLz/INDcbCz35ozfpoED10Do6tntSwt47KWnonqwFp1Mn3Y/G9S5VzDRrNgrTWFbX
hxmFJSxU/x4Aou7rrvsb7wMDTrAdBUqVTi8DXkUXh+RxuRCIo0x/Zo57Bv8wEWWPId/g8PfIrp3s
RgR8KUkC3ejCTVNCosiTmkRFG5lU3SrrULt1ubFSu90DXS8BxXkWoBsWgx1k5pNTUJTSSzS3kI59
VlbnkuUptW2aJPtqas19L2vvr8x7g8vUqW34a7blFs47a6m3QGSUX7HR+4WVRyd9jPBHrNVmy07d
O/QAz/YWOFBwJ5SklJDNWwfh3rFKkh6quSVmfPFGa3jNBjSKHHqIyaRBa0ZvRa7Y56+mHkrns2sT
+R9tCUUMm6+rFRI7eoMFjtHNAXrWnrcLo9DzhYf6msbU57Nl3uhqxKMYmsZ5lgllU6KP31mhB0WU
Tid1Rr4Joai7lkR/rMUhCqrOBd3i9WZkd8ZCvDSLeI5ZjNpFNWV7H/p2urbJMnPT86qovcuYULeW
2b6KHFX4mcPPCCbsqLTsP7o+I/Kw4o8009E5NMtXyxjt3VjE7L+XJnRfZq+Dh9ZqSdB098xp0pNg
e3DKQifeGiUEANjY8dmyzbseGbA3vJE7CrvHAcQV+b0kGBR5nzGoJLHH5qxbBM60/LBiwOylIg1V
GFiiaS1eVyAw/9MoHfWiHm3T0sMuwxBIaoUVSI0x91rSLPg1OMieL4UAZdYDPcTWFcMtOBKYgXpw
rKMeNNYUDRM7zpD3khq5ICh95EYtz405vapiHqF2hPZ2RJXGn5YuMgWT35v8WGbmAjRzRAavpEN6
ctZAF3lmeQaRcRgmGCnAla6d2d2VFv+nwkzSrY6J5uyvmDmxEPgt8GeBM0wFnILZvY6ZphEKdvnN
ozR3Spr6YwZu9I7XBmjD8ocY4uxdLXCJ8drfbhlyc69ZAmdJFchZZ6eTcUM5nqu9rM3EEgbAylO2
4Xo2GuDYq1VrqwD2DEEKTLIwT+tlcK18i2VUHPOkYsoeO2eLYTfwEEoKgODK2S9RTIud0ua5sH2T
Ke9l0KD0SoAC+K8Nu7Th7yE5Er4kJFgP6Sw+BFJwiI/uJqzlto4zQnBf8EYAtLepxq+L/m+m+Fkv
/2Ff057bId/LUbJMggpMHSyt1RSSUAuPU8qjI76XRWV8Q0IeRc7xoaeRdcgG5TGTBFjoreq+Nhfj
geRvtTMOiTcKqvVbL5m9o4ita0Ipzc90ZJVatUD4zwAxbp9dU58uWpa8jSq7VFFHyCgKKMOLSVMd
omuTNvw9oEAfnwoQUS67nU3BGyxXZX8KR2TTP93gaE9guy7S2MrERsBkntYWXH2R9c22zGzvFRaA
c1OntxkE36sBGMEuomZXJ+m3isAA+coYaGVFMXXtzpmeE/NVOQBNRdmnnSuIn4wM+Iu1LaLO8Ouq
7A+wI8q3zpTNYYQt4q9dPXUa8MbSwi9UaV4Il/l/2s7e6lX0e7KVaV8m2XxG+OO1nwF7m66d3iKk
XG5Ro0kqw0hhOr2TBZa0630FDdyIYGcoKRJzOR9vYWq4A1LBjqDIWEYbZx7zgF30zSDPwSy+zfNb
JwCL/SjsN0zL2mO+YGaqBVcnQFgcTecWL7hRaUzqEWCEWJCkazPp8YeiGGGQ/GdoHV9Pz5fHTp6q
iO/Va6HTbfIyo12Bno0OclqTdbQNdxOOkAdLvCUNSIHwOTZRtoug89qtAbdoGJ8IlaNuiOfdp67G
ihFacUO5yYbBTRyUvBfBjfVAF2aQJMefk9tEJ3BZ1hwQrPJJ1pfrE23VcMkO68t0JoMEC4t/b5Al
aF+31VEQqpT9tEAKiWXzU9kDt44avB7+j7HzWpIUWbb2E2GGFreps7Jkd7W8wXp6utFa8/Tnw+m9
qVP/zG/nJiwUkAlBEOHuay1/lyjaYkegNiAW64hX5Zuj5IdEDVDI/dvsB6KYlxvXLGeU3BafaGuJ
Oh8lVFEqxzmbsov0jJyWOwMtYvDn+HY5ifTSQnXa2U6WHuRXJnBN44CF+GxR9TsHjXoWhhHH2wNy
H67EcP7sluc3mpFzyWGjFh+wJIncf8nGbJFxaSF8J8Usq85hqejozyy/KSfuM0A74yKXlJ+B8nIY
VQPkJH119MrybzkuHQMw5stjXJ+wVEq8VO7jdbEW0OhWN5Z6d4ZqBU0mgj7W2F8ZDcBu8VCPUzoe
Vb3+IfHAkgyEUXc1+DrsqVCOZNVgI0ZUOSlzvNscxem9xnmFavC9B7l49JqQJ2pDIXpqk+ajPHs7
cZ8G7D6nuTaY1q0hgm+PpTvureIuddj+tSGcbdtDI3ZYJ4S6CQ7yuORpSK5E4zPZSVZGgRXqPn7l
bucVfX6HrqNH9JlklwQgAmNDOVdovTO3DMlMIAJhzkgNIwT6JitHOyhSEInsGvndmp3TnmgoO7rI
9camwUbdHOI2+TKP+p3cufUuAS3dFVY6HeRey11J2oL9f6tBvrLEAMgzkSMkJ3XrcJCyJEaKYkjT
hYRoQvo4dB/kwa9DU27NNhqkpcbyuauIYT/IrZAfqfc196cNCn2PBZ1VrlX91S6yIdBdrvfXzJ1+
JvDKOGWsBhh1H7Uqb0Hahqd8Bujc6tMHfZk65LOdxbZznoOZSGDk+HYqcE6YcBv4hKwkL/6fC7/5
DZJF9gqwux7qa8/16cEmg0Jpb+gHmQLk+95BN36xCcgaP6Rgedebu4ZTvHlr3gRVvL+DBm68IgI1
OTcnI8y1+Ri74Xely9TjdoeZBO90xwXSvU0uav+cIWJ5kt/S+9VTas/qCY7Gft43WXjfDrpCmMcy
Dy2vtRwpuX+t87pyhjggTA4yEvo4PbGEYeuyDAR9hNrJBGO9DZ+lg13NdDD1/QAF20VG8NhZw2XK
LbYl1TF3BoSP3CW48l+vaxfp1Q+JFfZyg3CFJSBlG3tz/ODqSwCjUdj1Qm/D9LZMyzKSpLjVFVh/
lhnJ0mfn6DvVQMxK+uwECnOk9Jdke1vfDNE1K+1z5Q0XrzH3MhLWQ5AVOCuf2wYHgcyFbNibMwzd
1+0N38ay1EkxWEah2venhiC9c+hEJ2kzZbBLj+3490NQyvLUJLceI+U1+65diu/q1mFbVrb9Z+pB
Vg4Hf2peA7Byu5TwmCIlyK23iXBePhy6B9A00NmoTvoJHQr89KwL5IkPto4wqPOUz+2Lw9qA/eG9
jsViVgs0tpOXnKCUoe5u1hKrOo/lSz643ck0Z5YSja4e1KDAdtNDMLPDwXsS3MGUL3KR5jzUhyAq
nxzEi7cHL1eV4vo6bWWp3IbJu0OKIW0vPfKDMhglqZfpWnJ6AnzJjME8yd2XkxTEM07ErDDseh9Y
/V7eElDt1Er2Te3gGl9zCxIl2bdMqAYfAdV9swVLEXLDulhJr9jBgYbES3zDmOifop5wd2hMjnKP
JZHHHi/LE4hy2SNP6V/5pN95sZGd1Hm8JWYJQZnXXWSS0Zi1WzC7Jey5h7AI1i+A0f4NKD+7ygnl
yUuOmb5d0DB2NPw9D94zYnHuGrPsJ/ZHH82zUy4jYpsMVE11rhy3/T69HbVDPwG83+5imTnMpMny
mcnczDr4FnAhAZWAC/hKXLLBStyDflS64FsDcmLAizJq1nHlMZPFFvG61XlynetEYA7+3DPwSDiK
I3ufoRi2rq7WXVSkBQU+N11bJ2Gw1I+1kRgnOb/8Lt+OxmurP81G3p5U03iRp7o9WsnlXfczNqZo
NxYFTP9AyP9s0LaJQ5Fvv5TXhR3b0xJFGrYPxPgftczOQee3+fAAIbt5ITStuhPUzhB11R1j4XcZ
Ztn6fOVJbHPM9mD4QP9KgWeak1cfLADS0GI4BgonBS+Bywx+gCHwWHLL5MnIsA5UbI8W4cF+gW7I
fydz6bDN6NuTXAf0Mt9vN2FrlZx0+f+firXaCHrpYZvq5cdIcV2Lb2XJrZVzhOwHC1qIGWShq3T2
RUVjUbrIZdcll2RR2ORVW7P4tf+E1a8fSvmdb1YZ67Fl7u4JC7jHIYg8Bh96Wb/iHMF0La/JXEAH
sw8m8ztcK9iTwz65FE0Yqkfpvmb95QsaEQzSBem6jpORKiu6LdnqpjnD5aDBFKkRJrYswuTvbMka
JSnlN2vZ9deX8wgS52Es4HXryTeEp59svFTzHr7eAifUX678ELO+011dvcqyTBZ1kpNkPfWyLJQi
jiA4rwMAIFtn6bIVJbcl22Pc6rZrvDs2yj91EHUwhzFnysTZEQiQX6Qsbx53PGEbv7SvP34utWIX
KYP6Zhkpj3AdefOPAKD9VYZrBJMuQdPLMwi7DsoNGSn/nJWj16mKoJzm4pbp4T0UJAApsm3h3mFC
BOAhrVvDtgeUBkm2flIc/J+DVufX9dcvI3kFe2zvzLqeWQez1Hp63uE/+e97J7m1l2Tfl+Wg9axv
er2/wPujFA3HRmu/ajNUszKvbKsHOfaf6rYu0rqusyW7JfI8tqLk5Lh/Peub7Yz0lo7vLvVPde/O
+u5KwTLhIzRXdyGIvuUVR8MZX0U1r3tVeeElwZQCOBMYEZv3xcy2JVvdnKEJCvyOPlVrkF07yXQr
J9+6vmmRrG8GRAjhgl9HtLws8p5sL8v2Uv1r3XaYvHfS75/q/q+n8ud8AfcXMdF+48FFoY1l7bIW
lg/Xlqw72a38xlbxT93f1a37ieW06xXkPO/6rFcYEu9eU4bfaueFe5kaZA8que0bLXPIVpTctiDb
Or+re1eUfn4PYUD/U6uhREgKGyAfLye+d5a3MoTXrNRKecaUzbY6q7KT7hUft+mdYCpg41tZmRcY
uZRl5mctFGBRsjLLXU1HfmC1816mB6z/ULI2MAP/gautk4atYkOQ2aUoZ0CYkL8d/mm63YaCI5v+
rc82DLa6d8NFitI6Bk2KycIF6TWos3noHD2d97L/TQgwwFyUjK9BO0Sn9Y2Xm7Il67S6leV2/WtR
GrZXV4oBhpQ/07eU351B6uYsIXZCS3iNtsl+XViv7fJ8tiMbtErYvGVXC8OIsVhI3uwct25yrCSy
MNiKknvXTybRre7NH5eWd4cMXqUcZ+OBqMDnGigFqgHSA0u5oRHJsXy4ShTx2o8ydflZkmUXuTNl
0ufZZVadXZM51kVe9u2Jru/+G2Pmm6XC1lVy8nijoseit3ZajVy5A+mJEUfQpOhwZQ+zV+KOgc1F
mx7lFV3tlDICxlmPm6/yIv+xatVqcEQ6G9dJg3Mwz7NrAkUwKHFAa5LUDd7K3Vb2rUCB/yy0duXC
O+zMFgJkTMib5cPSteBs6v5NMNsWDoBIhbtG7qo8lzoDyqRXxWsZgzMRPLm+POC5hXSnXe2Z726/
3NQ3j2jduq53XfYskl1f8wjn5OyZ01Huslx2S+QHbEW5se/q1l2dtLwHc249pXn7S3oY6nsbab0d
MoZIxQW5/7kr4vFsQAR41EHMUgR6BgFpcUVnklZLx3dmOND0LK2eR5inniRoN9XBx0jLztpyDjWp
s4cyqNud9Jq7bLwoc2ke1D4jSG8Yil0T8apL4mWuubc9Ajw1Yoru08Q9qVFo5UcogxBcZmd/xCpJ
1PDkXBs9aJ7AZOFrhjQW4HnmoF4Uq/epP74uEe0fAmhgP4C/qQ+wxo2wclCUugzCoyzBPVGPsEDE
dpV+iD0HZkGze5hiuBAcwhZOOr79s2f583NaNT/BO156Uys/j7mJqlbqf89LluQ1OvB3fqASKZ41
r703Wz88rPV4dv0Ah4PWwo4zDLugqesv9UxML1vy8pOupvYeRh3CqyJou9RikQUwMSXPuVXB36Sq
hwqKYJihSuK4EWKsHselBVMSYgIDigJhop2bwi4f5ympHiUnSVYUDrxneQ6xMEZ4q4iDQ1lBP+RP
wzcT59m5VRcqv0ytDORIYOI4LAbgneuzc4uLGNZrFcCn4SMkqsJgeGizgpggrx3YDzeFe0ekBu41
D2N7C+vX1E/R87AkAF2iZ19NvkOrqVylqswQ6YZ3EVauAuIzw8Jb4wTPDWzYzyqe0OdU0bT9NI4B
OwgaYtsjtCq1uZc5kqJoyO6mYegetaTznuYlqTPC9mzGFuhqemwNoZ6le610UEUb8M6YE2Jz46jD
C+P/mpJoflxLRHPA/Osw5rbjq8jynmCZifZV2O7gPTWOjmaZh2lqcjjeCKYvDM28sx1CnQlr1Q66
rSftDil4aDBQAC+9sLyvgNrdN0uyFRmf56TAhjpAbWSDTSv1u3w2U2OvmYZ2J0kxBf+pLPpK2U8e
KHcvTDE2Q2rw2vsEjLr22H9LhvyrgSuduHDg/rxbJnhmIhOJVigqWGL6+Rfuzi9hnujfpiYhWgFC
nNdgzAi7hgfradbwJVtTYt0qN+/v9D5uL2kaF488Ag3If6t+aEaFwZWl5oNq9K81rEEPbpQ8DXbV
AH1V6g9xj+PIgezxKEVpwBX6Cfr1/FiPux7hjt20dI+1FFG+mFiu5Tg82FQ5CrBb5ozDm4Ot/LuT
zuZNTlU3pvboeOEFcBhKnRm0aCc+ONVh+wVtkPwOwzlZz1sbc/vUdO0xV6G12ftILPdB9hGhwhmj
fdGwV7bNG0CL5gPY8/4R0/FVSgjtth8QrQMMlY2QNS09pM4xyvcHJe6r6sLHhWoggdrAfrBYLFkF
BN09/Gn9fT1gVi5T2E6kwYHJ4goNZkI0G7dCN5X2DNmmtpei3J4sVZdPlUNM2HJ/7HEk0KVaFnrx
2R5/r38nTXL/bBc1mLPl/sE6TUReNnno0zNmxsGEOUWyklTBDMJ9K8toG1soJN9USrO0dIA7DsMT
gTNE4AXDjrguJBXKiklJr7/WdRBeensI4HgPq+9leZL2eAjrU6rD2lTNioPBWnFRC8ceeG2CKLjv
lmRI4D1xDf/8pqHvU+RkPge+HR+BMMS3cszQMFwSyUmdyS4byQYbRrVYixr0Bv+loxyy9t6O7kbE
Af8vh6TuQHyFqp3fn6btCkhuX8bHUsUauH/366S3XGQqSr25T9sFR4Hb0bRaELAwUj5ES5JDMPEg
xcn3YSyM/AHwuhpjXF+aSxXm8t3WSXIo6N348HX4kTk4drGqhGXloYkxKcqd89kiFB9mKWl9d6gU
5cItrKMXByLw9VC52psjMt08diUBGu8bll81lTFgx5e5sL+myJMSuTS76a2dqvTmjhEBJxrMm12G
n1HFW3FMilD7qJbhcO/q9V95qKkfB7tQP+ph/dgxwT7imwbpAukgX7/egP/LqVv9ZhNa8tnNOBXO
nPIhhc3gc1QpX8AjB0/SaJbBg1/E9rO0ESl8TAHUfciXnmP9ORk081Xzo+KTllylC9+c7KPaNMAv
H8M6ne77QEsfxiWB3E8fdmZSk7WbececTTTeUpQ+AE1x5PjuLzUZUC91sV2CXEo/Z14Nj7ZmtHsp
Gn0zXAxUUw+lacGIv7Otrv+AjBXURdaoHyMAlZ+bHlkEFbzeecFXfiYUrDzYmW9eRiQzn0t7fCWE
pvtmlT9mt3G/WIrb3mVlBHWSrXffmplACtWx8mdIdODSDfvfgWO33wjZ0g9zjIq43fivGsFncNi2
A/Ge5OKwPc5Iw4IX/k8VsMg/je/qdMshKjab78vBq4/otZUwzDnFa6ZY9l2TdhOc233xqoOY/oD0
+04aFcLYXonA+AKSV32QKttv8C+4Q3mW4gibxFXzpmQvxTp2zecZL52U5IzdoD6ocL3pIKJvwTQT
l1BYoXGr4YoBFl37sLDZ+QNG97g7EIsHrSfUssfKH5w7aelb3zua2mAx7lA7mX1mHghjos+9WvV7
MD7RnRSdSLUJU4j6mxRthIjQgdT9eynOyvTD5Zv/KKWpz56Zr/NnIya+xx+DSxgNykuatepD5AMj
Dn3kqoa8eibQ5wjtRP9Seu2nJG7VG8EKw4uut7wqMazyVeLeSwephxfxVCp19ihVkpiwHEU2AIa6
0xFcLVCPzezgRbrHwNGec/OlaYqT27kVgoX1ERrz8mZPTnGLOsByC1lweVNUkqarXGhm1ekQez2k
43bUPIWagxT4ZL3CEJZ+U63KO8KbWV6kCEaHkHq9+FyaI5SURk8swdJN6yd/B6cfUTX5iLqy2hIo
XqXfiKLOzsDxnZOO7+ObbRm33FWsj2aYOQ9lYhFgsXRrJ/XXRLTklU+b9sCyTkONiJy7JLOW+nss
eA3xu/+p27pIzlLaX1Wva+d/Ol5vCYDp7PipHufmcVQqwqULF+o7orpMvkS/ctX/ZI6D/blxRviB
cr24z0LDhtm4SomIG+YvfeW+SNfRSO/ryPC+1k2uHtw6th7S0kOApa5hS4EX9hNwpJ8K5FfHuNi7
hA3dqyUvlTvGPzqNADHLcJsnz+yCO8V2knOUhupHWFXqnZzemb+qpdf87PAbEUZkxvAwTsYFm20J
625pvXg2nOO87g7Ellq+S7K6gBkXjqr7kjn13i7DQ+/r8V0NOfmfhrWPNJdbLTgSgp+h8T+oc6DG
B2kPiXu8l7PFjkulXQEnrBzzuhalWfe0ZDzxakdrz0DTXywzsc6qPYDd3k5hOebNJrz8zgkt5Zhq
hY4s1eBcLOJ9r2jdNPeaYTonO8mm5wkdl0Pfqs0n3kaV0B/X+c7a+QVuHuV34726Q8KSdCys08tH
uy3Mn2ASIYs0mecZfby0WeIAUgnmY11V9WOst/XFNKrhLnJbC3Vfv0SWoHPgxyJYlYkPZKZeQovl
9/63OBg/JZGp/FKItFwvlOUaVHGF9feUDj9CRXG+anaTwXaszR9DG25wlijBExBq95wtpOKq4qe3
Po2tM+aA9MkFCkSMc2NhP2Mis/05/MYE/B3wofK3HqCDTHQSK2wW4Ungmr8ymJH1rn8NkOZo2g99
R8wyPMXNq9eyJ+z6SnsibqMjPAeFJXBXzgHjmu9fdN1Ag2p0FkoDNUUtTuuym+Qcp8YFCAXCQ5dA
64J+zQfNGbzXPPW+alOsPJi953EPoO+tw7S+k2JnwDyXO3F31eMeYiqNddm1Kwl1KxrX+xQASN9V
Q6g+9FXpf4rq+ZtuBfqjlOYlAtzRrSfp6mnOLdIs/1lKYR+c27RMP5iF7n/yZ3yJhdV8LA3H+eSf
Rz9zvsV8Ks/tqLZnpx2C74V+rofa/l4SkYVkTlVfhmAoviJzt++tyP3APvIekYfisfYVyPMDwBtd
H2q7tW5piAo8zijrLkiW8QzZ0cRLBPGaERm/RO7QgkwtdILu09ahMWrjUNmddRqQFHzsloSBMR0a
tJEPUpQGHLbFYzOjtoVk9Y1gJ64cdBXRDQiO7rDdFY/GkthQ8d5cxXjInWr+gBXga1dG0/cpWgI9
WvAc8EBBuZfqX+N5mL6PdWTtx6U+Wur/d38XyqWtv+/6nIfwtH0TuBC+/ef8W/2/nf9/95fr6tUA
ctszj2ZuxfuBDftLOUz1i+6Y+tle6qDLqF+kIWfzu9ZJF4gim5dyqXt3LF9O6KwU7xzrfBMlsRa0
pVc16omRkf2pU5GP9nLztHWTxjH2vF1dgzcIyiclay0Ak2C+Rq0egqPDu37o4bE5ZKNWPEkymjyv
ov+s77SmOuphot4HFUA8JikpwNCu3rdLIkXbUADdr+WsOvRs1+B6/E+r1G9FOULq4La75REBbVvV
eqatnDLpzaP7VHK7fvTIf8BI5n1LwDMxqMr86vlgSfXR+TDZvffDgIAOa6E3PFmui+BoAt9KkaoR
3lfQxACPr02pnAzdm7/AyDCcO84qhKefgWVd5RphRjhfX7XWA0rY3qPfaTi6lnMjXvGkc9c+ETdi
oTpgGCe9acc7vQ7h7F4Ed0RRZxXXscICcC6bL2mQpIer++gSZAUSvXeuZmqWkOu0/kvmJMoLBNHd
Qb94yIgl8wyniwF3DCTkjrljCQIuJh7rs1Jl/ZnNH7T4xu/KbL9DMTJ8iWKU4JOu7Z+iptcuatxm
V39Mzccw0NHEUMr5cxqmvwk6zH5zcIgc/J1imrBjIf37gp7M2Ri74LEqmualWBJDZXkYFtAlLh0M
fYEiNYRsWG35qKXg4qFMVo+DV3SP0l+6IfB0RDRyQgANcppk0WQnZB4t2T55CSDrQFetSZ8hHUIg
wkIYzejU8YQOWv1oBV1yroDWPCQZoApjNOd7xyWyGHS8fXOyIboWUBnfPDOyrpg9ijtvmoe7rBrH
q6JG5S0zCoR9/D66TxofiqfBce+TckLrtcZIEnWJf4rbVkWBQa1PrleMAF0hXYYAqn/GP1Ee09jp
XnzYnuANJnaQGYdooKrvP84dUj+IO4+vkQU9cmfu+i7EKBUU6qcGH/Q+HFXj8+i6cHnDe/oF7Zl+
V0XT+OCjQwUFdZ4eqimMYMKCP45vE4APP53/Shr36KNH9hXvdQOvTbRg7efoI7GkvyNbnf9SEuMv
DL/Ay60AQ3ng6qes5ePsD+a5X87gxuh3EAdWIvEwsqGyJ0g6CTH5qyAuUe/MHx6xBmwBs+EGN+r4
XCOkvrDxz5Cu1Q+eNXVQIfMGsDMqL1mjQSQDed/4GMPWwqJ8vOSmEr36iuc8OhpoWhGCD80eyJ3l
D5c+Haavps3eSdOCV7fgTdGmvIA2QB2/RgQAHoNy6C9ylB4n19oYtLvc0YYDtsTiDkRQzFZ1iQy2
PAQ5/Ha3VpkThIjSRXJvKu2lRSrft2zdx0z4CbnAdh6pqyoXHBoOvH2GYuCjVbZIObZK97lDwPJu
9NUM+gpuSQbfNnbLAaTHUoTRzjtObYHO5VLUzQnQkmkVVyn6aa3tQCfGO0QeAMnZDpuCJdHzEL2n
0pzK2+glFQoW5CTZ+khO6lAap3ejE6I05ERj/R+OmyGMKgGo/69zS/HNpR10BK6shHZv6rZD5Ppj
VM53Wfq1mcLwlTnX3xWxY111H2xFnxsfVc/xz8YQKvs55zE7XhE/21VxkZIcZBrex7bLvAfLUi5Q
F82PXtcAKWzz9ks/OtXOGJzgRxsorwCKvL9NTTvlLtMBPOD7QMv1iA6Q8nZZ/BtjxhPsIPFfVVTH
fHaa9usid79PrK58wM59UyFxfwAoUD3kWhWeoDOdd4mpVg9bg7SywPrTz0SSp2idvdp9JkQG5ebl
DHKIdNyKvT06O2eo8Vn+9yLvTq2MCXgh3f+cEqMKYeZyke0EUkwH9YLzK747uIPi3HdjgAAR0qEo
vih9CIREd55NmByfU3uZfbWCCAMzdNc6kL5IKqXuxcFU8OCoCJfEKlT/a3GpQ6l7eIiWROoIwdSO
6KLhBVlatwbpJ3VVrWYnc0AVQIqtbeTHCFqYQxdPmPer+q8I4IJXqPU3LZiAv/Xl9Nkp2bTXU+N/
zOe8PxAq1r/oXQwbpjNmT64BqUoMidvDZPXDpSCqFgbHiJh9ZKuuVurBCbLM4oOjRo95qlanjL3u
swrXLhYDrNepVSsY1ovsE78u3GPzdr8kNgwo1mya39EU/eo3qf2ztPw7FUNmABMOuKakTlhKfyrK
1oa+DyMDDo3u9zh5936eFz+NJv6hmFipmS0JoCdqyLJ61LBMqBYsKD2zORs++fXQwGnOBkJaRycs
b2EGFFBacyQ87/1+bnbSGqdhhuYlnHLSOrV2+lgr5vdkORMej/wprauP0habLjYniJZYk0dPZasq
jzFKQuQDa46eJCeJmgXfZl2trluV5FBDDQ8xOj7rUVur6mTOOcYRtZM6pwmhm3QbcKeQg+63ftt1
1CF7aMzCvvNnnb5zjCoVSKSPY+KVuIh8nCdaqt08t9NuKjgqMOuRdk5nqGKkQZLRhTVoryx9akWZ
qtN2jOYrP8u5hNnuv6d508VyYjBkcvLtbD0yHfvemcrDel5p9tOYS7zpOduKskcOyzwYtgcQbDm9
MtRABEGwvjlQGtZLyg8MM9U/eab5ea0z5BdsF5+8hCHoO516bcL28I//aev957za31kAb8P6G5a7
ILk3P3b5cetvkpb1ol2ZPcUQuwIVP1utq96KpZt08M0aM49kpUWSSW6/ZE23g7ph+MvDI/SgdMOJ
1QZyamPz0CRRta8RsAgioGZBk/+wimaCQ4+Yxl692qE/nx2v+0VY7nRIIVZUo5+9niAdadroUXjw
g3lDdw3T9u86870Ta6abC4VpVOnRQbOnhcrW+2krSGTH3U6pmcghmjWhw3c9bIwN6lZunXxmn3kB
hPfJbHpv1/PawesxvdZ+RXBx90kLRk4GzA9G7OSxV5t7JwZ/WRH1hEHnmGLdKkz9R1gM9wpez6lA
EnGCgqFcHH6FgtMhAe97AUfMNtVLbpGivdRtojyrMVveEj2j58q/maxFkJdbqoaxByaVJg9rnYaI
y24uhuy6HRVgyTtkNZRL6KYqz9IABu1HO4O4qtoeKOf8sak+Nqk5PA8shFqnhgs9Z0s+zISMQF4W
80OCT0qJyAoKOcgeVJ0Ds0M77kagpqZHvKGVPvbaiALYkkyp/1IP4Piz4uYEg0XUP0mBtXgPxmw8
6QVcY1KXw8BwnlFZw2D6n7puZiEBpal+rlDRK1zLf8qWBDoKr3Sq59aGrilt4cUZWcM8z0sSpUZ5
cSdn2kmRGcR4jmGjADDUrFVbfWObXyKrNe6kylUqHV6ycUYutCmOUieJofs6biI4G6XLmwYY84yp
WS8s1ZZe4N+divwqF5Y6Pxx2ttcah3aq8VgvP1Iao0TNb5YNAeFSZWFWf3Qc5TAEYfxSlMcCQPBz
q2nRCz7z32NU+ddBMx4gIk/vR8SqniVxZ7j+obWyTltdOvU5Im4w8yeqEitAGn0DzevuLrES6xlj
v7Ue20X2cS581I/CtkFFy2XT5qdoDM1W6Z7XMgpJ1akuUnNPnC/tYWnpt2XxHDfu0+yxOujnCl9R
1ZnPnpcoT1Z0C5aCEcV/ktGqv3VYLe8mM122heB9UP8jMGPrNyawHKUzU6+cyFELG+2K6BnBu+6x
LKbDOqLmMgqINW53sCI3T0WdBS8mRrIXPS4+ln4w3qSbJCzJ9B2yQOVFitJXg2X9YFVEjstRUgei
IgWSkDywhxv3nhp4z2lueM/wcs93htF9D/walpClXneyHiWpeOfHLsh/6QYD5hXPffggPVj5PauR
ZtyimfFXTFF7UQLPfgYs6jyjIFYdtdBFy2CcnWdp0FrIPdUS54wUpQHCFPOxSlkworyhwBwbtriS
DWPfR8y/SW/db31DbKeImTXOOdWr+ORORExAZxm+lKAhDsizJEfDgRlt77SVfzI8A+Zw+FteoHqO
Xsy2ARtqJNgPRuyhrpEiKrRomUjC2mVGLQs1T30eWW2UAXJ4CmIh/sLU50M8/Ce3FOHX+5K3aPmh
reERf7dIq/iIQ99JDrnmDP/1XbughLolhFFykgwSKLkkbGoJnJRKqGu7s6fj8R5jCF+K6TVcA6+W
OG+VZXf9VdVnzCwtu9gF+LAlrJGBOkg5E9RDb2ZfzAV41C1Imnr5CWgTgTyyBX9kVRC7wQaJUQDe
3TtJ9KodZwSO6oV/479ZPfV+RokOB0aTQ/sozX0/gxCVbAztDJT/SYybA+J8nHaw7K13zJ2QIEng
GYldGxei3MW1GbKX22KVOcN9gtwBCDPgC+ZRmQwFiF33a+rMv33YItKiOo/Ifx0s7WOAruNd0fVf
HW7rLUIO7NRq5vdwMr3juETVJpym8G7MONlR/u92tyUnTwAfVng0A+6VgkraTe30Q50E5qVFqO3O
NoryarNJSKq43ilqdx5M+1PKv7asEYQ+oA6VJ8wQ0GrW5C6E9LNiHeIaEPMCSsuXiGtneViSyyBt
OFbQgvDd7bW7BmaLoLJxdBklTHxJOt6/uTFAlLlvttdAoehoe0XJfOz9GNyq0PppZqFyNKz7YqjH
uya0hzUxzGi88/XlzmXT90zTqzsgv9Wdl1eQjks2d71eO0pWpFclJ0ni+BXRTh5sGEvsfLHIsZRG
BUCHRcc/DqzSc/JrlEEEsGBEl78pifzhrdhlBswyGrqZ/oJhmpcYRbkdhWBOJdvOGLzyzJkO25OR
cboVJedpA/JWAHiZvAt4AkmMJexvS6zODM+dad2SJfZexoEk0VIccHGc5qi5l6rStxB3CFxWIyJr
0Iuiga30PN++KD6kWlOjPmrkYMAW1NiadTp9uCaQfAGS554u/BCViYyBJFKMI1iItUj5XbOkHG4I
Q7a7uXF6VFGUeLw5bnEwkOlqi3HaBRnSuiH61AfVrdjF6Kp/xvbzt5eOr1q5EOuyHkE3tkBwDij9
hOv8qGc9uNHkISuqcAdHGY7SuQzvbWJhHgK/2+Nvb3bDlD1mGp+I3KusgwfL6k2t2j1TRokLHcti
WXVX6AaWre2svoC+1y/zgIKQ7aJJ63xp6zY/mThhiGLverRYmuAUtQhRmvlO6TP8I4QJHvjgMmnE
T6au2ftJm5Sjr7TIwvT6Ce5/6OnmT4aZXvOyxH6HJFHUmN+qoUKzcEpP0C9FRwugX9F292FQqzs+
jiCTw6I4NAAywu4e4lfiSWJcuoqK6zWIMaqApdpDyhadhmrRiG4NonAxUeCc3s+lPqBv7DaHEoqK
xsXW2I+/G4cb4/YeUikcP/fefTAl8T5CYMvPYxVeUyRKIw1zda9CfGvEsOMjmln1v2MfRLZKJNV+
nC337MN1o5TtpdVDbgI8dJFpc6fNEKx4M5jExQyfPXcxXSIEyXqs+dvh073MLZoGd4xjX/PkbCgT
QGCFeP9uUM6sKOY9/sfvLJ7DozuB3y8VO4GbiDAdd2btaYLNcaFHI3yTPx7k3nRJ3JcRCqQLHk/1
nmBa1DNcFBjUnAddgtIFM98FEAa7gauitdWZcE6BegqV362Ptkw9PiwjSI/t9iEN518Wjfu84UNZ
sclWHP+x0LufVQY7ks4ruteGHrGmacDfGDoo5qixecAgel8kDQq4NjgxENyHFHOCYQIKnxM13dvt
QikC1/Ju1NsvPt+LAyyvO3SZ0QfNcOG4XMuuvAhOiLnfE5UzwehlPXSVcsqCxn+ZYFyfK/evMkVV
L1CDH1OvnFqXjeCg9YdlAdjbRngjVu5keeHfCjysu2JEm1gb569ehcECA6Sm/HKQSITXyIiuhoYl
z4v/h6vzWm6V2bbwE1FFaBq4FShZyTndUI7knBqefn/yv/f5q87NqmVZlmwEzewxx/yGfgdxwfWt
OQ/CeHycDXdDEC72kRgrliZ0uq3skLTsK2uMYbM0agjmOK83mvsca2W5stMiXLd5iT4zlhtbatVx
iXnBqUcZTAzjEqm0B0057wf9g51/7HuzM66H9qHLiGptyetCz19Lr34z+hE8C4Ak1yL0uB+fceRa
wI7S2CfFs1hRDRr+An915RGYuupnVaxSJ97ZQtNXI8gumYpnQGKNwCQJ5iunPmr0oExJX3EhhurG
sDOsyOZ780vkjR9h1LRAnarvdHldzAz4Wh5/Yc4tgs58IkLxacQvSdcFWup08ECmXnsbvRrcAK1N
zYODZIYJWIbmL/INCBP5lk72uVI07XPvKEyeVhjTydKp/lnT0/VI6nBfd8dwGQiQLect8bySdNky
3s2fJGejVz9m5fBuDATK6/18K1Iq/2G54norhECi0Wn0CVboEsjkgGcYsGHEOeG31QAQLP0YOUir
tiYUWLO0fa0osmJhNH6/5djrQe4g+BMpcLDqTVvY4R3Zhv2a1k7qq8Z5kqoIrHJgIdDA0Ob5Kxn3
eWB4NLy7tk9WXVe84BdlyLFnD62yhLwk3JuyJUj4mhOLM1qtOy1/BuZ/BzrNXXUvo4RA1yQZc/fT
3k3M70rLvovE/Ooai7DAFjK/zh4KhXtbTsO8cQuaBYmBl93N8RHFc/RqoIKqAtjfNFcPetqcm6tQ
Vc7XRuyP1TlEL0z8wjFW2W4UK7h37Vpp8jruXF/GOF0llUQtuRp1m0jtK4ObQoFHSALvg/XCqikj
PzX2bZFcHIwYqzqvzkVW/RaWs28a+dElbLyUuI3dvAiEnu8wqqAHhT15LVPIXL073fSkmUWgqoMG
B/p6sFKIPNOYBVIjjd7U+nml2aUKQkv7ciEbxeGIET2x1oJQKbN35HZW7SMxb7ShC7FFBdjaC0pm
XD6VSt8IUr03bizxD+NZSWxOM6169fQqvRn9KHavDLH70YqhjefP89LnAfyZx7hdviolX8xqvhul
bxay2chInRbQnJmEPNeRP2lIearAWLtVB2ewMumoiW6fhSE2bbmdEi1wE7Lu3+akfvei/FHWw1FJ
PI369Bz3+a7Dg5Mpzom07zYg2UDTjMcYcCCGNsBobW4HWc0OXGsDq+X6hCpv57umqyZE3BlmHHxo
oAFkV0T2+9yrd7Kpi5WTa0+dC8imT8y3rsi+JnB6VqPemC/7wbaLL9baLmOyH0TxODNG7ud6dV8P
wMsTOExjhqOa4/EgCBHbVrQB8PxZaEfdsqUBCUyt20fDcEemERmCLvr41Ds/nehAU3CHJWObqPdS
gPwFoLzSxETkpV6CbcqPZl/eZaB5VsYy2WvheVslvf1b0QHogza0r5Tdw9vPMMvP2CNicjRJYz8Q
ilGdmRvGwueATTe5IusQZQdVuLe/9KI/Zvr0OvBLsfV7STBhQPrMn71WO7DyPWAuq1fD4HDoo7NB
Mn1lm9s+nXaqCjfdrpvKTcdhYZFg50/vUK3o7SXU/xMoYKc+J6hUu548Nb0jWEx5x6yC9TlYGf2U
cjMlXL2TG/7kORHKGf60UrUvcuiPptffDm7uk+dwV/fRu12wb2SEjOiGKX9zmKmHT1qNPq0ZUh4E
0Z8L5wYdAbDxJWVDa0xUNGrtWjoG42Er2GfsPXbLVXEmerSlDkh0tCoul+FF9ojKS+6qFRyeS56q
btU4EAF1geHIKqLHSuY/da/aVdHnU9B4A4mRDB22sb4fde/esSgi5xhydhmNB6ujyq6H8H3oue6W
wdxIYN5ON54s1DvIKVkA4k5qOd3QJgQlincK5O4LDEKMThESmoV22I4WB9nhMBJ5srCgG0UwmI7H
wL/rrsZ0KoLioStgRI2Zpm9MC2ZD1yb3BMD3IWx7bnBUknfet66G4WgAImM3Zu/csH/UxAx20xve
RQ9pfNYSfC/De9t5m2gEKdolZBR7mRfkSAQtDY4cY3xQ6hoXD0VYI1K/iVAEBl0vUKyzXbGM7p6Q
yRcnAd7DHXwY62+jpzaeJy7PCr5OmhyFVpEwN8FQTDldmuTeYPkJmE7C1UR+z5I0xyipfgkZjVfC
GGgrWU9h5xJUUn4akOvcpWVKwiARLExc8jnL0xA1B0mxGPXlefRoGpIvAurqxADRM7X2s0vTwrej
a1aEqb5mmx1A5o7q7HrcauQcZO5wTRjkbi4JkEo7OKrNS2Y2XB2TL9tFv9hjoSjG82wlXGowmePb
iJLfET27P9jVlZBlK3hvanqyq2ltmLaisCI0I3FgO8jhVptUvU+07NaKKMjJpC1Nu9xaKFNNs0wU
tPG4ZUjb6mQRIAg9yTj6hG8FOzXDsxcbDVcAJ432i+j3kVTZPpSWIhm4p1t5LmowZiDuxSrHbbtb
7KgNOoiY3pT66WKf2sHDmzr82NoNUcvHhGDWEhEa4CPeu6xeM8p4m45CbPSyeQOycDOUC8Tn6opo
fm8EwdXKMxjWr+KnWjhUQnigXESCVaNH1J1VAmYSC3rpbjEt2URDOpOfSoZ75MxUiP2RDiAgx2km
s12aG2HNj6Yuj03KFRhzhDNBqARdyR/bCccg7yEOF+vYkNtEqvdF3eCcecpxpK7IBWnWhcFxIkr8
zCQGtpGF/bpkVqmfrxK8/aJB5rt623zoIa9md9CMjSTwaOXZ2oOoxGYEcHtdpKoVHFRGoWYM1Nsr
XY70j4yFTbMOoAPfxtj6NKU2b0JzBJbMCClEQ7aneQ7ejorQ9jj7K43ZAQoTYhNj5leo8fskhpGU
Wb+W7MuVVMj9NtQk1k0kRBu8oKnfJa5uQpVzgoyU05XmcZY4tvmB4PJDhnJ9GDO61iaN+5moosw0
7gH2FQFWGQYoLSPQs8q+/sA6QSMOTJPGvptthQ2X1lBq5xijSx2Q1j6ouQ56Sv+aGg046v6gJZxt
VStWXV4/pXnJOJK8AYwZLBX189R7pPoiUqxkHm8nEsehdi5niYW9Ft+z4X3VxZIGGNlqTtPhzimn
N6ebviCJ7pZ59qVpvFcqsaElTyB6Gb4IVWvDJ5lKnz6IXouHMXPuhs5lLCMtTqM70EBpdBrZ3ltq
9yTaF9Zj2N8PQgfVDUOUBDESd3QnDFRcnnJbHIUhuXSjnjwn+hit7lxqdh1jVU5BnOi3BI48mSOp
mN5QbqJ4vo9De8QL6NzRUCHAJQ1hNi+vrnfvSg2TiHll8RW98vs+pcCmwARfFwWpWQUzFFtizldj
O9BviLdaXZ7K/AlsnkezM9xxTvptHVtrlRrsxEaDp5pJudZMafnuTRcB7ET0w7tANrg34DkpnfXU
6K9antNqGcxtqGDuqZAwvBwMWuMMfjT2X3GD9d629tQXXZlTYEzOyqaqZPc1XfRsTyVtQx3OSalK
PN+oRsnbkIeQe5of4s0tG8vwXTf9np34NaZPOc9D4WsjbMDUM+e9M79UIsnXobnNBQ3pkjlUZlCj
tSQHphLDa1ZGV4WanX+Y8ql5svW5IdAraQ2UVvLqtG3KEOkssyeluHvbpHpv6omSY5Q9bcKO9nBM
SLTneDCUv+uQjIwsrs99FG8sgkQ23qwOdWZ+5hoDu3EK+f3KG2r6LxxJTzTEq42GR2XVcMWvPc1h
b+hxKU1Tdy7njQcFeJ6R2/FzNUGYRdDZKsYCGyYRcrpaacfsXx6ihSTJdxXmR93RgJqnNclCoU3r
Kel2MYCNFaYlZ9VW5vdkgZ3KnwzplNuoMt4dQ9s5i0I/8XDzWPV3VYE6hdf9DW/mg4p62jRmfF5A
DkP2zTKfNFgoBMuljYlwvVXcTbkUGTgsP7DEYP0ef8m3PIceEcsJa5RB0HkxOs+eoQ5zC4wEzhxZ
8lZ7GVvxUfJhgUS5SzLP3GrXyOW4no+5rUN9T8phkyTs03Rq/7qenrlGsYFgqr8uh3LdRvOWn6ML
PkSAb+M9sUJPmWFqAQlY22cGScPV1IS4h7499dK41gva9qNTDFSbGFPtBccZ0dWMThzyzGObyhIV
WhS8XJuYbNF6mxZ7zZsuzffGwEtV4JlAsL2vOHircrLutDxDMhTW60jf0oimMSD958pT8aJjbIvH
aJE7I6dAFxGhfKxOVACQ9tjDuibs1mawMBpDEkawuvXi6K7+YeEN6fxMTFaqeLzLBTs12TJPk07E
ogj9NW4JapjNijyo6REAab7Bw3WbOuORtgKDflp+FnnUB2wCj9OV3DpbD8ZHVLofztA9dzonZmY/
k33xYMoyEBE5hUQAQwEnSHa+6VquFsa6cIjvOkt/HXr7U3NGdGWcbp1Fdl2qI8ak3P+dJbGYmBj3
zXDOGjjgLADY4K7wZuMtvG5eXS06LpAKQWofM1MuCHfdV92oTeNozzmRxCsntiZ/qii8dRs3Q8jZ
QhUzlJXHqLjQV7bIb6qw/ywFIxTxsAClxP7UDg9OLg5WITvf1AZqqhL7vQ6gWqWaFohrPu/gGWtG
wYmiT6uvuIh3gCtu2iTe6Jn9HbstOlVLF5AkVaIUk6051+dMEijaNvm+HolMHfR6jSv8IzM67KIm
Cd12sk4zGs9pj/8tLAEH22t+hcMQX5ykxCQ8HUvNgO8kjXjF0GM4WfdhzwhFGP4upfZoEiWkZBU/
atk7zMTSXkxfi3TcWJN5nmGPBVZvfDlDvze95KGa6KwzAfjdh9eDHefvszG+ZCVz1aQtQL+q+JuT
6Txn06lKseeF0QclxAfBqvHKqcaNXc/vQ32dy9O5kWuFhyNwqWCPm7jtqM2vSqXa0sWLA2tGmtUT
kwB4EzUhfvdsEimyrjwWOXFKlX1fuJOgg669LdF01BsQ0l55MlnCheNu+6py/WICclf262RKXpO8
Ff5vY9dftpV/hnWN19Ks7gpojb1TsLjIlrQluwePd1jKaR2SH4/LiVltoz4wZ/RgaiPmdCZ/mbLY
zRNYwphs0DTVEfWGcuRsxHO+CCvQ6anC4IqYBSknX/f7RaUkJSbZZomcAxOUH1I07/myXEY4X7TV
5Ikr5EVm0Nq0IfDKCg+mG23NNvWdacBwrJEWlS5nhpduoNYu28a21jZ4A+4/BnmUue+aXF3joo87
Mh2g6GMDV+4AZJ0/qra8e+Ug3jjoKSuLio6zuDxZ+fMgsoAA1ds27l/jkRb49RRcZiKmMJbom0hy
ojA/cV7ycIsi/ho6/Rnl9hICymeXwBxa3hhrUogOuSge+th8K5QUbPRiylrmqVwPypPouTGWycOf
VSDSEWUQj+sdu7EHQrVf6z79Yvf7yBRovwebT6byEgbMvbza9bGtwzfKA/wYMSVKiFB/1GjktAZh
K8NsZ2u3MHe4jJD10tmiZGgi8iG1Y+XU2pm95osq0HaXwdmQl10GlS0n9vTK2xQLKJpF5NmubE9l
pdEg4AXWbqZ9se9dzcxCiCR0d2rRmJssQFYSkhUpN7oZk4lNI+QEevuaX6c2scWzvZ27wrjRcjpY
DZMIdCIcNmpurDOeYWzn2Wv2jMclq3Ymg0kZVnGvzR3QeCfrtn9f/vMYGPqU67LLw8BhhAMQf21y
r+oJG3eKiiyDa/qTenVFAoybAAvpqNlvvHlfOYykM+T0LtGRDYH/1LEGbcffs1kMCtVBhCh9QOzZ
2jwvedttRyr0duIeNrYIkEn/QL7wx9Dn18ku7j6LNu2FMXpbJ/x1yOz059z4wEfGvabD7pbqIiLn
OH/TBoCqlUVpLyfjJyxdLhoq7CIMP61UDD4SkRuADRCeBcRZL/mbJMuS29wk07Vki7VD7ODhC52v
2DO/xg779swiHA7hHhIzgHQUq94zX7wM6Le9qWft1FzfLrl2YCyJfWqCfO+5z/DzwB6WJEsspT/O
6XHR5X1RX+pUjKs0nx7KiO5z7rr7thZIms4lM5kmd9zvVtlA/KPmdrbzu/TaOvC0AtlQtQehR5Pf
tRZXhEcKPFNlN+RjlEETNYoefh9QXE9c1ta+HAWBOja7t50VxQLYBM4OXUIkMJwaJmpmORAao3ad
2vWlTcdXVVyDFlU6bkOr+J2SpTv1kDYi5G3dZqdsRR432NmiP2BZay/WX5PZOXnRr9lZ9GRb8tBc
Npx14pYsj+lDMT2HVgJdyGWPFkdWtGLEeqV6WA6qUr7rpeydHXta0VPdpoluvGQeqzXsWHa3SCyq
IB/KSA5iQH2Rozizx36UevHSFW6+1lqRYLSIXmGMMMLumlummXQfowfL4NV06BA7hHKISDX4V9lz
PZoMq5t8xua127poBEPaWbYlyJSfMg8WvbCN7sqPhUn+YkKqDEeaKyBUGHGn4z71ij2cRu6SW+au
n0lpMNE0Pho5QEDdAvkyVjW2KgQru/7O0gb2Sznt8hmd2chtb2+KfV/0w2qOaEx1C+KT42QfAyIf
d5tKW5WYHrq8ivdROl4LaPPNZsRlhVoZgTtR7a1eFDRWTPuzuraewvcGhcU3Mo3atT92aJbYZNub
iNHAgWLkLpSclWWF2DnozJ2M55H5Oh+PSr32ShtK+kzbQ14Ta4YGxS9Zhol+GScMZIRs28ZQKijv
VqrNhruGzPSgI97oCuQ/oMufIrvx8wHdRkHUMCZkTWqpep+ODcQP7ghxI0K/GRL91E/6pqCmXM0O
k9PJQmK50C9eLayt0IdmAyFyvzSps5JZuY5NAluWiJtDFInuMKG3Zy4G9zRTz7LEZKr3T3TN+PzL
BesPimyYdOlNXiGrs2+FU5tKolfGDSwGKBJNmRx7h/5p0yLa15bSGIqFB5l7xXrpLW7GU/cKomdd
2tf6s2I0bhn3dsZKmifVcykXa+eYFW5mUc03orv2hFrsNMRv4OFzspa6NidPnNmNtYg5LbRJMIDd
IQRyobHNkvZzkbeF7xhl6INcKfFyMvVapz6RbSUAqOsleckVb5HNXMJW3tq+EOKap9AcbZG+9JJj
Gxq93KVJhoGJy54xn+dW8hc3Nm/JPBFKTCRZ1mjJSHd8sT0bY3FWHEF9qkNU3elIKJxR5SrkU1nH
WQfuu2vZ7vHeRj1vCBoZ6TpTZTn0etbSrSs/jcadYONOvHBBxOogyi3NYgtGzMYbT1VMeAuzsh+6
FP19YYbrMZ1frImpy9EZn7qQWU9sQO22JIiGJbq/qGThSdqvICUIWSf6rC05BI473ET0UBEOPRMw
SjQjm8v6G34zh2hOb0d90AifdpmAGV1iN0oGE5oaP62JQmcSNjKQsFlyJtshuDUuJKb+65OYe5Yb
VZp7QCXVQllhc86J2vhWkf2hm7+jWr5BzxBuASjcbm6XTuqQcUJ06PAD+BY/LUy50XMmKGgZQq/p
GDJB99Cm8TzRY5ak+KTxuO5i7c1rhbsejJbAtSSrTnT+nHW+uKTjCXo6tL183aDSYZ/DcC8VK/va
LWAf4cPEyAJu2/vUCucbGer0Ntj6iBJLjhNVaqPBgseH/NBrub5p3VsYFxSG+vw8KmO3dDqqsGqf
+pGOiJx634zKzleTZ1Ao5gu/fXSKu/4tl7TIrF9zTG5ddvtsgrkrjqPCasR2YFA0oGNPo2bftcyN
XyLySLSKMGvCnYKp077banyzInK98vCUDXgrxfA9uQj6dYoEj7vysUcUIO/Ng/tbSsQP62kM2R6m
0BvWDOh8aNfptdiZD8ohuqBI0ztN1NDz7ZlTbqmrVYUVJTBG9nzOlYnf1eWPbk2f/ahTschpZ7D2
bK/Q7anKP/FukF4J/ZR+Lztj02nv+YtSzqo4RX6x820MAhezYZBp6a7QCXRuQ+u26bz0puo4t60m
iDjIq7n2sAfSBDcaz17H/TSda3dt4Z4NXCVI2xg+5rm6cIdNqYKtlagZn2urEh9IvZnT68Buz76D
0DYM8kv9nTJkxVYhfTB1L/TjBuk1ruyE/yGc5FE1XErJZK72hdY+vWvRju6rDtpJnMeONtuiyi/H
ubJZBFujtsNYN/KpGPqyjbyluyTXf2zUtwIn7c3fQzJviDJCeagzyV/bXSNoQrUrsD/iyTVZSwlW
dzUPin87zkHdsA6HtfGYDknKeaC/dOAlAsM0HT+ydq6UdiAW7yVKYsGUG5p21RXTug3ZyBQTcxDp
qlVVs29U9zg69bI1UytZj21+VljG6B3TnbPavNly8RBs7A4ZHGFFr5ZOHCUcayxT+mAqUIfXVtsN
57F27/OSA1ou+aqojfbce31NhvfG5abv1jBZetobUMcubTgj8iMz9rH6nAYDirhDWz4djGdL4iys
u/e6geTCRBelULH2WudS0BEL6kV0PkXrOmR0cKTFCjPnGrQx/aTtHIRy7IkvvMnaQW0Af+NcDM/e
Ep0iyV6FbdkmM+vYn7QMPcaYbgzyByhy1A9LLvAox701rPauGTJkGBk95zP9T8F9KYIg3WrzryI/
OA0t45zY1hj0ZRFttJxkhMZwfx0bj2bRP6t+DFcCDLLvzLrvdDPrs7V8C+XuWouY7PTXkZygS5F/
NYrZWt3pqf00QozKOTpMVv3UZpgpek4us3tkjuPgtTh8ojBeh0kLxWMwV44nvq4TJxTi0Ek6z7T8
0HSOJs7rnP7Leozk3sPyc8Og4pNxjRmPao1ue8UBcMR3lzNsyRxRhfi6UaEL1CbNHz1Jn9p0yCiC
BXIjq/kyWnQPbBG+xbc4UFhV/HBa1oOJdX9sT/OQ5VtsGft5DC/EhTD6ghaRGQqrjsNrRvP8UpT2
T7uokxDDhSoVbHF8yEKewdmpYQjqNpkYOLuv1Rl9lItMY0E52xUoJ9ausfu9ochBL9SDNi/GacAL
ZOID3lTJrmgpcXvP+jEza1iVsnvRqn5B58q4GXDcTCYzG0xPrRsfenppaG4fpuj7o0FYbBq780br
ey/olsr3RMzZktzlkBn8iLW+ardglfZ4JrmVZ7rJfH/9nkvixEJlkTit/UT28JGJ7LNv44Wz39xO
DZ+LSAgvJG99I5fuPbIQIdP0Ok6f0kGzyHgyKzfyBYgyFAY6tjaHeWzHDcYnVtibtE+f+Pzvnc+2
br0gQi9ApkX07zx9pU1sq+zoR3XqvjOdnzrvX9y5e6ALEfpmqsHJdwjO8iBKNSHbAWFc3Tv0UTVS
g6XAkk3kgbsaiqVhy6/TdXZC6wAo7dMIJ9dvSnxi125W2TOez04tD4jd2Y9KAn+4ma1563AFlVG1
LVi4Q6m9WkPyC9ysRHlu1LbSsbUx/h63P6XTvZAzhRpdVpdGbIyQOydrOnRlb1eIEfpx+WlmLt50
tR7cBEudLmpyGZg7ra/xM9qMwS40vh3zh4amu44X76SwpAWlARoB63XS6Hh6vfhG2YuxSpP4VFca
qZVWcZRMq2VlU2z72dbX2OZsqovJH0q5NSYVQRurGyJYmnuTF4awxuWfiZuWTWnERCfpjjGD117T
s8Jv5zr9iavmCp3q91ap8XeTyikkKg7lLZuwawbaPD0bS+wdUDZ81ZE97tqJsVZO+RjX7a01EAQB
pppfIwmmAq+ri1rOvLd9khlboYZ2uZ/MOsFVVnaEqXeH/Rvon6rpWCmaGIpwJ5xT26bX6vVUX/pF
Nw5lMW6mUouCJqMoq7tdVRrUrWjCSZnw6aly7cbLKSlYgMK4Kdd63d9ELsHtkU7sAo4jw9O6tZdr
jCuPr7lq1+3YUQL00a1mUPRPZfUd0dBrUsIovUhLAm02P2TfXITe7wovn9e9Qb2b95lED7IYFsoh
soTTbR9Zn7U4RBarJjmBDu2wXw+PQyVsxtxH74eMlA/EL9G4z3RQtooYOGZaDhab0jiijFCReWFg
5RJP+iWZBtwexr6O8mJjIA/IQt4q07taeShH64YgxRmva92aL51KHnFYUo7CobL7kUGNUp7LxXoI
rfResKZsXGfYZu2y9WrjJuROzrCoP1Q0yIimXKcpaiSJnWnSrsxGWQE2Sr5yI4qdGl9MV6CaM8ud
VPF2Ho2N0/dUJYiNHpkFq1rLj0K132E6fmcdvYp0WRnNfd4MAxcNI39h9WrG8jtR9s8wVvD6zcDS
83oL/J5+2QxYoWHXLuNPJFka9nXZIp5pF6taHmPbeU4dtdNNa9/ElKpabx7B7zDuIfDoDNwQ7c4d
VsdfQ2jrRq+5YYCGGD2xsRvusPr02ZZgA7NPYQly2LI9ou6ddFDi8r56WUIvaOdFbOPeePLIYW0a
7y0ero74JD5qE0YKjHakQBTqaBfknlYmAnfhPulQ3IawugA8GnFejQ/NiBbTRwzDVo48MThGoF1Y
3xcMMqy8ZT6Wgxcki02KEk+hY3K04KTQZnU3ttveW3bx0XZklWm6A2sfQ5o+PnoCednyGCuw3Yep
NyjY7IAllw40jARsuOIpI6CTcRPwYrbVfpT6EGi4VBtSQ1ViXqThkBkKNzBFcx/qcHe95dEXeFnK
zF6JuGQ2nVGfsLHvGqs7261yfXqNbLsJrVtpjXWbD7Jbl3h6Jhfno+oP5kA3OKKd0mpfkByIekRb
XU0tBEl8qabDRzvRL89zg32ps0eCZ21MjJr72rIdjOG50JHAoCJdJ9K3GoPdnScpSigUJ6ZVrm1A
eFIJ2Ak9mhEHqH7D7r1xjc3QiuPgOPBQapIhM9ZsgBZOhaA59KepFv3JqJLhhACx0NabtB32kWnV
abXaF52o71OhZfdsq6///3ug6ph/hFPEbVOGsCDDODL81ta77X+/zRM1Na6JNWwufw9hB6APYYu3
f18knaKUddxVa3vp6nt0mOYeu9hDrQPv+HvIIt713Hj67p8nXJ+VE2C64beNg39fCCGdKf3J1PZ/
z8Nsre5UQ3z99VX//mG2ZBczUEnbmt/s77FOdr2Pw84G4/K/x/LE9Q2gPpe/Z8DumnG7pAjadjZd
hBr/+w97uztXlNPN/3tcUBuA0ploaP3v+UYjoViII31S8/zvwznRaucIh9Hfi/49nlcz0VOxfcte
ZFObTXibkun52IQYp6p66m/+vpRelV0z4JZ1otLh0Wuj/GA2aIllNA3cOXr3jgwEP2f8pvdLR50m
ncX370fn1uv8CLPe/u/LNPfSLYMNIvjnhaNwOpJViGh2fds2hzqXGf889e+tXK9+oesiTn/vNCVE
Ni6hGyFI8PRpaIod22nN//syYfL0NHnmU9Fo/B66frEao3v4ex2Dn0TKaJvj3wvZJaa+pvTCzd93
+9T2Zzy9TNXk1d3fP3betJus5dIClRXH/iArWBdT0fl/38bRXN3xhsmuJYOZVfz6nCJZYlxXNLX+
fZ2smxX7gXKLSGFu+t5KLkjs8aaaVH5LC/7qHKjrOxB1TlBFyXifgdQMOqgKD3PbSD9k+uaR2qv1
o0nmzz3qG9edPb3ECzw7J7ed11LZ5SrXhupdtPUPobKMS7blizumxZeqS8YGU+u7XDCy52712ysq
ioKeCh2Oyh/1moVj0W9DRUWzao+oVVhyCyg0QqbYD4gmptwZefZSbWN6IT80Ig5WvzTfeevcOTj8
P5MpfXPLuP3Q2RNQvXXem0nvdpWl+bxJ6ohoFM9o7giTh6uZOyxB18Dlv8eirGakctEofsamufv7
hhEZDotEWK//vvz7RpsgDqVRrlHu8FL/PK+O1FpiMQv+vuyvL1A5prselQtR7//eg6znCvs0fTR7
aqrYX1pH32iWAYX4+py/1/foCW5VY4///Kp/3yi7cNiWHT2tv6f8vb7SdHz+Y0y/v2rwszGRvlvG
jLhIWqAX0oKK3dDYKZGgdXziMtPWvabSByAGid8adv9e5NrZtOspokd8t7hh/NsU9gcGb+9lkqZL
BHLP2Ozk5KgqXnPQyso6OObkbti8jlz/hUlf3Bpfp3B8tStQLrG9ZnqAD2jJlrvSqeWbkmblR9G0
3HtGUm08WYDbKbrxBne/uyW1ObwQa9oFVpPpzzgKU4BJ8W2jZ/flYppnqy4ALVhyojVBL3DI4ubM
iUOjKKqyc8bWaWvBWjhlmci3QwMlJS9pcBXZNJ8y2+q3VomroBQ0/wdhFCdjmM3tfxg7r+W6kSxd
v0qFrg96gIQ/MdURs70lN72kGwRFUfDe4+nPh6RKlNTVPSdCASEdNrgJJjLX+g3KNv5Zc4W15Q/F
PsUxRICcCZe/skMG6GRbQO3f6WYU3LAaYUmn2daLnxzQlbC+NuzDF3Xjj7eya2hOClGZv7oOXf1b
Vx2a862Kx/e2a0xm3za+Az0VnfA+2/Ye2qaoLRPOkHUEPLddWfTBuscudFVUKlk/r79JRY2zcuRN
axFO/Y08YC9rL3XkJDayqM39tA4mrq8X5rZgasO4OyKWjaqPvxdhObyNCyKCyo7wqgNJ8K8Tbn4I
VRHpB+t/aQoX2Rt4SuwGnV2OiwoYyx4yMLyEGx1V4RWgnWEt6/rc8W5Y3YPRR3GTnBD9ZJ3d66t+
RJ5JlvrAS6+QKNvJkrwQ/DR3F+GeB5yZa8iDaZgexs38Db3XgeesSOVaYt/+6Ef+YyWQtruWVYXr
ZEi6Vbu8wkJ9SJJmpYoedAUBlGajRAa/O+wggzVsRPiYyhQTyxL1tc1rASDAXElsMl6+leuyQoCP
OO5bT1lEOJ9Q03x4v4RsyE2/ubZIqaM57SAD09fXmjeqOxm4z5SEm+DB/DeVvmmpO0UjxC8Hyo7y
IBvgoZIOngdPUwF8PHatvT9vQMug0q864j/XfloCa0E18DNRw5okj5lfRIFQhTnBx8lbEo66nb1m
IndvQh/ijVsST5f1qe3eIfeh3rnzcrcsocUoQUv/LD/mBapQ5ojbtDdm5VrWtwE7or4tnsji2IgT
DdirRqQuUxPLWS3olWNt8zQt5Gkz4lyaDR1S5qZylFVVFNMqy2+nsva9vXMhriWp8u23eln8rc4U
jrZPy3jdO8RQ8b0aj4EYvx9Utb4JW37WyQAvnga2+VGLIB+oRVx8Jmn31TQK61mxs8dG05q9YenG
1tGiYO2mOqofaMA/GrlG+gyGRyYc5lNfQ5epSsInHC8xNWbCBJWhrGt9PDqobHljpK9AhTP/ZcPV
WJbp61gg6tnW4qNv1ioI0txhx94rh/5pJ7QOWVGV1P1C7XV/56UZW+sGapcj0ufC1T7hT67cIpid
HzOBzGBoTwAShnZTpkXy1Kkk0UYl0TYKFK7PlrfkAum6feoqvzhoZZVsVAhi+7z100dnHPcEI7Nn
rddzWE+ed0yDLrr1DP+b/LhJOPwGyyG/tvO0u/J8sgzDPGC+DxCU5LQisIGZ5Rtb5CS/REiSnuVB
z4b2XBot8FrTQeJAYZdeApA86yI0hoXsA5dzPgWmDQfOOH4v/riE7J4WxVOaJvnu/dKJDizYULpm
3ZZQA4Zh2qPb4l7JUhZDQLM7ZO9lMapAsQBP3fdOfWWTEGz2NREQ0GFquMxLpXoaO/KqUWaUn+yJ
vHU4JPVznqRPwDz6Fyyazy3r0de6s6BkZT4O9vm0yB1oAguFjfwcjnZ9+C3pAELG8Y2Zbp/CE2/g
Kc/icrldojAntGIRYi29lcX3hjhRUnyQwVl2hLuvw0elw0ZcR5D65FhB6W7qAohvP1j1PtDbgyzJ
g+xizv1ksZzZRUbvEy9r7JtwUJV95sDrSmGps0vvEFEQkK9W4dws+1SKpy6ThJhoZZr04bX6wpZe
ObwNEVqyrIRvXr915vd0peEsYVamfQNhiIv8+Iy38b2XVjxZfEYNpOA4FE2/WTbgsG/9OM1uvXnL
EaoVWJ0fdU7dNquYEBjQHSThYK6IS6U6zqkUUXWCy/LEnti8V6FVoTdmXYraRlI2Ak9u8yCeZKOJ
qv0KHEixUwtwgk2nF9vMBu+aNLr/EHq5vS46xBFENMCjgt6JeU4H1W1IrfspAWXj5r7yuiG/5r1m
HUtSvWrM+5RrrQHIxqfB1INVESUQiEAK3BHNXA9c66Kbunk3VR6BU1uww4Rkx94cUXfdaKKFbLV1
Mp1jY3sn0vMIjIZhclXUVnVlg1gjhV6FX0o7PVRZZD5WemHDqfCRA5nS8KlQCCDMHexfR5JLrQmq
O8EX8CJvIy1mrGUx1uJCbomIu10m930CQwkBz/Am8jx0o7QmJ0WS2Nt+tMQx4h0BHCZtyWhH+Yn5
rdmOqWpfGXw/azuO9Zs8wf4uVBX7fpgli9DjXZSl4Wzr1pvGRTp7MLT2qJ1JdSYELlHdmqsyEPzn
Yj689WsqI8fbQvk+QrY044hDcm94WBBCbifHvQaR2N5aehvcFRaaFSFCb2tZlAc6GLbV3rKyn1lA
CA+9d5B1dNAMwoFEQPq957YGzrSdf7SypDr3QZ+u4zRpHkUYvchftaZ/C80++BrxrBJMHzG6mMc4
SBUdjXlMYhNTqCKjfpz0OX3Qe69G9jYmcxNtIZz0+5jSApcSJ9kRSpV71JrRPZLyJL/VCxISZZT5
m5h3Q4UbNk2ZbPr9lEWwvlLacJMMZdpiUmDA48NVd1Hz06PyjI/66CPCsDBVh2M2V7wfmiTEABjU
6/0EkXbdDjiu1+Ggn/JMxOvQjJQnSPLXPU/hVzPsLkbd60/wFjLS4vW/dPXS9louXY1guBRu+L3r
b1c1JhWP9byMCSM+iyrTH1SvKu797qdC2D1rnSXeWjT3p5bfxxRu0W/rygOEMpUdzuK1OvCOhfFP
QlQ11vI01hAECOdD4UYoTDrXKrpdxyqe92vyNEODVsFT9ddaWUYZvjpMOiFrd1QOmekfoYwY24RU
8YGsvHKQ9RDfCZ7KSi0dHHSR594k/dxsIXu1ltaaO9mhlrXyVB5KxyRXZrfRokA543t/2TJq/ufW
rYLjyDx/8fnT2CUDgTktLbOLl2nZRZ6xCn1sSKYe3usHz9d2jk7iXg79tS9o0+99G7R7F2gctMgO
O/5ZHkyEPnmOUmNtlynaJU0L91uevvepR9Idv/eRzZZqItbSYSwTAjP07xXE349Z1qjEp+dToYD4
kmfyUPu8u4AnBYv3uk44Y3l+L8fWFG+iFB0zORiKI0pNv12HcCVJmrq2mK4ccmQ/XYOFk73MxkEF
X1PA1UKur3PDC0IG2cVXg+xSJqMNR9zTV+4o0p8bdk2HgN97baHr9opMq76SA+UBaeXsUu+quaes
qHvwYRZLji08jRSnmaeJdOMZM4RyIYtQmfJtraO0JIvCgDKqwNU8yWJohStekOK+cIW4xKlxL6v7
EO3WxsBDLhqz8anWSPWyhbD3slUx1WucNKcbjLKNuzqb3i7tJkZ77KO2QE+JQWQ8xjW6QuxH59vS
EtQEc1PRr3p8lZ6EhzPJv96tMd8ty7BgQyZpeHq/W3nJmLtNawSaS1j6W6mEnvK62DS5Dy56Fkt/
U0ef9dTfi2UdwERzgdDIVtkwDQkzuywnavYp0ZJsJ0tjWh6ZKqH4JNrajVjrQgsMwwvabsOqJp69
Hmp7BMoUpEsPoYKrnKUQ1kmeSfqhQj5L9n4baOsB2OnSmX09woup1OEFvJnP1qK/ifG/OCEgf2yV
wXlSBR8/ugOsI9e9lF38UM/VmQvPpopJpzdt7DwNjR4tCcSHJ9naWBGeGGP86GugpxsDi52hV5yn
CtLYJquiYSNHCdETjmyj6MpVEvdxik7yIx2lU08ovZIBnD/KiyISuVWmbGVxjMdPE76zaFjVxX3t
e2v5kW5DbkybcL5uu0Q8GrDG4tA5N4lOxkNVIRdjZHXGKds+96VJ7iXSLA9cqHE3jomB3NCP5kEB
w/A+ZJqmkUkUiX2TV6tuwjoJujs/aLs7jJYIHSaAQz2fIpI3GMj04/N7D631HvpIT86yP64n9Vbv
IFrKYjVfcM7izteSY/oqNZdoirhbVze3TTtW10MG354FAFD7SuGvVUUks9Ut/2tw0wZd/hUPpxSc
oD97DRiwbafGgejfRw+mVX9xdSX7GnsC+ItVftSFWa4blAlPRCOtczFpJR5Irv05UsqV7Fo65PlE
rzq3U4I33KiGvEnMqr+dCrdbyM+zICkmnVU+ewVQRaUcWIwpsXmsIVWu89ByngAOnGXXJhKfOkeF
gygsjZsioiN/htzry6XNPuqvnyFmD/X2M+Qpayr5M1Swhh7CrPwCfLfbeGVsbBI1nnaAA9KVQNjj
QRa7Ks5WIlDFg9HU31sn19d/KqqxKHckjdINbGfyJLoSPar4pK/UUa2uAMP3+1KL6x2yyeiIKmGy
stHN+ziO3RMQaOObUx/rRJlem5JpAhHyCEI5oyfXq65q4pl5i+BCr2fPfVoGW/SyUuTvkr44EZnD
Mmo++63YIvKMzbDRLNkH0Lss+xF2BDbQXpNaV4mmr71BCU+kjZxlQtx1LetLR4AFguicnXQzX+dN
j2WE3zJCd0OMX9zBebtAv9dtA1ctbbbXs231ZBhgQedSGfmgePJqfGvsqkBbV1WHIsHcILvIVrcT
+ZEEAir6EQkqlMA2SeWbZ4P45tmaD7IYJL11nDCXlCVZL3toKfkjkj42ytRZBPV9HtvneBwFZroJ
cL1ZSgF2mK4PBUL/d6EPYLLWwFlIIXR7qh8s14nvSKcHb/VFYi9bTdSfUduAbd59RW2cdxjwlxu/
MLydj3TQ1gmS7C7uSXI0itp91Xt1iQB0+6yi2rRCxlG7QjoVB7Q2CTdDqdSPlao9+FXcI6mDUdaY
uU9mhIdKpNnxqS3KHg8QfUS1f/Qv7DEgY2f+DbTy/qSLxrox54MhwC2a+c0YhdasKNaegWAe4f+B
tayMuNqLiWXFe/+2rsON2rBlk3VyWBeAwh/DNt3KomxQw+oV2Xrz8N7NBkll13l6DXnTuklKr752
OmX53gFlGZZm0fjyfplat8ttM0Hqk4NkQ9uGwypOAg/KBReSdVqTDZhdh+leFrvcszZZWICGUPHG
cX3zyWFLd+xdQACyWI9jsEapRt3Joh3nDw3prgtkKu8OhvqmblrzqRh9CGzurTZExpnUBRL8vvoN
GJa6jaqCLY2sk4cwzOoTnCtoy/RVp1zfeFNV7Jsu+wQWGOq564mVpjrRbT9m5sUQX1piCxBnsKvY
I2MG5XVuzKs8vlWNUF2pZIfWsu6twSs+6aPQjrKElKJ5cbMvsrusCU1N3bNo/fk6UZKroCIaZV3Z
XQeRtKk/+XCo3q7B5gK4djl9gvziLCuXzHRE6l+bJ6AQvde795LnvZXkXDWgcvHe1v1S+jFOTnI/
espx5Jz6O9GTq54nwB893z5vbpsFd/5mnDv4oB/9fu/3Y3yG2Rifzdi7bdOx2yHHEp/f6+XZW105
kDDrQTbQ/b06q5jpF7JcT91L4gPMx5/h7KVmfpZn8lCXI5oqImkxEPurwdPUcPipbNjhLlf99BD1
+FC+Xeb9Cl2tjGstmrX75uvLg7wWi4Ju8eGP//rnf78M/9d/zS95Mvp59gdsxUuOnlb95wdL+/BH
8Va9//rnBxt0o2u5hiN0VYVEamoW7S/Pt2Hm01v7P5naBF40FO6LGgnT+jx4A3yFeevVraqyUR9M
cN0PIwQ0zuVmjbiYO1wLK4YpDvTikzcvmYN5GZ3OC2poZvcuob9DLNfameg6XjDAa2UXeXDS0llm
FXjfcqGEvctCBZOAZONHsXFVTab+dkgn7cpgaj2QG+a7Ri3JuAKVX2wVzW8X7/1kAzk3DDTzEMnk
IiQoama7MnP6s5mlw1me6T/O5h4op2Qs48CdBmxNzp7Q9k3Y5jdFCJTWM8afSm6m7s3AHTf/+Zs3
3d+/edvQLctwXFN3bKE7zq/ffGiO4Pj80P5aYeN6tkSaX/WtmlzhbjGfw96uyW/MNeXaHHEmA7Yx
IB0yH75XR5WLbGBZe2eF5OYqNVQTwZuhvnFDu0JCgbrBs0zgpGoXwOr7q1y01UuZVC3uM8FjCVz/
OiQb/qiKxyRu2gcd0tRtDJZb1jptE501D4qhLCYaSZVBVxDPn8eYcA/WflJXkPdb8xGsRbKc7Cw5
ytYsj3+6/lD8dH1FV/d9W0G09DRcTz2vQayj7s5En//zF+3q//JFW5rKc24bjgblyzB+/aJbJ3NY
sPrZKxGRHr0Yvj/5Dfupy5dqImUBsQ+1PPkdvzf3ObKodZYd3voFdQtTGB3RQ2BM1YmwDnzYmAcu
tcYW08y5snNm/LA89TxjPrXF916Fab12Jeuu0i/cPZpV+rpzmum5aRZjTTx8wiBmo6ai3bep4dyb
nnaR7Sm7HCLmooDJ6VlXFfLGy7pzpmevju8HYsz3zAG/XTABfnCrujpAw+WQoFs6mcOls+3g1PbF
WZYQCRwv3+u7Cz7PKPB1ReYtOh3lR2Au+soz3rswtDGyt6FCMarVxPpkl0egPAKkQ5CwD4db1Svv
x0HTMHjriCU5zfyz+MpH216Pral+UlH/3wEWst6K1hheZXBY73QHk6AwN1MMUxn9d1edh1c6Wgjy
0fivX6a/Wk6HL3kxVqEfNL8V/3mfp/z773nMjz6/jvjnOXyp8hqQwH/stX3Nr57T1/r3Tr9cmU//
fner5+b5l8I6a8JmvGlfq/H2tW6T5q9pfO75/9v4x6u8yv1YvP754Rn9LMKsmLOGL82H703ztK+p
Kn8kP94T8wd8b51/gj8//E/y/OU5ff7XIa/PdfPnBxiW/3BcB+0e10FhWnNs88Mf/etbk/MPA/SU
bmsOmxuOTGsZ8mfBnx908x8qdn+266i6YeEqa3/4o4apMzep/xAC/VvXtEC8q7qrffjrp//+Env7
tf39S0379aVmGlzGwbhLE8DthPovU2ukFcKodUPZwf9yNwLnsyXGhghv9Pmu8DdaWmQ7JMBUzItn
CCQSB8up8+K3p+uXh+vnd+vf3obt6jZxDF11hPhthp9Qyhy7qUOnp0CQfkyEc2SJ/MWuUbJEa9gv
IwGLsVDWRBLsZYMa8yoQg/6/zH8av4yfXvHy23A1TdcNobu2ZZjz/PjTK94xtKh2O93bqZVRrDwU
8WbhUbFXvKWOrQ4+1R9jy7tYofuRmQMR57xZFloKHTsj9lDrHQQcNqTrn56ov1l5aIYxry3e1x7z
jdk6EBNT1ZiZdVudf40/3RiwebNEh8Hbsb4n1aS2+daIymstD5wTduzuYhiMYSWjp9UkiLYzP6yG
SKCKWtYtMb7OytemZVhbDzO7rsjdkzYk1cm2tzGI+ROKVtPOdLFFzIVxGn8cksIGuWn2eNuOzrjO
+txkURMM1+TvxkOojE8eqdDj4IHT1kMlP/sjKCkrV1+V0rEOxo3p35Z48Czdod+Os8KMMvXKHneO
b67nDDDNYPYC6FjXTb0jn3L2tKReW6oeLNm2N2c1rb92A2aMU18s+bGzsxpNdw7Ygo0yvnh+A0k3
yjdDs7ZJkHd9s3XsJF/FIzaQ8V5zCDd03bKxUn1TKuWVHX3FrBKNwD5AMSIhhoJM80Inqkl+t7+H
poX2c9ta69o9knBZRoKNdKIa1kZzo3Zh2tBQnP6Uh3G0rwJClx2yuPHoGBvgYoh37J2AsHPEbcXp
t7FUcRgocLzUA/e1mX8hWQD0LXxKTWvcDk2bria/g0uC2HSMEP2yr42DC9RnFTbOFoVfb1uO4Ss5
CH9BdGYNkPubnU0X/IouJTrWkeGJxdCVN9FdlpRfoD1XvPAwZYhyMLBMJ9eAyxZofff0ghrgm+PS
1KF82UBdEY7dohQACLklz6QgpaRXKL971c7OYugyrnmnsSjbCi3a40sUzd6U/aKArW6m/YMjkKbC
vaFdKwMxm2Iov7CywAvhok32Z9+elE1hwgRWAu8J5GmCGBDa1yxkbpqhubLj5FUzRmPRpCQLqnSy
l8R4oQD3XbDK7E9aQcwL+Sr4hOF1pH7xu0LHqgVGHkDQII35AxhUpKj61wG+qUmUCRKZi4QZqc1F
VCRAYp0WXnU2nNtRAyntt/rFSDOEVipERpwRKFeF/BiB8pfR1wjQkbdb5mP/LbEETr4AdxZJi7Ex
Qn/eCiohVttIcmwwgbVXkVGY58yrSDX23iosoW0UGngXN9FRk9bNVWAZeGCZHCDbzYrk8yl2Iz8f
0iYwV2WEb59sUMzyyxgm0xrN1IZvM7i2/NrcACPAJXau6nz2SQtZloemzR5AS0EH+dFFnsVzZzni
vUHWvRflWWUO0zZSzJ0USWbrEU5YuBpP0HKsN4FvKW4tW6XotzEmT6jWahN4NZS/+9DIEc6YlcBl
Rw3GDRxq23rTX5Z94M0FE2hIuvPIAMDmK62WKGwAspgHvlW+HWWv0I2JRfegumXxN8ntyWodHUmC
eehPdzKqarDzRm3d1CrU+VLDHmX+yPd7c0BIQlqWtyBrR3nz8vJwf7kxeVrK22UKQacP/oRhJciX
RO5rC3Ie0DGPp+JrX/oYjpgg47P1zYbNHjpuTeA7G5SaLig9bPteRXkLNbNqqEDiDt19aNRfyfZ1
QFMeLUucstRCvjrrbvABfDT0FsBlf0A+E21ZE90yr8DWly1autMnLIv5u1D3ChM76jS+Qyiy2nmq
f2sollibIUKdnR3dQtFcRJZ+7cWquxvL5kb4DqxqQDOwidd2G+gLq66MVTCLEZl+AXnEwcEtG71T
ln0msHEeCgc6XARThfkbGp5bvDadjVmXVe0yHRqQJyooTWaEjJOKcVimhtu8K66UwQsOU5DsjW6c
7oWebz2lfiHHgF0bUa8q64cle/uY6bm8yQg8YxOG1m8RGC0YNTjp8BPNlWqPyiIcC381ToRW2WF6
TRgxHag1JFbs4ACJIEg1IGAVjs7aDlPB9Dtdwzh6Lfn7/VS211bQ5qtQ0adN8zW2fetEgrsAZ5NF
xH6Hdt0280sLFn9rGRiPOjB76xYgD1RctdmkaOwSQwhR1suHh9HSeJ1lotp0LPDg/h3rAQi0Pfk7
8s3eSsD+2ITt16pPX41p+tKp1YOpVNmt0tnlTijuzo151fkkoq7RuUWnw69no6goPxrfWO+5Cw9x
0xyJiAWOsQmAkO65HkiI2FWrLXU7zNfwyaDuV+IYxEQZXPUADJMJAEGArvHzRQdRSJnQr0gh+y4w
0+1QgVjhgeeoUKmFBqi+KIJvYd4d0lI7mlX5VXOKfoNa+boor2HqfQyh2a2EjeqSXbYHhEPWKDbq
KFg+Z10ojppjwshIymEH4OJOayGodAYIZy2EVKVZX0RavuJZL+AbluWa2DnMKVxdVnlx1KzhnDjG
tERe4mpSCFpMJqwjoSCKRVRiiRrZwlV5AkSpb2pb32uRuRtNcYqTEUXbfKeiHbTiwb62RDBuVJ/1
pmH5xU7kG02gC9p2w9ofAyQYG+xXclYz+254nXAjWMSeP21AZW6g9n4Oc3VCISkZF35wk4TpC3/i
+45wZhjb6douTNSN0hXyIw9ek0Ws5qp7CwpKd+tg9O0MkMc9Ms1KJZ6rrtjpAeAupSDzEzrBRz0s
lpbqoCSSTQC4i+toQm2g7BAKFrygBm8ZuwRvOiyGTmHlX9QA3Js53XaWfjum4NM83VnaDpY5RJU2
SufbS2FdWPntY4wRsULId0oYYDbuD7eVRmbCmtlAyqR/I+jNs0XCJoe0mdmpu+4K9GNS9fNQwjQM
3OLFyBD3Q7CkWUggdxnyFovDO7DvWAd0wCDALdtnSy+uhwgVEV4/AVxrd024SFkMe0RcDiJ1Lo5d
XmoLobhBwepnjD8NXn9WDfuxipma3JTnUDngfodKWT9ehtDnix6dG6+q16bW3YPf9Xk8oOvCB0BV
Q0Fu1IPB4QUB5AUfdKiNwFmEHRi5TbEr7O4JcSpz6aDKE+kIcnRBApmy3DQZqrBoH58sVBRs2CpW
FyKKNp6sZkCHUVFPWQIxberaYzXdiikQa0eAoPa94nOhIwsLzvgxgsoDGka/t6ejE84KT15wVmHR
j5H16gzq8zgsY8V7UALrEBs4R7KkDfBDwcOyQkJ+PBmu8zXr06e80NH4C3fuccTFlPS1jQATeilX
NhLa6oL0Of7fpaWvw2xkNzW3yLq3Zi2xWEtZJJfz4r7kJQMCQHyUvbwirdZFi9XzyOv/CtZpuxUq
j00jCDj7HhRIfOmyqwkN95MYcOAK0vEKAum6EUq6TvA6QbvKnVV8kEoPq4K/RgG72y5dhL5IBSCd
WS09R/1m77q8HE86In7rIMxA/KAzCObrrDeC5KfGSi9HN3xjE40Mi0QsrYlXmgcX4Kwp96Ft8xPO
d2KozbTGoTllVrX5+jo1XrtI7GF2R0agNVFoCL/5zZRdD3rOAaVOrBC6Z7yKO8QhXBwac7y7Ymfw
ZpQTmuz8vif+z8lFNwIvMrcQr8LtCckpw2el0FcJQjRskbxT1AzOPiXJW4dIDGQZFBATeVoxtVdO
GodrhJO+KYp1HSNxe5ga/7oXus5Lr9GvNOQYbC9Jzl9UKAwMyfdqbu1F3rWH3qzOBnI7iHWqN2Yi
1D1JnfRUjOkqcJSasTZSPPMvsUhTPFVIkSCihpbXWGvj2inR8SzMbj9W9hrjnXyhQDltjdLdN2WB
zhqqw1cgOPrMi6/QaS932lh+CXP/oBvoXbpRHx/cYbr1WsxO4ViTr7ZLwmrxt8DiHl3k/+uOj0l5
suLJJLxpxmfs3OcluPlUZsz7wHp2mihXeBN+ckx+KwiGF+z94CyJCtHfWN3xXhoPgYPNXKx5YIOr
aom/nUeoqjR598O60zCUSOu8PLpjsM8ap79K5oMr+lfQncYmVXnQLbxf3TFdmDs4U2yGGlYuhh2P
S5UQJZJS4RfXH/od2lDxya7yVZqoIHTFhN/HcDHdL+AheCz6gzx085mSA3Uju81p3WqTtpRNut86
vKTY0QXloUCc4SDPosDKk8V7WVYa0lVDniIUTzsb+e/9/7ayNtxVrCPJmrV5v2wCvm1rtuSQZyHg
yH9flF1Qjvje+X2sHPZe/O1SjoH61oBhOWsyPkhegPnbxPdi782+QIq0BJIOQT8O/7bOyWbkxN+N
K2HwhFYeE52circesptNuhYe7Y9Lp2VaH2Tx7VrvHxVKBxnZZATH1OuMfYlgrGpDX5mH/9TuG7Ne
n6yNpTePPJUHeb22RaXZGQWSflVDxnX+zLgExL+Wp0lX7xNfPOBcxarAi65xSkhYeOoovZmQn3Nf
u0av3l008YhkIFu8feRDlMtinCXAoHqrkighMFLyKxGE6gEJz2riqW5JLiEBD+DayNHebW3AJFBd
NiX87TPI4mqjBDWIy7nY+VpyDhVEoJXAHHCA7o2TVuuPkWoa2wlnlkViegJtSESUVkjc7MKs0vaO
4+gnm3TypFZ3mFX1gRHtWpDepygIk1MRVLMPJe8wLbCWU193e6dSryPbJZw9mWN1Grk9DCpEsBmR
42ym/ITd0wMb8enUZcp0kmdOJVgk5C5v2rlBmw+ZjmoriwdQ1uH3bv6kTSfdGmGmaRpqtDoUdO5k
Mj+FqZWdI2SYF9PInqDGuXBR6N6KwLq2Vhs43LolDl3i+admPmjELurIN/dRWWqLALXOFbqUinIW
7FQOPqKtRwEJlxcb3xEXZDvP62XKhxOzKcxaP70vhWkzL9Oj8pX+FCs9Oku46gBOwipKQb+ObXpC
hGEIH21RFWjsQ2YFRgun28heAhdhBK/Fvdaty50TAFqfVPMIFn3nlWzwpgQV1tyN0q01hM8ewPlN
E4UfK9cKt9iZqCc1cTAWn8/kQe9HOBemOi1FQvQ+QtiV2I+i8yvophgBXdmrGN0M5FGKVj3pqGOZ
ZtbR1DWk7xx7NWr2i8t2/oSqBLQkVH2VudTOTwr7C+KUhtXxpvqrLrAJrQDorbv+tgDksIim1DjJ
B0ueOV3vbyITcVBgCyMLx4a0Q2vtzHTST27f6Ns4ip4mFy2cFf4Zsamd7LlJtlt9oZ8cEFZBwqJP
8KOEPVZwaj7toY8dijFHP1lF+N020fwZ+CM5CTVVTvIs8UH3YWqC6m1awKw/2Q06s2FrAvPRTSVb
J0n5hMbkobKQyMB0HrhZ3MUnSyTxSbcbUgxb1xi0jawFd1ytLD0lwpM70cn+0VN2lwfbOUZWe0+g
M960Y9wc9C51V8bImxiwvnoKZqiLM3+HzfzQy4PWhjn2JVrBu7VgI2hGxynovx+U0O9Qb5rLb6fI
Uozzrh1tWGV6lA3tPCSP2vaXjrJJXk22yyIUBfg9sa69fcx7w/unyrr3otuU+goYOfDhX29M9iv0
Oj2M7ZMeOU0O3SuMf7p1CI9sAQx3I7u+3d/7J77fXinvPOmInHnkApaypefhQslb3b73k2e/3d5v
Rdnlt9t4/wq6JnxBzvVc4Tm29Y1E5b2LAIdZxHcx/glOH5AxrbDuMMiiXHICzju90D9iZogbbSWy
pU/kB9iYES7xTDPPLvJHPdbTVx72abo6vKiVUiwncL4LkP3tKjMT7ZAnQpwIPoLVRWSXVX0wNhO2
Z0+1rW4TYhZrUcUvgnXu2rFcl0mKna4B6wxbAwy1fOKxhaqr894St7dsG+aJDQkV8/O+H6aDEQrk
mZqCJ1hoW6Ml/Z6NKsCk5GPAvmZLdIPtqI6VKEWx5ybQd6pZDppu5GwUDbDj6J8nL/ucqqPz1AXP
RRNsimrQEItdpFVX7ZSqu8nQ+Vs0JMRxryLMPTldtY6z+FOg8FrG0w72ckkgqW/1F5QNXuI2MfZz
pANNMgR2myEC+th9qj3nkpqqtVEMoH5o5ETaE/s08/j/2DuP7caxbNt+EWrAmy5BT4qibESog6Fw
8B44MF//5oGyUsrIrMxbrdepDgYJR4gizNlr7bmyKduQ5WltuJ4DFi41SqoumLvahf7aR95DYKm6
XyYTV6LcRQAYYUzD3eG5H0gOaS1z0DJ08syvdG/QWK4Oh4JT8F4vU4sKOjbQDm/TzlPhEFT0y40N
swpsY1SDR18zcSbPPe1reqt+Her2pVMtbQvBbA24zKB19/OcWOFD3qY76F32lh/JzTAQzVeayVVg
hts6zXhLF8hFTBR0OJXNY7afRzNlCAaqrrObO9XrNk1KXEwvlGJP4+hwsmbCReJb8ErtjuaBY+mZ
9nl0p3kN2pouXTiBl+4lCWz3PIipeuy8+NhRvjyUIjEJ0Qhan+KXtY1oGvK1qrRvzZ7hUpmbxcps
560QlXWvJSE+U/LHRGnfDMqg3QRkpyVVbhyhPpFHFUTuqY6HHzrEix0TZOgpm/ZjN/Qbamcp2KJ5
3gW5rhBlCxAWnI1y4IEEHAbheilD4o2aq52fAPTeRqYAHzrNyl01RZee7r2DXeRUOXpbInErfV9O
yU8Cu9Nb1SwJ0+AXRaUNdG087NCt+62nAPLGem9t+mz4yqiPpid73qSupR/gVxxSze7+J/r+30Rf
EC4fJLo/i75NTMDAH0XfZZPfRF9N9f6lmmh1FpgvhFXpo/hN9NU0BGHNxNqP5up6kMffRV8H0ddV
bVcFvwqA/KPoq/3L0F1X9RxytyxPc/8rzdc2ftE5VY+Bn6GBy9Ch+0Fs/MXKlNcOPcOpPZxd439Z
pf8/skrb4khE1ZAX1dGaAmJLbFEd399mWQStp1Ci5FgTRlB23bGYU0v1l5d07iMGLS+XiUIQxNEd
a5NhXdGr/lxiYSqlTvI+4eKACBJiUIBvLlNigefzjJtXzrpHmjtGFcH2jkgqlbxU2ueQCWyt2C+z
lxXe1xoa/dkaCFadkRi3U13f4xCHB14wplteab+/Ilcc8uQvizH4BSSIGkm+VUbtMXBJbE27irvG
suLyXhfLIPV90fveP+wTCIHcqqtr0Pc57fjyON4/vXpb/PvMZR9vn7S8fF9z2TCvdlR5imOqpHIk
5GpvrxSz04+GleWGv7xcFi+Tes5esH7Qvii3eJ/kv7+1amXaF2Xytsb7/Pd1rZaE1xI6gqKRNlq4
fPNt2DB9e73Mfp8AoCyPb8uXmX/5/sOulpcxhMIt4IXH902WV2/7+XUXHz73Ty8T77uRD+Xh10/4
sKfMnsj3EDAbP2z9YfnfHPyHDT68fD/oD5v+5fJlzV8P7dc1YzshRycztg7Zr77uElX8/vNeXv3H
eW/nxa+L48wo9r/MVEpOpuXUmZysnzGlc4a9T6q2bNSNMsuwDLMZGQETv/y+zfuKv+x2WWDPd1Fc
WYRW8VOgZlIel1dawaXk/e0v88iJRz2y5SZ/ermsuixaXi2TZUfLLt/fWkuu7fI+X3a3vLSGjj3/
/acvKy6T5WMskwSFfiCVVB6PTvSE+Ly8FEBr1U3SztpOHZydQbnwaFtudZxmj0f+pM+II5Yzl4mb
Eezovy1a1lrmdvFgEYg6g7lr62RYm52SkGsmt5pVEp4elpfEJ+bl7Yfd6HaorsZKS+lCC6kavu1L
AZKanBrYMtsU1916yrQbT2mgNdvjVyJKvgRzhcRC22kRwV0Zm/5rmpGy1HTjSMDN94nmghztdpMr
LZa9qgDq7MYnxF54tSOhtEh+fX4kZvGbMQvA0N3Ig28Kej5oqMx/OMq3P2MyEZ+mGNthLyVuHieZ
yOv88vY/zmsXPfz3ybLFsu3bFnIHv7z1qCthGvrjrv8PuzFcq9/RY7Rf9gxpj3vOsuu3l8vcZTfu
orv//ZHAFTuSNFDuPh4NWCUwVNN9tdzJVJkF7eVjflxedfKA3+f9us774vd13ufRKklB6f39X+1W
Fw33z2Xr9138dx+z7Pb9U953s8zzkvQL8JLiSNNocxzlrUuXd9Pl1TJvecsd/AoPYdq+zxdRO3Av
lJu9vVwWJct9ddnmlz0ub/PlDrksfltz2WiWH7u8elv+/v5tn5GprCfFytYzSXkAc5WLxXCEdoeX
aFTyUzTn5IqTMgOIHONSP4y7FrwG2FjNoy4J3tZNVShdBl1ipk2/ZVR9TQUpSO7kUUDoKpBXEZGi
GG+9Ha1S59bzyr3oNEiHqvDT1H0xzBBHWnxM2xdbcQ9aWuVQJ2pGwoEeEWlyPxUGWqRKmqHS1t+S
GUSN4AljExsX1w6pOdTBrq1GF7QufeZZXD+qjgIzsGw/ZzEcvJyB76T13qacrUtItxtWsNmnw6X1
ZOddTD3CggZppRGlBTwFmSqjOQuxsqHftnX0LQ0I3J0Ge2+0cGatYCDcI93m1dhCn8qGbeGYpM/W
V5rJfpL2EawYcaiYOOwzQwSSzgcPMHaavk6ZS0Y1ii9xKWO5dm3nmOnqp9xIx0seV2d1avG4Afic
bOdB0CNxsOqtB5TGr8vawzKmjBuzm7ANDPG9DTt3bYdkAr6KokTQ6suI/6TKkL6MEyCMMzWd+JUi
tLHRhi9q+9CH1bU2LdK+9mWu5pvKkdc5K9rNDZTaaiINII1VEOYuaZB9QDyiM0MKvqMOt/QyHHW9
0X2jK/H8uOULULNh5QK74rIYGOROGne68Z3uSOOYE6ZMZh4lnDSa7vPOPhdx/cWygnHdU/Ppp7sw
D4+JXp2SavwJgqo4KnUDOh5KJv+LqttqXYttK5rmVVBE8aGbWJpORJZM6XHouKjWRH9vyZr2894j
ZQIHuY80+i3BRbnSW909T0a+9uw6XFteGR9wpBOqh5oNI7+KGY/XZuOu4W/tNIw+Zmg5G4NcRZj3
1JIrQlT5s+x5OIyD+6WI9ORW9NV81392H8C+ip0T0xNjtcoPBb9SDYkji9Tn0qNjGLTFKiN5gURQ
42qQKl6SBWdVDhmGlUd6GrhvjaQIUUUAhoqm8JHiiE+gABMVWXuoE1TyGGzsunYbZx2RUqTEMUlY
QbgZrLzeE0f2JUz7nxCZR6Be5DwQ0CKgfxK11lq3lnaKAL2lXnCpjM4+uWFAlFgW+2P1XbHDYDt4
GTQg+uPrUu39rteOXlv9LGrzavWBtsVosiO7piHZzJzjauel1zrBdWlhWfPtVqYFU6L2jbzy1nkQ
E9ZQcouGDo5dS0awuKHg5Jm1+wp5BIISfEoziPtVMnzp5vHOpki0aeOZW6WOpU5uMVVRtI7UiTSa
9loEYYXQme1jbYaM7Gxzzo82zdGrTWjt8Nx7nvZXVZu5JyBuwzpw81Wq0gjk6eaxLiftpCc0IPL3
hBsz1L6NlowfGMyMAM6puo6FTRMCqelN5gHsdg1/HLP+Djwl/T1xLrjbw4yztDi/YuEjqYHASj+f
3Kd5ENzDGxUPRB90W8cItV1Nppje0zRVJ91DY0Tufp6P+RxTtpqaijzE0mJAxiN0TVDcjeoeoaFZ
u9HIruPA8E+k5rQpS+uJ8mKxbeZpLwayF0dzXhFJpMliXrup3G47J+LVxKlPTzUhs3g4ZqIfm5L0
r1XeEStkKcGut8JxS0IDJqS+elJ64uVoGTPPQS1ps9OLwcOITVsH19Mq8xWXwA+7YQexaKxNSOG+
Neut5p5AH5PY0wDdBE80WVwSLBKEaPXOPpWwgWCUYUbiyEDQtjf14AFfF12NkRO/3gyYYaVq4+eu
E7lvEc5b8c9d6SL6gc38R1FGN7GY93YyPgQFZpQAjprbAf9QamdbaagVHc26K/LxHkswBwC5y4ZU
COIgO8N4EIZmrufYO4AlROlQxuk6JFhkcCrvBO5N0liydNvlpG5XpUwccaptF+j9tszB2iMo1vV4
CQz7My41zTdlbGjukfJezl/WU6Hfk4P3zNmXUNVGpxo84o4z3nVgI8vBZDyaxtTG5/CU6DWO01Yn
n5jwqzEHl8NpCirgVSuxWZDfQvNtjXhP4elhDLx07YjI9acOu1LSOSuoYuc01B7pFecRxRNn1Xrx
sqDYVXq09zqyg/KANCKtyR+MANIWNV2ylIu0poYIKNDrrAeANUK4+gmnHJGQp4ETjDMNgTCJp5Xr
OT7NeP2qzUkdmISO1dl1N6F9J2Z8y3HFOTkECKVFjRt+tK50Ol3qkYyR2uG3N6Q9RPc2PaTdJ8I/
ILzhdgu43HVd+sIAAXMENmev87xtGeBGt2z6280US1kHM2rDk/ShURMixqb2mrrxZkrMhMBoeP+A
ABAsJ/MEp5hQTXD9feioPl3Ng2/GyY0xk1TdeTT0E+DVOyYs4+B5tqfSN0fvmezSGb0WfkrWZ343
Ba9Nb52EDtR/SFGryDP/kTcwI4mGiqFEh9SfGQmswkp/KEbZLw2ifpM5J90GemvWAQI0ubLbLoJ3
lmgxTXm2/qV2Me15TU5omMusBlDsfnKUiiF8+WUc0/wwC56IejveKpb9NIppS27KE7YxDNCEMOEs
dpAesgHr1nyuXWB3qdU+Fr1JAIZBxhxtfxeSZgbqzxawGy0O/NYFfTAP4cYoSB+4VzudbGBYEqCm
u2PJueGkwYDQRkm4E6+ij2H20CBAXNXVkPFmDPAsftDqscaoSPldP9KgNSEAmukOEeQ5yJPsOCfK
hTSsryZhd5E2h0fVhQhM18rK1NUGDKJ9KRsl25kxmC57Ogfym640cSkLh8FSxZWP4A8NPBV54Y27
Mtz4e6XFhNKaPCiQiAWhimI3VnWiPnCHkbQnql2fFI8uBaKe6/HRDr1t1GrDDTEAWBwtvd+YOGh6
8nQ2QBWJp1XLh5YnhxrQybrruqtn1M0qFIafdXp1a9n6M66XEziw0YZobxuEYDpJ1a4BAEGte+hT
7cxK/NuMu9GCxDXn4TnWxdeKKr+pIgUVKo4WenWODVHkZ02P7s0xE/xGu+2QRN9l+A+mnUkff2aD
QsKYoxCAFWqHVnpfDTN1VomZ9zJokBaznwYhnXixshKysvnkehHASDW6BMJVEKIUbVXT4bEqisRD
x4AJGqdFcKh5hFab8lxVM7wm1YSQLvzMcUkuU4xDH2Fy6LHY8In+3BOEF9NEsTZr2gZrZ9ySGWjs
ucZtcs2DrVIk2BvFt55OHjMFRx27fHER3e4J9myefPpTHdn2MajtU13ti2yKD56hrsMWY+KgnTpv
LnielzS6kTzaVPE9DHE7hg9EBbwAVjZuW01eOrMiRZkf13kvvhUqyjRQaL5xXEah+8iIrWJYB+S4
2k2o5gxc8vvRLNy1QkROaKj3+kALpqEWD1bff6fbEaNlpZL9Hn3OEmwQ7hjpZ8jYG1IP+z1IOFJJ
Ry7NURKd6Ky6pOI40dq9oqXnM8hqb8XF0Cb+sTpzH+Rxy3b5umm/72Vya8yDQmXSPUg7irkDGO6T
6YLxAE409JoX0U0viiW2oUH3omaU97nnxjvyYwKUzHDfZ/ME41IaW4PZWQEymjeq0G8Tu7mis8Oz
hNrVp05yUyXiYsXfG1e/NINufzIKmMjxscLVuRnTkLCt5MdEirXfCVI30cqjjWvN/EZRuhWoYls3
M1c8oikrgucjPyq1fl0PGicfWb4KGXjjeKfpAwFJgX5RKvZRdg1e0YDmw0SxDbLXg02nZVQahoSM
ZzU9xV0f7oBZbIZwugmaSN0WYfaJpM5wVzRzSv6EdcHyUT11eJd1uJycXjwdAGhaZwPljrGbsZZG
r/0UP6phaa+LYPipQzZ3PKEdtEn8tMMnjMMIwu30c8hH49mKiOdJlUo+WI7GBpIrpJWy7W/sdaLp
3j4EfaS04bnq6Jf1ejXcucpN7g1fvalNCWAetsSVYIwbZXx2XPuQOA4hVeE9cJVXC7TrauhmayXU
gx0F887xiLR2CQ/PiJdS429CTxtwFXCRCi/G1ooSF2Xd94bA5W2NHdcFExojXa412i79yvG+2eBE
UOkxAns3ltPuzMbmjkmXbxuA4m3S51IP9oPmPpmtILSZQfLKcKbHJqj5r/ZPWkjysxbgknXU9CLU
9sxVOvbrjtJdk2wyvXymwfs1Kocz/rfVRLyyP4HFqtJ4vpRK1q5SzEN7QX/hrgHvGCvaXSONz2pi
BdeKxqFrHZxMcnfAWMpZwygOzZilN2/zNCfENlQO+eF9q1APIiR9SEWV3NOyQMzGazc74JY7sTai
+aGtH9rMHK6DNuw6h8jSJZZymFOxGuwk4UDCJ6UiY2kV8BSb1L2zEaIbCUo4WSZnFSWCi9DG8K6T
kykDWksqc5GXJyccsNPLCeXI2U+mmSfR0vltHtiFGtkZbq76+7x+BmuvI+rvalcBCmkFt7mc9PwY
K2zKnBQ6l3zgi2MOC2qWE0qz1d6dMGUtb9suMq5J48S3A2rtMut9fmubn0gnN47LLFep9WtWjTNp
e21JuM2/d2kQZg8QiUzfZZUPC4yVS8rl2wcvs7H1YKCfyuKwfPAyL4hICfE6Y83gtFovs5aFMaSp
ExbNh7ct8yq+OI6yHsIouaNWWGKqvEJIje+Gevw5xnVwGDTjRp2S7DyOlnldJoRK9T64bWv7Pi+b
RLELWuJSUnomlRVpq7RqA2lMrdS6xnKyrNxDA5zLIJVIzdYviGjin5qRYzxblYuJS75vyrneNpg+
/Gp5H1WWzpPReCXY8Hb2uIYIWP+cO7159bxUubXiUyjfGAxv3iYMrb6QCTAfJzNjj1k4tzTFGdwc
fl+PUESgaDP2tGVHDsbcE0baa0464KUqp/XbL4quNhxRUbfysry9hagT3kGgCe90HNt0no+nZbVl
YtelzAcvqv3ydllXc+kqteqBqGe51TJPn3RoRZAusn6kE1wNPfxthnfFNzofDaN/AXvoXZf5upOL
W3sgaCFxidxbVgv66VA5OhQ4uSWjQMikmkHZht9fCRt0r4SefaW/1blWRVRvtMgFKTXOznVZoHVJ
e1AJCKPNiPWWBWGqmgRt1QTapjBqiYiBg0x0HTlQE09uwjq/rxvVkoKRts4u02u6GCeaCklKiiRv
xl3DCEk3hhMUoe9ATt8SNd37bV3Hd72cAEbqAEvSVxCNo/oGzvhf6/g/tI5blgfI4j+3jvuvWfyz
bIr4D0aCt63+bSTALaAh+dPBCynPskz6wP9tJNDNf5mqhSWAvmATK+V797ip/0ulp9zzNFV3XNnW
/d49rv/LMgz8BZgMXMNx/7vucf2PYA4LPqGt6ZpN1dGgUZ22pz+2JVMnLCm/9eOFLHU8oKXK7WQ0
zzI0YBdWPJaX5lgcejN213XMz5AMT6jUHUWiOOhJvAY4kKvZN8SYM12+0TYwiktsU8iKqKnpxW2u
esoRxshLrLjVLmoycRg9c9961dNAQsctHKPx1utc+5+IIxg0PvZbyz/MVD1dQl9UkC8LC+ZDv7VZ
EEniwVy7hLqR7wiN8fXO/DabjbWPurAgNJmmDy3vE56SaA7v+9Y9N8OoXehs+9FFM6E1o7gtbRom
wPsWewhl5Ovowr5p0mqjDk1/dWRjjGcO6Z67o1g10oIcuMF3ChPxXh2L+9LptUeijBsfppXYBEkl
TtQxup2tFj+pOQ2nxoYGLzGmSlED7hFFcoLbkZzSjvSj0eFaMGG43dijRiJDNFBsVkjiDITxRLOP
uwIDEp2ijUX00qGYXOWBpAljX5gkGIdo0P/wndr8Vv/0ndqOjRGMbnaa/NU//ljM2Ikw8k3EYs9A
3ukpjknrNHtCGJ3wUYQqjbxg9BaWJQWamCSo5IUswu+uGba72Kv1E2lXJJmk6q0QPO51ZddvCpti
RQ1ZWSKDEztL7wm+pn5k60+eR+m8CazPVHIEgr5NlbESxYnGjk1ougCJB2KNilgdHtOSZ+XITh5G
UGr2KktDnu+jikA6yZfB5xpRuQNAzElH313pZrcCNr7aiy5Z05cvsxoG7dFw+C69+eriOH+eKF8I
2kvXnUXSQwqeeqK7xKl4So+nuQNKb91DH5z3SdTlzzrlFKuvzzjeH7BqD8f3CQDOEV8F0QEfLjZ/
RRX488kLm0R1+JXjgLQNXZ4DH37j9FyGg1Jl7aWwvjL4KE9u2tDbKhIFTzEpIgwi4pMwLftmFCZp
8siONjjbWo9OHYMAhCnr0nemeo4pIRiRsvO6tVfX6vPfH6f0In1AH6iO5jiIeQbtiNAudEP+rD4c
pqUCpqoIUrqoutIeSca5Kezc2ljREMtKqfcPH7egJn79PE+lr8p0bc1z3F9QCxW//7luovICXVuL
bhVaTOk6WCmKTpAGnXiXqSMMmIAF76HmhFoxHF9DPCxPnkqTVm+q9849o/zwuTPw0CN8cTlzvvJ0
DCc7Vp7LKKOQ0QTVrgxU0qhpPL0pZ4Delc44qFUD++Yfvj95wH/8gzjXdEsnDsu25d3kj1+g4xgx
SJ+cIALTeHGyKDo50ZJ5T6JlBZPGD+1U3TigaDatqJQzkJmMPrpe3xLgdh/HergWasS4kY2Miath
W2nXZZKa3g+tAKxqxJyCkzan60Gl3DnORee3ESD0nqqF0Pjr4BYM26FHTw/qgZ5BNBVq5xpZ14Z2
VGNy9drGyS6qE9SMJhLnE92FjHCj46QF0UVLemL/iPHDh9z54RLOIap2G1aDS1UoHW+UIfO1jlbh
QtNHmqYABigtvdUtxRWlwYUZAMBf93GsnV2qS0hXEhRpZ+0pABDH6L8rLn//vVuSWfLL9+7I26Nh
IyRwI5Hn34cfrmr3VoF+pdxMrt8Fo04V1xruXKv5PEQKF16RYAdo3IH+5Ol7qrnJDwMPEw+ww2ud
OgRXpaZNI0yiHuDsix2decF9MinjKpbrwjUHLTV97/v0Qin1MOp28pKULgRw+Aa3iGgTtF5YCY2V
cSUqbPPV1ALZ5HxPWB2jd9CNG5grtJ3W0xXb63AmIKZfM3KDz1FoD4MOT3PSa3Mf4Wr251ot9rBz
621hjia9LzaWYwhU4xzXhAgW2YWG+JUImi8iHatbhl7Ns+ncNTogXLe1QHlo/4BF0T3nTz9twzS4
ImD/9rSFkfLHr9huyG9vos64oRbDiFrLtJNHNfaktiMDiDDWdtlsu/tlwTIZXTKg0DJYp1HgV2zf
t9EC5Vs1V82HWR9WsZxEq1fLzt/3Jto88YVDB+PbfpfFQZbwER/WnG1YligQ5ppfikH9lqNUhgY2
CPyGDxsuC94+cjnAKFeDrWeaz2/zjOUI3j988ujhgbjRqwewleu//Jve1/5tv9r3PHQZOyzHIL+F
5dWHg5UL3o5pWfL2oX2V3ybaWmtEv7M6l3KqXG1ZIUATVd6++WXJMpmWr395aXLKpvUl4h6/0wT4
iIDKjmIEp1iWeqx1LAs/QpaAhCwGJbIs1Im+9weeY5+FNf+cSWXcTt3TpAw/RUmMaZ8a58Scf6pj
Z6/xlT921J8yWYiK0vFrlavWOumRsAaH7mwKOr2nVk9B71ySls7srLXJrCf+Sqc7fIsSeYNlEglC
C3d9kROlBDO8lyUyuIwbhvvGCk3JRsCShbSaxwRYuRddFtmm8W6QRbcQjSLOdGIFCQ0fEDj9uQsU
UOHmKnQp2pHEUq5cdXwYCi6jtIbRl+c6JW3wP3g6I0BYlv/y+GhSDWxlWbClPmjH3xFRL0KWDWPq
h/zbkAWoKOKtu+1Dj/7hZCAjtCvg4mA6WDu9QruDLEnK4iQkhvtIlitDW2w5fV9MrIpk9KytCR03
Fi4gGFnqlEVPInnwwMsyqCyI5lRGK1kiTWWtVBZNW1k+BUb2eV4KqsYxNZxLGLbRSelgG8iEOJey
8b6ROi2YsrNVhxgyy/RzGpDeLUu3WjZ+T6zqQTebfl3a+n0SNjewd1wQufn9LAvAFZXgWpaEM3FU
iuARBEWwpnLml9SOC2rIDrVk4lDSHQXMbkPSs3FrmC/YRfxAFqC7iUjgiAgU2P3+qNjFzsXBeipV
rowaicqUsZtqr1DVbmR5mzv2KZUFb6rnlL6pgVuyGC4k3yoZv8V1dp87Be1uLldJWUCvqKSHmqIe
Jqdu18rIDwxRAzBGd877kuxGYR3GiEobpjT6/bs9UANu7xFSrzXt6L4NDn2d4A1LC77pjsYwGKY6
voOIcXqf8HRD0KeeOk+aFAdm4tIJrFzlhJn6it4CZ5ipDQLPGokdhX4hVYZc6g0zwoODAJGNz6aV
fLdL1MuxERvLTO7Jt23OWMGPpdQwSlSzbY2skSBvGHDq6CVA143vO+7zK4EQUiCICHXlSn0khiGw
0oaJFOBsHygU/jPreaRj+XaoqABFdIZXrbg2i+7CSG9GiImkItOXNtpMAxtEqjWl1G1iqeA4SDlC
ajoe4o5A5DEQe1Q3hror9Z9eKkGd1ISmsSDl1uTSClLh+2wKd6VLDYm++FlqSpVUl2pkpj7HfmQO
9PcZ86qSSpSKJGVJbQp3PQ18kU5FxA2PgzZti8T5KpTwlgtWdnTb9HnqlZSRXYVBVzeOE+lKGwtB
LF+UMamREZl9Z5b4T4gb2ETBa25DcjR42NiGUJQZrXdHFYApfqLpIh6dJLs1iLVSuSBi/CkCf55x
v5FkOmws2nz61tQxnqDpJYh7ZBZhWJm1s+KU0JkcTuWRAtXM8yUFQjC5GhSLxHsa7DDZEkZLP2ab
Hzq9/sJvCKBU4bp7I82xBuUV8aUDrdJzbX1RXL6/EQl+U1WpLl09AQQI+o/GlJCbstk4GfaJsjcf
dJ5QsV8UxV6oeuzrSq2sE8/9MbQ18oHVFnhInBPDoa84n/1SftOxRbuJ6SrPSoxEAaLgk0BwZSg2
+pXUYM15ZyHJjlKbBWeB7xu5NpG6rSoVXEtquRmjolmquxkyr5B6b4vwmyAAo1vF/APQhG2pDpPJ
l0JJQTGekY5HqSH3iMm01wyoj34rVWYioyNEZ2rs7qqROnQjFWkPaXqisLwo1VKzThb1WurYkX3X
EbO0MaTC3SF1N1Lz9hC/JxVICFR9Y2dqPQkOKOTidpB6eV759OpaDzFCOvl2KOpSWzelyq4jtxdS
dw+kAs+4SHYvFTvNeumR6HWp1aeF8UhC1tkJ+A/PyPnuoutLhR9Ly4MuNf9Rqv+69AEI45UTTND9
Fj+lXDj9SXoGYJPvIp6qZ+kmoNUUjlga7nJpO5COg0l6DxrpQmikHSFV7zEzzF+g79OyiWOhkN4F
BRNDg5kBpWNTYW7opcvBwe5QS99DLx0QwEYQaaQrwsQeARckp2kcx0QpvRMqJopBuil6bBWa9FeQ
98MVQHouaDR97KULo5Z+jFw6M5D64ffh1aAwcUXteEgwcZSYOVRMHX2R/tD6FqKRGIlQnXO44+Nn
VTpBNOkJiU3cTXEVyQYncq2kc8SUHpIQJ3VnFZ9s6S6Zpc9EYDixMZ7QyVgfImkUbLZcYOLKML8N
MSikKdA+6xiXN+BmhpMIPeVStKXqL2ssk+VtCrP7VrWj8RRYM9Ku3Exur/HFfAMeJnk7s3Lfjf24
x0Xo7MI0TB7jTv257KMdphsFdsSnmvvp1sxV1HTEmFuiwQoEWfZRuHeCaJyvRNLH69LSosvYle05
6+nANrxG+SIgfyz7cuac1E7u4Xe6MpYHhmL5rsdzf0qigl5HQt9xFjTf9Vw72eAsPysmSFhXV8oz
ZZfhRlGjce1hbnrBubVdVuWrz5CHQ8ojkZgYvQ3pIZrn5q4x+em+7U3cJKBVv+mOMviZSjCqCgj2
SNFfbHGegfmtvM+W/Fy1T29EgAg79bCZRjWMzkPfWTfEdLbrysQ1NIcZkp5dfx9J41pNfd0/8Mhz
Ghk1g66lti+Ept2pfUA8sFxNNT8ZZmV+nVpF9Q1a6m+ncNSOVtvV20FtZGu4+7ysac3mJSGT+FMf
Es4bOyMd4eiEl2idKmax1jyhvCAurcvaar67IeG7qm0kD17TKDsS6XSa623lzqx1SLbybzGhZzVq
0X4d6S9ERXSj294pvaM9BelWcgoYwbuPyxekZfWV21X9KbNaY8N5MJzqtIYR4wzJukT7fS1LbI9y
rwQrAQvGo3VfpUG2t0tT7Is+ru8zA+bTsorH064bucGrYsWe72qKefEMOz0pSgZ6wy2t58CLHpZV
wz68HxJZNqhVd9OQ63TK+d1dGiPHQ2n35muXeb99ka4ykCBdiHstmNu9G0bVXhs69T4oBbgTeWwD
Hquqd7EWhOzDanN73WsT2QNqbV66aZywC+Xlt8H8pMyZ/krSibquRaOey6zsLjrVwbcVCuXUQEX7
mqAerxWlCc5CUSLi9vDJBpNREP/E+HLQvuY2+fOmOZQ3kzlAdyk16dvjI3J/BJ34TbUB1WYwCG4C
22mBv9s5VLzJ+Qol6O1Qmp7qaud4Ny7o1hut6tt1Xrrck9G0zoHYL2vxyGf5HZ91KUfFOC8rqLTx
vk7K/XI8dgBmEpigesGf35291oIXPc/tqyAX9e2AiMuVQQDBZaq05KzWjrcuOst9cfhnLWtQh2h8
FyL3LRdP6xRNOqQ54ipfWrhky6dY3pD7DDq124zhNE4Jp0JxFsGXiF/lso+2CWOfLyi6huC1Trm8
NMnB/Rcb5NeyBog08OxegBEqhO8wZ6q+kWLZl2Lqt8unwI2yVnpp7+NEAQZs1PNRxIW34cc0fU5G
TMzyC+5go+ElsdM7GBMAULjnbm1bST6LsCAlkf8RXm0JOGrGu1YnXXJCPtySmap/4vGArEnWIJUN
ShunxN1cV+ZBh7q4hWPs97qDZK2FPhDB8TV2U29tqVN8qqE43Vu1+m1Q0vGVk0elHmAHt27E0z78
K8135Aaqnp2pS1pPmS5JqzYDmyDShxetPS0b6lYybjrqGkfu59kGe0y7td3iaVlYlW5EAbWyId+4
3WWsYCEveyV8+n4Y1P4xaVobE3RmbkosTa/2wMONHb7CQ8+3vRqVBy9T6yedAt9y+KrdDT5lLZk6
EIy3WhbjYZaHKcT40llO+tC3hnGMARtslvlFVDGI7IYvEBZ4OimSbj+Mlv484+heDrE0phDpdtJA
FMXG1YK0/LZHG28bz3oZYdgJ4XBi4lq97NIms16n5f0zzLH/x955NElupNn2r4z1HmNwd8hFb0KL
jNSiMjewrCoSGg6tfv0cRPE1yeo28s1+jGawEJVBBAJwuH/fvedCsTTqeQ+BPv1iEoN9/ch+hLvp
zTGFA7MOHtoJ74jvsEgzvMannSgICGkqQWxfrG7mdjDW1+8+ltGRMs/8qsmcONRidHfJ6M/vpcnU
vsNDQJujI4+Zvu9Y1vJEnzZ/6jzj/cdeLYGUQayHOzO2rYtn0Be4vtFE820aQk3rZ4fsBT9ljTt2
6WeLz3355bt5sLeEWtkIKzQaFOIQkVTpxx9HhwRGeGBlw1geuLd21EQ/PrUW3ctAYfTJFUMGEygj
K2b5ATPjLLnRf3j0iHdKFZwyo3ZevDpmecr7hjDE+nqKdeEQ3F1Puwnm8YdM9lBVvo09t+5QpOMJ
jgaBj9zb28BzV7pENtV2WXmsE+cDp3h5yJVdXXRE8qQoVL93iPO9lCkNdc/Fe171PXfV7tE3bX1M
XAVhjZCRk7DEfjDJja19RIbM/Ly7pJ0fp7a2LhqduemVPh30DqHw/NWZUFvIGAKhGiA69M1gbfzR
mTa0Xz5cr6Q9I9Ad5oOnX7TnH+NkGFd5UKnT2HuHumANeM0nchWr6tDqEAfGNN5m2T8ZmfVBGQP8
rGe/dnJJoJYkCnROK3eRyzXa2OW4jfq6O81tWp0D1Ks/NmEuQQ9ST1p+tOKEihGTy/XhuPhrul6e
65HcGi8O8tPvr//8767/+LpRAhvlj6edFe3DYj5f/+z6AdfX56uR5vrw9xcZxv01ig8s/FYC/rBB
cXtK+xCXHDGivdFQLvCa6cJn6fXoGNm2T4tXnBTUX2JWQJHRIgf12tc4+pLT4WJCnGcgILHWNp1V
ntAYlKe0M5nrluScTeSXnkTQDLgDYg6uaWBjQDgEwqHbZQ42CHM6Xr21ukbsM1soMfou67gJjMnW
6+9cq3N+/IN+IZpcvbj54tX9Yc09mxSnDmqUTynRKlAqmlNr/qINAlFWWPhwCC6bya8QWfgYVcJB
7vyh3UZdPm3jqv8SNyFSmZgFQIAr1G2GrWVXd7kLbwid9/56eLjKmq1MkSLoFL+DY7BgSKr+5frl
qI6WJ7DduVkuJUc9n1rrKzmJ+mywUsGDEr+IHhtw07TPZhKNa7BAJSSFmmMFGB1hDkKuWGhjd33t
+i5550S4q3ITgXHZFCNFepe0tqJwN0wUwrJV6+uOkaftA4NkFQe8k2+MmBTBhrNnOvbcpLyMMeY+
Aiq11bK/tRKy0TqWlkDCt1dfrudhCy4n1Zx0yI1XF1h/AqcLTkEa4TdRDQrS5fz48ek2IvzT9Xke
C3+djDbcJ6s9iiA5NLQMD7Poim3IUEWLxUTlSdd649iUHJI4M+Ayung3+gRuRFs/dFbR7c2FLIPl
cNzLxr1xINyg5iH+b0UXmoZI6Ru7uR5eYwvGha5I5g59/8Ri0WptbGsm4DConfWp7keKkH3srG1v
FAtxGDRPqRl/EzmhAVHOCYbqt6FpvicuHD2vq1Paa+rW6otyX2vnLpsxpMhxeL265a5+sauF7vqo
vtrgamMAWhRZ5CMTAAirSL2iencuQXbjeB0CE11FZzzjzA+T0jt2/OmlGbBoZI1v7erKYJ2e2NY2
ceNkE4u42wdufWg6B4Yigmhkuem0twW5cqoX3a2BGeMYzv0rcWdYLsguOxeNVT7OU5Vu4il0LrZD
Mk+iDIRswEvWNCHdHYYodeo7oU7BiGxnGplbLOhxl1sDdgNDwdiCEejB7YAuFUB7Y2ZdEhNsTs+h
NQT3KbCnrcoyQOZmNj8aBVVG/j8QXjpqtinBRCfAzchtbYK4s0GIQ5lnkgwK/zK1pbu7mk9TFzPK
qqt0tm9Uek5YIp+uG5SJ935jItrX8sZbBrAIGs4fNukCLh40QRGma3wL0/gFzEK7ZgIWwK3rXh2g
H0060mygIOKaVXPCftbgqf/AviV20yjvIyWrk9vYLMG95BApFjrbipk/13UfQw5LOUBS1HsSom/y
dpKn3zfaQSMw13JcGbn+GkQ5ilY9FevI8X7s/9BwBYx9plZdCUWbdJbudN1QcupOsfvq635Eula2
p7ZN7uIis3eZRC1+fan416PeT9BhuPbrjCOEquI4ZWADuAwRMzUnOeH7N93xS5jSE6daQ5RNbHIl
huUmw/9FObhZeFTX8xxpc81oaPgAzWxD4U6ZCTLx0uls5+NNCqUccmLA5MjlNlplfvdjc326MDIy
FAq8g/KZ3xnb+bB8k+smV4a9CYpiKXZFwWleNmWIvy8nt2slTPiixawhuZrPfs0oHwXswnXjme5v
j4J/PeLDFM4Gevlp0g6wGMRwuj6y4J3+4en1DRNiQp445SGsHH26bohW475S5S+hBaUtErgnr5vf
yXq/v+aBGF0lUWitDaJmT4ECYBBhN1xBISpXDAcvXejgYJvxL3pM9k7pwiCMIBSusXKNIAjcET8B
K0lRQtr1CSJe4SfJN3TdKI16jO3SHChD0wKVu3nQr1Y/U6ixzAcYt4q5RKnPg8Cn1E6MF+HSgzXg
F+0ho9Mo5VhdNxgwqROaMXTc5ZB0eYomOvOpUi5nxfXrpEgB9wHLddOA1Od1uzFOP80O4pbdh5tq
EsMPF/APFzFX50ZTM6QREtxTXkNNO6tsG0bDeLItazwhdEEa7g9kus7gjpMkD48pXj2WSAzaucul
JgsTj9D1uQ+XNwy67CiHpNiYVNXWFoCGvPLx89fgy1TQ4p2SnOydBNeauWGxi4Lu+epsn5Zr5Toc
XB/99FrocCKC96LjynnRtdrflqgNLiDbUOsuPL9Up8UNvUK/ociMNDsCpjab4bh34f3Q3WUxJrX1
DAeq2pkjkYGjI3cdy9xPejD5JoclQ2Ea+lxOINdxqAxcH4G4dCNZinMd8jph9I47g1pDxYMUv9nF
Y1R9+LnEDhXUz7ldI1TuSRYj/872x8eimf3bAo2BVkZ/ShAKouClt2TREgchLJr9BJ33bqjwmDmt
UWCCI9gH1pVTbRs50KbJ+oharLRvhK2XzNPoPscj4zF7z9tNlIeUlJNluYK2HsXLAGLcNbejV5mb
PhuGB9e2WUYJMzhEzrSTs1Hc5zgVJ8dR94FXFWvp07pBib/g6MovwrcwzlfLaJ3AkL5S5AQ6sZWY
lN79IMaV4Ux3xpObPg/956xPvtdmUF6uz6jFMwXUDCq4AdJ149vW21hY68lwxUcHHX2rLIH6QpLw
PeISuL7ulj1dBBmJo6PS+rXO673Wif3oD/q9nkK58VNFTalqnYOcEMDI2X4uTbt+IxVbHEtcFbiP
iuZNi9nejGFBU2h5FzfzurKBP8MzL9BnhpO1ykRkwGtlHo2do35zHSBWnu9/rSzB76HANuU63ZtE
ilHK2cX5MD62t6mTNHfXjWrKGPHE6INfJLuTeaL4bI0a8UBuP4dd0LEwYOLR2Nl039FuZ+3xWrWG
94oEOT4QeHehkUI2g47kfbg8mgiCg/QLVLq2IF3Tqk9PDWbChyirsd0gPYakMOkN2q+WQ02A6Jgl
E34BE5kbouGTOzMCZd1UHwk0lYemyHBOdSYmlbJ89fuU3kbcUGyzcBhLhejM86x+x7yhXZncK7/2
4ZOf9oewVObr6MUn8EPROnHC6tmVYwaDtq/XKLioJ5u3TWPY7ITLbQSUOBq5Zkb2N7YXoDjj1kkz
bL4JqQY4ypqHusq78yh08ItKcbQ2DVKirWi641BX5WtNg6MD6HBnzQmir1HdOn7xSGdKPseRap8x
TmRuUqDTbkn0GLvmruBbOO6UH1rVFjfXK53EUnS8xc6FcthO/A2/Gre64jErsu6iZH25PhMuoj3D
rOjcuDjDVBitFYnHdwdjzKw3d8wInNf5V0wP0zrok/C2z8b3aixhOVs0l4Wt3KPr2fLBXjZzP9/Y
CXX03LSIRWDVt5YVJ5mfZO092qd1h7QCx189bOLAmR4UQJ9jHy0uKQXzVSMWKSYa2jJg7hn0hfoi
KVai7zXXbimir17DVCIgBbMuund0V85mbBr7FPihfvZ9yhZO5X2ESymBUmVJ7hficljjzq6EQ0Tr
Y5q+Ae/cenM0v/s+KVZ4X3MYmqrblKZuINlN7VObA4ztqjn+Nobxxitd5xcjwTcI73wIAShnHuyb
dstAFr0jgAx3uRflp6Ez/Yduwvlnj2/X4MLKNmMaiNwI5JLjagfVb0+v79LhpElqM1XUTVA9OSOD
8zhZX3DzzPsqCJGsLE+revzS1wLFnRx+bQCB3vYRXr/ez+4mxABnL8HVr4CvnWwHgzRVy3zt1CG9
0niibkJ513S+AQNnTpwl0bMV0AigSzIdQtNzH2dhLm0YDaNQzcNzsbft0PrVbPuv2POzNziomGON
Mb/LQmZJsU8GZE4K1z6f0oRmA1EDZZ+8WPH4bqY6WXF9eJ+y8R5IdK1+GRxNayYIIOnrA8Uf8ika
jGV2aTMs64wSKVmNmN1DCEyu4zwHizUwYUawN9xZbkIIdFs19gQ1ZuI9i8P5aM1Ne7FmF5dLUr6S
Du3mifXSO87wlHPNF8pq7/B3APWfPHHkJII2bnt6W5MlvOmarkXC79jnsm+fdJU9i0q120TNH7hZ
SJsgRNE5NW382BiN2NSQ/QhfLfs3/uZLWlvjqq24MGpaxfjlZuzmLfWtyS9ZokEPeYMg662sZk2s
n/NF0eHPi+NYmeJOVc0ep7y5q6wACB/JH4pS0oEyU7y2ncE6FH1hLvdXvTXa1N5GkrqMCrLmjq4w
C8ZeEjmUBu1WF9J9qidcKo0unFOWKnp6tnZPLUHDR6pHM/gZ+5KkZvQekba4mjPjayQMenTJyNqV
mKPNxIj8rRm/W+NAD3ZQ5UUZFqbSuhegvbvX0VhQ5Tq3b5Ku+ahrUT9lYVmegqW+6Xi1/em9j7oM
901ri+dByOzst7l4LLh5rhhNM2a+hXqZZ/czKcXGIGxq5ZAgsp0DGR6FBByIuz3ZNzOFOU9XLdEG
yoOn77M6a71sT1uEm5gZTjdIZagrxNrd0/3SRPT688q2jEuCSHtLv7h8LGtV73CQYqL58Qu2mCFU
KJ+dnLwOD2PBZxMnO9TIxt4eCPzw9HJUTPVUpbE6mmlWnsuAPq4A8KF6e3yM5tG4FW2/vz6znT6g
wZrg2cJ5oZ25iFY0tza2G6vv6ay/17YAK86vvw0bEkCzxv38EcKdMhVbuzgmbtuWRkZVzS/NiPBC
eLH17vcvBYyYG2fwJgSVjXFRppWf4RosUiKTyOn5/21qvXeN7hc6GZjASS1hxcnUAqrG2dDTTRYJ
sqSNyT0byOdWEQbMuynt/Duuygnxt8BLj2brl9GGjpqQW3igTZU8ZZiq6sY71eA3TvBGnhoVchY2
sE9TR2LfKlKw9CzFGrKf1nMAQhQE6LyTUSVX18V0k3ftOcgk4WKN/5QJAwEMeetdjuxhdPzmliHK
1SS/DCyryuUbon8yLlXABKsatsnwAp8U71yfeLdN6+asK3r7tY6iPZkmM3ErojzSNMZtVOFkigv+
trUr/8THvaTm8BazqHqVY0hs6FBsx6Aq35fO42ccVcXGSgZnOzUTM7ScBgLfJrtY5dCvWuoLJ2OY
2r1dFt+o8N61WSwfhpQoHGj+yaZsQNR2HkYpG6/YqnWaU2FVzSvRXqc4zLGCLpdJ3xQYYeNqfEgn
+6tZEo3DEn54QGKfny2m9usgEvEm1M0eS+TyzYOXUI2oi9CxfguWGaUxHhzMEEBQrLX2HpTCBlP3
ff/VWzgyZJVtqRdlyINEfD/3S/8+MHBrzt2LQewYjPuYWx0BI/aswzWBVzA2izS5sRv1ZLl0WZzY
mO/kEvk9IMI+hP4Y7DJ6H7Twm898oAnU1fmv1Gjoqgk3vxlAWZ2kEz9WXhlvoEHpg+31w7pQDNiz
Y2dnK9cTxu7QPRpmpg+NJwTHHvP6ajaGmehQcu2syNqUrs7eCJWlxEK9vmiJs6SY638l9XlHSGf+
VJKQUruNubF6xyeXVLV7/LH9edJxeM5FSMyPpp8qO3pZTv+e6yqkeZtnRL2LfeO33MPi8IsdugM7
HKD6NjZalM2FYNdtBsDSW1WqL+5lYkP9MFP6T4KlEF+bnVIvYQsxNyXsukxSsWXXsy0FLPGYV4n5
yAVcj/gW6YxaFgs/qwaQjVQ8L6J6a8RNunHmXjCuRME+guqz5/6BLKqT9VlVbX0uY+7yup6OIQL8
PTOOgBAcmW3NIqtJAtP1ufbG+sxa+dZw0GQF7fAy1tmlSjt1ZG5SbAoL+sicROrMNIu7W/MetVVy
P3Z2dTZT45JFMr31UmgrxmRFFypfUEEyMyKEBkd73jZnfPZHMOjGPZEyggQ1LuWMathbTcpEUnSv
bbiLCZW5bYFo3hrVTC6uHWE65KU8FchpQeXIMptucUk/h7HpPsNcEchL/bc+rgmhqd76cT9SOnkE
zE4B2KnkHtgzBA8r3XqaOokrDm2kuWDKedOrutiHBlOd3N5L2hUfyqHjm2j7w3a66jEh4hx+Q+58
NStChHQYPqWTu8B3sNGE8UfS9f6usp3i0Ibt+NaiS0qK0V/nuZUdDcNqnlKbE5b2x8Hzw8YhRT6k
9JerCrVL8cTRoChFeuUZJQwxL1/bblnuqo8xhICcjAEW2NkfT3GcArBnnqMhpq+Zy9SYSjsU5GmB
xM6V5y4aZ4wfHIlk6sY3jCfYf9FT0GByxzfmLAgpg/qxI1dVlmH6wBoCXENR+1tHk0ZlU8BYagfh
5bqJR8XnFqLf+KTu1VbrPl83KaXdSdZghPPxbcgRQxFfn+xjggXD0IEmPRjmKYBRcmkCbscWJjkE
eW16yNrIPAFPkJs8b8oPKlX3rQq+GLZxYC3eM7ViKEg6lq9e55Hs8iEnhrukC5fIME/vGto5CFIy
A9lWn+0n0CH8slP63M40anxWAn1lrLhLidugNHIq9hZr9Th/NvxUn02qtUmIdLtlQYOHkozFrsE0
W9blWRr48+LQREM+WOrYItorWiEuU8MyE/h1xdzESPaIbG3OSdZt45A9kHbVXpLevwkdzL6y04jM
chrOBqIW10Wb3ZYV9DQK337DhZb26mQR1XtxyW/aUsT0Hz1yFvws/CAl3n/ttAtmkOkIGlENaWO0
i90ri/wCd0tW3CEw2fauHG6ivTB1eBcCynixoxjTpjlcKrl0A/NG3NWh5R4rr/gi6kjcoWM5k9Va
HRUw5Be3EKdirBIaMlW4jaeRIE4vib+O06lN9oMng2dw9MOzxJ0OIfw7faz2YpCZ9MAKOKe/5wMK
CUh6z3OtMfsk1cUdaLyazaDQZnW0IMzWXRcNyeKpnuoVg0d2aFu/ZoLBxsHOvmrVeMYZlBPyVycH
5kCooseR8pkm08YdTPs5atu7sLDyT1+CBKokgpQ6fCrVnK37LtXvJHHTwHHtXxRtdqfwodoom1m8
7e8J2U5OpKKJC2Uq85LTarkgx2tPQ21Avq+2BWWpd7dHWFu1UXzWYfDWUhM+0MGj3MfynZrzfQxD
MqxU/hy0sntQpBXaeUGXnnloDnXok/xC9HYGPeNOmIjb6Joe4RVTMqpy9WoSz7KLJ4Pyf2rDyHCQ
C4zQKp+GXFCq95rv8Zy9uCUyHeghM8vXptzR1LZ21PVqIYObRvTeU+6WlyjNtxSt7NOoKZJNNRgR
m5FuRdFjBrQUqp2kqnM39mbImqB5cxpt3V1fiiJo7QU5cge71NQMuWtmMTxVbqvpui0HqprILG8m
aX+zKGmtdWe85dU8noKuGu5jKxzvhU1KrY8FkM5Nh4iIbnJie+j+RzN7ZcV3i1Wp2tRxh83ONwkV
Qnh5oPuuqHwQEgeY5w5E+UPryfAyYNd6bKln4Gg0XlzgtnNjW8Rgm8lOGYrArC4+I3AuHx2bi6kw
9IaEZ5vSVkZTZKI4WVBUPXgiInwv0HJjZPpFzhkX35zfVzhTtpblM8Z64sWJ4+oQhikTBrGk+Ezl
ga4YYkRgk1sdzOEls/zfNrFf+6e0mPOccar8zHPDOV83BubxdYwvkJILWUrIsSkj6OoJsb94cDud
HswYjnAZZk6OfTuuEEDEzNpHz3ogQChy6vYhWTZVvqoMoOyGW5HgSFd1I4CCDWb6LsiXAeAr+q0z
zeLUMluh1K0SVJxGguamC1cqTwqgDZ3Ywqqz1/VYyru4xnKO26899AZlw2kwhn0zje62ppKKgafw
yECMvB0MnafOcb0zJW3v7ON33zTJXG0NB/P8nDb6JjaK+alJnkGLZZtQxN6+z4f6GWkIC/mmlWuj
JV+RnM47a4pmIPYjSOUMsYbjNTlIiOjkl4sKpvgkpiq8TP2CMpqn7m6IuTAD80X1XXsJUqRXaSWN
oyHCRzDt7u0Ised5arneY4xiP9bVpPXNpFwxis1o4Nr6w6/6+X10WIPagUp216cIRG4cPaMRp0Sw
Io8vOslRWHelAmtgidlaF3b5RTWtuh+G78Mguvu5CbEyaNRAHSXYC2tJQIku2T3DlLE69asNoPED
4NTgLbHGfpcOpnmUcXfPhUYnX5r9BgJ9T7kicPdiOVUjYpTp6cynoa+abdAvDew4sM7jdTPeUvUh
t4jWqiY7xCXrOehOTirN23yI2009FK+5HDCeF556d6r5kM/KeagcjANaH7VWzncrDNEVd8n4SNDc
DbMD/zDEJnJbnSYvtAP923iRk3uqPtk1c2vP8q3HAoQSGQprKq3RKaccVZOK4gYJWkhVEko3jfT4
ZfE9rpawy7i5zZIBRkcY9UdBQeXkdv1KWdJ/RDcN2j+NrMP1KWKvfuNizb2fPXEzlgWatR4IYupx
rSjDvKBm1lsqpc4aiL950WZvXjISwVZ5wi1REND4NHbvuSHjR+k2zZNmimyE8r1wTPMldjgUoVH8
9uj6mtF7ZP7kau+2BvJJTFegZf0LZZT+fZ4ocQFHRNgkSDwdyaRZhZohA0DXDjNqRwsxnD4ojD6p
oR6fCJEdKKOnGAAcBMvdkNd3diPjVZLNaj03vf1ieYg1J+20X/hKNMbiRH92rfdSh8QdcanvI3um
vmi2992M/YQ2C8v2NnDmtR2N3tfFJSsTF4V2FGbHzETzZBaId6jGBc9Wg3ZaEnvnRtl4q0zMZlHc
LM4BnR0x2cIgNUVwSneZsoabJOsLYoO64LO1E7TxpfOlT2x3B3ni++BS+RVkXFy0RIBF8oXxSAkZ
Ms5MJgbCxbeQ5uS5mPmIgdX40WmRJ2jfCB8YP5Hbp9j4MuRG1ChpFZA+GT1dNwYcjVU4++4JLlC1
mYle2AylGxOmwybuaHBUkfq8VnAjdJbCCEMC6LpfJEPksQrvW0avQ2qM3SGh/ko/vfe2gUObWRnG
VtNpQ14tcEHGVYKaXeR7lFgEawY5Td0eHkqFcIcFHohAr3XbvZkY1J8sw9479L4ORBBW67SmjVdF
PksgOpMH7yseNP+hpcC1bjIv39MOaLYMaWqtbQrKsCHspTxcWYP8P+LC/1dug7LBOf3BpflvwQ1v
nw1xhiG40X/8149PPH7/5z9++7N/MRec//aFsknU8XymFz8xF1zlKOkJCeqg0Cx3/vkPi7AHU1qe
S5nBEWwxgja6u75l/7dt2QKahgDnZSEF+98FN/zJUWp5tOM8gdPRJEvbkUTB/9nuOANg6XC1Og+p
yVKtqNPp2LThsWVNsA67vNgiYFtbTGVAhQjoW8jGC9PUwAiBzDelBxm29g9J1jEeZumvfziS9z+M
rf9VgMXUcdE2//yHhCrxB7/rde+wYfquafoWvlebZIs/+l1DOKUZQ7D14AgiZ6COXTLfAPHmGfaR
uvMDqJ9HW+ClA4jfIbNAHUJfTdCfaSxaCxhCQBw2tL5rmuF2chPMHQKByWXiLAa02UG8y/OlPUzG
ltLB17/Z/T/bdX/bfYW43fOgFPD7/3n3sWylQ62F9cAqtnynVZPcVnPCZe2WJUOCRRmdid09IMBO
De9TyFDbCvwhDk4qFVnxjQyzUwXQ75a6DWGn6bb1WvHil/Ux1nAXijzId7Gs6mPfN9xkJNbjkCY7
qL2NKk33Jjeyh7/5Tssh/92CvHwnFyqUMD2f5qISP38nSWA59o9MPXCiF/u6MZHR1W64QyFw7GSB
0yUSNk2uAYpriqUowDVzskU03TB3GfaxV71441Sd3Vzt/KQSt5b3LBcUrkxS69HJUGZgFcaHQhTa
X+/6ctH8+65z7VhcUVxV6qezqSiLAPiwLx9E6a1NlMuPEzrLHLhflgNAdMPrfYTc2njCkoBO66Ns
FjDuzkYhcEhQgW25fOP9GMKWUh3TSbwt8X6IehZrcXw2Enkx+kWO7ZIrKOsiuvMMhaJ7MM+R5Tcb
VsfTOolT/0QzLdtxbixSWRC8iu4Gp2SDSDmX/pbwPbI4hyjaIQiJ98ZQ6oOr7uwQn0lm6fAwM8o/
lAEZhUGLtxRF4bGawts4cvzLdZNyG+2dfG87UYc/kMXgWMVHO14sYtxSrMDEKxHq6cPn/r/yhvit
R3B0SQyLgpgjFrw2NlUvEcnOouF0d300pP092o10ayqjeVRS6lsiYI9a+HuvotU9DM5qcNJnZ7bo
vI6U8AxBUWNK6uo4NmaN8Lj8Pjm0oGlFfJFFOPxYN0SCuW7e1Ie//r3lfzpVHYVMwJG2MJX1Ex3E
G+gcjm4kHwzZ3fRu560yr65hV5F0woTi6LnydlCWd9RT8xJBgKOFTuVIh0wtZ4l6ghnvvoMhKVKy
EbNOPAzGJkypQirq4JsZdpsPnePtb3Z72a2frzDHZ2CGqMOe+z+NGo5hYm+ya/Ew28aagTt6DFPn
Trl0yaST47csJIiQgOqw53rFxUIRFhvpU+N/mkAozg75uGh26sPgUdKBvroyrIgiRlXMmynq4v1f
7674D0dZCU95rmNCB6KP/OdBrvdRYVTpKB5yRBn3wMPX3pR+xEN2Awt8UbYW1SZhceYV1g28h/RG
hLRFUq89/vWOqD8Ddq4jE7j3BbJhsjf29fL/AxwhmNyWWxO/Ulf0tJCEdVO/ZVHi3OgYx7VpdK95
/57qwnqK5/QSSgqV7SDl3fVQUh6hdjFkrGJaAL9Tt4Z2aybyWMLVXtWNwFeeGIg2obJHi8VxzF2W
S/0j/GSNTGY6DZSydyQqkyjvVuYNJAPIM0n2JUkj4284K/I/nCJqqecpW7j08H8eyaRFbmdlBuZD
M8bfrIXPM3imRMyn3E2G/ASq4a8OrQvDqJJtGYzZR+KoC+hEZyvBjOzKhFIrVdJ6IZKfZZuD1p+N
cT/TQ95UyCBXf/3bOP9+I4e4Yi33DP5z7Z/BMKJMzNhQvXyoGxzaSGj6PYP0fna7b+XUunceIJFV
lTFB71yarJ1r4kqqE+vY0FHrQMqJiFBRS4/f6Hx4NyJKF0C8/iAxq19zAx4YQhUmNBDpw4xvUDq9
OnrWm9OG3gHtHqI3jcmi4P9w6Bp1ioA1bYinjna1qXAqL20WNNL5DR13hV7hjITkMTWxWbbA47Ze
ggreGJGPpIAuMb/fVl5/5K6AMH+c241ZyPsCht+vRtLBZSjFg9G5J0UJ96QT8XSVFOSjAagKEdfJ
Jj8PfviIQ0kZSMrqrbV8KVmrfvfXx91axoqfxhJ34c6YwrKVz4Dy54szyVC0kYEgHny/zJYQk/6R
koY+z25dHxzDGR8Nn04SK9nsZppmFM7DdHT05G97I68PCEWCXddYJ5bAe6swbrtOET1g4S5NzLBH
ShQtGafTuQxfOvAhGIn8XVl1hNmqLsbEytywmKynsHBwaifJXWoUzrMH3iEr5HlWnbx4GgZrRYfu
ssBBZthVpaezp75imeq39G8jsOQj98HVkGB+yklwOEpdd39zhoqFK/bzkSJVjXAli+Nlmz8dKWOU
Xe8Elnhgpf9mVdTePdwztG/0GRuMtfHQa9NTq6t1EOf52UaFhKp+WKXWWJ4n9ABotaZLAaVz89e/
ofPztMWhL2Z5LBxMYZselds//4Z5G8oEs33zMJQK0+aQNve+bRfI/V6CygAS5pLAil1xZZRxjfgi
A89YLaYDB3zB9fQtFTopTFt44KWhLrVn6VXc9ebNFPiXWWpjHQYOLSpZGjuLpuAubeDutF00bVGk
hZ1lPg7qDcUIYyK+8NVcOtYhddtPIpUHBPHEis0x9mG72moLHuCYgeCtZn8VVVgBLIxyhBRw8iv0
BWaP5Y+YCQrqEWaZGEQbZSlKGlZqr6PQL3cKU9hmwE6nhJhuCaxI0qljQb4tM4Zm5h6aubp8TXMh
dkstCAQXub9+ONTryLfCdRNKNJ56McSQgr5xizj7u/HXv5J2/ni6sFwyuaAUo5pEq+f9RLrCh++7
FcL0h//h67yWHFW2LfpFRODNqxzyUvnufiGqHZC4xJN8/R2od5zeceLe+0JIVSojCZEr15pzTC0b
q2uhzcPO1nLiO0rwy5V2dpz6Z4oqfefNyj+QInwM8OgxsdGaw+hkORaH74wbs6ujetteAWqaN7as
KRsN4uG9Bkva2ME0Q/HTImr7nrcxexsxRFsVjPqVFLYd5vXsrhtfu642nrNoeusGV7/01R354k0H
TLDhBdND/Hg/UkYUxdKvX/mOkzyPg+m+FJ0GdiMmHBt4w7a0t1gKpp3PR3plVWlPxgVPabANalUR
Y0KK9Q0rjjj1AgzklD979IE3c0KVxKh47/rxGuSFPEryJleur8pQbyTCmWmx1pfeSIZ0Np3/3GK4
MBX20YvAs8RpFJ2NFFNTNmU3+JlbZIzgCLTGC8lT3ci4r1dIq8qtxO2wjzPzOZjH6IkUALc/l+4Y
bRjCfhgj9gJBdBWdMeiqGUOGZlacafnchglhDXkNpTVO/AC0myQ6Q4Cy49daQOZFu2E+yGast+tV
Bllho1cKHThFL6jML6oxIMSwgaVtpi/oO/PIvE2dA2kwpWjhbVEPNNE4PUW+jNeGAL2h0LIglAgQ
jU7Fj7nPQEI0Cc/Tsa+T3Z81RCq3fF30cXODpVUz1UTVNFhk2kweUdaIfqvtZPgMZodfiMvykz62
12LI9dD14Uc0PaJb5PRP9sjZw9ubI33zfhqCEIYmUdplpr3oRPpwZVBn3YHKMWybP0u/THYiy90n
VdLRYq90GHz3bjfRlwaG6h1nHoSHIt00NOm3wtZ2mmyrfZ25+Q4M8k+bgN3D5BGc0Qy+/opD5lC1
qAl429IlzuFIYWzsLQfpU95mV9rh81bIGTz5IubJlXuXfFT2E8GxF7lh/xOFQZmc/ar/5RuVTy+h
FZfcQGRiulaLurptr5FaerZNANu2bw6+4SNAhFVDOwNgeMR6G9SEAM/tWFwilAZ96ukA1PzpyWuB
54ATILiVp4XEUt18QKbArBK5S9OkBNVDS9ujNboaVU+3PGIXhpDN043sOua/q5wP2JR7uPb1+spE
6BJRclVxO12UFcWb3iHCPDXp6axqKnAuyIS5gEU4dS5Uo7EJkFZmTXODtNDe7BxtwwwybysIUDg1
OYG9lYOIJoFUM/k6rBV+6qzpOkSGWfM/Jo3nD+NAIqtYZbOt32ER63c0teOdSJ6SVnfa8SK1QpJP
XVjAW1C7rbMkja9yiOjE2865SNxPoBFgMLx5n3aTixt1qMO8aksgZxopPP4sCamw5NZsgh8KfmQ+
WN8w0RBnIdpo3Ez4GUngaVFmMx85WnPMtTbpfnmdmK7BcvAkM6LapynE3s47ReR8hQQS/VRFTO+8
GzuoVNGdlGV0RLP9WpXtpWmi+JK6lrHqg2bYG0nzDsfdfHFj85Roar6meujRe1gNFnwljdP2ezrP
P1WkeYQzQCCDyzacZ2iKFGMJsAe069J5SyR7oWyG8lzYBrDz2bs/aplYpLd20tIrHqRrnEQJouEi
ArnglfTDwYz6Q01KcivcLYiM6jh6ZFe4kXfvq+lb7XbHR8PYzuxt5DDrGaz5i5NA+iqwdK+MHotS
PXjV68hARuACzWrjxnUq2fQSq5iJYMlL2oj8BBjYbkE+suvyY8PU7JNB+5V0hnXoG1IUoFms2qC3
3wzDfNMQuyGGjwAepKTH4K+vmuO/brJ75344mUu85BJjN6SMX9gWLX5E7prEmj32ufURFeqNq/K8
Y1LIJKv0Z307T1yr/9zXExdPbutDvcZ+UpsECz4OuLkvDC683bSYjnoQCP86MD7Ul8xAj2EeyZJc
Zbeeb/6MdJwqNomOK9eLuk3meMgNloMXA+KMCCAi3mLA0ARajeXumGAZC02zOIhYU9tCDZ9/vpyk
58Q1s1B2ZX9slkOx2C8IxyFwASjRJq+JMCM0cOOxpd+nD0+RWowkj0OyGIs0nUOHqMtlurdzc8aW
UdCqrUmEzG4s87fYjt8at29Cn/HkKiiLfCt8qzySkM0ClCQBqkMjPXklH5a5gWIETPTFJDtiU5gF
mKPxWPaTcxgW6wfc638O/3V3Xtwks1Yz4w9asR1tOa3QqL2bi8EOoWqFDp7D7GEp/Xu3YYy+H1pI
5NBb2EZyYC2Wx8fdx614tEqGNst3BAF2jaG1a8srb6SJv4jcjg9ax5Ls5Z4WjlzsFyIgofFmsCF7
G0urW70aNn3QIQZ/gB4GsrRoNprfnZq60rae8UuXLsHbQiAscVz2tIPB6AvgKTpb5DuknW0mMom3
XT3qcPsRlIyiuubBawdVYRd7GMA1M/8cgzacRwzwXCunVT9k7iYa5Y5BvrZKJCrjxCHuHhzWqs1T
8Kl1wQtFvwLhgv6b/A60EBgASSogxJwdbtbleKvHbdPF+wm3wSbGf+FR4pzxgJUHpwKHU7P257ZR
AxT8JO9iN/plv+lm4DOtQ546WJUz/oDHXh3AYw6j1kkzYn462pmxdDaF4YHJsdoTrSHCKkjOyx/R
gjBW+agtB5avQxDjl318SSwxiI/HPW49vvb3sX9+9v/89t/fgG1dkdKgJev//pvFIzrx75+RtZ6G
uB1P//rd2eMxZo0+yCg9XK4QR+hj8s8+fk4uVVGU1L+aVpozEhi+UXF5WkbPHe/IzF7v8Rse3/n7
c49/5XE3i6VJzR9vjEWo7DQC+GgJvIHMmhPsfJLXgB+iTe5+knwVapOlr6jT5g3gCcxSLulbx8dh
Ns1m3QvdIpqp44KvjB3pQN26NHwcIoFhrn0HSSXjP/2kgzfYZKQ+4JSGubOW5o9EpO4hxTByLIfa
OWajg9WidAJ9p3XJCwTnRdC0fPtxwCfgHH0PO49ZgxgLSgtJ5+M7rILOUZE40AgBu2h53ONLj8Pj
buGU9l5znE37n28iAvjnYRLgw2rQ8SP//QEq+ZyVmMlDIRUDvAizia8BQceWxbyaxTPS9BY19IwB
opidvfgCXeAF/42PIJZrSISHhvjR5WYJhoYZn1zCex9feBxGVydMWcSUuZVc0stqK9hEi7H0ccCO
+c+tx92H2RTrewD16j+PedhQ/979+3OPR/+9+7g1xW2+DVqfawwQVkhNnkkTwVw+Eplt+ai5sukV
QwfGoof5PlhiM/8eykf85d/7arH+/593H9/4k1j5n18Tq8RX6///RygHYNEYWY19nF7Hn0cj1Ar+
uTlbEyGcf/92m2ZIjFlyHLvnKk/ORvSgEzz+yt+H/f2j2sIo+Hv3f3vcYxr292f/9cQf3/mvHxmD
mqRr6xJY8t7QPu2QIyxPeeo9y5Drx++RAHe6l4chOyqyAu/QwlGQ2VAW+xnRUVt4cMMXO/Hfd/Rx
N+hMNmBFlXP8c/vx5b8Pfdx6vL1pNeDn+/MgEEqQ/0oPkJcl0oXgRt0/zoHctn21qdmI98tlrlFk
4W4fZ8A0m6L9Mi1XEhiLXG1ccum2Ro0jCNvPyinLArclxdPDCPw4IGsnZfzv/ciJIae2iUPEkyvh
ETrsMDi5Hr80WVZUxwSiaZsR6WxFCmOp2aU6LLjHq/p4XxoK351ZV6+SXd0hWioYc3mD5+4tT7vt
4wX8r5f/8bV/vUXycZr+edX/3owyND7srPpvfh//8LSUKZaDpUdV87Sae1+ugtorn/opOiENHDc5
zqLnKsuyeCXZcen+zocusUNK5YVuFAFPX2aYqBEyuMh9spVd14ZDALmkopRckQXaXBhBwLoz6w/n
rrmkavjlU2Q4mFYDVMt67BHDHserPjG+z0ZLjEOlvzrjkB5AffeZ3pyCwn6Cg2zuabR8R4vXOupq
ewBvbC7BrHlMidq6gY5Qu5e0T17nRvMoEexXMQJbxp31veJitepzoa/ScUiQVbPWT2nwrW5K41r1
IxncthUddKWd8sX227r6twAG+24wxbzvfOOrA390q8aUaEV4UlXcyVu2hHz0JElFejSRE8SGHivX
Jz6Jb6U2VCeEJxpNXDZPTJhMagMsYU0LXhJ9u7marGo6BMb0Y2YAvBsLLQijuI3vwMISb9OWdvOE
vPUdPoB3UKX3s4wKtdPbPthHzjgSkBM812WcPnvtXIeLIWoowNszHM43gKrijaUqfyuK0fk0Bxpm
FqlkYRunh5EPwy2u6FaBsRt2dVpdAqF/OMp2WGKjANj0FG942a/ojXsAneUP5DzlZZATIslS7OmD
3rkg1Sd7dpNDnuZXIdzhkCMdswO9eO0HHBIYlb9PptLfm3yvo+Y8VRp5k4GmE8xqqrBHHkXtMohD
5MfbUWUshQKrRWvRM+D9+DF71nUIpHNKI9bBCJEQ06HfeGqYMuuFu9bb0lhDT81Xx4I5EGBRv3z3
M/Zi1uvUNv5nHqfaKjZ7c29UcR569Zq8hf6cuVw/HKOt72arekJG0T+2RnCuK3/ldxr4eC2at3U1
3AbV13vPmNRzmqClxsCpeU7/ZIIg5L1TzCgLPzvFXdpyqgk2eix0mu9dZzsiI0AwxBRkm62TPOy7
p64X2aYfbP+cD/I9HjzjAHHyUA9RvusVPUTdAWjTRDhYfaLrTtOofev3eYb4cMoCLDdFv9ILDAup
8V3TQM9h7XZYXWMFRBWgZOTWzsFynTC4k6sEuFHjciGvAU3s7UOiWgRxehWB8c78hgqWHfrOMMYt
n+7qOtWcWAogl4UP+WQ03ksiLfNcfM6MnN+xUZhSPau0jJ6M1P5m1fZ0j6fIOVZKQbNzi6vjCS5i
gT4cmgrTpKra90fIgFnjAzAbATVt+lE29KjiPnEvSoP134/MkZAXLxq2/hWh1nbUUZeXRdZgCqre
R8uXB/anB0QROmL06TzYamG8DAdslex/y+aEfjvYmqbgv+MFJsDA1va5mt+EzJvXbAKgbk73zNrF
LpJnv0jXQEKOWurktIqZiho5Kq8+N4GnqgnDta2HDG2mNcUmqDMt1s/EE1RhlTM/qEsVnwL8oaUD
ONdERt5knbOxkJ6ckKt/TAOoLty383ow+3mjg1/dKH3GGBbZ1onCa1qXsIP2uP/WCLFgrJc9TiHx
RY385+z2Ias0MAor4JfmkEcXzSt/qa78koDj4CHlDsAyZ7fey1M99f0z0oMXszHpJ3B3Q7q6xbQF
6qrnfQ/y2biW0if7L2uB8GpfdXbF105CyVWJuZaWSx50TvY0Y9cfpo6LdWpfu1j5UOK9/QJ6FoX8
Qvrb1XWaKdRRImoBbssuAw+MlGYrgibaLONHw/qli8MIx+ETfGRUzhcNtkfTEO/TG68paSSeZR2q
gbg7s3f3vRiekcL9djLR7LG43fCn0M0tEozrKFWB+KCRxTt8KNSzn9b6dphcdw17dX4ZBzqMVskb
YLlt6LFrzV2hvRmmvve8s5kL8zWxSO9hHABV2exXTB68dQFCaKX8QT+pWD9UcPYHR33M2Ku2Mm67
qzOUgpRY4p8D70UHmHGOy25JS5o2kxj8UIvYAeKIj7GvCrlysVyU6Xgu9Vy7OP3G7npIza1PS8uS
twQ14sZPjf5czN+rUWFCp13Xm+MLpZy7HZkekGet0LNmF9Irzq0lkpeAsL/QSER9BHIhiQ0dkzeg
38OTp9MImwPkP7PbPw3qR4r3+bvWuvVGYhNekbQwce3KCHcWyOI8D690M8QjPaBMPqmONc3PW7km
Eg8rUk43oZ+fhs7uj4+vRFaMgWgqf2UigL245KKimQxJUzn7Ng4OdLaUxDNRyW3EB0ZWOEIkf8cW
A6mD4EbR5498LuBd0BpGx6o6d9XEJBEovxC3LupJjZsLJh5Bw2Eqb1Ph5McmzUHrksvUuvhbWhYG
z114mJ366TrQaCscXrFKP+F5eLD1l8t2QS9alZCrGopKSq8mQBgKwaNXiB76bo/ftLh7bhceLb2C
LI05hlDBumPptbWXPCOBzrZ/AwUc36UjjpmOkx25cfrc5nFFtmaM3FDM9yTIPq1EVZcWY+wKkJ1+
7J7QzqqTS+SC4EIfMnZhK297Ya3KmH53wRpGV9R0D0Pljm+0Vjh9IWsRJIByEXvj0XfdpVYipkBI
PQR3b6/8egwutsA6DYtsFUwZCuPxKZZf+ZPzAdRZtyMe4guKc4KOF0Fopg0tk3sLK7xNyzTilVnA
zm9dRaKkrjkN6XTQIYws+yC+JWKiR/56MprtroGlvbF0ZrsySggPRvE/U6l+se38bRhtKlharEG0
RKKno0s9ML1mTmkiLiOAfRzj29TQ/RTQItcCpfQ69fP9aCk/pC1McyWujrr7yfDOIIyiD3khraIY
v1pla2xdJ/4VN0zmyOuzn6ZJo6zsEqIO7yT4uBuzzF+qmFN5SFEjtwaXf0oYzgo134zZEseAvfLY
ee1tNqB2ufH0nrJrpoM8p6+wrS5xHDmgJNQczgowaIS4WQRooUEH6AMf1w4BEZCm9qplXbOZFLz8
1vY+dPs3VV2+D8zRI5Gy5HTp5S+GOc9Ob+o/LS2lkRy4H1PjyC2esI1ho6uSufeWzMX8mcQu+eqC
dI8W8ySwqsw/2Rn5iNKsCXXxDKxpzhjADjqyhOrvel1+96TcBinotIjUbSKIoD4UZtSf5zgJztIt
boaLSnZGPQIXoE/xNrDTaKilz2zF+yDznrR2qbwgpEKzyELiL57mumz23dIu0Wfs5qYhq12e19hO
JncDMaenLexizS1GBBCCHNcoE+7XIIZsn6AidnK3xkwxbMZxik96h4s3Qye/h3UXrMfYupM86N+d
cgRuRQcjH9MTI8E9rWz6Kvb8tSZx5FRzMWgZx2yMnjZcBdAE8XkXHeveeoZX6K9zx+32tdZSLQOi
ODCs4qfBmhU5xX6SW9OaWKkzogT6xfakr8Sb9CD+dHqXbztPR4gU+HdJnDhgH/3rVORwkwwWFGx9
JRCMM6UCuZIsfHuA8z9rx7hNaifBgIei8CKos8EdFSj2GZotRl0estnDKlPAay8c716L6qs0iIjs
pRbqBoAIbQZZJpi+he3Iv0NZBU987oZDYhTPpIkMB8Ifss2k+b8peKyT1rTRqglsiBvGeHBZ226m
GxwaEONhP/glLdzp020ZwNgalGpHz26F3R6nKaJsctt5lzZkI2cdrPrKcvjQ2926y91rmVjFys++
OVJ5v8o2+rSrryk0+2dX6Dc4yF8rpKU3L5AfZZDhMzHtYmvKVlFvQqSuhePsNaM/VdkIUzVF6peU
RnHBmRDizImQWw7FFS0WpCR+Z+F0+dpcu3VgvA653FtaVDBpm/1jB41M83X/OeP6myvSoPGDNwRQ
op1DXIhIWw5maNiTTxzi/Jve+HOSlLxYlcfb14qVK121n2PjazVGF8qj9uhbbtiIeL7qKWqDZroP
RPHGxVd03cbdTMiqNepabhxSw28T78RKWk20xZcAqANej9FZYaS6u+r8noRdODH2iwu99GJ0nbPG
XFldzGR4yoW7ysh5vQRRrtYS1RQuZHmMAwN8pu8n4UOeGac5HiMtyXdcX9f0S1qGHE7DNMiRZOMO
ctMsxXimTdfvA+5+5sNksHsso0VSrX1d966jan8ANYIcNLjnwR/3ug9+pXeras2roBgBzyW/OcVv
yTmOTHaTxYU8jClMDR0zrwE/nuEL036GNasJBuU2nagpdftU9/mvGtvwBhkO2CBGx0cX9ai7uIaT
Vfye+NqZKU11jadvGulxGIii9I4gWmzimvX+ccgQu17qQn2MmdfvqfwKjLbOvvAhjTDPL9a2QIkE
U3id2FBc2N68tjCauuxLC3gibAPcqpFLyoiNbmQ7kjIMXAwJDRTCoxgj60JA0fs/rYGcdOU4004V
X4Sgz+OGHYlql9mRwblkP7ISbJw3GYvNPgv8n0z891wMemiX2VOdZcYpFq69i4Q6KVJsWOUc7WIH
47yOaoArxqQ926P6xf663WsY4M2pxFuqlcl+TCqCxjQ27o7zhQGff/AzXGWpr/+sZjmiDSq1nW47
7anvF7xsIAGTVxkTMa2ludvD3DcBxgji1azSpi9U0YMn+QBK/7jEoQdFjedXmYe6424iiSK3KqUf
4S9CUYGrSJIHGdOCwUfIjrhZFXy41rRtQP1VutiqYr67eaFtFqFN3zC7KVNw30YwIUbalqivsE2A
nPUG68Opfuoz9ZEi4LZjN3agDv/gnGlPrfXc0dV4yrKAuGK6NJ2uA+lN9OmuTEyYXYJdx0LdE8e2
/eQE2on+ArA5UV7yziKpuLD2rh4JrtF+sptlQIkQ9cXapPN6NLForIe8pZ5H1rWDKNBtWjv9aOkp
XpyGgAYn7rqlwZVC9fKCMFE6yfW+PQJNoc6UqH5P/DJlE7XsqVrt3dZF7dZA9dCWBkmO8UyC47pM
Mr6b8XBL0ih4xzeCRLnUDZwlabeCt9iuUnaLOsJAEAgGJWluF/sAoeDW8nJ0ck6/ZepbX4u8gjmW
WQJHuiy2moVxDlKAq3Xms63Er2pkxkrG8RRmkdOfA5hse4dBGa5D47fW6tbFa4vt3Df1bQQmscFi
eJw5S9dT4/f70mV8ni3D7STKjatW7LGiJFDMRoEQkhwX5kPTsfKC8Z7M4ujSn9GS8Ta27puU2sW1
VLqzPaPbEKdzQNyhLp0ICLAv4h4yT37T6kZfu8uGJK4dcS3m/mPuk503ZObPcfBw4waksNq9+TZy
SQw6N30dmo7B7+Bd69Zc4GbDDiT9D9MMYvbj5kvtaDh0I1QUZmARhWL1BXbmJWZuiHcRQUHbiiAw
KnMZ0Kwo78gvrUPU8GnIoZpQjOFF61yozfQe1qh18CzuHluGsYcND2/cREDnDRdzqhFFVSb4Ajfa
N1he6WUxOB+bcuaMVOzWl6JEGIY4xpI9AkhEJu2y2dcJ4ss5ReworfHVcghLiRjzMzCIzO0k8GKA
2Yom+NVm5G9sEiFC0Rs9EwwsDG1np8zv9M+ACsqpG17jTH4Zskw79o4png2LYYjc+nZDyMtiSfB9
Ni+6nbt8XuNyM8TxdxtwGmPGZ2x8xjXRyt/Fguqw2JL7GVi1NgkKMr4QXAJd5roPTXxNHum4Zo6i
7Qaix2PRZsBVRnH21U1TScm+UYGRTYw59Ns3TQAWh1qtHRjBW6iZZhy0EVQ9v2Jm3xa2d8w6RZmW
kRbXVSkZUbG94xNdIpTkg0raD1FIN7OcGF019jYWen/SwVlhSlv5+R0QQXKQy2V2VLa97ryEWLyh
Bpjr+YjALxYj/D0674KBr73701/T22cRUFE3MlA3NbNdIPlFAOKOPpRs5DY2fZJNctnerPHOapSe
tdb78mjB5N5o44czcYJ9tarcYIaLIIi4dT5usz0xRBz0TRtnfag1v1KC02injva9HIafTuGegjwa
t3BNUOrnIxa1yXkhKIX0q8pBNlEDrHJhpQ+BoQ6ZbNizWlNEl1T+5mk/WXX6VpRA5lpapmvLAd5d
SofiaKCLMi4SjiTSv3WGEBuf3F9ktx2kQGvi3ElKF4iHfkxxX09zk4YSETcAjXLeaUlU7/Fv0v4D
ObqyLJk/Ezj65g/pc0Bw4iGOU+gGAwWIqw/FTg8qeweS6Dq1Xn8CBljqVzJu1NGR1i8y6suzUcC2
MwRRjgHqCeLVON0CIOqiwC4bZ6xwKZXKZiZ/gX2yka3x6lBgDGgcW+lgBh+Kk8iiG2FXYLMr53OU
F3NO/LNV0EcqBO4TR8w/M62J14Xecz41c30gmC+i5q5+PcTwEY7FktSWD2ISgMckjh+FOk9ymyzJ
f+6oNg54kGkaf4OMXSt2TIjjyFkYjO8UXOmtm036fs2UXyy/ug9uSrOxyiHSVshTMz7Na7rN62Ls
m0s1+mcnNspn+rbm2khdb0M19daJOg0ZN6MeSB3/jODoqy1lc6pjPBK9Z6fbBhbISrTkqai6RfHg
T4w+GvfsRi5pMgWaJFGdoqHXmWwHzPbxsL4qRhJIddGHlJWxFrULxBTt7b7VjfOcS/sCuu0w4VSx
1Ysif/TgJE28o620uKqh44kYsq3W3c1sokuvqWxnd+JLzWb4LFztfYiYv/hoPmHnylubLuLFYMHx
MT0tR4McpOAZZox3ehxyzeaca4vn3IsslJv2r4Q9KsJh1HOrUSs/lbhSJVfnMnPhcqQeutNkWxoJ
9oYyC15J+3jJ+SCcYoIE3ZagJfJmaMZNOS2uLOluKOHam0l8eBDpOdf4re7TdtUw2XhB/rsOBuyW
cmYha+WFLCP9xJClO6i5oSCpku7ooPk3MtiYeZ+/pZPInprvZluHZVplb6zO5FWpJF01mKo1U7zo
KOu3hUHONTJQdQlw3mo4yMMJ8yUiDpj6j96C0TyzRdH2+ijTEIoRjk3mHzo4+b3+c0oIZqwHrvaZ
pb2UHffM3oH0ZcAQLrKDVqUeknsCFTDAfUvr3t8Sbsknyq/FCrLtIm4xVyNFrWeX0x6PAz2sxMSH
bNYYoO10r0QByTUxoj0KEeRCChSSKnzwBWQxQV8h0k6DYae31hSORgLV2fKeS0+FVodWr/KNa1Fm
34gPY9Q8yPa5hCpUjqTRCfZqJ4mz9CBKGoVGWnWnWkvCajL1W1JW77wEcmvPlODKMu5WwtMvmVBi
8S6KXe0Lch1AqW8sKuIQjW5z9OmwJBNs5to1zwr+mTYOblj6coZ43ZQ7mb53cTHtk2hUq44gXhqr
6QUoE4iVfOjOuQ+GNpr64tpk34Oq3KS+WXwKrqYrC/kKjp8Yuj7BXuRviZ1jwNkqycHYOBMmDm00
rC/OQHM46z4yEHfHvNVeLdnJK8BitfYIswzrhkwnAg2eGug892j6XTKU3w4JuwtaPuruJpG4TZlY
6V75pdElLPFyrpHm6cho0nlAI1t2FxCW5nZw2D+YMGDGwblgOnIubpD9KOIaB7SvyLLv5hcoKKRy
BjBCpnHh2K5mmkEvrDnBStWFd2pN0g2hS4NK1PYDHvVqzF407XeuuipkZjgssVHG8yiz80Rn5JLr
cOEJquFsE2lydjPrJkiOuQWGV1zz9u3PHROvNLEzzF5TBHsuKYEnzUKwSvimvU1t8EEsO9Vrao6c
JEY8nK3OIYizVxJg2eztH4YLc6SCwgvtrBkVVaEPnmMWrn8m0wCHR0x80KjER4/X3tcN/V4xsGqT
3t3mU62t4UU2dKLM/WOnyFNA9UtIsNd2vL+C673vdAhsXS800xlKpK4i9ug07yYxEX/BjjOOngC9
TDf+Ayp0X+2w3ufbLKqmLZrfsOLNWlPTGBvUoWA25voT1u6wmwCIHevYcHd2k32Nl+uJR4b9uu60
p7glgQ/CPvivydNAYHneflD1lk31U15aIzihTgvrcUoYczB2lC3L/gjvL7BBqJRLxVpSFiOJESvZ
szjQ7PLJ01CAtZdYuaGFxqO5NJ9Yh2ugdmbilVsRtcSc9MG2lcjmhgG/Gc8JTSKcO7+nIQfS+32o
2JbV4w8amNlegaXYRWPhrw3ZeGRrIee3zM46y9E4SX0WN/bJkq0Apnc/cZhFlLLCLAoFuOngAtLQ
H+h002PdkzakXm2SXJ5iLllQghC1eOplbEnulXrqoysz1oNcyrPU2Eazeaa5gNFIaIxIKuVvoqZH
l4OFRhmJ+eoBve6Q8BY2ybgFuGCuYPIXaFz7oFEXk+ku1zTiSFdK3W8QPzwPGKvXQxkDWeGfjOXi
WXh6vweaXmu1uW6kcin+jGzTiLTZm5VH/644Daj5cNEmDhrpxT5JnOSZIRZcf3hcA/2MtTvR6m07
0R0lcgtmmu5V+l26mdlwnRvX/Ijcb1Psdu+8WW/p6MOxT5tx5Vg96gJ3Yt+pJ/Yusc23waq+22Y9
XiM/NIugZf/MBkhGAfWHS9JkgiF5akLiUMDcedp2LNKXwgR8p/Vud5+r4mADAKhgxK8fk7ks56Mu
jdHfd4bi3TPTmAXHNK6mLU6eeu1tBOiqAvGi8lzdqmRCoOWOXzH48yQhEZmVtdfYKZ1z+7uGHDeM
+3jDUKJm2ewhiQdxvIbxkZy6CqyWZmTRe5F0Wz/BPUKsC2Pieh6JJ03phhCTiXLBJjBRWTIsC1qw
3Xjq1TDeX2PESicAIfAs3imdaljGxO1BL9K3PZEAfmQxKtFc62CWxRtS6ekUwK08KSZFU+tYx37M
6kuDYCUM/Pm7Z8XlSTct8lCXWxWQv9OYGe9x3chdZBEkEdscHrem2cIZqil6SXl78TQa2y5G285B
J9AYEfBEE9mYn8Yop3tCYLAPMUnmbS4HogEnAaC68qB26tlsvKombkCCYmNvYt8mEzGZLg3j+4e9
rGS8+jKLH0vMCwBQ92vLfgXewlc5ef2zlafy5I015vdRrqSreScrW0wFKc3Atpov5tCNT5b4hizR
eensLLRVMCAw6/V1capk22+MyjTXWfe7SosvCZV/yPiBri7qdRbl2dtR2x4ZmVF/EdeaxtMXWy+4
zCXkUQW+xSayEP9D2Zltx41k6/ld+h5tzIPX6b7ImckkmRSTlJg3WCJFYp6BCABP7y+gOi5Vld1l
r9VSF6kcMAQidux/+r7wI8Zooj0tk+ZutslQgCkNu5xMSJjXfr33Y3GJg9Q8aTEzJW2o76TGrFO4
eivYFJ9G75Dr6PAYt7qr+Co9Kez2S2GMX6DnBZsord5T/Jz3JBbjceYQljY7d3boV5uuR70b2AOp
FhjeB764bYGLboOwONUDgQoYlRKfWFF1W/2AXCOojmDGzxG69yNlEt4/oNx0T1kdenKvFp6saM37
hCCOXaKYyqXm18CB2OblQ9GtCWYnFb0P/F1X0D1JpKWRqxKDJdeXATugbeQzS5R6iPAcdGqdllO/
zoYiWnUjDfM2MGgryj5Elp6l264gJQfzLOcxSdwcfqpzk97BgQyfrQ53X4fZfh24MFISL6c3Wk7f
oYY3B905Rprm3tHKouw3tW3SYRLs595H0cCLYt3E0LxBv9E1sN59DJgI07uZHQIGy6k6QKySBwkF
oYxpPDfiYOGuc9CKN4Qu1V5UyUNMQ3aFsqQ7dB15uK7cZ0PqvctDR6SmnOXwpTJbYq5ku2kdwjTk
QP8TYwmXxBBhEUscGFTapvHQCMzYbGTLRfUNByesBGzbY34hk9esvX4nQ3Z5HqSJKcAG7BDkPboX
l+TZEd9JGH1FfjeWw/uYGvQlw+zGmrznxgAiaTzsSUY7RS3eF3LbY1i/ArdAIogNlesHxh0blMcW
O5pj7bSvkaXfm1VXnHvH3FmJjO7wdTqT1THTqM3x4a+K6RhHCOr1UgcPA39i/6c4j/KeBAL9pp27
L4ueoLeNCwzO6mbxTrPt9CltK3GYS/elJ8GBrbU3oVLRfjiSlaKIM7ydpiBAbkPykQ/qtHZzwzqV
ff89apv+NhGTIpA6P4XP/+N9/J/RR3X+Kfbq/v1f/Pxe1RPGyXH/px//fakK/vdf6j3/+zV/fMe/
75L3tuqqz/4/vmr/Ud1/Lz66P7/oD5/Mt/92dMqF5A8/bDGz66fH4aOdvnx0Q94vR8F5qFf+v/7j
b/4ll6n++Nc/vv8oEupnHu/kvf/V2sREPOP9ImFU3/DbO9Up/Osfd9/bKf9e/vg/vOk3PxTP+adu
e57uurqtZHQ6slX50fX/+gfN4H9CfnKswHF0z//VE8UK/umZlmEgIwD/wLIEW5bfPFEs758+HuyG
5zoeQ8XTrf8vTxTO5hcpKIRYnYQ4TDuQyweB6dp/0vaV+pC2DCukN/MAAUfMkoeqw65LX2dwctbs
f7INlvEAq01A4tYo2UpkeJv6DUjA5P4I4uJklz2WDl76NyYWxp/y6dXBeRZCXsfkNH17UYv+onIn
mzHutRnESKNFoBxilOdvuXZ6+TBhsLyyi/ZlAnq3CyTWBQz/GiXV34hllTPNn68QrBATvazj2oa5
6NN/PQingzhAw+0w9TQ1KJmR8NaSCa3monjhpXbI14is+7B1P95Sys+tIyz2F1/1jEOk54U4x8AQ
q0N82NtrIptJkdTza95fbbqw66DjmMnA+FvhpuP89dANVzdZOzGt4WIGf7IrGIbJZ0Lw+oODVj4M
hq+C3u7WtKxDHkYFMU9kqEGBukVUoG8ivXU2iuntzq+Jzln2Wn6Wo0QfoK71nEGvIZcJtRoFAd93
gKfjq/3uszD0C7kQ7ZHQJLhO4SsXyTqkRY+chK/Bg/ERCZMEYnHobzTZPtJZhIrBpLhp/ORAQi6R
3QfDg91QjIOJ50Y6UXKn1qrOkfL49RfTtkyoDka2w3BjE8bIIuAw4awZwabSIW5iC+fjMDsm7ZZu
vNwEIf44hph20HBJDSc6dRM55Y0NNyeKtLM2RjUQJa/JC5c7UwJnZo6/Jk3pkLWcfA5oRC+mvnq0
GfrRafAYKQCRqTL72UGQH8ijO8TNxnLUlVSvbnEJdNNzHVDU4NlKy1uLULPVtJ86m0LOyCJaR1DM
ND3YxJ3rk8b0DTpLcogxi0bfR7i1MKNPkEHoU4UoVuzf4j28gGsk7W+VDzWkUQM8NH0GVgIjRQss
gWymvsoEVUmRKeLMe67b2cZK/QzDfIwzYueBt0+r2HaUd0sjcfOd1uNMGrJr0YxI0hd7iJpN4mmH
MKAxYlfWyUvRooGjnxs3hujVEXhDi2NfBoThEi2frjvyJslI8R9sm+Tippv2lI2g/dJfO7WBGIve
Bh1N88P12Bf2BKatbN9Yo31HWqROQhNoXvBA73y+hMch8p1Lg9cDRh/ya+emV9DI+7pEZBhk15b0
MquBbRIWwWWwsDlqQKJrz+5WLRtCYJPDxIdQZES3dFlgA6cjhMz06+hk1+VfCoPbJKTcjY79NDXc
8wBwaqBtSGrbDL3FH1YiFu0qcmFelrJ7tnE83Uyp/aIR3oJCLt+JUhwyu4StmpXrvlGNnJrHGi/+
T6+OTmOaP+NzBeLkkOo2oEijcshXFRKhzA+2iEG6ldc/5BLMr/WYPNpEg2QRN/chXJd1Kf2VNNh6
9HZELkup31gYDK9kZTAtU9MsZxAlHu6J5fRky1FgBMlIpb3JgymSc6bu+yzsT+kKwEpUyKm8yFmp
t/BikxG3rspchL1kbNdMS63WZewn6ChAbNNi74ZGGKxBt92V1kCMvVWfu2YE1/H8TeAA12NpCm+O
rGCbMmSo1MCAVrMN6P2vgOwFFm4VlvRyfk3FRG6obpaw5sQDO12fgpXXR1tiM5u96TnsgxpV92vT
AwHLL6ljOEe6LG+mgW9fA0q8i4rquW3dNTPHRzTQfFuAjlTKl3JyKJ1JaF3HSP8heMHqCYm7qixG
bxKUclMmxTOFXL6GWYaPQjkdWq3PN/jxckt9qtFlGq90pwOFMTOgYLbRvaxOOIiBNwqGErfZiyn3
l8mPvopYa6H5EGkvtu6/o4blCYS52zZiHbcks/aIhoPhBXiq4UmBgr7cm3pgfFRBfp1mPURxtq9o
EQPXscEaeEhkkgZkujO7xi4ZCEZt3OmG/dYWLBFZPpnQHPwVnSgYFiOPc/ogPNmTKsjya2c82ssd
GXomZiljZI7aB8aqX9qRx2sqmdqJo1FBNCTg4KpaD+s84uzKcF6XbOaY3fj0WGb7ogg3MZnZqwo6
dVUvw9RlHPdclLoq7JUHW6p6nmX8w2Zjhm/F1bCaert8EVUKTzQpVINlwpEGXsGA8KXzmwcrZXlZ
hglrg7mNZPRlNrtERYvldJQd4O7vqYyPVRN9W4bILJnNcj367CrE4HkMMX+Odr4hiNdMvsSSI/Tq
8hrkLUw0I/s0dRagWnngY6M54jfC/kUY+QOGEdVaJM4WLAp3LbV60b3geDdk4D2EGcl9NspPhOcb
uOlyoxXTpjfMd8p6KD4JJAg19q0QrXRp5xXnwAVFtaz4P4MEXvja5cbIqhDeLAMznFi8kyj71FTi
s8auerIgp1dz99YnIWit2SKaHZ6WUWQFTCt2NMMrzB7a1gc2ZZXQTW5no5C8LgM3s+HhTiZ2L0MT
IzYBxvaHmY1+y9iGLENKgVtdzTwAYYuyXSvcV8WED0wmlUJN0VU7b7AyN1b6hFyvwZx7+be6QDAb
Ne/4NgTrRmXes0cLj7LZQs9UIR0J9CuuqdarDwL1olH04qpvnqo6IwX9obDKa82ySjLxtIKvcRGk
+OGcrMGPqS3Cc0gbgrfOalirhSMQza7P5xkGAutO2qQbgzgAAxtefHfTH1ADGMR189xxbUPsLeiP
ZfW2cfixN6NTxdIH0XDT2pm11ke8NZIA0x+1Yhs2kx3xBB8p8HDncBcJMUlhT1s7O3TQPRDOLfzi
utQB2si4H3WWSe4JrqMm8315P0VYNoWYW2+s8WtPjxJWnMUDj59QVg+vte2dC0fDXaM/TYrMYTC7
zGn2WY4XE3rwGtz7ipUKc6JXq9L5JKqxQvTKnBzAaIMOT5YgE5k5FzelTjg4VctGXTNLj74LOnzL
iWhwCnFYWOcaqxAGpFgDtf476VxJMNA/5OrOkmuamObeY7ZZ1R0X92cJYmBGLJpiUwbMY7QSKLX8
djPV+LMTbVBb4R6j5l0c85hHsnkS/fwSuEfcKFaQOe+tjNChGlU4HjELGkt1HzQH24Xdq4yL2paB
NITYe5IZEDrZXWsRUa79YFMieDp5VIawz/a5b96CZfEM2iNcU4QtpHpxf2JuUlZzddqqvgYRs11j
8UYTg3DgVivGdEVdi27Qsw3oOJMPYaNrqCOrCN8byioOIR2P8YhAdXlkTYhsEeGU2LzwLMPE5yn2
ph+RrytjOSbSnq3ImkKMLHNH+wjsDAejYTygyPGxO1ClLj6qiEMAeEeCcgiFx/fAU6HBTsD4qRKt
oNj4ZL+xg6AUb1qW4Kk08Sk+eJPydfCiR1JoCQ7W22k/qzp+tLtd0eeXWiOUxJo4yRLHunjAWNJk
VtYcz0U1U+2Ur3VQcD2zmAlUECbHWIseKhc3AbNgwJRd8d7B4DcbYI4m4TG3MKuCfPYVl2yS6uZ7
c3jt1MROx/028StvbY8Dmhn5QmSDu2rEZ5jz6MBih248Drc8gviumD1gLlLjMI8/kWGyURFZsALz
cnWJ0MMtzkOLX1ZanmvtLR+TZm2GwUOVLutode7RIR/wXYPckl2BEXFhrFiHtJZwwBSnr7QiXr0Y
7NsJeFOHr7mLDMZqZxWQpStKxKy6LsMvEOQJdJBcK4ywgSeKOdryUN55alJd6rlqLM5LGZSYr4SP
hutlMk4N/7LUIMsknnYsrgZkgNAiK3vIYJfqWXs1I6gs3Mph6J4DZSKLvNZfYb18qYvkPJbdNa3Z
1RAO4Y33Y/xskQYUzZQZQcTqXOiEgYdd9r7UvlDGQaHocvuWdlsIavDapgnGfFCvaNt9wozi6abg
hmT/GrC9wduAEhIWFUkDyWdiZNc4bJkv3eIRbfZapt0aFyxjas8Em+yqYWL989lpp2lH8mSGHFKV
qLOa/ucsU6mYZEbhDQDNssUexXgNBVNAi3FE3DnXrGAhtSf3KQ+yxzLlWoskv3qdjQdBu7YIC7M7
Y61L/zIkwWUsiTIbFBt9cq7L6qhiRtjADcqm+thQgrOhwK86dc7Qv69JR1VTefMPCpQNqBUlThFe
zIhTVuc+yhhmrjgLVTcgv6P+7HioqvSTKpFtCOueY2P+P3FChloCSGQ40fmgCGhOLZ0/mlb6KkoQ
n5UfQ8IkMVfubZmbZ7wPtOxjGfuean4T0EUcjHpFnmxsauW1GKhiyqF7wsHyzivV+pLNFC3JN1Uv
0Oa45D6bbpFQD2O+syGNiyVbzneJRu/YGcVb1V9hMucEz6hpPH7MhsnlTkbzDk/1c2T4B/wgTxIl
5qYZyqvZcawtGeiJhaixS4JqV3fvKkdlSgwm6/RTbZFgeagJ7UnOzHbLOFbrcGPbB33isBCgbRC0
ngUsCWk8TvqI01ZKiTSZwwel5tV23WHXCWuHDOKzt8h4EkRA0CplnytjWMmRiFfsljA9HL8QcGvf
yP5U60VyV9fYzdfcCBsrmQZ7nAP+d69W4jz3uv89DoJ7L6/OucvzVRmdRBiT/ygdT+xBGbLdQ6Yz
xTTiksyuyv6VYg9qpa6MrnYpSWXC8ZDrWW5MEOFxhtVo4n6BLmDtBgF8Z1VUqh4ASYFkBznjsLYN
5IVq01lFO7eIA8o8CkIDlBtW7jckE6fBwmnf1ygtiMt5dlkgCajVVGo2i+SMpK8qMABtbGQSDXJA
AiNPQ43WRQ/BZRpDCw5xZD2UefApQm9a4XW9STMn26FFI71rHwqemiEKdyMEhPU4lCcW61PkU4l1
M0mnETBV0CKSgRSFJRiZdlyZ6bvecpPUOPc8gfYu9Va6CyLtF/0TDyOqXOUj0ns1jhpjTsZqVWkA
4mWBIcU4ewRg+/n0M2gX6mF7lOcyjytESoVvIG10712VUv77X7WyHNHJ/ab6N7EXq6OKZD/lioGp
LCGsKJ0xEI53diOel2Dc5SBCk2Ll0Kr3Lr8cQvidUDiSrYmKCzV/Qm88clHsDeKI6ZjAHAUUIrK8
YZPNyh5hUTQvf8FrR1Tg4w2oRM7LXz9f4i/OD4veefktYmXeqJsJO+AQsyiCB3/5mOUlv7/49w8T
SiW9qJqX3y0/Lv/1++9+aqh//+Xvr/m//u5Pn5oUhBcLOjW/nV6xnKRwVO7979+zHF4H5r3pe2gM
yz8sf8GoIZp6qugawti/XT486wOIpcsBLH9lwY8qSMYbq8LwkjgWlS6sZd1aJ8pra7RWOStpFTdE
SFDtTJmpLD9Hnvs41JhFL7rzIOzMvSQGvVHGLnp8HfA/33Et0X5g0Lseu3Bc53HuHgfPxqTd9Xv3
yHHjvaB+ufzVNHlMmFyKHDDCRJEuGIqzMIN8143EpuWpf1z+i+nUOya1vjZh0R4QtJ572Ji7aorM
o9bW5jGmIXMMJ/FoAt3tiNUxt13bvGeUvnXIhuMmEsG6gzawLrxi6xpFgx6ywI1QT1G9OZwgZmFw
mWUBB7w8VIE4hGQrY+KeAV7ZCIe8wH7ONTf4MSAInKxj204NiJvfwWEQa8OEKei4hbu10+ROVGzl
bwJn1qHO46PUmIIwmVDVIFq9CyywmPje6aAPx6VGvlpnHnlWLR76hAKiY9cpnEuaiUeo28CIXXmv
IW4jQDC4D/Vq6yXP6MgJausROodDyoTmF8iK5vBgIc6DnnuXufKUwGfe5J773oXZubYwqDJ8WMbw
CtnS5LQ7M1IcB2emDg+jh1FPHq0Bqye8wja4CB/mwXwa/Cy7leRCstD5iDIt/8Oc7HcfPhA2UMjO
hSx+BN0gVl3Tv6OSEKPA7wiVAhUijM2kPzvpcN/VBlUw0d5RPLFdcZl4G0du6gHXXmCCu7In5QDI
bAU9A/Xc8APzMPGl6zqY0HYIM6Hwtg2BtDQhcaDNEW2GRn4zOpLocIxD2tyq0NuhnmMAefTMvAMJ
msaqR/FyKNJg37t4/xBxk9Hb8cqN2cZfRpJBKFoy+5akXgIU8I5eoSQCF+sIl5P+E0G46NWK6Rsi
CxZoYdXgBBGRH4gM5wAutoxIJR6L6V4UmnHw0qnbyIYUL5z1oPeSwelHr41SJ9iduMV2rFpXwppu
RN5uulpCLDNThB7iauDbRgcGeVLwZGLfs5LKzFUKUlMyeap7ywe18/WVQXRAbcF4LVw2mXXY/+AI
2K8YYQAprb5Fsr8poVTgYka8Di0NSCvT3tbjYxbo/iaK257DgAmXZDdzlPSXNMD6GZnQCe+YMqyp
8LPqO/04YgwJWySox7nBHAH3JFDYoavf2Roeotq82iyN+4xKrMQ0SDHUa7Yx9BDTlq9qEmxW3XgX
R+TE6L5/v6SjgcqtjJYohKbBZUQXB8edN56Ecup0Pbovx7j6DjJk4p8edBnuyk7rGfdGseot+eL2
8Zk2wrMLd2OwmCzcuDlXbkBAkncJQ1oiKiKWHf9Dp0GEgfH+xsaVloqLz6FWfTXiIV4H3nCuu5Fe
lgFD367FukqEf1MGzVsuUSrLgAzVCeENLdR7DzUU1t3kcfStdDbReMNO5Y3W0BsU+DthIIfKiSxP
ynv33o7TYUfahnVvSEwcImD8LjyR8MM8Q15lOWqPXZF9Nwbc4rsuYtiGNG2QLCMNJP6QdlXkku5X
Qsb2qcsPbeN9nUYvfzAdrPRY+Ut37m6aqvkoIG0LteedzelEwN6pKnAXC4ME4wmcwDZz6J5bS9HP
B2uHTuICfRm3A+R006B6j4HxIIW4m1I5HGcmbivJEJcFMw8qyclOipakiwgRrU2SRuZkO9TxuhM2
fhUcQOx0+zDT9VMJSH4Hp+wmxYvtpi+ys+yzmrnTGLaVG7e3j5awnSctYXeGU8IOJ7mz3kOmHqIc
qdvkvpCM8DyWyBjZvVSdgGJTr3tTvkxTcKaS2wTCBSB3nGlV+jAxu+/hfId4/NJU9p6p7pKgUhYz
vb8q/OoB7q09x/zaC/q9jXPoXesYiOpYkOhqCS2AUc7mtILjQDjWkyJn1UBB4XTok2oHeArCwR6x
AOuLExXLJy42dIfZ9M7oR0iaZRHznfEx7+J3mMRb4mzuoWbStZpQmOJHORbrhvzvTHmh+fleNtQq
9vCeEq6yihpiU/siOA2N82arXoZGh5HWOkiJtsGCHZTsfu5M9Mb1pXeNK6L5B7AtcuL6m1AUbwEI
oaOGNKzAHaIrLT71lbXVOujjUcgqXZz6GklO92qE+Ra62zmp4RvY1l3cZJcJQdsqqBApCWhw5lts
UgaTM3BAhPIiI/PRc5sdZAD4UjBMatchotigLCcqAxp4c5ulETjAcLBFf1TXvGirQzKb34yxPht5
dDITiQaQ/oGDByjUAJhbRNYleYGaOz+1EbVarwx/1+TkNqvZIF88i2lT2em86XLvCxbNYoWj+zmf
xxVy3G3ati/4vd0W9CNKmC3q1qiPSjx5aJjZfDpjZnuX+t9sotXZsdcoaMQrkfXvY+Nduo0d4Fc8
jt5zzu0YkEZMPENynrcEazlh/OZ07iHwo02YOyBecIQxRbiJZvdI4N4xMCD6ZLmyppPkxqFAgazh
0wIfRlj843WcRLVBprRS9JUsjjb2GH2nn/IFQwZ4rTRPUpzMetTWdrTKRbSPZ6ieBQgF01K/R7HK
VvWWDF8SarjwU87MlniPnV98L+cIp8ezT1Mn79obJ22ueFBDiYu17x0zWU92EihTgac5YpMVyP2d
RcRMe9eP5kmq+L82xfPaaLIvWAJ80BP7Sqmyaer6vU1u/ZRhWLJcKXuuG0Tn2ZYo3BE7ojFXstTu
dp6bcOcaWDDB1n7E0eLqSQfnw14ehta2tgSfYtNpeGd7KnXl9kauYF2cQg9OHGKzW5f2Gq4IR3Kq
NIlFROp72xJq98iaNCH+3DhJeG3G5qMeu7XbdwEEMIKtdGPbFBr+H5N+wP+S2aDsFcpUb3p/fOuy
5s3tWPXRqcElzIBY8djy6hOEp61Bl9snGzquvNPYyU8kjMWeILV15yDDCsuabZQTvUqNsQbxHWCV
8mAM5FaS7bApfAfXigGB5+DF5Pe6iN689Nma2B81hblHIs32Ii7rjTaypSra/MWWFiRbKDWrVPtC
h/vR1dD1pzkLvTvSozWR59qTPBqp8WWiSFKdlwxBtUFDme2g8hNGk39ICRRKx8zeM/u9G0b4gnkS
nLhavA6lFe3oL40rwoquFQBqPHJLkzP6UCwtSgmVmjWd9KiTLVGaaKzYtr3XquqrMBkjMi2+DgGN
0wxnlB1inmTl0m5jcb0zJ4sxL4fXiTCKQScs3qsa1PEQH/A5154jnAY3Rd48a2K6c5P4GePajWci
5IB0TxK8HG5T09lL18Q2wXzIQvomng6/WFbJFrQMh4FZfJIBk68QYEhrVfnxpXGCM+zWZ3hMUEff
7Jn6mlrPxcl5NRXsheHKPaZjs5fI2W2zfhXDg4EtuW+8NTPIK3+Q/kAkBcyUsO9a3F8d8QTfiKiL
Wu5gw63AeOmKNSXNLsemDWuvdJyZ1Nt81m7zt3+Der+2Ke/bnDZ6Cu7kF5iyMX/zFS4frz5N5aw2
tbEX8fdWII347a1mXDMbQRZRLwnArkYC8fi6ygkO6iMGKG3Er5MVMmwnPo5KXv1okj1qJSR048UL
36qZVmRnLy8O+Y4h9j3M3DJmQo4Km4+XOcN6KLtA1GvJI6npnRHHQAYe7iWxu0HVs7M0IgDUf6t/
408dtKuAkWPVw2r5PUWq0QzbNqVhob/JQ1sRJmrFy//XwLvsKqDj7IlF5n3RCrI6/WsNipm3U/+t
HseAz0fXBduzQ1Gws7tb035QXvgGHTvR65/qy0kyxJiAT0gTScIvMbL43fe8w0hvoS6uRRHQwil5
cPa1jSUYv1LfV8f1MYbqr47V6Zp8Oxfh1UqCg/ryusUWXJ0AwLWVjTdgySMh0+rj1HGpr9XU6WAA
vZw7n9E4+4jdlnp37OvkhmYILuiY8NJWhmt1edTpqUv436eKr+7GRHGsOJfNzGbCooIDWKtG9GfK
GypltPG7DgRs8pTGCoImfyrwfp3wXLYtkPCPOi/tMJlQL08ifa8TOqOiibKAcDW0tQZ9LDoUTQwt
lF/hjL2uOhJ0eAmWNJsZjuWkt6y0+bv6KJ3QtgJlqEvTHYuPN1mVuHgyonhNgBXn/KBeoY6prD7i
+/8+qIhfqiOI8ABRX8VX3EmRMlPj1dwZy9epj3PlcOBjLLQzbFEw3UZBjN5+IAaxVLG93/QKEMsv
y/No0lgkrvMINbzdlFiGlihGN8IE6Yis5NOj2LZ4qlKpQcTT3HofR7rGcj+dFwC/7tNPltuLNjJc
C6fZzXFxiVIzuNUL/TCAmJt4KCDb0hlL9KJ1xMBM4fAew3DcQ0f4rIPuMI6g2XOlJ7syQ24oneZA
iAr0kPQEHZYUDsliYz6yW3grxFgAuHsPCw0Cejaq3uKeRZJmmQJF7OZiVx32RYXXbVrcSdnId+VN
OR9is4hv4C8/YbVIbi92gyaC04Yah3ZDfuwq8aj+FAHprbWiiSkqWAdpCK+8eSewuu9AsFhE1qT7
fOqhqHaJ964F5NG3GO70YStAamhRE6qZHWYqNmyUzK3Ves/WnGIZ4vl4ELRrrCZuZMwKUV8np3/K
Iuqh2aHJ7pqgTXA46bCT9q7hJT9i3jGpBatNsd2AIF+s3Zra04/0y9Lu9m266YsMSdu0RXHSFF5p
KASGhl2+bkkWIDTkgCNtcghajGvosTK8aQpPBanCQ5ZjolzdRTmFrTs6zlrvYVB0ZfZut/i6YwF3
G5iS4y8/Kr8CrLXyV/gTWx0VMqCLQQOXdA29AEAyExi/pLU2PaYNtVGepE2SUVgjybIIhzBopaIU
xA1g0J9qjNQ2gGnXsMKBGKcPf6VACpJtk0NjsddZwElq5wNaJwCQmEa3Ca8Ptam1n0OywYOcZZiQ
q9WkdC44Ze3I8LvVa6KB6la/bUlW5p8SjKgUmOmY1Wlp4ec3RcVhLsyrCqrYSq8l/D+xS1BArvSQ
XjbeKPlaGvDe8uopCilSl4Hue/glDaW7bY3A2dpjOOwKdjKTJxBOdYB+EPA7Kixw50EN+VqD7ztj
cbpzmpM7ORYCau4qphlrmVE3auRrlc4k78hI3ACrOA/YVQSV9jKH43viIyJO8OZYvroZlQsruovt
aJYxSoSovNGpr50SHznWVPZkVnX/g62g2ld68Bh5WKG5KTpYWd6lcyKRsfq3RcK4kLr7ko9+u0Zw
Ym6H3NmJgLplTh5CtL644vJOD62yo1NRwQi7IH4OVpI5Ok12/agZC5MByURzKUpazWimiWyZwiPB
m1Cd8cjDpHiTfHWwZFthA/Tkju28QydY7qXyAQyr7ZRO5h5Ow23fzSjCzG+6ATgRy/zEPtBZT+Oc
7eD2I0qr3sG7oY9DCiResT4OYXMeOrz43fTTz+8C7AthGbQ29lV0ndWzEA6Mba0Yn+G6DOvaZQ4w
cEcyBZsIQ0eXZNxArEeOHcPeKkqHLGZw5p9wqgIUF5ZUUXE8FHnrbk6uriR9h3rfw3tmi+MURImU
arBjKNG2iYNYV0HxOpiiBOrChStFSD342D8DFy2gQZuDy1F+XPGVAfxVrAb1k25XZ6j6X7Cc2QP2
ANzwAA+1ed8P1ouTsoErcW0BcsxEdRJus2U52OmpC+Yjh2wXos6dUbCu+mqXhedRH2jgYjQ0z/Di
SouqTH0JUmJ6q8bXvK6uyNieshgekGJ5sXRQPQKWzT1BgQkPcOEyzHI/34WF/qHws4WYMwvmYb70
1rHgTdArvoumEJyWPZodZ3D/T+w96CKpfe4Y0X+zhH/bpNnVNIqzhQ8ncH78qkm8mTpAbROmPHIv
qODmuI37Qd84IQs+9nLDqevZgerjV5jmrzh1s8MUMHmS2GkRh8ORgYRyMWZ6RCVnSK7wyJ7EytZp
jHTAjSBW4v/3A4IYFg+pQT4oLTItQlpPBe5v3BZW/5BjbNAgzyk0f1c75snOxJcZ6JvWIQPEFZxE
om4SEfeUEQV+m03VbfGueaq7oMGdfdok1TCuXLL/VlXq5DeEET1YlUNIk/leD92bnoIhWzM1QKn3
60RwC0goWTWES3jeT5ixKeJjHGKlHA9CEkpG/UsyWbQiloELqWAmLOXHlT34O/L8DgXgXBt1L9kY
7LFWZlb3wLS9/rNM/ctP8pTsvpf1pyYfk+oGU/fbLFe8WAX55YlLSoxx1BWts1NMzwznzT4x6JvU
mDPrXQtpJCqvCrFzFcg+At5spyn5VKCg69cvnSmfMoPALbXfEBOjl0Zwsk5q95Fx86VstZVOWvRu
wc7wVF3VVfCtlfM3OTIBVSnYZxPETMIGjp0iT/8mxMz6Y06SonwbLv5RJtRqz7fgnUN4/oXQ3Jo8
aHBg+0NYw6GYhgUUBfn1fdzbWUGfZsihWGTTRrTxXkrnAJ9hHvV04CKVGqi7okfpPRPfyMKuuEpN
wmio2uqsKSajF1EWhYFHGDQ/OeGohnt+5Zpggh+5ezPuMXy02OHo9ZE4TfZvAjgyUABeMzRHNqBf
ZuXl9Qsz/zcNw68Jm85f6eQ/T5uYPINz/3PYHDSuqqhTzGbYph1yJo5xNu4CD/KoxtK8wpQWs4Fq
IkPZJC151fgGnjiG4lxUKQ8EOzlYAZQrFfw7dIlMwTABtiBLnxQh35tOFWBz8OY3iEKFvxscrt6y
itJgW6OIvhU5y5oZF0+iDXkQoCCHWvKpyqZYjdNMEZtGosh/49orgkNZ0goKm+lMlfVKzIYP5aG6
Fq7JlohUZ19vMPmIb+sPchQfcHKw/+aiWcFf6O8GqamWabkqPxXXgj+OFmL3Mk9oFg47+E2t5jq8
zGCUSMyYyxSWO7ZPvQkstpApF3oEqMtNZdOOU0sLG5aTVwWkljrasyBVK2rM3UKOWWhN88zk4bl4
YBhJfpuRj74RLoMm1uNH2qSvP9lstvUsTHDcmS2SIjeg3zzMWfvYi5FFNcZhdBfFNKXVE/ifx4z3
1zFjOUwaqDB8mIx/kSBEA1EdQRJ16IA7c0eGuhaqqAFUuPRyI/AtkcDcZq7QzZSeoI9BvCLpkYzC
zFgoErhik4dT+ODU8wmDuC2T32F2meoKcdPVUCyXgmFspscRpkGlFpXILq6Tz5Upg+BS5gVfaNBu
gQPB/KPdhoUEIwoIjlGFq5PGUObYVuS1Hq0KST67RzRQhMwTS0YYHjlKer08YGi68JBSaTfEstU3
ro93kavWNjs2gr2T2DeVImL5kajJCgAGsmgfJWzB90EL+zO76iHco2h6zqAmzF7nogdgdQWuqinI
kYgthbKJUTw8bhpgNvZIjrb5z3fE1L2/TmCY/SBasfCqslxPVyFiv0xgzqDh0zFJMpD+F3vn0eS2
tl7R/+I5npHDwAOTIJiaHdmJE1RLrQYOck6/3utAz1W2Jy7PPbHv09VtUSRxzhf2XrvMOSEpVved
C+1Hx6uXF+O9vdgG9COHq7SGxG+T19kM8Q93MpHW6kbvotdZauoqqbMq6uIM5+XiWpFNXgL/kSKK
94YQYAj6FCXrodSC5rX7TTsQMaho+pc6Lt+OiG5oz4KxFVcdIgPIGNQeyguDDy7URmeHgqosbWwV
+6SDb62/LTncv7kO+Tzsz1rqOM2Q2ZAyxGIXz9kud5TXsMPkm1f9+OA5RKQu3VmpOxXvpO67TWHh
ah2tM/AO6HxGfmhYk8T86Lshn06hN4AUswrtGI46RLv6oWVWdzCmLKXwaskuI8AINTnaWb8irsDK
1HzH0YZ5o7xJDb5T2ww7OfCkMmyVsxkdCnTL+JYnfpNRI8kizW6yn8yLgs7lbLJgIvxVUq3/XqeQ
MxrlSR2iH0JGNkqCTVpvv9eCEmrVo62wwWyKPtqsPgsp3GqAjC1hcyf74qgSH07SHL0yfOWkvMnW
lC7a2M5yNhRn3cfoWR+hWoEo6JH0DoTGLF6zZwx5Vy9UXJ5CjbCUA+FG5acUBlHxb03JdEPD+GMO
01NNpJ2uxuR8JGjohUEVvnjf0DvfoiY7rErVLv4qo/6XosufFdNDeEQsF1girDyfaDeV3ZDyTVli
NnZqX+6UlE5U1AVua+eaKpJ8gwhKVpxtBtZg7S0Rld+5GZkdkQXJ7K++rZd9RzHw0Kl5Tx/ZEOSB
htRliODEjDqkgM6MWTulKtNDAIfY5fMlYPckk07xiGro+esWc7Nshalkdy3CyKDtjSfSdD5CeQo5
C0WK2tVvotY/1gc8bqrYt4rpKU4GFABAb9l36I9VMoHPk1CplsFDxEZPuM27G42PlqFw2ND3bKwx
2QNbAhjYUMrllH8aMRY7zVGfp7p8rkT5OEvfRMcquaM99loufzXMRl+Y4VVheE6GAxQIg/S3te3u
CE4hkpJRwEJ5r0n5Y0kQBYL3Ixbiuz76YtKvKOvXNo7PpB9xe7Azygz3XNko/JPOEOeGN9lcKkQS
RfEx5sC6XYxs8OfNM5vxVzyx2rlHnmaRpzeOqXgErnKcZ/B8pe4x6HFy0nyXIQwwpDGy6NPnshi4
T1TPgt8WP1r0lkeFZDC/ClUWgO4I8GH5ZaWz/pIuzJLTATcyXrAFE0vnvLpxzXHU5CrGACZOAr2n
Gud+41Qd4y3AQ6ITZlDErb4ddWPY0aET/oGxou+zvd0pFuv/PvdLb5JTUmCli8nirpPCHkSaBewI
C5wf6iSCGc1ZbBI+id1kxeEJVdnJSKs6IH3yBBjV9ptJNTaTgoGbqfk+HsiiMYrimHezflq85RKT
RrjDAvOo9FrFj6vADC3pfjHBgBjJRzXXNZd3HcH2bX8mnV+1FGYMpa4ZJyRpxslxCBld/4m1IQ78
/KTo6tOi2XqAfO1QqcSaxrZxtT087173NtbEmhQLUpQR9lBOBc8/diyDenC6ZYy3vkNnfNad5ozk
YTrU4aKcBeCdU7P8rP+jlb+y/hOOOpagDc7+tJiTHfc4rmTDvSyI1w+m6XjnsF+SvVsY76L2AIdE
AC2MJfc9CWoyWakAEigvPf3PoRyX+8hxkkOWZBrOEYztgugl4hiAVJWDqLaMEa1zPOiPiOis/foq
11dhQI5DldH+lCEalhAMOeIHwUrFnbVtSBu6LUfD2ucu+U/EfBwl0cHGbn1Hppu3tQR/nFoKGTbf
HaqMwbnG8nBnaOh4WxSCZzd/q+EeGMRrHVOnsc+VLEJCrURPN7VE2fbiyYTGdxgtd+9ojFRS6k4W
LdMbGP9gEbMPSfLbGJN0B3KxOZt115ynWPtdI04P8qnsz0AMewgWeRSU9rxLp0E7AuFhmcOU8Dzq
prNNItaGnMUvYeS+pWKAYRmqyFnwOw/Q9/uCHtIwkvM4P1ndfF+0PC7gBR51hdaCiQn6QaVNDtNL
VCwajI0TgYq/+yUqGAyF2h6R07BvtewU9XO3h+dPl1zXS3uyFKdlkmFshoUlioSNPq6xGgjsk2NS
hmiPcS4wI9RSPP/cK5hM8OXnfCR6Am9I/owIKe9hxJax1R0gS0Tj3gsU4r4uPSo0YwJQBMu4FqaZ
VACnLU6UssSlDxVu27QRY3UnPqwWrhLO0qZJh5/IRq+DVOxuPbUKWfYhr/7OYvvVzJfXtbrIh7mU
uZD7UWedF3XtxwDbIHBZ96HkBr07c0wtUC9U6WewSgbtiQksOtyt0uhsmsQ+xlA1W8RBwAGao+i8
yrMLPbO3DoU067qGhxHT2miTWesawfoqV8G0HBEtYf44xT6ixpMWa/eaSeYlS5Xt0nusv1oirLjI
mpnrYwSvQWBKTD3rAX8iXECKnTUG3lurWJ7k9blqyDG/oOpvOPv5WyRMKZ6XkOlv3qa3UUqDVWTn
lOnNdanzm9TDSvW5baBAx9jEKnHyWywBAhNkWC7lOjUfo9nn1qeUJgiN2gRpDiG9LUGtTDqw4qTs
4SpSHurslDBX3PQ9f06H9DmtEZ0pfU1rxa+sJpklqtTNbdX2DzGduyMCJ2NGkKfjXuvH69IRFwDP
jsATI7402VgGaksWKHX3KhCeGmwEjUovCocaGVmNswwh5Y9RRWhKWuacuUF/W0+LuxF2ftI6nK8J
VGGeef0wKfV9o3rXyFrYVeqPdLd4Q+zxaqHczTPxs9QZzyorqF65phMTB9vGO9DMtwG4/aZT650+
14+1YxImbGM0sQhX4g51pNq4b50H1BIPY94awdCi4uqc5pit0zTpB/SUYxM2j3CRqESjGUsEsS59
eWq9yl8y4yWTA81KumtIWfM2au2dx7inaDHuLB3dFJ3+0OJ84f+LkVnl7MDcYBG6TdQ6DWpI00yN
TwaYNRYyuKii8M8QA3xfvxFLDHZkXTIkenVPET1u1mEL2bfE3QzZu+N1e8A2H1jTjhH7FXzF6eir
CfirhBfdHvMeuYo5UT0RkjFsbQwDRg/1LsvzW6soQZsp7+sfEFkhgh7OB6OYYIRa7VWadkzOB07b
+l3Wnuv8IDSpRGorIpgr+yEN5iVldY1Jhto3Z2iTJLT1MfAm0SgVmW7OczYb97XSXYSDCjpsUDpD
lr+qkUBUy/7W9njrPLXCOJPcW7rtIpBnLtlb19HKwHZN76qGHlp3eEA6ALubyBI6OgR+o8b0eavO
zjfDLfT8ozSBkdvEJ2T/cQcCy1bMXietqEJakUIV8IVisqdbW0SFH+E58cUdom8lupR4zplWv6pG
+FOBaUM3me5L7Dv+5JTU5OPyOBa81nAGUOzGALvNoXzI2Ldy+mB1mbKdUKJfWsF7KKtULuydPTu3
ZaxvB3C+n2qe/2hEsbL7iH86LX6y3fwwdNUfic2A5kz3y+QXX696TOfme2ByasjXOFH/Vk6f+Im3
dLxED+VQQfeRL2V4WprqSIQRcjHbVGk0YIvw6HihafnEl/jxQN520tfm3opR6xpT8rNORFyUDpES
EqnCINA3Wbqvvwz9ZRMO2oubul/u5N0zg9rJeikeelD/bii1VrwD0u1XRrcCuA9w1xRw6HJOZcP+
9yyL+KDHMrnB3P9yo/hPAayEaTQoHBvCSwguK5i0YI7p5BGJcxy2+CZmtqHGSFFt7Kuyp8GRnrtW
QdI41E4gTSuyH5ctiTXTXlOT8YfAdavRz6wkqdVfnxhfIp0xDEqHx9ofVaAaN1FcYZ7peOQH77oa
p1YHhia/VPWsvBY60iTs1OsAbp1b67JqdlpMKd2I+wagArrSCMsvhV8u58zmWKRbgwc1ZRB56CcN
m30a/10ArP4cFZ/jJowY+TuwZteuwwT8JNpgBFZiW9S9VPaDpgAdQdPh3fdLt89LvdhoaE+OotUQ
Y9kuWxyRwdkkbrYQr71p82FY54SARo1Mu63ROlmQ2Db9GMJ/TLrK/bDYz10lYcLSVaZ0g6To/57l
KUuIDJq5Blpwg/Ccfg0/mU3oK6MMcwKth6RVhTdJ3pOvd3yKqyNWFTM3EdRV7LRkQLVbraDRz0e6
vfUlmAkn7hjWn2YMs1c+3MpkPrRTwe3KiZTkNIs1jEreKM64luIgBRNXh/OjBov9YOK66BevOBoV
uWTljJEIs8ZpNYiOEKKtntYIxu9LrRTEXdDVrE2uDrOvMpy7XknZs0twT15+Gp0SROVy30qw/Oq6
DR32lRbRLYHxq/emqwfk3+9MDGpiKsxjoo5UJvZ3iQ0i6HLnrioQ0M4Og/xqVklUCX+ZZczsQSV3
LwoPK6Zj7pX5optvWWTBaRoHjCVy4kPUNp6/1i3umE2foBaTb8IRSuTZDwkS6D+dlIeuTLZZ9ggM
aZPCE2N6wGOzepZX50kMeJQT7eqZ9ee6cptn7jq3mz8XT7tL1OVpyAnuQwovo15TqVIofDjCn+vY
Cqco92rc/3JCwO7otsfSuXb19GZmxc5J7esYDpemtPau7F97RhWoxvBsSa5DCHEPViULGblutmvM
srz4tZ9UVHgNoxKBPS1TRj6iRHBeb3AceH9vvqRqHtue7THbzEA6ENenKzXA7NTt2S10pEvpK1hA
jskEGlSPhi7sNpks7+qO43l95HK5kVmXGnJR1A+/HBLPmICr5A3Pb5lJ797x5TKSR2Gp35C3EDUq
cTDYnJxeDu1ATo7hE29b1UP2Ia9kN41+KUmJVJl3+e9KWoPShiTKlp6oflHuQgWIqbShrp8hUgt2
9QlD54ZlflM1x95hN9E6VxZN3CyyRiqJG2KvhV0O/fVxmghSlst4RVX+DObw0YUj4VXsK+s0Svz4
IGwej4oBxvptUBpR7dbnYp0hKCxYWPnwA5lP7mcVsCY1M6JNwFhyc7EusDrrK3S7l9VL5GFt3iiI
Gq2F2PHJjWYGictbPClIGsIYADmV9PpaTYaGmwwoFatGfnzKCKrOIFqoIM7+DjE7qoJ1qDotd5H8
QlY9vbOspXsDngI96FFpikfPld5eDl4t4/BtqZlEpKB4QO1NITQdDHnjAaSkkuuyR1mPGeXk56Br
pF8QNoScfclKS6P0XN/lJDbfR+pOd6JOXi1e2quzgNWFMsxeslW4xdJNRLWjhf15NqMfuesTMfqU
pSacOtmvP8uSW92lYpOaNPWVxv+nULBET4pzcvnkt6uxOJfnOKc+YztSfMR+nQFNqE7WeTNhBghO
2UnIrQv6MwLPqPbY4FZBgvewHrslkCtMpGbsvFw+lrx5xN780dLcLrX3ivWBxQWzDBT1+iXN4o/1
GaoJ/QqcqcGw4pS7iJACt5PJfgwEpSUOQCBffzd6XI20rjTgSzevo3xnDClwMXl7vCWUGfLJdIfs
xuBIXeiD15OiZ6GtzdMupVCaEl2+GW/rimPJgRJU9sscv/Z/rLkEb2dy94TOPb6cW0FLvSEkCB8p
S966yH4Mp7iJfHwUZF3aaqSt+2/TCWoD7fHqnwQ+yXC34ubM2+JuljCB3EkBrYIWxg9QmvQN8ss6
A3fbdnI6JcsWdmTCJ3E0WF2Fsp4DOIx9NMf+Kh2Iq2zEMvIgk3iwiiwKsIEsKHHcGU65tXEF7QoR
MjZO+NbKB4u1D/Bd80mP2JepykzMPGbnsSKOJip/VsEAEnt2pkXnj0bU+bemUTQU5fkj/E8KlMi+
4YUB3J3fOOk+VG8OZDsjpLfWhDoWO1THcvktT72kIqOA0AOao8jYjGSRyxnk2FNDrg5u7o+3CJYO
JAe+126KNVjF68O4F9XZX5/oElrHEbDbdv0rxMPE2Bt2e10Slm3FL+sGg6AWWk03vK5cixSbNXck
6l9yEUqYAGml9tvU0m8ASFmK81yRi2Sju1meJ4XFWa3zdq/AINqQSsevGrWKjRgYT4uJ25wWot5E
Wv0MzLGm46X56/lYvAp/bG9tBgUjMV+LtVjBCfVYFC4+2vhHvqPyT4uNho5MOjpanZWInEnD5fTZ
nlWwANO7ggnyYhVZsI75VRpTzS+a/LvPxEVWTktKiUZtG2SJwFVc8N1hrfKmaoxhQjyiuTaOG315
r8kvAJCMT0sWEpZuavA7lvN6ZrTSl54kCJpS/JMbfCznsJkCxuI7Xi6NHsv0v7Z4KhvyT2mdXWa5
IHO3jU2LV07LvKXaIHZnoNuNcl+SLxgTsd6RDoe86f6oLDwUMCZbckGSJv9BOspwN3SOveYxT6ED
M6Xh1uoGHy0ZRHXQXqgxht92kuzl1309E+Hl8sf1SbDuQ2wV13/msFKiBFvLTDV2kfJbv90SC0Sf
3yVmHG9dtwhP7DS3Y63YvpyBr8gCV1gEI7v3K6pAk6b4eGbKW1qYpXJqyPX5gcKMgYMx7ybPcmPX
LNGdrL1Mh31oRfbLNJLSCHEbFZ/zChC8Qsb9ug4T1jmG0s5EgQ76ywrHaLIZtW3aovbEDzSkHKOu
F9NDG+TXZOWTTFeZFy4bG5R90F4Xk6s7TXFm5S5ZEdXPbAJAShWsp7VlvcRswDeFshymju9AUXCx
q96gBWV66CXmJXfKi9ITNcaa8ssd/6wu9ZCUnlbzeM97ZjUuTapVibsYp67rDlwFRJzsvRFqtRQG
APHrGcNX22zgISpDxpAx55AR1lzXhFyQFBxrPXu0gvipl0V1mD4OlLvTWL11HMlyspKXzGO06lDT
GZHxzCqHb//aQJP2/WIY/dswTuZW5/NJ00zsV8ZSyLpEYWs79oY/jROo7Brx7UiD4djpn7Qqj3Om
UgLay8Z0pNRXDupRl33OIv/SY44ItnPDdlxUzjokW7qDOEPBpCPqnVkh5BozmzBOdUZSZz7lUvGR
jcN93RA2Nuvi3nTRYJFxw2BMiqeqiOLd4qlkOLsbuFqi2Sa+fGH6VjMl9VWAr6vkorNdahwrurMp
Ura1x3kcLn8cClu0ObheCqcoIHRRJ6lL/pHXuDGsBgpQ4/DzCI7weUIRdqX2bhUPxUCb/TmiPW1D
DiUzyz4my1hVDK02fCVdu+0FL9lpbgQqolhAkktuSfQjd2IreUfYLEBqix8K9f1HMdXdOkDho66p
St5XuIqAAEve+ou8N2s06Azu+zOEKmzksoVP2A6RHEqfGGW/y/59PULX86xIbsKmKTAqtJTme+aJ
fUg2GKWWTBVtmovD7jWgzb8pQIC1vHqK6z+D239VNXt1N+Ezy3RKNrCd6XZyMGAa6V0rY3DlGm9F
hVCMVxtofsxfb7K7KyLv4AoIzAh1jIL8MjXa18udPsQSD9Ayr0G/HJiVd1aUcJ9r6a8VypErnHC5
HE3jIdg0UvQRhe7V66jAQoMKzOU4l9MvByjAqukYl/g0uuIDxSHDvWmzjjkrVj1b/IR7b3DEYQVD
rUqvkQSGiHtgFQ7I5V9qI6J1o/QPkicqo7APN2ad/lnBQpbNjeKVhs8N/N4n5p+kzV4lwEhem4T3
YdIom2+3bC+IKL/XdR1qv/3cVu+LSx0EdaeC7SK5DUw5pWZo6FBbtmx2Y/nwNV15xaJ5XBfAmsPG
jhyEjel5j7AAH0LkfjtMGRy1EZr3LnyR7dM0Ud6XAJlYSTLMGxxJsKI6zKXErzdzIko8fUv20J91
OKzb0k48DYyn+i0bEoSsFp+71qKEJxkVjbWE6wwE+Kjs5zAV9cGA+A1GK98nFqPD1hrsbd6Stcwi
/rmPUc/Kd58vN7oeFpB5V90xJryTWiXcC4e19lt7t1K5F3m4I/mPNCNbWHhGHPxfDcJHhNmEe2yQ
6Ir9BOa3S+x3otCwnUThr1hKamOt2XmtzoqUOsRo3GeXnvYkhuq9I9jeZ70DZra7R2uGEF6ixGSX
NkkkEn4/E4Y3AFXxM+SEbTHEWgI5Xi/ba2uiuV7bm06SxtY1at/r35YJ2r+3vjNrwlEocRKys5HT
UcENWLTwGIzJwZZIy5bxrx1pn5VSEBNpSDK4D3OvXuJyQSpg0J+ZVg2SlQLeKZwv+UAkOdI0HV+N
rKJXAVzaUmk5i/isH5KGhiKXf9FYVgBd/6Ac7CYvdoRsQAnR2qeV30UyUM66NEA379IB6rD7WLfu
bKThbWnEPMuhEhTk6f6FQFY9xk3dvsrp+FKS46w0X5JoJXtGFh+veFoOdVY/SqZIKay7haEHQ2Rq
xsmUDP0XsKUfuAjxYXKSc9xxrjzmi3pd2YeZfPmecjepirqrUzzE5Joz3xm8fB8ayHTbM0PMr3XK
QoiWtY3bhUa0eQUkv2A8FcgAheHLt5CAGNi6JLS6UsxTlqHBAgURDK2WkRVvmbpu1VcJpWw81yd3
kXQ92YOtsydmFCeD6oXUpt+GnJ/Kd9mtlkteuSenYl232L/zscYmg0RXzX9myTxyzG9dTE/y4zEs
Ow1i1psc9ywDbL6HfBoybIedTe1QH/KZmvUzFj4udNZ48l/rlGgTLo1NLSsr+TavFbEcp6/99eTw
0K+0Ivm7Z+hwqMUpmdcOsAOvgPM4Pc/yoJA3OJ4jMvmoQaYEkUSVAGVTpG+Tybah7Kycfpiu4YYv
+dNqOXiVxqbghlPDO7HIUtuV43tYlw/2hF9NqjyXHsV1U7vP600yoPIBd6RSyrPfX1Ov+Ip+2gAL
8yU/ER8Ns40jqr+kRf8pz5r17rfC5Z64oniHTtScA4li65HjbPRI/IRwMDaWKs5aBdtQFNVHV77M
hnVdCVKy6LWN5ZYV3hkHnsQPEnGwRNF7d6+28WelGN/VkxmkZmn5DRm0a1WxXjaKixt0ngMkkW4o
S1U5vdDvW2AJcP8HAjTGIzapByT6b+3oTRvc9deCJMCcTTKWiGut6waLxISjiywOWd8qhals83BD
ivsrcd7j32mcpjEMsCycjXpk/D/R+M/KRf5fiMaI7ZG4/et/RSb/N6DxvzfpV9F+tf8VaPz3v/kn
z9j1/mGbluk4OpsKXXMdoLP/5Bl75j8Qlnq2zTbYspALAhMuEIzE//Yvhv0PS3U1EJ+eYViks/Ff
/SfQ2PiHqmn8bsRcjudCPP6/AI11Tf8fkj1N48ehDbMcDZWmhPb+d3lYzcFrVjwPRysjGMbITZjv
eXuOhcVgzhHHnhSC3Wibvw0AnhgtDc0+2l7z6Uwk7/RDKw6RPb+4dv7ZeoA37AVfF7w3BqtK9Opp
xqWEnnQ0ln4CpSvsU4wqkCyWnqizXaLng58w29wMvfMezcm09/CkxSZxxlFKgCY9+mw5y8WPUawF
CrrqDRgHK+CRSLFNG9sq1X650zZM1PYONBX3jjQ7dlgM8FVA2KtL5ycdDPulJYiMvbyPQjx+yCzm
vS1BvwUiXXxdOBQ4TZAc6DqXlDkxMrHJC5rjR7Pw9GOm7po0vx0RAr1W1WKf3dqd/b5mTDks5n3u
lgtj30Tz0xa9R/sU22wvFTdZgKDleL1KsvPK7DSLNDkKFMuPC32HIJluSwU2PVgyhMUFe5bgoAKx
qG1106Z4yhnVRKRUYVv4EzpGtq+b8sOTt2U+FkQkLOeZq2SLA07d4voKN/fa0I5HutDKC/Vz3LQE
Mdf4fhJjj0/rbcz1l1yxDbwk8bu3IM6butQM5pxxiI1sJlhGls/TA1uEx4xULb9WU3VvQgeA8Vkh
AMPcm/bCPEu0gFWrHgmqbLsXip2xZxA8mNp7WKZi1xUqDLw0DMJIkKCMLzm0hiCvFfx/BDHtyRa8
WJobuDVBs557oq6uWVHQ8ENKAmTQTNGeyFnkm0Vt++4cz7hRyIAibJjpLZHVYiz9yK6SwzIWNxw3
zyWyJ3lGNy6iixoZ7H2ooIdvuzUDtxHH2Wvv9agmvi41mRDH+MHU4lYrB6+uotc22Ts4qPWo+I3g
Gd3/9IzbrnDn5NCz+2ZnOt1iF5FmZmvbMYfRkatwD/roONuVBh7A/VAbqw+yZkh3nad9K+SveS1b
1+raZG55ctiGbQzN+SLB49N0wZohFJENdfnFrpfp6IiciVg2znRFgTQS6Ze8xBNpL2F4VhM/rcJ0
pxONhUKqh9lTm59qJf4siKYI/RBkHFVmMIKVBJmdo873E1J3NyTughTJwSfqkXXExaEk0bST/JHE
0A96bkPWYqhWY4Lu2ggPSk4cARO5JVaf28n6DS3N3MOEOCRF+x3GiOzBrMY+i/unFpoJChRj94Yi
sgoKXjWDcwKTZcrQ1MOMgEFJUJTGPecrDsBmWnGSJQCyGklZYp2WHJ1+Y5ou50fVgVo2bmZiJbsB
Vv8WCXSgAXJ1aL9IOQj5UKXrv3gmJHzY28tg74devMWsTgtohhQiIQa87K1Szc8SZ43kkkTIyDzk
Yxt1N5bjhb8TCUkXTbjPCU9c5xLFJnQ45EyWdELsUQ9r+PyH3jeysdnrqeErrgJaxXkyFYArESn2
cFgOk1n3GwbLzLcasWEv9hvZIzSMPEeG0Lm7ORPXSIkBaOvjhcUFTm/aPz+vudq1AU/uWIw/irEg
1MzqT6tX8Uxr1EVNcnIVExdNHN+bTXMMPynGxpjxtX0ysSEaneiROwJExKT8g7iALWg2hefo2aVh
ZhpXKy+mfsLI8J1h3UAllJDYlCM4tjr8qBELXTWiHfLU4ZiH2UkvGpA5XvSxspi4A/iam8wpywEC
t1icz7GYn6eJeQgP5cjciQpuTax1lYK/TQPPmi+oMUyXSO8YALDxJ+y+RK0r02TzBb+CPWgJZxmF
Ti6m2zhLN4DVUO85v0xxaazmm2o7wp0CTBVUrV+2WR40JCbu+dRI2soCRNwPyFmyYE5ZYNpRS1J7
mCgETkbsllWP6qk5xTwqLIxp/BroIXfElW1tTp9DmtXMPb5LVhHbaCyphN1HXWC9J5kSlm0qx20Z
A5uqhzBge+65h7mrd6XitwQaB6QGbVXLH8gjndWZrAoh4NZOYhtVmn1ycsSJKHqyPcggzHDTXR62
l9iNJJYUCCuWIhHA1Fb23TzvNM80+ULHylaLZWs/xuiB6/wNSpTKZTZBfW8Fs1PgQ9PAyEZZEh3E
Jn9C3GSBnuvK16Rl6GWKkitWdVWm6sXDMFWfQjjunTd29whK6x3ytg+F7R+Z7B9KV7TbzFVZtKHI
i1UIXFXMoMWSjjUBTZec2zOHAYdyAXVA6OPeCptm29qcePR47JH3ydx4u6FBcZUZ1ptbRm81UTe7
emgUMIhMVzWrMDZJWFaBmF1Co/t7hrsGky5pO8SaQG2dflVifE2A7L4t7qFF0MFiCPqTnu4GYzwU
UdIfdJf3pyssnFbDwZ17SuOpfijYnu0s7xQZbe2jrrvYpPxEvS1O0G8PTcH/SStxIA1a+JPmvQ12
/Eo7FESMq4Tt7VXTYG5VDXckRPFS+4hPdrHKjU4gJuJoetqQW3VAFG4PLNy5gYbdWL/VLteLHTJe
qzDObqpFMqnSXIMkfyrS+SUt9Ae74zUqHCTseoVyEIPpD0rXXOya7U8azk9zbt8i5I58J8fjIjTv
zOgDLrSXblBLbcOGB5kQJtjifXwJE/tOzHl3R7gWKSjlgR2/8EdRf81YxhP9XITSd1mZPx66KqCK
QRnH7WtcE7ASMc7IJvb3o1f6vfBUv1fiB/Lfsot2bouIh49JwCVcjIMmevtIOBMUSt5Q0XsHdQn/
eN17nlgmLuOyAoaZHmJCZRFR5UctHcOd4syP1kM/88VLtfpmq2wolZELWoLZHQ4zP2kqomtzNPZ9
KvZgpv0x7Enp9GBz8yD6mdp/sJIgPDer9nafQcL5cNTuNpdmfqeG7mNJ9XbO8hn9xGRGQKe8m5bI
nBloETy56TVRsAQ58taGWFhj41G9U8Ib6ITQc5wIco2Rtx8Lw9s9itwLDX7C77zW6RAHag4qEyxC
MltoflrE/tkXsFsAqxU3aZFGyD8kPqKFgn9w1OWI0fNJ171pa2VUgsKc32dhEGjQdtjl0aMhBGsV
7HcTfoOinUm+0Y8JKylWi4BYw5jpqR5rEUmG0xGHrtglXYy6tAyPLkOSLdZ4aiaPs4sqEIq+e5wM
PnXiQ/iKGm7M6tnA3CX6uwp/qN9ZGkroONWZHXqH3vOIp4IMudGM+CvDub5lDBVki3vPvTTtHKDu
Pki9jm8kX9CMmFrd3NhLfwWi5rHtHtVL5uxIhHDg8yclaG39w6JH3xW2he4U+8Bac+EG9ufR5a1O
GLEhdEeuU/loBTQr64k/t5l6OcQu2FyBs1prW7T9065hyKBpZk+9ZAhQKCnZE3SrYfzgjUPEDTbz
kmr1mRiBA3KP51gY0dZa0IVigfdrPoSm7djNGO9t381HLanY1SLeIeHCppQYHcQ/teOPBFgdss7a
Wx7jcZsPc5tPUJwBkmRHtFLIsz9gPPJkJyTL6lMzMBN2bvD5fvUh0Q1NEf1iOrjThxDtcOIW+yll
Qp5k03nuI48lhOVsc3340doIUVrRIms0OJTn0QHFh7aSss2k3KTUDM3pEzCfcT/+jAYzotgO6tK4
5DoDM6iRyCp64wPK3aFPO9M3ZeZcJlhLTm5Aieie6lIaH1HWJFXQjpVz1LURLAa+G3+Ml2enniZo
m00SsDzFhTRd06Hq/anCimR1ZgFTHsJf2oJcadSBJYCTPsOLZg+pJC+LM1h+0nXwNjtK8FwnLkxV
HwqKFXkbRilUc5F5jIRsMmqLo/PtEk9gqT3sAKXgOQEA7yJosrPhXObfqIkhKg4V5BXXPdO5qtd5
PFqigolRNLBO2t/USszyt4Wc9ZUlafBIuXwrVZ1dM/ftrmN2a+vsoksYxEj5gILHioV7GvPxYMM7
4Gsd5kOFa2vgeRMzGw/1mGi9fenD0saKEP5ebASoM3dO7xQghBKU1G0bZJ2r+NCqCDsM0nhwAix6
CCbjmOIr6wjdkKIKrPGNhSYmLZVzygN4bAz9Ie4ZSkdJ9+7GjFPTIbnl4F+dRCElFpPNJic8m6FK
MTAUHIka3nhP/ZxclNjrj5ODoAjj2Kfaj4LJ7nJoKuMnM7KXoeYotbWLGxMLPoAeg/3sgd5TH6I2
UIXT7c2wZZFE9mLUwOIbdfs4zM1dKEJ8E0wU3dp4i5yKTXA/lnsE8MD9x9eFLgyd29nWH4aIWiJS
9ROaThbDjSp2c7cQ2qL8Nso9Yjck2u1g7tYtK0jbCM576JNhsU+F8isZAT4xC4hQ33PDWQY1Cc2O
toNcFDPSjE7mrqOZ7+b45MohdAt0kNQdvmI6sugNFupmmyKAc9tasmtSg24VKxPX6Q9xTPdxK3V9
sbcvU2zUFQpJYervmhp2L0jZntUCKX5SHTITo1ASvToFn1wqwjGIaNmLmd6kfjZJu996y8CiiZRj
nxhW1mvVl5bqMbuF1AtYvPj02IWPocv8D/bOo8ltpUvT/2X2uANvJnp6QU+WkUolv0FIJQnee/z6
efJQV9TVfN3TvZ8IKSMTAFEgAaQ55zXbvMreBt54HyRBe6oG+60WxA0iMAtoRLjO+ltSzZtunkt+
UgiQsRHf6UNCsgHv+G3gNwjFEYlclh5P78T5qhFaq9OU225+DNCJ28UAUTZqGmUZOxx1y/00pcnO
qKvl0GSI56M+in1fC+h4sTaxYx+sDE3AsfrUdxpiLYk+HswJ45m4uqvoChJEmY9pbD77M4Kmul2/
JSg6oh67T1zXYooAwtf3diO4m92AgrCDsFsQdTGE55cyij+kfuPcY8z0sGoLGKnPxmz8CLT2czSE
F/BLBxuf6yMStQk+rNPeBEcKAQL3Y8ddtuisk+nGfdXgGpGTIHWyIhJCCAKHhu41jr9Tv+T35qRU
Kaf00dOnb0P5w5yCYAfrY4LDRSYWM/itM034bGqIYOEUi1TghD5A7x1Kd8a1NSKp1FWPnjuFT6Gm
oFlze8lMBT0wNLJW/oOOWzirN43UkMkb6vtv8rANTwOuF0XPqtJvQK9OCwpXWGLvqry/721npU8l
RoUb4wHo5ltzaryzb60fCvRqNPLiRUrngpbnQ1b05qlnxuOmRrobJ/TqsXkMN61fP4ZqXhKFrJuI
yz8YjmYfe9gn9Kf6+3oM3rUEnTdu/96FGXWw4N5P4DNAMfAs28395DNzGLo+fnCJajlmRHS+wNuB
Lgo9p40+DrybRfo8xw3moTFhGTS9ouccpV/WYgvWgYSG+hrTl1jXzTflmnzMTL17Y8SwMIgHf1nR
xerS+uxZ1kcXFsZDH/TPyRq/XS0f42BIrRn6saiuIqjbDdzra1XaafEtG/zqrCV9emq0dV+3PcOO
KgzXP7q8c0dpkYmpLg2p36Nvh69N5ASWwtPPId4mSOqu2iEc9FdIhHsqI3fuChuipFHwFbDJWnma
qE65f+yJvR1jI6Eny4aTLCb91g4OeTRbpOm68SkmU7k00w8oP9k5Ntx2H5nx684z3w9dG+1qfyxP
mPewOsYpo6dHfpm0127sDF+nvD6jp+Buxs4p7zpqW31Aur3IpxlrV9INxTDTMTU5v2fUvrjefCb3
TMDCGejRDGfPL13ujcJn1Wxmr9TrCg09W/bas+7FIOb0CecS70GbXOaQSzYAgKvPej8QBDISlnSk
8rt+eRNqFRJqHQKmef9Gc5oXuiIkICz3AQG9C9ran8k9PFYRuOxK07dtFj2a3h0p33eT5cMOI2u6
qWJA1jWPdu0XGImSQdf1z4lB144RJfqoOXiKxTff5KDydkhof2J4uENU5NKgfo/T6roefce5D2uY
QUgr2+DIjGDn5f5j1rufgtr8iJfWG+T5OqJB48swB2Caq7ukgldnu8ZwTBsUGbsRMUIrV4JIdYgD
1y7jodVfD0H7gD5uhIibZxCfDTH5MmoAXN2jB1r25OSYoWp7pmRPo6OBnu97jTDr+BEr360H6Gcz
FUV2mabhnCeg6Bvr0EIEBfREjtxv1vAY5dkd4YRH2zLvl0VrDs6I5MoUWFjrDDG65d5YX8xfBaS7
GrFoDpFtkPU6sANK4VOpf09zMe5NX3upSYte3DV61fEoHaUVNsW7rvC/JiNRkwZGKWSOctjIyyHK
4jYyuXQy3dZHTOZSJZDy+os+owxeBhNRGbE4aT5aOXoLcF2h5TKHrC9jvi67zgYeK1euzet0TMC1
ESsxVgIhXGo/YszLoij2jwk5mGjMPlc2huEpU37f8Wt4VhRFFpFfvLURelAZ6fgslyjFIpLn1/fZ
PNmE09EIiO56Kw0OTbRrlbR5GmQpZFA4BAeAjQ9RZ+JvmfgIa7PabM69/0FeRiVqbplQnW0lrS6n
NKKIu3Kt8retDDrYEvnFcNfwRyDwIYGlvrHjDei2y+8gbYSSWjRDljeONXwNRvNuiBXepePuAuU+
hnGTIIAyINY9rzbTKdZjoGm4IhZj0XSxg/48JVmPvODIRaorlV5EmlVrrVhSs25qVa8ml44c1MeG
0YohZuguAVSIAYgLuHG7B9MP8dej+42HiWmjOTz1Herd81XTvCgiBOeVtLoWBOWhKYM3ZCrKy4iz
SFxX45E5GH1CEQT1KUbNUXdAFS3FrB3JQbYTdjv6HYJp9p3RDqzI5nhCDD+bLnrUIx/c4lNylVAH
mIR4gPo7uLOzlslXlD0Vsc5TLDxHQ5xf68yTq9nw2gkuwi9XMwzpfzOIX5eg7B6Rr1W3EJlIu8E0
MsLj7BKmFFKTQp44PdF+rPpc7PG85TEzIwLMaLqA0lWvyq/CdBc6zNrztuA0q8tQ40axSVVnH/Bh
ACKdBz8hHXjyrXBbdqVLktliopfs7aw6w2CNWWE434toMC9F7jz6RAoOopUvheW1oMR7XnnPy8eL
VSNRu/HAFGzToCVuFHYR8W56m369JB1TdRZXCPXm4TGb0+RuZmDbGYi1oU73t9Z/rZ5nacaJ1p56
UJ7kzFEPc5SdQKSou1Ks6tF4GdyBUdaARnCJ6tm6DO47vUz7s9wHM/d/6umvRHN8U3vRRoeloJt8
RS5quWeptwL36RWoP23xVlzfzSb6wE5SvALobD3oqmgSNC01Ez/ELn6vOyzpZn/5uc9otaOTuv7Z
mysHTirY3RXkgF+zYCqISNy7PpEulHGOckA5zWgeuj3IOPYZiFF0bvhjgraIR592tFsUxvQMZS1z
ika094p2PFq8aOCgyuJxtK3TmKNhhynDwRjbig4qdOKHxiEGgZFEsJ8y9a2qekf06pnYAhHclkmS
qS5ab8lxAYUCDclE4yGeWZZqClWn2evXYBkYHq3hvvfsu7Ersf4pHpC3IXwBN/UhXH5UgxHfu2ZH
DImAGzYgS3ZO2vTkR65+SHtWz9O04JXII248WHNjPowtNuOmT0LBzvJ7/HfX09BA4zDHHP2DON54
vvapiTxWUylRzqq488PSxw2pDZtdPTtPCMdiszUXn+uFaI+j5x8HZUnu1DwMGKO/gGF5XWQVUYdO
YcUb5tj6fQJAYh+7CSJsZn2HzRU/5lI7O9fo0ABp4oi8Ji6+iI7gMX4rvNl0N5aPkGsZAuby3EPs
B08EbnEvGJcmvysMqEtwd5iDROj/QYCErlLtnMU0L36nmUyFqMEpUCoX7knX8Z+34F9cC5DSBIEc
JmeD931evGQXO8UeaxTY4MpjwLAt4yK1RjWldtsRK/OBOSwRKSVjis4rh+A7z+yvdqC6/zqBnEUO
tg2M5IivHxpdcy+jbboXs0pRFpBq4BnaabFjcCrOhDPBVrbeihZCyfVDZQsNsnKKbGuMFlM0TBMw
TIZxsaqRhDj5JQp1/zLrJr5yqDC24bLLmREuHQ/n1KCqMrb9V4IrNicwMmg0YDtDRHcW3pigttBK
uHBf6B4j7Bl0Bs5zTa86LXSbBRB6gvITZN0om+4UeQMOEhTYgsmkEU5n26Rf67WsOjj0AhvLMV6c
WOf17j7gvP6d6Mq2cvuPuFDwevn9YQAplWSscfGU/DBlfrjNLUXbR7Sw6IfHMoy/5bUd4h0EI9Ga
alJvLdJWhSsxzIuV5Z+N6SFd0JfKiKSNLsxfNBheZr1p0KbxLnnbvQQeOW+/h09nIYD/0V4IjCeO
nW57e3nHkG2CQe3N7TIR6araZ88n8eW7KZGTnnU2UrAbRMibOHkLhhT+Zo8GJMuj/VwVH/IuPUA/
IPJoDQyy9HhO7Gy6ruZXcBSmJ33td/EFzrDKsMVvEQRDKcenX3tlLcg3+HrxqjI1fYdpGGIp6mWv
9rqNrndW1mdD2boEDZMFuKBGCha99cr60SesbQCy3oThePHNvL9TYVk167es+oen1SS/vJPbpKie
wEY0ET0ip9J/ZWSYDr75KtfmC3n813M1H6c0/tgs5NiC/G1P4pQHizfGhdNZvm29MN6EieJzVDwB
9JTHIJhdMOJzgwlF+grA3auR6GI5t/xG6B10dUXEGHvVdq939p1Hp4g+iGM65Qa2yGORmST236L0
1oJeM1+vdIC8waGCUINyaiA76Kv+0IThp94gTAkwt2qK8+zP/D7Jl5pMgFfEh6psHoF9PcQ435o1
RuSkvIMch6pdP+SA+EMk+g0UORLvHM/Bt9ErH5tQqfWNyReAG/tZ4aYRn3CTJ5D/2RZ+/D6oymhb
K5F/xRYHoF3EiGsMO6IRuwGlA4OQX5VqQCZxRLbNewKBFUtV/QFiF3p4TD8tHRmV4p7wuW3Oj/kP
5FZO+BG+C532ZQYh5pcoxk/RXWdG71vXeDZctLSdb/jQZTjTb4j/PQORhgg5ZOdmDtK7RXPnneMi
cLyOlnHH227cSU2KwYpMIF30pUWcfq5XIGKLx5QN7GmMEUDxwUSDEVAX/LM5iGMy6zFMEroAcg4N
7/ig41mQPg0N4ujM3uYFKW+MgLqL2wYwZaXddd6K4h2z7slEdTObB8jTRBgHRJdYw9HzTrCbPoE5
Hze5UuBgObdDdnY4EavgZvZESy+tKsx4IixVLylvZ9fuk8h7HLR0l1gm/NSoai9GwDo2cXHIRYqE
lasqPA+l9GJtD3VP6HiTqMncgnYP8L75q7sigpmjl7X11IpjHOuTj5HSMa5DBSeoMDQNmX/LzvlV
2hX5hYgrsgGqmGWGVuhjvy0INW8LZHV3pjIGwPOJkAB6ZI2N5qpX8g5nRjtf0FTjxpOg24By2I6l
UsAvMhjmsYNQdbAmCWwVHSp14U6XSBUFS56L/tlS8+1+1Z79km9SggEsNnJQW5AwiDFIi820vXRo
lV9YrHVAqlV1TuvwPLd7xOnDfedHH8yp5+sgucds0VHfeL7OHkkG2QOoDC33QGgjlMXMcygIxasZ
qtUtDaNGxXrm1i4N54w9U38M+ols7+3Pp+pCSOyR6aZv0XkgisxWqrUh3mKa3l5km9Sk0NBVrXj1
mR8F84WpineavXgf5usnCxoMK9fyvTMayR1jgUEIjiBTVXok6SoLfcRh+Kh3CSHhUSULmf66gz5c
CAUOl8iz1s2SOCSBXIPRSBXRygsboTBdEhu+SOHE3h6eVnrq5Rt2K1rTOVMeIgFKVDLSCGMZ6JYm
tfUu1+gW92jfQ2fwqnZXtzr99DAC1FNzbaa6LDcAruOrQI9KlY155/aXqQ+eBYL2P1/m/xV9r35K
93WCSXupaiYuUdz/0fx3dJr492/qM7+O+ecn/v0heWmrrvrR/6dHHb9Xj1+K792fB/3jzPz1n1e3
+9J/+UdjLzC7p+F7u7z53g15/zuW7r+68yfm7v8B1vNcJd74H4P1tlVetV++Vb+D9a6f+QnWgxHx
FzlhPwgcy0XEzwcr9xOsZ+jBX2C+dM/yGU2sQOcv/QTr2QaIPPI/fFLH9MbUrRtYz/0LgXos5V0Q
fhaMi+C/A9bjMsDiVTlmZeX52//+H0ACPaLnpPg8nxQ1gbo/pNz0Iq71UEPNJ1f0ay9C/XGCCsZM
6u/adVs980KmS1JjmyZ1Oer/2jeHpAzaZSFOpM5yO580pagMOlAixITmp+B1nw02PlpT/kSSpT+U
aq2Vie9Z13XztohgxcnGRHWvUtSL8lO7HtSWaUaIQu2To3L1+duhv53udsxtt9RmDYOtdpg+jUNM
iu3Xn/njr05Elenuf+2W2h/HXK+s0zwCcMGc7G7HlEb3QU9xWdLy/lx7LMi6EJxJuTLQ6Jh76mgs
q+FHtkrhud0/2hlplYvsAUsFEhIlIvm0bMpHAx2Ut1K/HShNKW5HXg9Xf/a3P/Cvdv+xLcLG5NBl
LqAnUNiMLOfbmaRmBd6Dp2MrE6s1+AzEZt1KVYpUbbw1zTlkt80wet04WDra00HnXW/l7S7+cVOl
Wcr9BxazYtrhAVBzaxclYZs42KIeOjBHMVw+jzR5rMJi8hAiPBpvWwNvNjlQtknt+jl5pOFuWQej
Nx7lOV1km+wuDOOuwUzjKC3WEj5Lt54Zp/zN23HmZL92B286yI7bwy/N60nVBVpAsAztcbJbBo/E
xDFGqlIkkzGeh/xLqXrzJWpVx6769EwVorokTdvzCa5rFmLx6KNevCqP25NU+wXZj6hB8SEuSgTM
cbCXyJcULL1gsXH3SW0OycnzEZpSQTOJnElNz8IjOC79KAHBsCZOco0K3tpWi1J87pafJIInhauC
kFKT0B4R6J9NApwf4IX4+2tsMiLdEZT26RpTCzWdV8pPkJ0KWu8kETOJqUUSSvutaiVPsxJt7pa5
gdyZM+NBKKm4FFL1JXHQzOPZKV67UeAcGkd/kK/DoMufkKrv4Oyk9GImsIA4HZemZxavNA9tzzR1
T6m9BKD/1ZXL5aPiRdxBUQckiiTxJIlvSlMKCX9KjenwA4sm6CcqukSkXQXTVgIWGwkCI2rRH9al
e5JfARnf5hq2lb+mIxABBJBYl5q0LYD4L2QYok1cLqCvJu/vAGiUqFioQ9puV2fAVvPMhLq+Nt62
TtDIX9KO+M/1uoyVGVec8oSirudt5aLkS9kaVjL4+J1kk9yw270KoccTRc3DlU4+y4v3NfPuw7WJ
93BzWVLAUm2okrcQAYskjM6RevpYE7wPZiVQZ6/ntCEWuqroquyTmg330IT1d+KO476jpmlSC+aa
/C902vbSxFq3N6zhGww2Zni9mlBaGWmYTauq0i7X9Nnws/oa59dGi1CyhDEltCk1vysSHqboXlJR
hopgZn0088Oo+acE+iOIZTg2MDN1gCrqWtxdsCLsLlK7Nf2VZRMLkx+yaRiiTz6B8X1cYUwD955Y
rA8C92BF68MtPBuD3DmCBzzNmf+htnP6+19f1kfnmi/7q42TIaYPM9o6t294/ZoypXbVPLjuDfOs
F/e3AK58y1sAt7br5gLn44BAfnhEx27B6AhFXPnm8nU9bVRRTyllQ9UAJPAm8yQB3GFWrBoTXbrf
nld5OqqsCwjOgImyOjX437ILwaAdi9gySB7x2kth28VjE/Pmma1GD6zWSLciInSJ+RmLfbkrlQ+/
pNHH16laHU1qTWCrYVuaqV6RSJC2Y2BQVa24hfxmVyrOoLpfwKYEQHAA+gLwebSCXW32eCarZ97F
5viC8EC1TYtxQpejnC+yLSyXz17VpwdzcNI7Kdwc9ci+Qt0SPSx7Z61OvxnU6m9WKzypecjxwmDK
2vnces/GRHIcpQJ3Szyou9TIkfI4gN8iFE4xzuDmVFB8H+kG43em1ifygF/bdoNLIfryvN6RsXPr
lldNbn+rbqQU6+KzsQErhSioCt5LMkhSVhKRR/KJ/FFF+KOvEkY8fj55uKV2a/Ys2PeVPg2ImSYb
/NNR1lNFFBkfnBEgBBKt5UVXXacUXkJ/etsmzWotAyBxao8cI7tvTdlmpVF8NBf3Tlo2IzSRG3Xq
a1W2/naea9UnyOpCWj25y6gd2q65N9U6XlbwJjjxs949VaYLh37wADkZIKdHLYqgZwakf8DP78ya
5yxXU0liJ0yMjJJew1Ybr1XZT6fyKlQSOHreQlpW6ZpJpWXaSOMqpSobpajVbqlpzJoZNJQ77+0z
0hyfrMFJrieRXbJVTrS4Kv2TgZLc1J1bMzVR7USd5HamOEwb/E0cxEqYoODro3ZXMp+RaizTS7Ux
VTVpZuIKfGvLgbfmdXch82Y5Uj6EDyBz5Ns55fhb87r7j7+W3j7jADI/9gNeSL8u6LervB54PYfX
IBAFB9kkQ83QiUkRvU03keqTdmjawNZDciOyTYpB7b01MTP4ebDUbp+V5rA28SXHQksdZUceA6tU
daw5CaqoU6HDy1apXrfeznP7U4yISP7mhGRlr1ycfORfHfzbGW+75SO3pnz4t/Or65Ntc0JP4Scn
Uw0+ErqR4hbJ+aNpLUWwJeLisMpX+WqV9W1U9upW2A7GDqGzfJNNgIwY3gM1Nbsd8kdTdvyH2ypE
XgHrZmiTqz9kyXzhj3Nd/8q/3D+Ab942bgPcR6741xeVa5dtnXRSUr0dI7tbK6X7um5UX/V2jINE
33kkuFdPFghsbIjViaWQH2/Sem65Z0zFASXg57pGp3XMh3FXySQPU9KHOAKz06mUnqMWHJ5M+aR9
K64b2xI1buLUJgOTmhfe9lvqk9dTykmkLbuvG6WtLznmfmi0TD5uMrGvTdt60jUWsm1w6fMFBLWG
cXvTEi3y2zTa2w7Z6H2jcqg2nojAT9SwN9vr9GzM3c5Dc+M02vByBgNpLF1NQ201lxxkLrmq3LkZ
x3x/v1UAWeyw9+EQ2Jdg1W2MrKnFTeFca3YyekeW+vBX/g7TXeNmKfjAbWBh5LHkUaJvtTvDpP8v
ZMY3J6z44zJnyiUxzkgN4rLR1TptO5qdrRzP35gqZZ/r0Yw6b+yDcuiX4zj4zgXbaucy2FV9ho6P
RVfdX1K1apFaAU4avBzObnqpX3pVTAiPXbrWMpA8wndURdFGtSS6FbLNZYawswwLQobfoX+7NtO+
6sjzmB0pBryuHRzl0o9r6/v7QoZjPBmYnakCbP54xnlQpwvmHquZpKPmVfLDSE0K2ZHXBPT7MSy3
Euu8FmYekyf1D6H0jb30zOJ0LtFeFP3pZWUrTMHHxQZLsUzxiAi0EbDWSPi+Ubuc/jzYUL21fEz2
SM2JN7XFzYDO2f9WoDnze1P2yjZEKquNFmAUV5bNiPT8QrAxtUvuLxBu2XbbIbVZ/VTBHBAVV7N5
ub9SuxVgxH/ec9kmTYCfaj2gPiLta20dnuJ1GTDykdWC2is75IGR41TAvHdt47CqIRcEHu7l6ve7
NTUZImNZ7HVqfwPbVcHg/j40TgAmoW4SbH87KLeSY5L0+3hkqRpAD8KNjWj+xVfQgYDMEZMjo2bV
6yZontVjjKOWV5G8qRHpVwUsS8V584Hmzx2DgsFyRIoBoC6TCBsLDH2orx14I/ibWx9WGPqMCSBA
7QEy3yUHxj9Z1XSRmLmhAue35iCQlVtbanKMHC1N5Mzz0/8P1v5XmNWmAw/oP4vWvv5ewp7IR4In
X36P2P784M+QrQeJOjABLfq2YenQoqEv/wzZ+vpfDnL6BrtNl4iucu75O2Rr/sUmF56IaV0p1reQ
bfCXZyBG6xlgxHFX8u3/TsjWQOHnnzFbpCVsaEbEfqF5GyAs/+BXI+DUYWShEzXI6+cpndZ9CDTU
XrAORDya2WdwiDTjVZnrSkzCxbDbtDu0l/DBKHMHfqqXv8E8u+hASK79ZPMW9S0u4Ha0L9wIpSSW
pohljfN95XVPU2B2wGlZXc0x7t1+bG/j+2JEzKcNAZcWA/+tKNpH1vwGjaPqEBgfyhA1wxAoG2lo
1PFZZcUH39Ie6U77i/3YwJZ+XX1N8W45txlWEQ5jy4q1+SmJIwgRuQvOr7TTXYc2wc4GfHpc0ELf
dln0IbDIl4I4GC4AS6B3TMo9vevfpfEb1B/q4xKMx7hPx1Nkep9iWENHA3mhpYt+TJ177CwjxOkD
l2DYhfd2BWg9Yw1OKiq/5KBRQIYj9ViMTBYb1+oO3ZxAuS5DtNESgBN5isADpJxlt8YZyFFtzs6e
2X61kKjAkabZVZb2zvXGZr+m+ohIBYo1Y+6fizEGoO2aD16Il0SQ+rC27e4hsx6mGcR/hkBrSap3
awEX3IbuOiNW40HjUch0Lxia82rq0x45ZAaZeMESCuGryh0fksju7wz3axcjMgPsAbtlC04b3ODt
nHZoXNc1Qct8wufQxYRlhLd4sJRVgxsi57NATF5q0KJBP6Kcq9twinAJOlpp8sE2nWATzwvJ7og1
S1LjOFOtxM6wnXnrrvXdiGEWUzUmGSPxNZyWcVh8QRH/SzuD1ZlX99UQeMUrEs81P+pCdk8fGF+7
/mHNc+2cVxEs9co7eUlsPgboUcyV/ckziv5VGNX3cx3Ud9qITQAokxNm28ojxD9alba8DQcl0ItG
XppNAYR1sOdThgp35HtbFIre4V6F62TleXslaAN71tocSgjkKGHGKMhA9UUWr+l2mWuPEI/M+TTk
FbgGvKSBTHxrc/jBSViD4+9IonvFwUEvqMngpWfziupSxK4ost70/iGeNO+criPwyXS4L7sI3ehp
rg+6mxv3fKTZBj3PSZjzw3laP0Atil4PY7Tup9kczsTb2l06ep/7OM5O+gwhIa9VQq/pATD0+seZ
KSAzL2il5DgfdK/5NpUhH5m758Ct/B08tc+FNt0XOlja2OCJKxPww5ENdtYjZoEAl27CTCUR/zFo
82fEBDo46VBPwUkjVa7xVfO6O1aL+1B9SVZ3AZkIoWExn5dEL06oaj4FOM/pRnMaXNPcdQBRjnmC
CuGkffeTgFTzrFSjHMWtMo9ekz0vbtzsi17vwCaUPwocXdfO67fxGlo8Lyg464pME7X3jg8n128N
C8Qg/dZSdiCpdOuJX/lrkk6XqkRYqKRD2uem97XxqmOF1ekrC0um1mjRr0N4mCxZunODor/rs3dB
1t5PIfoC9YowO47vTxkshvFbBhBos85Dz6LcJymha+SweuwJlTFeOoCcxwUr/Rg2BtEWx99W2xjZ
wgMD/LwZMZUsXPsu9EcADz3KzTPygLulsb9a6MZfjAYZ1XnEHhrh5m1IDufgmMHb0iVKaHhI85UZ
1sW6nUyAbzZDhgILMzcYlUmEN6sy1q2cp9aKxsd6jouT6dAZGbZ3nHCA69DtRUWPKGFQvsvNLjhX
RXNEEyxDcSduYYvq9A9OcLQRXSUfDfAhTIt94TcfHX/qdhOzk2PFKqnRrQ9VDsamX4bkMIxLfJos
RMsdw2lRo87eEw8Kd/goQVst02nPXH1pSm879073fkVFWp/6t70ieqSTH50MYnKYtMR3AGnCrWsB
czTtJ280D1M1Lds6Am+BR8K7OremjYLFvvm4YhcDoXxYUbw6L2NP5hqhqBlJO2/Oku1ioZzm6xcr
zfV7RIMc2wL4naWP68JSguBr9cB0zoW6+MKKVNsE6OkFC2GgoPBetMBhrlaERw1dY5BiCIN1PQCs
BgeWLagGDSD+CmzFLow3iJY0mwG+974FlO66uH03VfJ17a0SwajyQ7/vEYzXUq/cIXGasu5od30I
MhMS+qB/1UfwPb0VH7VVCYog1BBVOGsE4XDGfQbaUwqXBQEEK7J+NG75PnPoMCA8GyhQJJDyiT0a
fghDxtG7DSqxcGizNyaO67ztJmTKFjU4M3lwbHD0S9MMJ4DTOLezjIAKgo9zCbehs1K0i5aDQ6h3
sQDu4V+7qcHW4YZqwQx9ZA3zRFTmYBfIH1oBD1HtHqvA+NTEORzabokxaxuAbZrjudenhdWQ0SPS
jANP7j/rFe6OhWeuB6fX5s0Mt39FM+Zg1R5DcW7D09n51LfMzYn8uNWxyZh4uGH01BrruTTjvR3X
T3O+nquUR25BEGUbh8nnkfzOQwSsNYXFCTJmwNcj94h0giCOAuuxCMqT1pHNtQwkdldYXYxLeKgF
0/Tij02Kou7RTMMv0eK9CxYkqqwG2oeD7ZaOiUXWLC+Z5kc7cDfIZwGkhyC/66PsZcIHcXBh9TXO
BxjlgPsKLLja952vHaesf23Y04doBIifNh024vd0CuHW8IK73k1fhVxgX6YaucoHzABaVJOA8kaZ
e05yBllv7PekaWySKlj9QuvY9yFCWsw2jjlgGHwunLYJNpA40Alcuq/ILhdJzEDkxhcMo+6NumE6
YkcHIvDRfdFbr6pxfJ8txbhJZv8h6nm4egvBmzBG12Qu7a2emueIFS2oWGjf9G5b6BXHxOjeBQGR
OAgn38y58Q+zZr3CT/3dmrZAqozMADcK82n2zLuIBTsP996PkX2D3MF9H5ivNGjM5/mbMonfIev1
TRvdQ1aUMx4z7jEKhhYJ4rcYHBN3Lrwji7I9hC9MAmKePjuDrTlvauZWtdVCcXQgvw4uKZYwHS+6
X76LfJ2gDiN7tK8mctVSTL2DTFteVCiu9gy4k+bybiL5F0bTfJG4/a2QbRLGl208AEw53RGJCbX2
lPyUFJKOaHVeWS06SDhc8gqJ0EakzcuZn0dom0VDzFkSUah/5ADsgEqFSbWc0/q5AJeA/whWoZJ0
7VQ0QwpJxEpNdjj1BLBTfREMpgn4Cv0gUPFvSVAufXnubKM7ynZJVEpNCjmiG5oXJ2WKfdskNTnH
9Zy30xl1yChZL1lNnu3rmrrWBcFLQjnBGb/R7Fhr2WMclY6FlldiX+QAb130Y+KHZw/8RwZCmmvz
JbB//ROqHQ4QW2bGrK2kSoUv0YIu5xH7RZ2QPbfdt6ac8Y/j0M/Ej8ZqT39svzX9ULBr0Fiqio4c
Ic4VNYK/kyCS4ardyVOJfZXiIsWYw/rcS7rodlslh5VLzkhuc45cp8INq6TIPL0vFBQNqCfbdC+q
lFSEkpompy3APFX744Qt2GhIz/gB3ugPUtMl1KkKaSKUpuzEcqxTFA9CTnqlJskJr9UodD+YWeXu
ZxVGl9SV1DKJG+V9oQaT4ZskulG6MnbrBEQzdfEQ3y4qauJWOSnWDukpL0Ud7nrbMMjjxlzr8tun
Lr15BX9ip99IPv8qYT31GKwW+vm3VN+1KlQIJMaxlkNRpfUgL/9K7WHIxV2o1RtVYiuFgTKLGqMm
MwWqreXX4CVaFBRTmlIjYgMqb0whgUs7GFOMa/R+H5aee7Lq6pMGgvMOlSFEJtiyZF37ms3bTqvb
t45xKVu6ErNfPncNHI9lnd8Y3b29tNkb1I6PTht+hJ+UQ4mZkn3DVBpxwAbMpRem+wT8W2nXb0Hs
OQcUn55K9C0QCS3TY1yhfVENVqb6SxZzbrLsq1XNPExAArZDFiEemKDBPkmJ+rkvpmGkpxGiqJVl
0ENWz7o4qf7YANndBYnlb7sWWzoD2Wi479oZEHaC1kmX3aH3i8nTGBaPplkxQmKICf+OpXVtuRn5
crxjnah+pTvzzkXI9A7K4afRLJMDqYx+F0fwAtPctHbQ67ILNt0/eMPfkjusz23AukzTkvg0QA5A
zQaDZ/Rn47LvXvedTgfmumhIaYv9EABNB/kFiDgak0fTYkZoqOAxXhwVsltmjxhgylJTEl/oAxfX
vNYytgwtktO6bfzjGNkbqLzg7biqcz+1MGG3rRU8yL68ccH9SxWq/HCoZvM1rPvqIlkUpKoBQqvm
tWBZsoUqwjg/kBZIWc6QL0bK8gwY361nJP6DIdhBnifjMwbYh6/j4ZaOkZqkaLJ2hbI5v77tCwl/
kj/MpmvqqFFLfJ2M5b9K4dwyOmXnwA9HiHnXJSZDWRbG+WmBIZWp6G2NKaxCSVC9FcgzdMfJnc5p
DjzaRshmJylNgSsveQndO+Mtl223HbfmFceMmER9HErvmg6VvVG2fDG7VKcj4c2Sou5q2BAq+1ar
30t+F4DO+N3CMauFY2u79n2uoYomKVu5D4jMc3Plvka4Hy1QKbjvGEeQBbacD4YFNbjV4aFIsShC
FGmHaDu2q78d8ZPYDQr53TpwR6a0Nk8+EydJk0imSGqSdvpjm42Q4dbEqiBHuBxLCRVzLdXwG0wK
ut1m7V3juUm6D9enqoA8qK2u8rJZzxPuKZIHUskiqY1FgTuDNp0kgm279XJ0RvOkUu/7lldjwyKH
BJlcwSodYvUrndZO/4e981iOY+nO7aso7rxOZJavgSZtqh28JyYVIAmU976eXiuLRz/560o3pDvW
gB0wRANolMnc+9trmTqJXhGhneW7Tzbkv7IybjCmkljItPbkDu9zMvbnsZ8PVSX0Q6BukLodNz4s
q/vf3aAmScPusr5PRrekGRl4yT5BKY9LxSKg4ITLTLJBdQPTz7XGvz4knWfmx17dEUSuNe0lxLdw
8ER2XpsB6wNJ5ITBCV7u/9AqILjApYpUFXeAX92HHsHNjqgX6jJVXV+/fH3y399xfXf9xH/5McJL
/97J+P0ffz/Nf/as63P9/vF+P3VSc7IGUHU2rZO8/NE5Wf+z86ud/btzsn5hlLnY/YgJ/fE063/R
dEaEbAt23jr/QMthOFdDaPtVk97qqk1WMgcFZYL+ydol01RflOJVVB7XBtr6wXKZnseui3xTRb0W
CGFryL4My3hn0oGCP/Cf9FTXQ3py3JsmiHW/WZIK7tt9YtBUW5sNscvtf1xoLixFThapKLVk06n7
cMXgC/t/1bVbfwjRDI8QOQrfJXEH2jdnfpMEEZMxzs51K0Yocxmf+RXW/o6R1/EpMpvE2WojisVc
nzpCrfJOZt2KRGNToCZC1+cgYLYQICS4cmhkxnWJNF3c5V9QQevN/zYW/juNBUz1xKL/Xynwovj8
0cU/+u7PtsKvL/v3roL8y3E9IVmGG7bKgdM6+Lur4Bh/OcyDCmE4tBwcz8YA/7urwK5YGmTK1Ria
YVLqpyqlgK6m+AtgK8FKwwK0qrue/J90FVzFf/0zCE5TwTA8nZaCKx2LLobg8386vYnwUFKMh2OT
iWPELO62D+srE3sjpbsCSWrXvXXaV9oYD65Ai1GVC3tfkADbNAGyXLjQlGOt5S7hFq9Vad6Kzn1y
Bzc9h0UVUCr6mvrsanAhYzuafROXGdSPGBAqHGeHZPR27vHDeCElRWcIoDoxwFbAhaACSGGlWMCw
scqd5XIjI+2+8rR4WxnORzulzw70yIxeDhD98ZqIY75x7sTeCkZQTYptVjsTahN+yAZlC0DnwJAf
+GYrGHvgA6fnwF2ACsbmvTc/MBn71CDQ0RaGyUj/RY19Y1vJ9370bls7uh6b4GrquOmL5ialELZl
0HChQsUwNsXctyWqnqKgfBgwnLVZc5jpFrbMR8EYdF5MI7pj2/4F6o7QmlW9ZSV08bBTtW9eZsfW
7+3KujSWJA7F65SG/Myh07yZ5b5ifNjIuRsFLA3H4qbzmFeTJhE882bwEuhU8BAkcz3p0opdWPw0
gLGyHDvFgpctaMmLGXxJElhQVb1gz9S5sXFwzJPwu9Yxjm1sm7+qmR7h5gEPz+utqPkZsqEyNiLJ
jgIcC/xJBY9095VwT+ZkI9im5t/wdfGwVJuMOkk55pe4yGHIBijh7PVI0VqQscu7tBfAOk0FT4me
QzqFJ7u2Yzh45v3iMKVYQRBVT5yYUDjWv3bQaj/NCoovrwPFRPIUk/ua9Iw6tVgh0KNl921IS5/o
L5CWLfIsVNAVdktrpC07TJvWxAuMyuGmLxSVAHBHv2ImFf9bLOEzEUfGhhy0WgzTfbXGAlIpgWAe
hzexw6HDvwNSEmvTO63cdqXz2nTucPGy8EfAyoq5fe8pcZoCxsd1aJRIdMCpgg8gIIuLMIKw4Zsd
BEzpzHfaIH/ozQ8JLelBhy8nM4/ybl8heY52iCRQ8AVnk+2Iz40/PjKeNLqNQfiSn3W0nNOAZCYC
KrqeLAFTjVsRDfulluZ2EV+VM1Dmn417RjVjlnDeUz2Fr2D8b9KYvy+8mFxY9xQ09K0uw/u6Y7OR
zkG2M3NAdnXBr1n5IZ6Z7RxU00nNow7BlowNgK1Cf/C6rtmED8QJu63wnBsdBPPWJVPRZ95nQDM+
zmkpGkRiWJqZ4gu+0rRZgO1BdU9PWUQqMresm2nG0eDBdqKlQf9QL1+t8YgyBupZypkgXiU3b45R
6u4SJqjZXJkjh4gzAL/KGakAnUY5i/v3myxbd9fRA+MwxcbTtM3bmNhyo50YGWFAOeMU0zjpqCof
6iq/CsCKkmt5crwmAWWQHkO5nJf0O9ImtUtkkpPXuuenEDL8MhsqhMoaFT/Fy+RTPbtj0hxDqcNJ
0wyEC6Kc+d8yP9Um1egoD+BoOOk+i/i87SbfDem0G66NLtPLwVvRRPOx50/omM6T3hja1oVkxmeK
TQVciobABNLQ5npqAGlEQ0NHxRqzvee0b07K97Ud4Ndcaw9RO1+5XD1T2wHDW90VFVegvHWlX+dQ
3qo0/65xIcPJXp+gifJFDuGykpiMjrC8Cms48cLALAZVDi3SA7ZixCghhWaawdVWr6jojc0MJUtX
52xfgdmJnRtA/oClm+ZDL70vfcrSrdZm8JJwrAeoMkByBQd8RBcm2KcDhO27NFrOTYTz16j5hbzo
pW25HKVOqUaWjat4pPNcMEi9q1tgGOi8fHiaBTeD9NrghWBOkeInmGIs7ewfjUfNBCzbaSaoFvQV
iuArkhRzXI5tVCtKn5HGm1HjLziYVrstQrRoAyKhTTS7z6K3jqUrmUYG9Xwt8obsZQ9DV+R9u/PA
G/IW4Tt253sETMVhDCAeT+mwH2QhsBu5DNWa3h3DXb5p3Go5fwotKK70KvhBAp/4CLKlqErgWWWP
BmofLFtvY4doYlFiyLJqvEM9V9+rVPA7t9bTwM2XpgksAlLOkA50MIYmh4u6lkBcuafKkexCr3tg
fvxRNP1PRlifGxvGjsvMPIns8M5Jf65H+eQdu5SiJY10+l2H0RwjjgYa7pVT3sZG7IPr4nJbmM2p
NmhmrTcsuDe0IjR+UEAiwXZoQdoGnvJtWfF3Y6huafp+gGn5iuCHJUv/jcB4DYQx+wkEANaQ0eHR
1vMDei9rD6X0FLRoq1yPUFsmokudeDVEDvgtE+1Urvazao6EGAMD3b5ZRud6HBE6JrR+RDDo2zoK
9n1s7VkccZ9axCdWxRd3Ab0bZfP9YtDSWYr6W9zT06OzxIsvwYUakxQbx+ZcXoam4eaU3WhwoVG7
gDzC4vkBdfS1qcRZLgWldO6TKSebEJ9YaBOsCdN7F6DMS80s3Nrhh2miORqqK2v8FnVltmsaxHMB
WvFNM3XMZtlcbDyK/h4jYmSHusKX0C3CPBa7ZoQiRJqO2Tm6KKBRis3oaE/tsHCpcKHNB71+P6Al
rftp8pl5ng/2BNUa/hST0wYlV2CImNM2dUgjEkVIzAw3Iowkgog6mw50+hvU5wCqROfniLRpCXI7
5OQxFFj5LVOrL8arNpNGlyjmgqiF2hN9s7cpXdLzBLhui8uGLbt5z7jNLpYi8r2eO2VkXFsdtMg0
YdmgWdWjNvK7RN610ZKNZMpG7KJaFFetCuhp0Y1ausQVGYYWUIijy5t5EW/rkeMZqn/OFLqr0U0q
NHvvTBrdTm5xkIDtFHwmrRNQgbfjELzGSQ6nzyJSceM5FONyk2iHNTkdAROoYcsIJTBxFAiboAOE
430JcLKJi093lPU5tuyK6YHgo+staz8MEbieAO7upqydFxyDNBM0llkoSyyP2Xvi/sg6h8TvpPnA
S14cddumW8yW6tdDPZfdpRkH6C1zA/6SIAxcUzKx7cHtaPCxAv8W1TZ3CRAybQudgsUxuAuaekDA
s9dMTHiiW/VsD0z3foR0pH23qvQcf7XK27c8/HpfQFzBvQWqQK+W4ByV2S1EbbIehnh01UR7NTNN
I1VBtXT8zg2pZvY09dfBMEvlI1fIzvru+gCnrT8HPkWp/myb38d/YIJgBtOSm0dAIbEeXdLcvTVV
qWNtXnguTJ0mkTb0K0Q0egM5tPNtl5GQha301Jo3Mo/kAbmvtYkoe+2gXSaSuEXvHXK9OMC6AWy4
TqitPZApz56txsv8ev1ErVon8BJoZNdhd146GZ4Bw8Q1PoEEUBRnUrCgLPY2bt+kl6i4gdMh9oUe
AvCZZXgFbPYKhnFPf5AiQpO34RV99SsNqR8cG8Nm8gbKlmcaEFrMia10t2mK4jGwPu2pCAg50HZu
veFHWTbDVeSI4Wq5zyL7pqoNhlkyUqp8l2c7eq/AzmBTtzYxIx6njGn1fd1wwLitmOBaBZrcrm+m
js4Sx4ZEqT5BHJKQYu8sVISTx0QNzq+jW+tbGe3awgkvDpOJl6SMe38ih4TdDi4DB+t26e03R9it
X+qSHncEKcwWBvCh3+/rE8Rvu4h+5opPwJQQNI9fb5qYBmYHjQJgUgfHDTwXqQV2vski75LTv9+x
zCH2P7kLWQn9ilEs7dIkFM6U/Hx9Tx9jtlNeyBD/5A7VbnAz7bI+tOo//3p3rF5A4QW+XXbOno0K
jI28Gy8gA+VeH0mDCsceLrAI2BsClN2lRTxe2UHkbAzdMml4hze4kKyLdD3rUueF/eutwGycndlp
xmb92Ppf+jpgyIIcBdnV/foRhqmti10gvncaUJ99K66lYV0HYzIAY9Eu1SSab2kTFDvXEvbNGNAr
H7x+uIz1aF/PmnZFUZv6jjk+xpAyb7rcuhQjvJPaGDOqjL180trCQ3Jg41xT72InuDEYhN47I2sz
ctz6E8Q5edUuU7QZh6zczkjffCh6tJdjYwRdEUJictJ7hJspgw/Tt7x3mJfrPWtPlVfxqSyW56TY
jJ5XO0K/80d94e9x/H8p+vyujCnc/+v/kWo3/sfYttqtmzZkRtvmYMHbQjXhz9165mk6DremP3ao
Vg+6wpFEX3E6uzul0QVHysZBsC0ZSKKbMXev/5/vb0pX6EQeHaBr//z90Zvos9dV/bF1pmcLz27j
sJhkI2jE6U8W+3oLdKmnyx3I5Zc46J9QBH/+7moi/f/61bE5I7mBCOy5/+Fbs/jXzHgp+mM2s09U
G8a2956mbJZokeftgtleRG24/d/a13+n9mUYQqdU9F8Xv54I1X627efnn6Wvv7/q79qXK/+yLccR
rAlMqlWYZv5R+/LEX4a0qG9REQOEsPIRfhuLbFdydJu6MKWQFnyEv2tfhkntCy6UR2GOAhhJ3f9J
7YsiFz/APx9Tuqci+aaiLggPB9I/H87OzKYsGq0ClqijbdeS8Vq8HU2jIyPzgra4OZeGzvj4Itxx
q9Vltm3VB9fPrA9aPjMnuPJj1vcnNVT6+9PrJ9aPFf2AJhJ63cZByrq2KdbxErEyFNf3f73pGg0b
ca87UAKzWTJBIFHdGkd1a9a31od+7fX0fTIDADduEzXPLVmi0SBQb45B6S379c167eWbCM620iAA
XFpa49t13J/JMbKVtTEoTGG6N930BTonjdCcra7FYrVbLiN6pClnvSEFQfsNZF5qQWDd9o5dXOJF
1uSJ63kXU2dJ8FZR5Ak/JJWyzTxVz4T8RoyxZLVuDVN8y8kI3sx6QsV70jCcLahWmLna5j055arK
bjumQ0fE5PtsxvgyM6y+mbWGkSVSKH0IBHYIMUU1yUEgWjtaZnOOwym+dJCCvbFXffDorWqMyzyF
CW0bCvxmuVw7YRZfNKMnnNQeYhPFiHmY6oWQ9PgM4zvyc5bkPcKAjWDbpOfmKznOpxat9x53w4YO
gb4lEeNsZZ7fz22cblsMAltTqyzf9R7dUKL4WGBKwp9/K0h+VVUDzDdIjN0svKuZnd8GcKx2FHPJ
0g7k1rbsPYlrDaWTxga56w4JwvhnLXoAnfMtmwrM1gtuWJjfdcCQamrgxfWWftzhSUKQvMDZcKlD
wRy4QsjzmDvSPIq42eiY7ojbmb4jM43sMrYNCbaUMjJU+si9NttqOpqm/NJYre+KWPfOdVbdGWlT
3+vp2aIHTHBWIx9sV5tQOKbaSlIBIui3KySuXBCAD47XNogBiz3AaI3hY49okQP4rGFOvTemb3pM
5x2ynvQnSTYac+z3UT0LFcc0md5IVXdHkNyohtzlPQ70mHAc3GE1frs8tlmZ72Z9uhMFXNzYCs1d
FCMzMSPzR9ipoCoVF3STHDYBXOOCePZhzptD2+Pm7HQbGB7R5zzztpoYH0gqkGVDcuuPtVttinDe
E0/xp6jzdnbqUg5CPOR2NjSOIfatBsGGzUhXY09Xsebmu+De09OT5Q67wh2Grd1Yj3o8fM8UEWpe
ynt25sVWLkQye9LVXNboT+nzKTKWnUzFXgYVUTxKM1snbh+KBkrXjPalnFISZRZMfa3lRARBapPW
JNAE9qdE113V8qKF6VMjDDBNmryI5Vib5s9Y7+ttnubW0S7FlewQ6bQmvf+J+z1W3fI7RwcsYRjy
exbxCM9CVBtFPZP58za6MaNbnpxdHDdvA8NvFzM7rF0zFjmbgGoBiOBxgy5h9GXXS7j7xNYskFOF
bkYcWYiXtRBOrXdkFIc8UdscSA5Bkc2q+7KZN1BQ3tqRJS0BXX0/qx+sLkoyckq1jtWhPeXmUy7t
99QJKl/6sYWaACG43XrkfSUZbS8YiPf54zVTEJ8Uzrqj7YL4qNSiz9RNQstp+4oNJz86xtDi82CG
e1HD9YW4BB5kVSgAlNaupRqom/ONNyDa8KziwHR5dYg8r4XpNSWAAug9O6P8Wc8nKJlvadgzTFYZ
yZELCHVMTg3F8K+j4tZW3wSy22EB+31gRdftAnEtJE5fY2qsu16Y+FG5poa938fT3TTE3c2csSCh
PhGeWu8xwIz00joA4ao5nmh2FqeGY0z0s+0vjCNsIl1T5TYSv0OCTbUpNpaXetSxxQ895b1chB8h
AAbmNKhPsdZvQBfn2YD56mEOA+2gR1w5FTO8skBDdtk+bCuOxojRubUMZ9ovxiQ4D2J6LlMYZmwB
CiwgTE67YY+cmI2Lj5S13C9jfbI7YudUiGPqk2NwiXRKaiO7m3G298PofpoTl5fBnglFeJzn1amf
gRPDBTlVAXcqt8nfLPOLelm3lZqS0GTxKaCyvi2rL7cs9HMaDEetkf0xHLOnCQkTJQxMbEU6ZLuE
/Rqe33ybFK1yJwWnBdik6H+iZV+OmGde8NwPuymF+562I6InrHokvRyY+FymKpOaRQYd0nlIXLgv
WtDD7pbtdrSoA0F5Hk/FDAYilzmbw+T7Uhk8j9FZF8Agua2/D0P9bjTw/U1JlbDuDcK2aUQiNSm+
M1/wMc0+eL9822vTLX4JKJbKHxPV7cXwbvGHl+Re04zZkOBbwxD+yY167jIRvPM8OliWbm7NjoB1
ZizZUWMhy5AGmWzLFFsvXPI7rUJLKNhKBYK1PQL09hTNdr+LuubsTReEw8DKJ3LNTZTcz1MybNuX
Jh9CX2MNgmMIU9tokBz3pukcWAgVWss7MniLsaqmQ2Q0t0U0wg8H71jn3IsWfQwOmcgZcSi4aIzp
lxUOxT4fKQ/P7QybRPT6qX0lg3HEx3xd9YwquDOlrCV7dQW27qrud8gdVeyi+Co8W1Oc0mZfRLW7
K7iphO18O6fLU2O3nZ/ayXw1oKZj2VArgo35EEpwPdpiXSgdX7hO38R2FfqWUb805Enoo9k3WuIP
NFgOWituGfWJGNasF4iZnBMtw/gH27QfNI35JguXSVHq1MSriXhAsLPD/JJIceNgd+fMeRNuNp9J
vk4H4n5nj/XMr4eUhUTaJu7e0R8qCyynmdaoGeAAmgM9iTqiYp3UTE7VY3nKFdSNkWBS65H+jvQq
2QnXvZ5I7uytlIv6kgK1qiqOvMh7HwDx76sUMggqqUMQiolrnVnT6MqtJ0GxehMF8zfBFmpPtRlP
XGRlbG5yfU87A90VNKC12jOkGrWXLs8fRJoMBFxx9iYkvuLKOtZuR9G5xI3o/Qzmtt5bMmjppMl4
O430W1hPHEdN+841v/U9rb4Nu8Hy1+wfOGmDrLzH3JVtcs/ySDY0NaVvcyaFkM1bnJ3zIbHa+yJO
d0GuZSeKLsLCpSHU9TsZS9ijKmajI5f3Ibo8GGp8eQSAAcFoAEYcxI7BrCSRiNR4sBMr3Gm2Q41U
xTtFBEum4Hu2ajA47+giUuft24NtjbcxMyu4KuUvE4AoiidDFa+4/l+PipbjGPpwgAF9DiH843uK
bieDiUy2qM1Wzh1KGLJ0R4U9WfEqUFhqH6bzQwEw52TEj3P0EtJ+2DGfVP5Km9pep66w0cnx8tin
tUr9mzJHNAXpOaGDVjAKcy7miGo4mN5t7ukZJbQKUqvip8+spP1+0q4XL7VOea+PXPeYnVZr91Bl
jAWTC3Dv5Wdtad0+zeG0MyywrZ2aWRZGKjZZ4FmbLkZZI2LQ2kyxkSlfx7PVTHYevJtAOhNGEPzW
BAzLSSIM94H4eHMcI/Fi6NSXOqC5EclUsFOEtuYeFY0D5Bz3zX4ZSMLAB3kD3C3ObeGQH/TMYdNk
4XIuhaB86+bvcBvbA5z784rwweyjqbwqQcr3enjME/dzjLleRKK8KRKpHUo9O3u18TwxHpXW6VNc
azoldZilfavKbon94cVkfBf6D2eP+gYvA4TmGH6oWXI6yTB7Wbxe8oObqC68N9aBFKp1AvmFTa+y
FH6mD58M/Wp7olMBMN/tLKKvbsouK7i7Ek8VkLsT/fT5TI7yFsSi5kd2a20zF/FjX9LX4mmcbeGV
9YbDyAJAti8EazBREcQppvReq636YGECsJgfZ+6MmBoOIFD7w4DVlenSU+49NGDHqNXyMIY/MiBa
pyVYcl+vixeDQXV0HYv0DlEaHmNF6NLCiMo4eO2Dmu+mR2P4ToaLAfydanTtHYdBhY4CeV0JGg75
Qmd7Kp5rLrY+alUQpMMljuvHYYyyQ9k7w0XDTzsvrjzN/RFgrXZu4+6D1cMLsUPcmHZ7sWgPk5cw
/Tz1xRjNBNggp6ReVe/6yDLP/Wwd4jqbjq0F8L5wyAhUynsABpk2ZfkaA3LdZ1zLf53U5pjf67XO
cPnEXPtK9tFVYs42y/QwZeRZg7CUvjO8O0nN4V7lJNAFsKmQzEemCAGJrXlcVnQsUfnE2e0mBbYH
XqKgI1TgzbF7bLxwxzQpSN44vUbdA9zmLkcOth3JKmCECJ9gVNs4bbvo0ueLDWJYLfkScQ7sJPe9
yEFwZEhKkjjR1py1VVNIXJKzMkhlMd+7r4hOYVs6hQExyLL1XupYsl5QFKv1MJ/pAG648KDGsb85
sf4epcSSgexfJbq82IbR77EyXTKFCB4tyVzkwjjeslgEJllSO9ZEF3Zk9C8bSHC954XXbuiVD7va
/SKrq53XByHoWm4Cy7gfc6woiM7ii0kW7ddDVvUvQ9lO/qhZf3+otkXOqMWA7Vw9BLZDJCYL+yt6
iesifb8Y8p4bKe0DVXM30l7uta7+sIg00EGN7e2kTQMHJkMgZAWHc2yb0EKXiGn5FF7VSEnCVpSy
KKuxB2mglbrXmIvRmZaceY5XtoR6KwWkHdI0PxXch5j+s0DjhgXzwoXWA0adIo2hm5G6YA2HWsEw
arO+8/ALHYRdO0fyvDunZnp1UJ/7/bB+LEsIzcFLrfae+i817V2QBslDQarKnwjrnI34XjdzInRF
MP8wKa6QGqKcn5TKtlba3k0NJegQ2YI7swqrdjVtGKykDB0rPAQygre1STKbHo1uKChbGYvP6lgF
xreqp1aQpy74XFiYHMykPdfZkt9R+EDdJWXEandVEawPUB2XY9HrO4IaOZcNgjaTAlusD9pyXxua
fVpva78/rHcs0bmSz7klCIHysPQk1jvTA8fX17s5Nj8Chp19GejjZcFyRNiTi+/CMUrXsTwtCyjz
wh7ykinFpNhXU1azVc98rxhOQGS3ge7R/0Jnn+YRRHrYVnfrQ66J76IvH63OabdohZ9rzwBeawf7
mKYQStT4Auufgjo0rUPT6ueJRemhTbKDo9XLdcSRtzVlWJCIl+aVSOhbZwkDS0b4bSoeiD8WfUfm
uyjDXeTI+MMcekEqxmovwRLcR0XjPFYVSwPh4sasONWLwLoLvJjrapT97PAgBN7g0mIB21ybC9LM
KWHSKAXm1bGKeOoj42I5uGRSk43BpJfhpdHfF5GTsfX6b0WLIYp58rJKjNe2SvSNqTNxOhlxeUlF
zYsVgvhN2nHbu2I6Wab12fUZkPTcO9Jgm9GrOodoZHsWROX0ACL5tBTFB3Pu8kdRE1y3x1dA1cZD
k9nhzkoKEMyYh0jqIBlzwummiuuf1KyZxFzYWpYdWD8KO/QmSu9kdbpzPYiOCfl8xqHpjt5VXH2X
jGle6LpnufnADkTfNWRr/Cb2dmbEFbGcF4Z9dHa+YSXz7RKilg1D1hMzuRy/GZ3+wO5219RFfUyR
rTIBOwVXoZk8WOPHPEXpu06urhOdTTbZeCLk9+G+ZgSwb7gr4n3pLPkUWRodJrTkU4UxsYI8eNVl
S+svjFYenLn1rqKSmT0Ig3LbKJckmJ3DEE3nqrKgJFfpfHCML1yNy4ms3HhYWI6wAXG1fdYGT+Uy
s4oFS7dJHHO6rtt23hsdcK/IHb+T02lvraJ9jRik3EYqF75OZPUeSgeqlqwD1U1YY0WpbOeMJIuW
AF8vt4EHRMxTl/90sJez2/Qduq7kaf0Qa6H5fFdnXk9di4dZ5YaT0ag3mY5QfQW7Dap+26kHjVFq
j4AMRP/WN+aFWUrJAZhB2fETk5iYunI3g6ci55G/ztyss1Oz3tyxqx9/fYieB0XXSrefOwVD1P8x
MCTUWy7CxLKr8f2qO06NrUpNmq3/icF92FErF6mIWCvgmyfzoxMh+IUtXKl564MOKmhGubkVgoY1
/RWyjhYVhPO66Alafun1rUwmGbkP+bLudEq2NY7q6E6TLBD+1kdbyp+ydqNDFefACWzvqNnMFeN/
YRproGDoUVYJpE65ZS6SYxXyxxumzGaV69FzmthR1v2BEwaDchBx/dDuJiBt2yHoGGKiXrAhHfg5
zJO8zKZ7cd1EGTEUKYZRw6x8iMLkHMlxOPPsQPODFKSAQZbDoXoc6zltpIBUTVXWt0nN9xogm/Ng
3YVoHtF52wTs5zG45mitdsCWuESW+i7aa5jiG3eJbjEnVGMxHLDAX8CLE06A6UT5aNx5OCPyKLzr
DecuGcx036MVzmpdPzHm9JCGCbbFOD3w906Ja1SRaPbZEpOKq4bnlOACe7ZwP7vY2mhraJuGPwHB
hjndx3Oh790WkW6TPEP++eznomBzlCIZD6MP9vG3fTgdUi+l0tMGnd94KnTKPr9lCnyquUU7LTEQ
/kqpZFJeEzTQtGTYG1aAu1iRZeBCK7vIXCDb4cV2ljrfOW3qMSJKn9mwNuboXqWmsHeEZb4XqXfq
vOwqByVIS4Nf31uI2zlnWI8k29Pb2suo0dnSYgKIrDiSXTRivEIamHErtfnqXl3DluXSzzI9OP3y
OEmmBFi8MucQU71ujXCT1UZ1pac5pU0tkbflLHe5rnGAuvGVwYtjS5S3ta2jccDTF6ZefW1TK820
5HMS1HRHr76a6AdsjQbRxKhmufNghoCFTqwj7IuZblaKurrTHin0P+7rgP5LJd8GEmsntYzFbidW
zZ0S3uWY70JWRQ+tkuGROqN6rgR5KXuGGGMeG4HEuO7mfKQqHpEVqJjtDbjjgSXaFjj30IleKwnU
oGR8k/pD10rQR95uUsI+E3OfoxR+TvdSeBlmidx5pvXzYpnkZPAImgeny65BDoFoU0pAys03tZIE
9koXaCUMlUckOdtI6hin5HWm5IKF0gz2wneb6bVPkEBocn5yXfw89gzakmuWyvpc1ehXYR2Nx9TA
n00zDUgBwbZIS3BUWPaDrtMQiFW8lyT0fpH2tU0prm0FbZO8as5KRFrkWXCfBtf9jCp40Ru5F3RN
hBItzjYZ3xn3IuY5a68pHaNgGBxP/QjPGsambnxqXvfT0KMbvSCSGWplxsL4WxjdRWiUMX6RQ9Pd
kFxTKjcUTihgQedwFTmA742qCGmkxB7JEEjMSDxCSQezpNZhmMQ0aTXm1/SjoEuIr6O41mZhXeWY
KYvkBztVOE5KWQn+Fn9OthO2zpatuptjjNyLR9XK1Pwpb6un1uQAcZZHIMAu+yUDI7FZXPr4nWA9
Zxpevu1ivyVyHCkPGH6n9JrM8iDNwLhZYd4UOP38Qck4TaXlDJWgM6DM0tT8Kog7G/2tVCLPJDWe
zU7/HhtFxRgixIdoKV8Kpf+USgQaYwRt6MX7nWJqpFQTi1k+LZTDcYiGuM02jG49BTF60QDPaI5v
NDXJznhKQYq9dmfnqMejZI64UBQfoSQWW1k2FSnmWQ06J8x/kRKUR6IRm7YzRt9W2tOYGxak921c
HRelRYVQ9yCUKDXCmFpiTi1SchX8cN6h45LekozRg/iL8G9COpPEmosmig1aQs+o4G4UsYJKQmV5
cJlLd1Z5KxbXFptrsdeZe+xH6saekr3aSvuqKQHsKL0QT4KZQEHTvrdYYi1ssZXSxhJWI2oxSXOP
1RE0KbweHLOc7LtISWdNpZ+NBPNlSkjr6LcYlgbJmVYnzzX7s43dVKBABM2KNpQvTobEhT0zlILq
itHnk0n8hQIeGVECElcpbCPc8T5rmttWd/cNJNCtMCKy6c01EB84BjJ9rLHs6th26azx8zvjt1GJ
eIMIJW9eZ9fRUwrmDVuvbZGHLmqbl8HjKYaoqq+ViLTVsnehZkS1uHuliWBta0zACcXBE8zkS60k
wabSBRt4gzP8wZMSCXODz7d4wx0fpaYFKbAydW3HWd80kb3tlI54QnYG6JaEa+b96BiUZBijsq+J
Cp4GdUK11IgCgkAbxjydumI7YFWcItwnWiVDJlMV4LJBkNxiSq5nlMlmijzZxaIMSabfsy3nKCxw
qTnvVDd/1CXiZbjWm2k8OUrIHJcO7SDSRoZaJIbGj3juLgAf1BBxvVum/GQrvbOH59n96RwIr4lt
VjikkxJVMlLQFDLFEZboDFs0Hbbaj5VAmuq9tTNxSjerXBrL9AC8fSMmGnYFp/SuW+Zin1UFTNUC
iaaNqdp0ynOeo652lcR6UjZr7AXMmZNNT5OIi6rjYnGaN3HnErSynHPYOH7mEMFhdhgVCMt1aBNH
Vr9vIKg4NHU72dSDvI5pcI5Z8WH++Df2zmS7bWTLol+EXGgiEMCUPUWqszpbEyxbttD3Pb6+NqDM
Z1vpsuvNa2CapCSSaBiIuPecfSKZWFdm0X3SWqyyBNiLoySfG92qvZ3lOGC5Ce+WgwOqwKlfGWPU
utSVQ6BQdwI3QWOFMWOP9xfAB4ngTup+ySlRqYlWcNRXVHscon10e2fMpcOcpJM58bQTwd6b57jf
b9TMyo5MzGbvnvv+UIMogs3MJweozDAoLHEz2ffkmXAxxlNFKNe0cPC7LCGGXNlgfs7O1R9+v/JM
+t8I+Yrlz5ff+eHu8pvLTT4XE2yTr8di53Os9tqYjIkuHjDn5Wb52+8P3z7E9/f74aXf/frb+409
NjvU+QzVXtSvlz9c/If+goteDJDLWxt2YByQjLXgmMwHfYILqHw92wm/eaEohuS+gX5V5k5+yJhd
b4vIfrHH+NB1T2EJ3Tm1kK+NAXnCqrpIyuwT8JbxOUBhmwVKnR0T4TgyKypW86rkzaj6/u7iIi0d
FjhN2z6/C5uJHBtFyFvujEWjf7vcDUwXX/xyt9ZVdJGim/aQUZNc9/7ny+uphRu+/ChZHLPzebE8
tM3on1daHrsCEw7mbmbOXIPfnpp/+fvHenut749/9Tu/ek5oDeGENXisfwia/exwVmK0NvI/QM36
Pz9d7n2HbC4Pl5vlBb4//NXffoeWLj9dfjlt8555G8eimpsjc05QOfcNfLaWGuD8+JdPWsUM2P7+
83z+o/D7Hy2Plx/bJauf1jn2c+ugajml6Vdz18vV+Pfd5UfLjQzJvCu14/c/f/cWy0ML5Mn/OzC/
/V9UaA4Snd+J0Dbfks/95+onDdrb3/xjv5TE8LhU3214CnPWzg/2S4kzUyHjtl30APasdvtHgeb+
xZCONdO1BP5Ma/Zs/qNAc/5CHWMgMLWl6VgmCT3/pBD9Ld98i0/6nq70o6RRqPdIR1eXrLkdBGgO
rk7dfidqpJUXRMbklocOXMgGYe7FZNBH4zoNYYGGCV3Ceou8kVnzanEUg+fZwkjODkZHmGFaoiTz
We2A9EqpTmrkPkdCAkJt880Yq/IkKWWudroKWBnXjX/qsmCrO5TKirgzN31uNqc6rdaAGs9tTd9E
858du6ghbjX2urbt9hQ6ANgtDQsKzLPPukvyN/Knq16OKd1HE/edoHuLmCjQBXFf4HnCMf+GSWra
i3rWxLOJ65gInC6rP4pBXuUFm2XQAWyTZ1ybzsYTLSWKEkzbCKdtrufDBfO3ceBdsXbUthjx420F
L3PrVdhXJk+n0ij3Hs6yuzxKTrqPt0drZUMdgi6yPfokbxFNrsLysjKkx7odzXmKH79FSKP0ptyJ
Or4xff/Z9hLjzgkpYcfOGYgaV4eJ770+3rc5y28NLw6ZFCwAkCqVaxGBcR7K2X3i659g6q2cDCPF
ZMq7vjeLLRD0+M7z1aewwGZ1aVV2ceybOthWwvg20W9bR6q4MhITKhNwW5Z0SLPSUScFLHxuc7Lm
NHMbxaDz8tSg1cOMaWv32xTFLdfolClwA2JQf417fBdWQWu6ipq7xR1jGxz7nW42j6nps4Qe0P7K
yT8Fto0z1/9K0nawylAhrIzAvK0681bGbQ0nJA42fRvAnWLKtrsOYvOKdOIeClr8CtcYodXF1Oms
942cSNcwWqXCvve8jMC52i4BoYwndOLTzo3Kr0YuqSAQ0biJbYDTMkpvAt7IRnwy4+AumxyJdGua
t5nmr0ZLnb2uvTQ8pGnBkN0hnAnXIXmga+r2NK4L5mlx1iFiqo+x49+aTnoG5HKW+peqSG+KEpML
5IOV73nxNoo4KPHoP7P2Po4Fmn/knDkORAuu4Bg/lxKNssrzuzZO6XJmyWOMzRGrImg/DKhBsPFw
9m5SpcFXoV8YAikqvGvCsGgqe1tPRTYgELa8a/HHUdFd1y1UFwKCdmlHg4kiORJC3W/X6GIsXyu2
6QAav2Wx3DU+k2G+46uiGw553wskX+rQUpdhNtAPxw5LFMV9jGqDle0JNwGcWaL7KfTxSAD6vW1g
4SI3tWQ6nb5GDqbM4FT3DomTrnHtCe2iQQW0aiuFDN65a6u6v7arFDgkucFTcWdrI0nzHk2Cjvan
UQWPVkFqZx++GiYt/RT/XS8PmKEdlrlNid3ZPUTj3YgpZZsMmJtEjLQ8uFSJTVGMggVBeiFLyAIj
tzvDe9IIE0CsIMFClo9gUvL5S/R1wF3rmfIaz7zX4ks101/llTWzYF2gsLiQg10xj23aQoxd2LHG
0zizZH29+5CGSqPYQTA5xi6YqpQHYHFldGJUVW08m6BiofX1trfL2xIu+9mahhAKn9tQNBr9bWBl
CFHCQuzTHKWcMTI6dckHp3TFAQcXwp6RknKMQlW1DYbdQL92u8lFRYF7s4WpS50oD5CakIh6R1UI
gSt8hSTyjH0z+dluDIwXFV5oKUaf/s6rQQZRUWCxQUoXlVTjRpVGAq6wv+rGW9OKTg1hyCvLYo1X
pMD0PP0lCruQspl8nMzsDjJkuOpg/65l69knijLqFA2dcczscds5qb8jo7pFzZG3p8Kk8Yyu6MUq
m+oUtmZ1MnsKfI02fe1iJAveSEF7eIwM6VCKi+JVJ8Go+k1zgJJyq4aagFSDIkHuOVw3VGWfTJNo
MZphGxwN1Tzwm8bQku5BWy5PkCeS+9wcprlZSdzMOvaimQ1QxmfwSWvDH4Nj4lB4jYGptk4/MOgw
jpJqNM0W62qdeYRbp1b9aqo6XRUeyXPMH7UT0BRJur15o2USv0YH9xR8o7amH5megqTVsanxdkhG
okPWT1dNRClbq3JCokf9BFiN0Ngp3fQ+lo2gdOMzq+cnt52iPeZKKLFdWRyAM1/mEdXNKBujbVAJ
exM2As7M/Cmq+Wa5V06vAcXgi+UBvpfhwIn29imzIB6gb1JxqDE0T/hvSHWmePh2lxru0WkepZtP
lMSt+1y3zI3WBocRMwOZYObtMCsAAB90i+9H1dbFci+bvUBCGzGBRohpyLx5TSUthBwG5MqMPnYJ
z3p2sk/KFiCaKXAOjuLGz6hfj+50uQSZ+nDJjgZ+RqxJw77XpstywOv7/zaI/8sE1DA4Vr+bge4I
ggy//oQV//tv/jFB6H8xg3Qwc0FVXWaZ/0DF1V8AQWw5xzoS52jNZI5/JqDkQNIqI+wRTDdyv9k4
8fcE1BR/SUgiWBV0G/cENPL/ZgJqwhH5yQDh2pYUljDIlOSuPs90f/QT+T04LXok7UHGAMjKtApB
YebRqS7K64axZ2MnQbAPUy0+c2lmQWSWOQlI8SYqbsDtBqQptVdaEzMTKipYx7LKzvPVkZhz/N1t
Vh8bo7usZYnMQ8/KvRt0f/IkvfNwgEkDcwth3dSBmyDAeufhKBGGMmwPzV7nUHFZRjOkpbBcPSa+
mWkSeIRyDyb1V5VryX/ph3p7c8woxHmSD4Bp5ef9V1lRZzAGweCBBwwqeF8i7VxVYwC72EBM7fnX
hV2gMUWK4tGteXMn/a+eqPd+sOX9OWyuNVPmbTGnlv54/CZjiItRiGafOvWNJfp4Y/S0R+vMBrQ7
i4YJaA6ZzSHZIoqPJu8P5/rfC5ofFzDGu/Pn7f3ZesHpbVryvYFm6IiATiQ7X8omWEdV98GvmBta
IxoZXQSoua2GK4oTvlRYDNf9OApmkHsH2ycXgxXrdO0Pu+TXn4jBff5yGe7sHvpxjzR4iT2rwFGh
5QzxRjQE28ygkfOHDefL+eMXhw2XJl8XxCB0fizWkT+/Te07FjVYj4XLZLDUQv6xrQY7eizoUsV2
41/oaFWuppoWpNkZB5pA/Y2qKprLqjTPhUXdLxls+xSFwvnvjHLLRzMYH0wWrpySMzvoxz0gy860
AhT8+7r8qjzq+rYWvAgLmcfo3YdC14H2RsUfzoR/73ZpmqaLzdMxcG29X8h6AW5yHAgtUvu5oea5
CehIN9/+frf/aq+bAtOWo3RXSGv++Q+wIt2pTZi2MZvmw4GZHDajyvHBJ5ZR/uE8emc3XPbij2/1
7gDbQidMExXa3plh/i1ye7+NvhYRbVxLAcgZobeEwXj5+w203hUElrd1lGNLi7oEJ/C7AXkkXsBh
idDsTUWBM9Ca7OCm+qkJ4dEz7xBYXq/pDLWXRdHfN0pE27HsDgwN7qrQMMYwZbC2faTtQQ+bh5gi
OJ/bRK/PuOu0XY8tKz6XkhVZ17rd1tPC18q3pr3mmZfeCE8nq/zX2rAn4Jw3lZOPqL6omBujGZ7n
9lxza7TasyhlePjDls879Ad/57zlli4UqCzpKHI43p22Tu3bZt7wxU3MJt4ZQ3hrNXRBAp+t0oLu
tqGbWfadtlWde18nAj2iGG/o9qvNMMgO5/RdUrNI0jWw260yVoWT9xuLfMwN5LUV/vtiZXYdsiT6
j+tE5leOmg7Q11dlSW1jMq0z+vzocqhfwpQZqO/0+sH7CHQhYi7WnjUzevr9JhMg8qtt5to1D1aS
f++2OaKRHE8yafZADNJt22K3K+mP57h36x6Gcx7Tz3A0OqByOGTj3BSSr6NbX+lNuCumSDv7+dcs
5n9dx3Zl45ApDNIvJmMbzi05Vxo7u5UUCxp7B/5Y3butd3D1LxFC84d0aPALqNlAU7bwgRjNmi4d
6YtjWNOb9JS6Nfw9rE1UPtLboXNu3bx4aNqzAaZQAMDGdKQuzUZnjYKpbjhFk++urUCZq7AnULrt
bv2if4CcFA9QIvK0DTe5uNN1+eDI5K6KJKp9W0P0krXbpoNbmjNNjjOcG0KjO6YKa5ObdKFbET5C
N6LxDQwFmobjPxBWAVSru6bGQquR1b0z9i9jQeqEVmTj1vBLRFOsllR8YTo3iiZ3qh1wbNwLnUJR
rzXXfh+eYoTUO4yKZYitfxT0APIuuRB62aC8g1Y/ysqEhaV9MHLlrnL3JajkS66qGynu7RxAVFrK
Z9Ow78UkPqK1wc/nDkdMTjZ4KcteNQ4vUnXtg+3jIYskC2cSiTFpGyXSyaq5ToLxD2fVvwcuR1Lr
ZLkmhGsr9W4EGWpftrLne9Qi6yzSYe/gHUDvONx7A8U2WDfkUiCb/P25/Mt3lVx1pS7VfCH4eWR2
K84Od4q57OqPtdXftnny2sJQGybtoRLxU+zaH3//jr+Y+ziUaB1FMg8uXtzCP79ljVgp05KWuZfA
ZpDRhcURc1dpTb2tPkvVTVtXP+mNhp9CTje/f/N/f3FRf5IGpGNG1i3LfvfFpdXbRX2Xs7kqx3Fq
7qLR1I5iirVd0QBvaA5K+6r1Kv3Dbjasf40YvLGwHea5lmWxq3/e6JTQdpam7GfRqis8r+iE0rQj
YHUcjuAYPmNisteyg5uZBNNVzeC5oqL02e4eI0m/9vd74RfTPz4NBiqHYrkBzPDdpwFphtikcOtZ
YQabaR42/AINtU9gW+rgbUv62riqld7h0c9xpnobMr6jbRr097kNUkQCm/n9Z3rv6eY64kjmwxQ2
UGIZlPZ/3kM0zeF3dTStTHCMazJntoUtjB1RF4+FP77SPqdJXuYorpD8cN1LnlIr/zAqTz/XifEp
Hgx/dahFc0G630j+mSEADlGM5LhuGt2/J+/kssF7fcVUBP9Jv/IaL70sZ2ag8LD9xrz07zdpmdb8
fGlkk8BAsiK0XNZq7+YivtA0zQuseq/E5O5J9/bbK0N56TbrWi7KcLHWXUSzt7NEuoqSIT5M9Sw4
kPMXP2W1Vuv2Z3Ni6mJThF/HRIQURbOx3drdTug6VZ8kO12CvYp9zzq2wrnXzZyCnh1Mm0GQolK5
Z3fAjylzNtgXR9/isjqQ7Oyzj/IQw97vN1nQ5nk3G2CTidzC6UkThhX0z0fRMyrEsoSZ7LsYwXIQ
HAKEVSqguzuVxrnD3ePLQBwxsCfrNiPsPA9eo1BDI8OEv2uFdmB6DmXLG+wNC0BKL5bAhNKNJjrg
/GM6lOgP58VsAxKtSb5oTv9QQaO9SDKj3oJJYv6DCQP1FNA6CVxFmgVOqS6+cPze3xZeDUgpHD9P
9dzHxUC2Trza2iBFu+tz++vv98Yy6/vXCfDD3nj3PeubpMcnMNZ7vzViSsxjtTYn5KQ5gipSwZ10
y7hQrHtUerZBSAsYNwIulXzooub6959F/mqkZwLORZpRyFDvhz5n7EQ/Sjxa5EF0+14440mY8VPr
uVt8A+M5lATiFGE7R0H6DAiJcZ0OeXyt3OLoiuQw8cHPXk4PRxb4repsPGG3oh004RJK5zlOlJVr
WilfpMmL0LL/3Bhtd3R9yl9eiYKFnXHPy95XTkskCtFacAFyCrywvrapE74mWTOuPWVeN1ScdzK1
P6YF0iTHRX9iTR5izAC3lqUfA5MhyrHweSMZc3eDi1sq1J8s4X02VP4AXp9re+FuVVM+taSJWWUQ
nsMSM3rlf3XQ2l78Yd/++6THomDQYbSlDZPi3WGm4wjkJ2I4dUT8mfTcHBwpLup8Yk7/+3f6xfXL
ZsJNa1QoXlWfD/IPC6k6iW2IirCuCj97jQpc5ao4MHTeOORhr4KCXlEKE1Jk4v73b/yLKS+1MHgD
pisEEJv3C+fSA32pPExRZia3bRchZ3YGcYyb+sW04EZOjrdRZtuQSBTbK+mjDEtHVvIe8/p1TEZX
oZyvQrbhfioQjI1BFW3zcOfZRvCHYfcXJ7qtC/L7LCC8VOHe7aPGD0sTXl29zwJ/bgmc8jr63OnJ
zaDJNazy11qhH//97lkmLe++6VT8TNdB02tJmsw/Hxi304ieC/l2GV17BSaOFoe2Udi6J1udkZM2
a9Oui53mWgeqDB9MzzmaNeK0HrjWysrFzWBVJAkEKB4rj4nmFI73oQHDSfvTFOjf6zUOpOTSqTgu
4l/g4BBRpQwQb+17J2/QTio0sbEKVrZOsJMMotff75lfnrEskQAeU26j0vfzjrFdpJppO2Cmyy77
xrwUgnc1M/uKwdma1bgk3E5DstH+dML+e0Xu2ICmQAHOB2ROcfzpqxLVBhY3QVhaOjVP/ShuDcXq
EOhVvCYX8ZrlCu0P1p8xHiiYguRWYZfdBJ3GOtzzU6z6tb22dBK/YCJPE43R3+8Y499FET4gZldq
cIQDyvejRj+2gKzqmG+UJj4zqtAyFQROxUV9ybrxWxAyO+6Es7NN1mtqvCuET8t9QotJdBgVsuSV
9KC/Gwb/a2VS/Op4MUPmSLG6dcT7E7nxO8+0Mh0U8uyv0lMaRLR4jkk9RbOWWV3Vjeuuo9DXd36n
+zSci2NhUkRsIye9GdN9ZsrwzhqGby1IxLvW8G8Dr66v/Ay5lIVX3AmuJkaac+liQbc9KA94ZvWr
jOuCGxmXjUOzLXQD93IquExkHVO4kPQHeG5u91SXl1nBCiEcqPAc66b5nAzy40Qg4FGzIvVolv7X
qQy3cWcE+z4LhsvE4LKGdLk403esS+YAvz+Mv9hfYL1tm8FYMZc23p3fgeaEo8zsct/5cm1NRCK0
KEe3fdYG67yV92HQ3tpa9Rr1fyxi/2KuBaGcdhiAAqzq74vYIM8o91eqBFCZqEOktwIDq+eBF7PI
SMlt49hX1UXXpf1F4lHftKxSkhBv/fdrKtZSEi3O3I3415WhAGrbFI4o93E4XlcCzXEZ6/o27LMc
uLLxGWgF7Mk8O0fCrP8w1v9qMcmbU81lEYPx9n31yZzoPoPMLPeNGsE+41s0HZJKC594Lr80obC4
2dqfpmMEbaEIkIb+/vD/YpTB/Ga7AsCZIaT77vAzU8oaN8CEnLSIgwv3aHnryKmx8Ucp1jD9j1vM
UugXa0nmlHCvlKsQWr1fSzqxyFt/MnjPblarmgtbuLFvsHL3qHWruySDKmEMpXuvSUfnNPS+giQN
Tmrwyr0/eO5NpH3GiRVs23T0V32IYSbuLVw2ZgM+lKB4P281FM0BwjlFRKrjkQ45VhIaMcGlWjwo
CMEN7n+vuINi8lSP3Ygdpoo+N4NLA7tObmsyNOki5HAVbJ1lbzaED1lT9NuwSP0DEQnWUyzElw4G
wBbaX8Y3vQUibMwvJAzvc6y0fYRi3tT1D1RztHtB4phH5udjiGv/SPnLu/RwiIC7EdqN1LvqdjI9
ANe9dUtjo3xo4A07LXDFzn5yrMd2MqJvHXX9qicTtA3vFSuI27yX2iWMeLjwacaa2wk89wNKaAKC
/PEUtOHNhK7osc4MYuBGy/2IXACth8opEZlCXGMpeWQm0x6ryJ+uBlNHVdMaF03jPrMIii8LY4jO
zgQ/nStk9jiM0b1e+eDlewQLrtGMn2ZgTTo2w2eRSzLNmJIjpSYUJdYTDPMkutzhL3kxg2J60WPj
Fm7/pyYNtR1wn/ByVG142Q7N12LEZAbIPJkQTOXtNkXbw3oPUEaYZ6zAsAeC4yJ6ZBUZ6WDDAQa5
mGA/ngAen2m5PTVa1O6N+dHylAoIkJk8kUJKUeEVV/bwqsnz5mKkTLI8ZTiFvGgcc5/MNMlovskx
Db7dW57zEDTUXeXtUfjvMF/IM6VH+7zc+37Tp36H+4uanCOLdAe/msuemYcQJMfw0hcDtU5/LLe+
F+enYNAB1bpak0OGrJ4HO2f1MnnEbWBivljuTaiit0liYp8nuPVay6vpGleQmXvl9fIMnb/xOiQa
mDCc+JBX9rmZXa3fb8qsXYfMVa5UWgfoZeOBZAMW5/VIvJ4yC/EwxFZwaFS675sWllHvwXqLWVJd
INV5HDkCOxTJ/jZBxHYn0LgbY2Y8aUGen+qAtYzGNBmEgfahKQztw5CXt12CzirHY39jVNSO3bDZ
e0QCbqQvyW4N4vIiqGEkLg9TpviXI2jath6OVaelGg7muL9hmlD1QMAQJYTtTU1Upx6dTIJibrFU
SjwPAzF6BBiujdLGJ6nb0a3Iu+iWAlNHUBGKj2m0Kb/bXXCy9LDDAlxE68ZS7mMy4igu8kJtm8z0
Hu2o1qChNEClCfmt7WF6HIVBCYNcxstM86ZHDGYXmjDc21Svqsf0OZmfFHWQHOGt8GUo1L5k+fLg
e+54Z0OdI96zxC5SldCD0OgU2Au3dj6rIVkSX9t1aBFayj2mrnMs1Eo5NfixvmGOFI1WdVblpHaq
jJ/Rn8sLhXHhAoeyzfkNgBwjxlU3ILSkvVbtpRFsUrblYa5RrszYgTsOPmcXZZZxp6c4GLTuBgVY
vXUnNtvtPPehCzJ8RoOj9lbMG3dhm2wGoy8wPZnTaSgge5gno+pjdNytd9t0XfvsD+JjhwkFpDU8
qt60rvKa8yQ3nWFD6EVzWRMeRxxS8DWwU6KrhI8cMcf1nPsyxc+G3ibKmvRuStvb0RnsT0A8sm3d
FcNRG7T6oxwepUT0Y4ViaxUaheMs6lBXls6nNrgoCQh5pv877AicaQ4gwOKP0qbRPj9vkzuNWaOZ
1t3AsGo5ef1gI2hZm1DQDi2RegXxOY/ZGD4zkCTPGVq6pIjvIjOvbhwjth+DaEdwZ/o4tH17aznh
ZTA+FqI07oEV59eINh/8tvIeZDjFV1GjvSyPEhGGl1kNhyD1MID2mcbRoPZ6y0UGoLvt3QG69e7G
RqCkDCZxSmiBEs5jVgcLo/pmorh0KExjfCDkkoDusLDot+XjA3hq2INK/0KgeQo4N6rvWnwdl64I
P1R1V981840xUD8Ycsdc+35MUHYnKTuT4E0AHRAqzHrQgdsmuguzYmP3+rObVt2+dAZ16G33IyK/
mPWazXfRxF6kCXUw/Dj8Un/jQPeHTutbLj6OuMFzz3pcktRcyyvachANhtjZO2VDm6KvCFv2O/ss
NafY4jMKNgMIsWvfKcfr5V4XMJHJ42QtJwhK42DRzxuQvQ5pEVzbyaNb+j7iRWLlOss3T3pnGcjK
qNioUk0bW7PNC9vg2guTgcDvMVVkXmmbuAiu1Kjyk2/ExUkUqb4F+eru+zFat7Ek6ag261szRNNo
DUKdStMpTqktOEsVBt3lYpcLfhpEPQt9T5+ulhtJ38CIXX2v15V/Fm65BatoHoXnfZ7C5mQHTbqN
ym+51r3YnsE1hzobG3DCsHxsk6DasaJ2N7katqFA5mxA0tzIjJj3LCfnbJwOFcuIlRThVuvcvWUV
X8M4/hDHHorUBFfeFH7TxmoPeXgltV5ss1rwKZj3dUO9zZVzmADvrjovOtdB/dSguPbM6mvUnQXX
cRYw66ERn8Cwf9C1ERJX2N4ynQctgyRFkea+GjvARyVzSC0VZ6dtnsyxuZkwX1IOuU6UP1916Sx5
AiUJsDUVPzmmdxCTfDHNYC/AXA3mBZT4GYr2ikwOjKbzdcJguMoW1Aww61ZBKCXdYT3oDR7dhg6T
6efdFgNvtdbG8oLFUHRh5NMj6LkbzGzwnpLiSG7e0RqT2y7DbcySCV3ncYjgCEaDsbOyCSyLth07
c08szUYmtBzV+I0V522BT2Izqkqs00JQgUyJIc5qpqySzSoy5sp6fOqaDkR08RDHJfjESH6IhA6d
HGzhkpO4sST1Wi/VN3XovDhGgo81RKQ8Jc1t5nof7BG3mTaMBiwKZiaans5FRgUapubr6VwnUeuA
x+gb4D7psakz3D249ESmXYfDMCeb72Q+GRu9wrIeWcZzVuhXlEoILnD2mW5u1MTa062nr9AfNJp/
5hH+twGljaZKqQGaqSo46ZhjCVMBKogiJF/jGrzRK3DWtUyidWdE68T8aLbOFcg0is+SUzVOkwKP
ZFRvy6C86pWW7fTBqBADdt3K0zoUv7l5JTXWEVlVhLu6MxEr2gwJQn3TGgDduWMB6bT0tSOBOseT
exV3061eg+pqDYCD5D1usQ3mkNsaHwIETkMK/zopIiUEqFBrt6OiaWGDPw269gLjISkJFuTrPj+b
RvjQTBMQ2kxeUAl8zSgl+5g/6zb9hgH01apzoiDJX4Ccg5hVdRWZwBxj0dWPdmc9l0aBwIDEX/lB
XIcazWjfJTCmx5IwgG3Ay0/WiVPoCBgkZO2oOWFozeO62Oh9m1x2nr+bTPszKg5/BYmB6Btb+quy
7bjsGvbGiHoH+3VztiIBE1AfPkpD0/aq76+rorM2IZ1PyFz9qc25LhWdIiotrPYeWWyWr0/Humxf
Mi6AUTGGt81YXXdwBcn5DnAOlwVKzn4cTsu9ek5yIGASVyWXnqES+37yC1jjVn4KFctc6ozSKIpT
4ggNKUhwcuGBEKyuqi0RLvAHdWrGQI02XepXJ6f1K1QGtd+tc0kJfnmyjaARFI1/tqCxEZPSlidD
g7rSFzqgLzfGgcT6psAwWZiwFdpLNb9hKcbijSaPFUDyLXVW6K4pjOcC0+G8FUE6ZDtLRS8LQiia
YUI2a3cA/XW76ZD4M1z5+oZwlfokywgPZDrLPqph2nahc5XH8cH0sVfUXvql84tsqwD8wGxr81M7
7wSwB1ABMuwkmqe1p0Cq8ZBjvA9otqNu74+p41PL4Zr5RmNyKht5s11jZQUWMRbIRvre09eWMsEj
zjf0BXeqNt1DpUnyBtLwWDVSIFFLE8gAAf3/snKgCkvtqdK8flfPj5anWIKfw0xBLKzImcrL7DSl
QXZyhunZkUyWrBZhGYWoYtvadrnKvQnKYzTvZbAj+cYopuzEx8sgdvGdhyt1jBwu/IGeYN6sEuiD
3AM8tgdT1hzirP3odF6+45F3sdzkk2rItDAewS+lDCfY25fno2RGri53exltKdOpQ5mN/mmMY0JR
5ntuMB00zJOgkwXgNqM/hEW3V1Upco5G+RQUMJ/eHmpkw584pdq1sCRe74BVHn5NYCnRabkZZzTU
kD8luZ++Pe00wllldlRtejgb2a4RVs1aw0MAuNBLyvgLYF1vSzPDubDaLmEc766smJypQNWXZbh3
iAmhh6b3dDy5rhmK0ydpLO1gcMTxOITxwWAFtzV7pOlTom1CR3cuEypWl8lQgJt29WJXaoXJlzxG
sFGriqD5b5NjeCeKfLNnoKrWVXaM7FLfSU+yuLaci1Fzp3UfwycU9B6w1TGAxfpL32r48xsGVtjJ
X0ez2Q1OMGxjL+RsasiOd42AzM058xJqBcHWy90pFHl94kucXdjLs66vOYje57TN5dklhFmWRrS1
PEoV2mhsJ3Bch+V5K8gMvhTzX+s22UgITubXX26Wl1/uYeuDvezGzttP397n7Xb501wzMlDW0M/e
nlz+qFg+7veXK3BpbJDq42r4z2cblg+//M7bJ5Fj8iTNSb19pO+/GHgBmdKDeMrNLmTOPX/gGPJl
LQcu0z5R5Usux3IvIenkh4fLD5bn3v0eUo5k17bZw/L8ctP7lTlrZ3mB5bHya7kr4SsuT02ks26r
NP9SNxlLZcfD3eKCslsefr+ZIhbS+VRytJe7jOnthXAHidGd9HKDuTjYVLl2ycMCfVSeO10Tl2go
bTimsibZOUr3Q2oADxgUUNS5FwgTShDK1LwOEXyKwTfkOkztFy5ECOMZnPdxFRyR2k8bUp2sm2Y0
6l3iZcOl7bASJ+UeFxXFmQrg8F4UWKh7BFZm3H8jzEXfT0FK+9SZqN+j3qfbG+pfHJYu1wGlDtbZ
d6n6xIwt2FQM5KsynRTWF+g1umDssePkWz00V5U0bxGsIPscwgRCr/eUU7FfaTa8N31Sz666kVCi
86H84g1+cuGNZbsFoM/q32sekoglXYubLeps6AY5caDVZO91V95lDeKibCoPLK1uJvgVoQv0ucb9
tOopnlhGc06qpFk7+JfWsLQIjPKw3sCAsnqawGHubqoOI0ansPulSfklvOu78jYUHrxyy2L+5N9Y
+XBjRvlrI+Q2TTFpcf381nWGtw8aFh6O1Wy6WpDRDM5IRnQRBhQWLOwoFlFjoSJWMUP6H8rOY0du
Ld3Sr9KoOeuS3LTArR6E9yaVVhMiJaXoyU2/yafvj3FO16mqQeM2IBAZMqnIiCD5m7W+1dKUav3a
KEvvlAv5obprpxdPQVoN2zr0IC4RmHkj2u1HXyQR7KXqlwy7Z6h147oDwL6MC0U2bvSZJxstr13e
2VmW2IHcqqN6nQMgcssC5niNNiGmNjKKAdeW+eWAVdlF/UuEfOsphEhAkHBwegCOjHE/9iVqJKGf
fL+V69RPMJt1UBN1MklWpMAa3J4vifxVWiHRjbTAG8MOSYqyIf5PseEser13t35Y44TB5pTB1gZp
gk2jqVPGWkZ60bQ63DXB9IXGMb24Fugh6HPHvMeVNNr9cBcIz+JcvmmZbI4uaB92HR3VjlWV5wxq
h91b+n5M4x2jp1eNp3C0GX1gUyHij2xEtZ6szNqULtSXxpSfdLf9ih1OuQ1ds7/GzkLvKPkKjbW8
7NpwCRa5XvWsNxGkV2wUc5eGsKR3ZwSWr2umA/xB/ExDM25j1kQAmWZgW39Hx+RTmVAbIDU4OrXz
0pseuZTgG7QMiQvc1y7X9hOC+mWsCmufO4U8YbXiTpRL6mAit0UgmsXEJBFVVPSBf447PFb9FSm6
9allPtR4KLOs3Kth4oWo0wfvXRkyO3g/0rKrrwTAJ0GdLCfbvHQhE4ZGafEuBTuqG6g/etvg0h9F
apmMfb5x7Mbfon31V1FqfR8ykskaC7hQFFPvdyxwaSvA88dvQiEujYsO9npJ4xSVFKl1WJDGVcFy
1QgI6Ga4lItPjzEWoV2l7G62mdVr4rAX0L+Sfdc1C0tvBj41mbceC/CSmWdeMpO1cKpblPaYh5dB
yYU50z9nDZjUAPlpvDr0dUz0s+k3wLpPrYw/NKDYc/LAAee5hskvdLa5g1wLY9EmtP2c04h/76vW
XGtG9DOKg40q7ArGY1zCxffdczRAloVdRWpDgZzTrtlJM/c7oXPyVhLBNrdOK9hYtRp3dVlO26Sd
Sb7m8CsGRHbnCogQpsfMWFeqO8RpUm3GmQpZT7mz1+jmDBTfx5zePXSq8mj0FGBkh7xapCxucnwt
e8zGNiWQ5u/GPjhWXTIQY5dE31olfgX2uZSXJmGPo/W2mCfByW0qDf8claBCJ5varM45teezCEzb
sK+UcXXDmibO73N2lO7WESOyTArlczUfMNFGFqO5onUPLcD7rVbVp8aX6fmPgzmzfYT/O6giCiyW
EGvdH1j9YXzlm7lVBFgWmYodk+jGOtBlBchwECOpPaQdiO22O9JQKpyH7C/yMCB4UhQkG4CI5DVu
GnNrA3b3ayYrZpyjR9AKjIlwl6Cf7Jyx0GD4Vfs26OqFgiwC7xeDKcjDwYvM1WvTF84GOx1rYQX6
KfKiTVjW4P5MrtbamDAYAjdn6d3nWEyAiIOe7wWiPfCbNfcVWOdTtPZkLNeyI0HQm8PvdMhTx1hA
HCuieOPEYfNzyPufpg7tB0/sAkwnfawqDOrE8auElTs6Yjumo8Ms1CO3QZMnVM7bngr2ZhCPl9DL
LDqkmwuzgwTOPeg9NkMLgk/xNrUJOEiWGuGQJ1t2ORofN4weoBp2IVOvDcqrenyGdCYxTrakT1rh
B8NGe0lxi3bHLBaamky2OX59LFJY/Oa2aM3ZDs6Z6fM9BZfHa8XLN0ZXytRhIzHWLnBDgWhPDXfT
JC+MvDEf+XAdxdWfPB9lrZsxUo+zpSuHyxCWDRWD762HfO6xZuy3nwEV0jp1i5pji/ka57t3TakA
w0yr77WQP+PU50Nn9elZpc17WiXxdmT4sim7fmMzNVtTJ4eruEQYV4/S21SpcY4supCSFMChHNKj
yzIdeq5lrMLQmjZD3ePzU2QhMKknGr6Lr43PzUX0T8YUop9LqohbLNVDL2NjDQbcFPlTzwIJxFRh
Ld0CklzJyGtTWgjYvHZzUmjE932Y/hqMUC7BHpBZ4s9E5Ez8yDLf3FpDzTWWWdfOqKdg3boDabZN
vWcuM+7tOXetqV08yTLYY1ydUEWpHxp6ymPVJv5J+X64ydBUosYyWbYpH9gHur8LowD9lAIbNQjd
u1UgWI/BaF4Nv1Qe1vsyud0JLCOFl/XqLrTBGnC1hWpsO8rc4dyqbyJ46muRf5MZ3L0kNG9oFIpv
aOPTjYe5eWV0H3UXyGc7SbqziuIPTrfqufU6ynobNqsf/Db7JH+Pu7466lIjZ2t+iDIuX7UO2SWi
L9U+ypgxVGCpBjUQchJnR0+269pXq76y3fd8xL+JCJApiUuvOpbqioO/xt4ANltjlERoS7IzzWpY
ucYwXQUv88JOrHyfFZSQI99o62vZZqyi77bq91ni9XfpROGFnemlVXDk4qzbMYIykKNlv6Eo9GSB
1eHGyrHtt1ccqMWpGn4wkGgIQ8Gm1WZIK6OCFAFScHD+Ep2RxGqvG03H2aVj39C6/piwzMLfG25z
RD3stig7xwrwmN8PLEloXoowiHdizjcOKFNsPrgH3fwZe93aHntcybCP1lYc0OAG7XdTlBfHzMuL
bTAuDPDA7+1m2pPOulExZqV0nDaaJImhT+wtrBdnz9J217fDE+RU4i2SGluqSeoNwDQTsDN3V3hv
e7R70VboRN5kFTXsULzXZqSokGJ2e4a/y6X5A+6b2Pug+JRgjCCUAHDQ1Vt95nRm7JsWoolo4j3r
lKvwC2sdA1HXHdZpMjlkrA2kFZQQoKO42IRZS+RO53REcJJEEARjxjxBWTtRQqQOIB3UQ3IFhr4y
YsO+x7FtL/Qgdxe5BJBtFkxENFZgCE0gzcYQfvWh6XYT4YN7pDz7KcrMVeYR1yS4Ugy1sxGMqlZ2
qct9nUKbcoLxNaoM+yhwLCxyc87NVLm/IQKDhI0mlt+MLF83DiPlEnXLVjoALllUxZjDc65bjMcX
ZtWMK5fFm6E3e65ICumH0zP46KMnj9QVHVk1GQ5fhhX0e5JvFnYjQMSPMUXfkEi8zx63F8Bdm9Dj
NqrnlrY2LagKqTZu8o7c37n/PE4zKAGYLEsCO/5uMmLdW57/PRyC/lzbayNKoluoMItkHSnSLNpz
iguXiYqku6OjrXc6Ym2hquI0jAeE0zR+SQMSMrLrrYgBMAUZinNH7YMUTn7VuONmKHwCrNNbklTu
pa7AXBpkruvwRZNaezMUWxm3vidjFWw0oX6O1Ion0huyebh28pJgWqfIcchrEsGutt6CEpCHFgfa
d2f4FbiF82YkP+WYB2vfVuPJ8npvXxcTezhQoW6cRueowAFjWMUL2U3NOWhT46kfnmVqYoBAlnCO
Ei+95C1XEkb52xTByT2PADq7Weyc++xie/RyoYdqGu99Q2XbtHcQgsHvMavdi0ayrdHbiFcdgWrU
0/j8SsYLvQ12zM0n3ETzoYFKRbD35C4oG/2Lr99Ze51gfuxCCGi7epqeZdQmJ1YU41NtTUtt0ug1
uoT1k229V83k3R8Hxna7JDW/ZEkmUAOZDREq4fHU7piBwvF5ChJ15n7QP1m9fojM6PvAmJipdc+G
hujShav5zXnqgpy+gEwt1EC8rKK4lzAbYd91A6Phjh37lIllmaF99uTgzewByVQuqG/mtOrsjY92
EVSfGNcuOM9NR9Y5uM8G9pw3HQsGxevY1Am215l56lrPOsdm3VzZ0dYYg+GeohsZWFJW5Lif8I6q
gx8i3o7l8BVXhLcLNVnrShbqYNOwwhxrVn1UYavNQ6K5IxM0NnHBg3FMs1B+K+yYV2kpMC2dRqCm
oyiiTW3LYGHGNvU7IL9lqwXhKfYKsqlFvAMrME9AR4KY5TvLd64iFonoKknylRO341WUY7tkP5IQ
FQEnr+iSehmNLIMM+wdaVG1vR9LbKiM+oDeoj4+DVg/+UipeGFnG+Z1IkDXMIeO554w/JH3T4SLQ
Yd7G3kcRhF8a5s0bYBKkkoXcI6YiNCYQAyUjOMkpzYm/GkS3KmuTzTEJtPu8DRX85YrwyamrdrYE
ohk4TO7GUTF7jeYdP7G5tg0jP2i27UB1WMXe+9SACOhKZO9iqI/KjSVLkeIdY2zLR8KP15Fm/Bgt
nfp3zIZDS0+8TQwSuxIH7P/U1Ze8j9U1CMrjOMIKGXNhbwquQttiSInIduDgwAR6GxuiyESbNWsw
QdEy8BJKoYTMIMlE4mqHn775u3J7uAzlgK7PyT5KDX+oshRZZ94c5MVHbLCcPY21w9Ubwx9hCRWS
AUHOWD4QGpXUZwApk01KQOe0DrlFgb/HAsN0YJu2fbzDY/8MRFmuAt8Uy8EltcluPWcTp223T1IS
61tfry4ALXL3y+uI74yqAHaEPT5bAPD3XdstPL1BrDCH1+dFwTvatvQdHjqBDsEbUpuWwFjNCVnX
Tr8cktQ2JctxukdZco8bq21Jbhr7CYTvmEGgvshNkGQ1hgUXyTpdUdqmiHIQ4THXmsi8JQgNGGpX
rNLY+KyCdWOYVPoaa79W+ttMkl0a+OVOWmOJ0IBcXInOdJsF064vpFwpieg9lavBg8LpyS2hDNbv
Qd/jH1mkTPrtIBY3zTB6QILartSzdZoxuDIV8x8n6M51rn2oXP0MTWYheQe7ppjgk8vJMvalNl6n
3vXPUkvrk1G23go1Vc5CkyVqBfWmEGa85n4/n7rFMiUhcCPUe1KalCnuoWpzrvdWtaqdquJW74bQ
qxJIHJRT8Tisy6FQu1bgkHcCE8klIxlqCfR1cli2JdvcvEy8me34XnUak1pm/DSp6HmA+84xt5es
nsaD1NNtGozuMbQ3hDyhHSfgdeUWDL9M2293mh+bi7YsxDao57BY7lGH0m5/MQ/Xt56oiGgQhIYN
LNmytPxkTUbgUCgYa2lYa6iC1jDexSJ29GM+50cpUl2fKoZLxAtCkse9cNSIVKHNa5+qlKAsmNLI
ITrN+tYWn65pZZB52PfBITZWVURSD/EVaLcZrPXkye5G7L1LLca1YDMKx3ObMEavqBxz9y3SfI/x
oiy2lR6pVSWnFLGDcjdcDY+8WQpfQ01vohP92BfGAfsdoFZLH6hlEYnXmKQWGKFAq0eNOAHZmfb5
kN98ty1PRQFPp27qGgIiNafTKgCqFO/E3PjXLGYOEjNbi5PKXqimfaaCAudcgHZ3o2ZPmGeysvDy
s/wM1yHp9WDfc+QUhMVVpbsi+KsmMnx6NtiUzRMp92CYWb6yyGGhp+aFG+RI++8QA9UGxnOVTu2B
K9zBGp0U083w2Q0modNJSbyTYLwXrS2y3dZmRfkWlsaPKGszthzFr4amfQu5PoA8+1WkTXRCYudt
XDv5NdjzqAsQ1i7Bcm97Q7kycRESCRn8MM3iSjTjPLdlkD2a7MmaCPNvx6caBqKzN4rIXiqf/Ute
ZqTMtRJWjZ1QyGItBMRfWFxn8y/2vDRZOeVLMCXct3uGRZ6WMFiQ6iza78wwAOvE6Zs77Me2dg+p
AUbfsBPeHa9iKxqR7ICB/+BP4rN2E30T6xFMK+m0CPkJXI77bl/NnHRVcymhjrwXwW/Drcu7btkj
aggPvJFMkq0Tcma6voLLyHXDp9uQPraRUMw31tzfp9nw0RKbREzjeJfEj4V1JU/E3GnLhCDBVTbR
D3sNMqzBJma+pB6IM4ZBY2r9DAxGNFba8i4DiSrdoV84tiI8pPfFwfa0HxlGYh1P64aRI/eDfvSO
SvDjWcpz8I9AdcvJf16FrByv/hjtSG/MZ4NtuLKqQGxdli1p5BzC3AOYPhrl3tMA3iSM/Ta99aGP
mnesVOtjYB3ivWtdSoYspDWnStPuoWHDlDB9PgEmdOkhq9+EGwwHjH3lVk4k4pWsn5TlsNAXlURF
IrnuW61/fBzAXv2SzNaY/cXVhuFFvGcncws8aZ2iWvygptR/ZrV1twM9ukRj5W2MKD67IKK5v/bG
mpFQvwGqxvncWbzBTZDRazokcWbxW+KXl2noFJRP+5zIeT3Whs8tclYKpiwhMCvfV2mTHUL4dftC
2XdRAPAxKy5aU1qx3ltyy4hAa2foPH62lGtd7b0FWU1xPgjyd1IrJYNKU9QB4iVxi13eNZ9m2aTP
kpHQlnUZCo9eVJe8q58pqsa9Ik4GInr2WlAjjVEr9r1ftwuM4CDOUto0GTVckQZr2acMTEcPg30F
lT1qCbuode6inQroDSsbg3mT0gpMuDAMqP4VQIMTkrnNLGQnkC/07k1U9ktNSX0zjv53F+HaUndC
jOMK7wHWrW6Zle2uMktxVGNoL3x6MUJ+OmCCEHKNbjA2taCnmUr97E8G90FXbnNihBZjSuIIozH3
7Pjptil9Wh385bzHwdMlC4BbJ/6cx1lxljfSZEITFcGZeIWdriz/kFFL7/sMl7kjG/ROZnaJ+kzb
qXDD86Av15KnsXQJm+rH6OJjGYwS/BNmaGTbnD0lKyjV7CfCBlkfnpOyEUtbh5UnDCI72qIFeY/F
a+XpwQI7SM9I03nPOFduuTES0dpEhBC65TWX2iUf637fOWlz8cMQ9IGMYMhzXkZCGQc7B/NXqQAQ
Alq4KL1ErdUtG+KZTmkgeXv61tzWRcbVqtAToOZc+L2ebtLVoJ+WLeEG3Dsu8UipqFfyVobJVZgM
fSerB2Sa9EfeTJePUMuFXEp9J9PuzFS+WtZV7XwLHJYTUW1+KwtqFEDx/qpP2Qz1sfGjSGRxi91m
3ZeV9eExaFliBeIp4e9YA8cVr3q/a/uvVrbWcyX09uYl7XPRoJ+iHzaXqQgzsoajr9Jx+q+yZL5n
E0861ehhbY1WOJ7mpEBH7BsiC86eaW0nX8kPboMFGkQzWZNeFB06QRCG343uJUrRlBBGlS9V361C
o8r2Gqv0IDafm9h/ivKJD5FOdz6WAjRhj0MQJae4tDX3jyBp7Wsvp34ZASIoGeVdq/kw6nmGW7ZW
N0sNJvMB3XqZUI0vouEVn5w/97hgNYbsNkpBppaSv3OZVksvcSuHph9BkTWq2+Ab4aXW9Zx1w1MR
0PkyunGPNnPOlYeZgfE9iEyT7NG1Fnbuitba3ldNHWMCwNs2Ser+Gi1tQlGLDq6EodDS1JmDho83
TL8btnHFnaxtsW1GGxO4+prL/XfXmGwq8rLdx+UwJ9jXKYGPqYODKmp2Fl6nb2k+/ZZ8vmOvL54t
vxNkCRLBmnIuT3qvXwfF5SdxZzb+NOB/JNXinNezsMXyOlarU3DMa8mWZYpPGBrTi2mcyNSbP3wi
R0Di39ssLK+DUxKw2POpwzHUHD2HCNWeIJ+L2WR7vSq/CVtj/IwzZ+/VNQUNEc2mS8UFTF68qNF/
YtjfHnovWllYBBZjGQbf0Ai/WoMHhDCt0mMFyfNugntelAQQkhsIqnJkmnf2k5Lhn4lBV0VmfmJH
S48l+13uE9nRJa15L9XDFGyvKoIATsoJm0un62eDa8aq6UqT4BLuIlrG6NYJY5R3aJsGFlh2NpXM
Bbv2iTwE/e6Dxne2mK2ynynjqaWj9ObW9LeyzchCw1xA45ka7wgTMXAbdYsXbBre6Bf74RxIy/sQ
SVuy/eGmaDD+oTp02S7BXmVm2X0WKkG66EjrkBvNdzoC/WjW3BP8WKzBTl7cgTiUFj057woXJ3LI
ottA7k/pUetZRsSEZD54LKhAbnT3hPv3DRvE3SDLF9qffbCSJj4miREf+9F3l22F36ixCY4IwoFP
LYewpd/WpmHYZR3pQ31q7CvfTp4ChHGOXq1drovLXPQgWBlg7EaS7hjJ5IdBwxYofRG+1jFj1zBv
ghPveoGDsWIAbaXF9wycI0tVN77nZGoBmLW6V3bbyPTuTPYcK72aOYK7vD1Iz5WveTd3z9AF6n6n
YRs6W6H+ErDQ/E3yC7dA1745HZO+vtH5roEnLmyF7ulAMeS1wbgmHylYlV1+AblHgGhIi16mklxf
Zv1klXTfWgTKvK5F/BZVjHcqD7/YMILIJzmCjtZY2hShPQmwZ5lmcENRZbKHItnFSIBc1jlhS6FT
biOn/2Zq4bWOENx2aaG2ZNjQtAX8N7WV3e3R847s6Us2wUPCnCQLdkUG+Ke3xv4+4C4Z8B28OzWD
zzSN7wZuQxYlYP45J3F5BHvcfxunMZ1f5G2lxHmlJbOpxyGxDfdCBIZ+hsa0InWTfdB7ZlX10cn4
wBtpob+3dd8hUou8oxiQ93VAt7eZ1udngkfRbtt29xLx4WbYm74ipkq2jA9pqabQ3UtCGBbA0eWP
cQ6LjQ39FCWgD6Tn2wdTkIXRlg6uj4ZVvcjFTw+p0EvDCIdqwK6W4PDn+MVBPQH9LY9EgXwpxkFP
cZBMG1kgVPAf86oCjWkhI1Jv5odO3eQnb/ztuhpJAEKg7AQqYywh3HXbqp1dB3EiXuxpiJax2YtD
E/TipTL0Px86kvsdtDjCerK+2+klsvCsIMxgHEbMAnn4fexE/JLJJ1/65WtvBuHTIAY0F0ly94dI
uwI+2MooeGaqM54a4UfH3PDde1oE0avx2EV0Sh76gMhEfJ/PUTadWt92Gaek43NaMmnDZHasM0QY
tDniOLhYokK/rt6ngBUW5gJ5wJvZb+uamYOPmg2wQOdv0o4W2kaEXczy8smu1bbJBw9/SVZc7BEf
ZEH434Ik9H7dAxbcsN1FUWk35cUs89+MGrxtBUJ565uD2FORc0pQbCxUzoI/GDUuM1S6S71V06bz
6WWprcezQ8G/lCWBTUSWGjvfsNprP9HyyjQ0X0d2D23ndU88sd9jXfurCXkIyUrRQF4S6/+6TYMT
su92zVaTBWtQO9cURbGXkuHbBcc+pODNm+43bycDwrBp+CB1YlPkRNCgyRI3Ol3rRlvZYfmxj7lm
q3WrynRtvY12nj5XoVY/U7+FC13LCFiW1EdDQY89zBlCNoxbZuXuWyf07gWJLS2um493VjvGZQrK
VZe6yRkLh80GcvxeO61xfhy0nqT7EQ8k8wt+jzXZrq78fuvF05H3Kjug1jOeAvsQd116l00gjkGu
uKYZtDWOK54n41vra+ab8TNruos3J4BHmhleIYq8KccnvMp2S/xt0XB94HpzbzrhgA38A8ibxFpM
zA02xUiJOmF8ZU1c6JumqpsH0eCopxN3ZdG0S9DL5q2zss/ER3upEine0ElFiOy+ES1B5JNjQBMV
fX2OmuLqWr12pWFABBSBlS2npD4aISmiknceaMqbM5HKbfUuCEW3/6CzmJNGKc8Z2YU7pQzCNhWe
mTqbijVBpz2Dk9QiMNREWbsmcqQCYWoGuM3q14ip+JJl92dmmdHL1N2cNoK8HNjkEzXdVy/bp1Ea
3koRAnuGVHHoS2EDjwtfQmISyPlsgYmP2rTiPuFtB9Pq/zBc/te/OZT/gLH/LFlPxWHU/sfD//1c
5vz67/nf/PPvPHDufz06QyYsGyRP/8+/tf0qL5/5V/Off+nfvjP/+5/PbvXZfv7bg/WDRXrvvurx
6avpsvb/QuXnv/k//cP/9fU/IZqaFHYYgP/rX/+HP//l/CP842/X+issi7/9+Xv7X//425//5E+g
qWE4f7ccYmOFA6bOFLNV9k+kqWFCJ8W9C9cBwpUO7/SfSFPL+bsJ1IJNMmQqPOE+z6EheCn6x98s
4+++78PGB3lnuZaj+/8/SFPDfxBI/oWhAKoBo75rmzb7cnyp/wmGSpuOmMzOj29F8J043+ZQVFNz
cLJJLZth3I0ZnULZvTJiRtzreyRd1ekLer1foU7768UWF28DYO9fBw8E/YGhEdUhwYeZEre/ck5q
kR7bqmRm4dpcUG0uLAfVSheEnXYmq9U8PA5cwxiP5AkQIUoLH+Hv3jGMct1GTECSzHFwX3NukXuF
wiHth7Vs8nTXCSbSgngajG836tN2lra8Fh4l9kTYkBO4NwdhXziMt66q4jsomH3QWhdDed7JbPKz
3aUMF3rxI3aiP8jGoQUAqdKGYlMZ8EbmALT8QKgvgc/zV90sKnVM9SqHHsdK6VwF02ZATTYGBAwd
WpQUKE+bX8RN/tQj4RxU5o3rUuIYQIw5HCxPGYsBK8yyDrpNYQz2Uc4Hv1eC+JnPx8oEDAjCe6vG
U81PoyUHpmaE08yHpg/LPx4+vjIIbFZMznnLeA8KIgcxTBKINZt/0qnBzNUBcSlA1RZz0PbjZ5h9
9rsRvw5bqRBw8vzD6fxvCxKTsnU/tPE6LLPnQSSnZBZ+j6PZrUYMXQuzTt2D10X2qtPNa8zgytCs
TWrU6mBg0QNvZWZUexHLJvSAiKN6B5gS648OFc8hbh0Shj2IIXZRE9DTggqwO8ckVcmtsUGChXZp
VniTmSbkobvVXa7Dwv/Xl/4/3om/3p0yTq21Vne/hVVsdTkGO+JpkGtTWK3rWYr7OKAOrtdeaX/p
+NlmF3MDkjqpt11F3iVFenN4fPXXQWlRczCzMmDRb28E//3hcXj8QP/xMBaE1yIrsZgvI0yMNOwl
S7a0uEofX07KvA0ZwqjYMD+sOQd+UjX1zPzVXw+N+fcmfEM7j/b68caXJgnyj6/+Ojw+DI+HbCWq
lWE3qHPm0/JxMroT6+VF5Ik/T9PHp2NI7HeR0xE184f48dL9dfjr9wAU6vs0OfyVLsQEFHTSI3Lo
ETH0+JNswqHGEhRuREigOhXPnweG4jzb+TwnKx1pVUO/h7QvitfmnOgJFDjnzXcJ8/iXx1m6ccb2
bjXNMK29OMgPkYXEimCyzzDVu0PblxgSSPhGaNZOB+EZE/NVDo+Hj4PpQ8uxQnDCuf2RGPnOQJkr
CcfYIf1mX6tKLM0mLvGFGtP2QCvNl1gQim2h2mM9BG9eqdZ0tPrKjUm6hDD3PHozSL41Ecs/npS1
buM4O+jzyfb4DfDGxeFxEP/86vHQb0qDYbO+NVzehHH+B2aAOi5P4jM3CMI1CwOsT1gendwgIUHX
wjWx6BM/Nwdd09BkVUO8mSz1HuekQsdaFFH7Ur0HTKAfpvNA4DzvoznIlRN+E0T2u5xTTGrXevYS
kW8eT7Ga3+2I8d5CoWpB4sBl7PEHPfCE6t3V/YoCv3KMizEkz+MI7D9Fb7FKp3vjEzNaDhaSk765
JJP60daaRdwJ0Em9P8UhHqf5Trc0zeBX7BvZfqqksaly2DMBgARPj3f0i6+6Ve18bxBLs/A/c2lA
KyA6HYHaXC3GuX4acvYqRcXfqOJ2F04l2/Qh8RfNmJ1paYutp9SHGhjYqvQDVh4ACJWIVUNluFBy
Qjc3fxSUuop6Bs50+kcwGkyHjNxcIgq7kHJOpYeigbly5yzIFQAWxk+HMlFa65pefFUgEk6j4pTJ
KecS0ccnC400yoTcDsn2KO2lbsppdt+sGC0zC2/Ns1Gpb15ExNhgw0Rgd4ptKWG0CsAFfbSndpVN
UPUs7Ye2miAyRF3np+OrIhR4OWLAWZGr/SsVFpIAr/up6aF1mKThroWXoTxsmmlZ9ffA01jw+P1L
PFXpViYjEHKv3YcIUTdsrOnqMkI98fBehUjE0W3sfF+kHpZt1hWEmS+LPHfQbjELtsG8JCb0vpF5
CC0rG1xiz5e2aqptQ/jHUqBMXNskJqzC4cpE1FzbVtXSQaZLVccBuv0JT58dIwoXsCtQeBlcwxGr
IpYQG4LgBdLN9Gs0Jn0b+uTEZOOVbMHhObOQbk1C27SlcNeKCdhGH4GKOnq/8g2z25lJgE9G8k3h
WtzaCdEsb7w6mkWqXRTOQex5v6Ixcy5eBqm8CmS3ZbnwomSL/8VNjI1RWt9LmCS0N9qhEIR+RkCg
bmMmj2iU9M1Uh+yPa+3CRFlfhIPXLDscvmQ/pOrbkNTNxra6kbARf+l6nXH2pC1XzJNId6FO+pE5
EnWcwfOKRZdtzIiZJ6L/N9rMqDuW2HwWU2Huy6gH9Rj/SsOoWwx5wFDS1c5dz0xhrBircj/ftYoT
iKyhj4YZyTw8dFe9rAwQQAPcgszHG+loZ57ML9caEzgNhrY2BJrt6ZdRiJubB/dCuuc04zV19PJ7
6zcfHvHCgfLPA45ey+W8Tc2qPkRJiHA48nYm7BqKS2MZpZydURQhlgq6U5Mb9guQOI3JL7oQO9T2
yC5e0hEht60duhqXq2NpWJ50NB+IldAeDKBOrOi1dPyfpBdyO9FRn3i6rV2mdt2xmyYc2+GcNPJp
GZH/uYY6uNS7sbv5k6nRf9uQx/vhJ6tCNmVZkOwmWIzLdh85xtvQYDuVmvWhnOIwuD5CAPXSIgpf
Kc36ndaufS/qZxDyJ+ljRXDDNkVv5oy4HgvzQLAnT3d2AAgGd4GNkF/C1tdMnBup/40neotjVvmN
NlTnRDD3GMN9kztf0A3eJxmaS0xYJ6EH3tqCdbIMhcQGZ126/8PemS03jqRZ+lXmBVAGBxzbLQnu
m0StETcwhSIDO+DYl6fvD6ycqu62sTbr+7lIGpWZoRBFEP4v53xHUFv2tkGoMBamVZ3r2iUPBrj+
WXxCzPNHlRwRda+zc8ZND/5De2SZUNIa1aaunV+jFdwSzau2o15dYnai5DZF9ppUY4Q+4xWYS4zL
LH1msHuv9SylO2xfZceEKLqR5VkTVcRW2mFqF0KZPAygl1apYJ1gpLHFynSwsBjhyAjcSiARYvCP
NftjSOfOR9dSpmh6bHR4k5zE3m4yAAssZ8BlfVnWT3OKA5I+FpF3RFSUzqe+raDh52n6NACYZRcc
tuTKbJui+dWDtN86s/Y1F8026orPKMQC180SiA2DKOF4Hxjl0MXFDf2DxKAUDR15PvpJG1PH96Tn
bFKt+l3MHqP3YM7WWnJTVrvy8AE8zW6+QopM0oh1yeyYpG/FcaTFzkpLqxFH0jj5ZhZ6x8U2YpiY
BgxO7NMkhg23p+7KWRqu8SSwQyZuNsCSbxQGv9gJM50NEjLX43LvxIxfMUEAJSsRoRCTx8YQdywO
E0Ufw9ePZ2HKs8eXQ5Osm0lbUCaUNY8HalPSy//1JUdisR0a2DOSVT8iZaRueYGiEtUo8mtCIB8P
w1Ib/bcvyw4DazgeC4N6D7EYYoh5ekHcgxuVPRK0ESbPTufgV2ARu3rkrKs+zOiSGHc2NvrQiDT2
scjezFKfgN+RJF+lVF74kOttl0XfoYBBEy8Ps9b9/ZCMIxWwSxnENCogKy1vjo60EswGDDHzyMAf
Z4J8yZYHAUZuMcGca0lUYDH1X2mokVdvEHI29Izjln9di3gd4rXZE63Ejr6ajnaIDoUeYzrGutX6
lgkw4RFc77rG7ymb8bU8YhxFrKwDurwO7cl/ekBQWh+NMHeWtu5iL+3P4wHpD8WlKkhDs0GuhIBW
jqw11BFn1kRK5vK1l5Hxk+bOzbVcRZVIRwP5hqdmpqsjsW8VwyS+FAm15mIAobIfUsi1wDl4yr0L
ErROYYjyj0yhGfe6fgpiKV4ss3wPsrTfc4qQvz7q4SXsq8ssc/kqQ7hUpvuk5Y+9ktBuaBx+dxH7
aJzlzmliY7J1lV6AxU3Gq7s8BFH715zZ2Zap13TU0ORvRE1/NEedN/hZL7QdWcM/Y6KdDGF/g7FQ
G+bfak0ClIXRjEskwvO7m4bcvgF22gcF9UIR2V9dKS3SsYNjFsXhtfBItO3Jml6lGmwQ2x7AqdTG
10jL5QxNeT9zNKgXDeprrtUfol3CtVzNWbUqtny6cY0Ra2G9ETSf0gLHKyF7xJ5BeWlFi0okU0so
Hf2iDoxvI1kikn8r6luE65sdF3FsIwuEHVhzFtqZy32VW6YdE6a8ysuZ0CFM7r7UgMkZ3vQ8ogBX
dnnljfD2JbG0T4TEmYsPRlaHpJhhfETK9s0iIVWZI35VzXa+zRsGh403YUVRYNKSORq2gmRrljGd
35Tj+MxuREfkVV36Iaf/54LB2YLQSFVGtSYiaKPrc37Swrw+LDzwoJA1O+6YpVc5NlvSpTnPxzi5
NHbkbvWh/osxHFPPMNgtSyF2LW1jzvuRHKImdsuTydAbcxOdDEuQq7TMcC09bsGhx7VMfb9mxT7j
Ay4PTe/qr5MzE1aYsZoGn/67MuZsm5DZvNcGZMB9JDcljFV/ins+5QL1ged8OrBQom6ZRc4k8oE0
fCbUI9q66fhVe+FPrYBE15KCcC2QEhZOoV3gCQc7r5O/43bOduBGJJIBvXs2F0fMZJGbSNWyo3y4
9qLIToXVU8/hqtfbEmoCk1Rm/vgKU+5UCR+hdWeK6pavQ9uJb23cnq2pk9fE0E46IrG9HPNvpIo2
kUwZq2E3Sa6klmG/67IRwWtY7HsO6YEHuubp7ADy0KkoyENc5ES1EIc6+5zchPaE4KcVcSpExXcS
9sKAWT0CfOG3vCIoA43DxcVuIIoINMwrfpqYCr7gNrNrsISSaBbwSgHnbFJ6VYOhw76rko/SppGF
zX4m8orA+WeWZXdwNGLPty02FUACTvmCK7NG2VnCAOB924h0ZOkWN5soDoKzG6DUn3J5dETznOrj
cK6JMzw/ntGisNDXEt23WVTtMvJ6oa4kS8pjuM6GyUPSOV+0iFjCKbv3CcZRwcrw1HvMgLQyQR/c
S3Esp34ry7hjY4stRtjOAFR9QxRwv9ErMt3IQjrKvLJfyP+I7iIcVx9Vau28tvxGpY8MdOlxNCQO
nXcb24FlnsALOgb6XS9+dC2fr7KMtlWf69feLoMNd9cU+MYvbCrNWtp1uy2AEhK5nuOEaHKPsIiO
mmwQ2a3B839zFQqMrPk16CHa1dasD1HrhK9qDo9IJtxDVfMtsqTEmnPOesRPIXHC67yGxJqh9b7q
kvl2P4kVcZLtiaSLLyLczbPXIR7zulr6iYDFk2eB2jDrIJGp1H6DymVJLZ1srRf2e1qX/d6SyUuH
q/4qIqs8dFK8Pm60zdzcQ8JMD1poDVeR5LT3ExohJ5iPLds0JFoTsquMC6ED6g0d80nGQ3jp0FmZ
ZUNSo6lfOY1+NIGoj4U7PuPSJSC75ArEywYHxEL52ebDhlRINjtOqq3I3FNbx/HeuNFkByJCDrTA
36CWs8sUYrlpbWfcIrp0docZMeAmcZTrl4NxNNwI9YDbwLzQoWYZ3CO5Yj5TSbNb9+0lbgxxw44l
dkkK7oOpMWqKXBNbzU5z34uG2ldGfRuRV92XaerIQjpxvlt72LWNDSNCNPvYRq00lPFyDWOWKH7J
Qdf5OPT7sIzQS4pflBgDqIep3BNZs8qTCDqE7cZ+0TXVtkDGgeEUYltV7r3M+SuhbH+TVPddRRcZ
aZp9EVAwVV7tsYl+JQ4yHBQzfHj6aVzLBvpOq4zgLb3knnVIYju7kvFqPVNe9+uhThPAli3CNX1c
IoK8P3BRcerZRF/WLqgWx7bQ6WmBu4JwVW06USCjITVzXtQH0ZDS0RruFpmt3MALbtaNQQE7o2r3
iVdRx2qoTfxnxvVRiukt6RaFRShAVzbvbeYuup5SHD2L5Sj3adki8LHKzmHUEGJt78IUjkt57sM4
PFsDwJR4QkVMsd62zK2twC19e7Yus2EJhj5QoeI5h02efY/15Pn51N+d1njPbNJlTU2ePHBYR+w0
0EVmzBEO1CHXSoJXYCdEFQ5fciBJjGRp7k+T6LmNxTlrRoWwzJMXOPAU9YZLzRnVPiKT+eh4p0Iv
64torqovoQGxQt9abj+9hIjT0yZhYxuQPml4Tr8pmwCbRJxFVzRYORrJGZsh7WuFJbQWMHs7lf+p
9QRlmusNX1at7nGq8o1VpaSi2kGLRS54nacUIIBAd5bKJLpA62fg4OnnLsZlpztadJgpf8gNxZKb
Gi90Un/6WR/PTgOYh46xwchn/PFag7EJBkzYOhu0jbEfwtXhzEDvabYMOjrDMjf4ecYT8I6tV9eg
TYRbvKEeGm+dGdxs+dXikPuQHUi5cs7qVes2326aRWLFXZIstohJ1CNLsSECEpDic1VDBNCswuUO
I4OdldaaL1XN+LMR94KDLqxy7xz2CPkzjxqRbJ/VAGcEhV1ZnXKUpE0voXNwziDb6VLOwzErN1hM
gGZ2CxDKIt8BbHm9z4GbKCGZdC0XrFkbPgCCTYHk6yK9RtulhfrU0a2eyyEBI8pPPxKgse5sGKc9
Y7N9NgdfrMDV28QHMe5dbrKWN9412AGz0sKXJCj2IB65xgr2H3hrQUU1brmz8ObGXtv5Qz5IP6O1
3eQ6IN2Wg2YTBYiA2Uzj5h96cz94RX+KavJCOOY1P2hN4xIvf0vD5JaA1JmDFJm475rEP+RJz3Td
Eq8mC0bfHoFQuSxraB8q3NLJvbQLjywzFJNu3xj7KKZCTSuyhbAEZrV1qtManXOVZYc2zZ4F2sqt
N/AGOF5rkVqpPXKYOABosdfupHWH2ECzHSIDZDCxG6RHaE218HOGAv5MQ648jlIcmJ0jDq1dfhsW
RZHAG7oLNCu42h4jiawS4Z6qaGsOIEKHuYk38Yx/Xxq9OlilS79WkqDKDBJ+wAAdMiq0Yvf4RYso
xVUqpqtWBSvbDPSTo6iDac96TqIZq4xEd7xv7fwcxNi3hE6eglLcbgeLUddPDXLbunBL+PzJvLdC
UzsmwNOJXWgvZT786LNZcJcNGV2Mkoli3s0IQhijnocm/ZQVHJOHbYpYWm9XTfmvNk/RiSBI2nug
15lHFmxOzOIc2xQXCCNqX451cioH4JiagigwsrE8pI7CB6GzdCqTG2dyeEL2k10wemw8LS2vrd5C
TsKUrUbyVysrRMOUOxeM0tyVP+OFQeqmLXEZgVlt5AKBzByPJq3U7vhTke4tD27dJ3w7GAWAufOb
pVS6lUPO7TykhKwgG+ziwXEuRmwXF16228XaTSb2D2Q13iFYvmqd5MfI9XCiqUccN3IvGEz7I4cX
dq06WAeJadxVONbkxOEknehZN046bpQxDXd8i8N9xBeOBu3u9XSqiMTqWyXfleN1J2mVlU/zYJw1
/OGkIJYWs6ikOs2xSA4lrmG/yMSTEWnjiz6DE8X1mfiYeNGfSYEokTduHTXKOWigg4ChyK2yWFj2
MyFGsUvt6nHvWlcYgo/oCG9jw+e3LMdfsq/ivcGbei3CCt4d9FUv7Ny1jITgu3bfw2jJZxiUvseR
/NIDjowy/aoh7r/S8x5mmOLnyk7Xsp8pzgFIwNK6efhpt7Vy9FXRdDcGhNVpCPHgtaFMT3ZB2Wgx
uM0mDwlr7VeayWFAa7oCN+kXqVUfVM5NOM+09uKNdCxMnJ7closIdURKmXnu6qK6OIwOsY5h/FTm
62AZJ1UjnNGSMD4A38/xa5KD7pAze0un/jY7Ia4/xoFNCmJAevBaiFNmTgOZZZBltEgnV43A4M0C
k/w9bp7rMWfF02K5Ae1QmBvLhtBX5B6f697+Eyf1XzqYpJ1XuL+iyTkOTY9IrcW1NiRNt64CaDFW
PV9rc7FDeSbYQIbTK8V+eDeNI5btjKM+oW3aDrm5DNwqtY01BTXSET7+ue49t+pztyhrTYd98zwh
qp5yEWMRHiI0qe1ddztSq8uWn3WkTFdu96oCzz0zwH0NBWcJSB12vbHwNnbnHNAbl02lDvZkmQd6
bi4ODPMaESG73GK2K2ZEfh3yPbpH97kF2bIfLMLIybSR/oQ9cFV0TJQq0fxlhmMJl43gGd0q93FS
bEydQ6bpmo/CLjEDlO06mHCIdFS27ggifXkdnVtZO3N2Poao4AKOcX0MAuGa23ebqCQ6eGpvc/Bu
jzLc9gR1cwu0GRB7bG4dFk/HEomySk+43sdPaXHuDMDHt5rV/XPH99j2PZZ//977/fvfhUH3GlUF
xml7GfbmyyxJLdvYrinR5zGEKSO5nl0M8SyfCl/zuow7ASp4IIBsCQtUwRmY2fU/v06QQLG0Cg8M
D/Xj5A0LUa0NfNBklO9Sjsek9TIYl9BaXD18DjsPgl6UxP5jb98um25qqAH3f+TrXYw0Qc+/chO1
LsTjvVffkhqpQsjqGFkmkzI985xVECpv3dhiOIa4EvzKDMQqSdrh+HjArHANWrKPNUY1x2aS/UaO
XNw5W6wTfl86ZYyyfFjqVW9X74jvDHqWOFIoL1V5SjIUTCz9oaZ5LmMMW0C3g/ONmyidCGgHg0MA
YblOjKQ+OppeL4YYMLazN5M36L2JRFOrMMmblWdy/AUIo49xFIJHSLEQPV7J4wHvTn0kNZqF9/Lq
Hg+aaRCEMJVv/20PHZhUSSndiDViF3m88sezcnGe/vvLxzNHQeWoTTZJtIdUwXU6HB/P3H89e3wZ
Lb+w0jBe57a6Rkjg17nCKMONPdtMC0duWB68AldUZmqW38u6Oz4eLE6vwwxnxHVYd84u/R64C56q
jM3n4+HxJdoqVl5J6YHNGc+9m06nJpx16gB+GcvPNi8zTeb5iwwDPxQihZS7M1N1lsZsKyh4E7Om
73OjXaP0T7Ss2iZahqaazkP6mJdSgzRHz7HeOxguW8yNuLMWEtjjWbo8i3AcbJs2uT3+FYtEsAvO
e7u8nDJO/n5oFaCsoYdU2y8T4YdcJrTdY15OQNI0hdbfrn71LkOzwl48Lu2EUOZfD71ZnjtD1IjC
U1QjVo9I+TERZjkoNp6ZpHuttxkjMsmMR/kk3VRsH6qn/y8Qe50UMq+v3zk7zLhp6/i7/S9qL5NJ
5/8kELuWdRv9n/UXN4q4+Pp//NG/hWKO9Q9iP2xHIhMjEhD117+EYq78h8kol6xZIW0iVUyydf5v
9rX9jyVSzmQ2zRiVP8af+lsoZpr/4H8VZAeZHkQtutP/jVDMFMYSpvOfhGISvaphmlzMNgHSOklj
/zXahUqKxOusSfYM7yX6K/VmuVOw06n5C2V0zwlpB89hMhyLHOuP3rIFNJVu3osuV7QGMydETl79
UNh3hfobZaNRbONZWygJRCgNs7SesAO7oeqf7C7cIv1PXkqtJrMtHvAidEp9mPXFI9MrjfX5Z0CS
mQ9IuroabQGAc+acDZOGIicWzjMcZm+NpyF/cdKOpDYbza4IzLtrwHpoDWGcrDL2TnbfdluBNMw3
osraqhHqRDk1OMg8mAcuQ+4UxNRJIurcz2OQ73oxDZ86DUHQxOOP2FUrrVq4PdDkdklulx/Iozif
I6c/mBnatjzs8GTYIfqfSV26dm7fkCmgoFe0NMpV9ootbPRWMO/LLbLrc8bNzVhep/l5CiJ56N3q
i0gKupA03SEwgMoXW+45sedoV9P1DmjfylZcWXB+eAr2o2NHbIzy/uzlf9/1mIsG/LLe9bamUqMG
SLz5Fbm5udGsvmYOKf/SBhcnD3+dzmgMqUflUP1if656v4hUtC/m4d6lvbdxjJfBwQITcugXYFe2
mmRgpJVnCi7vXT8lz+D3iqewGz8DusttPmY9o9AE6E4N88jbpQNi3YbVGPKkAplsz2ht7O9F3VPP
dvhG7RxtssdLMOyz5mYW6ulqQy9RrNtaz/dT6xrHxllShmWdvAed68sYH6Lm1tFKVmJxgP/mc8SJ
leRyz+pZv8VeAF2wNF8xHgT1BiMWlMzm5hrIQRwrIGlN9d4KGOG4UwaJqRZvzpaAkZ3UGbMi7qwP
2YhLM0yY4xU5yGotqbp9m3Kua4z6YKFqf8pG/6U0HcVkWJnPunYk08c8CCQuZzoYdRj5phSD6K1a
jH1H0+hiRERV5veQwrcaSWa71naL9cNrYjJvBVeTw/8ws5+1qadntTw4c0sRgYMf65VC2oyWIY3W
uteYx5ykBmY99zlzjIsbj8bFNK3cJ/s3ZRmevKRgT2KurKMbTK4/JGziJHSiGHuoXbn282hOMDpo
btc24zgICjV4GVWwV9TjgCVaM6zw1o9PSQhzIddwKmu9ztufdziKY8eP2CWi1pzg1xua3/MrXzso
VODSLe/pADctSOYd7SiEsAlqi9MxulUYdl+HsehOaGB+UQ4CpanmEhISjGp0mxCDwa26lbZDAlej
UrwP8M2rSjlPDqEB61wsL38CGQ7Yu96PFKw+iNd21y4Xq4Lz7JcF0PpGELQ59al7iof0Q49k/eSV
xosdpsc4MM2LEbpozkE3UNb76GyAodohwYeItpy6Kdb4uVlAK/vDIuiMOxfLb5HNz0j4pgMNGBc3
zNkiUNEWxn+0AaaSoYMJ7F3XwhxIEuQVnc6uSF82XWwL+aBJbhN1yc5qyEbjChbmoUDYJXXxU8oK
cTgSoaNeQfJ7g/+waSXD/tJIBCuL2j0wCN9Qh1BfkITk44h/L8ZC3RxJ+o8odaS7Y3/UZ++THL94
Nxdw8RIr/yHIFC1tCHeVq5U/cH+sJt3ZdpWpLmHeFkxExvEOXmsps1V0dqYZ9asbUXC7cMTtwsKl
rOUdrXhtPMtUv9HiFTd3cJ7nmfjMupxDbuB2f628gEzTyvk19NGGZvoQquQ9HELUfLlyN6CgWW0c
pmYhsYs0PvSO06DfcrwN1muaIgDcCxc72SdK+2Ul5cAwy7ix+NvKyOwutm4Th5XVsEMAO5zt2nwu
pu5Dn7jzC9SckXFTXP2bSI/1a4PtalW4tF4hdkd0SGxgQhpYRmYyONYY9GTlfIVx4L2Duw2ushbH
OjUHmBHBsO8SbaFJUUPaucb4Rbe87QIfyB19fJoZRv5MrEHeHAJ7Jt3E4Wd3b0DPGiNAxiVY0xsi
Ic6s7Ujc9LqtphsQTpoyOlt0m6y/53ifp3I6VW76mcXiJYxH7eQCH6LjSVG2fMPIuOEEct8STfvM
ne6klEOSY4pEOTXQnBjREkdt8auF18pJSwd5NaL8GOL9S+dh+jnrxc+J9S4z4TzadpgzDqEFsoOw
HQatcRvvQbrD2gi8+tnTDsjPfjP1996rsLL2EN+fYjoR8grc6CWZUkZYU3wf8RHuipp/igTtS0T4
52jSeSmvP8nGiPZxVXyiQKyAFuflUaVRv+5RT+5G8hV2TDEwYtWJsbMjY98ANkQZhlasaEhgtkXp
3Vyz3+vCIV2kdnBu9BYo0kq1K6ghsFVne9g4YEEOISBmRHNSwOYskDZpjMDT0iaIUsfMbRtvgyhH
Jo/iaV72a7W0rbvkGgqHYWuXwD6AKgAWRB2/W8xEvpFpnj9Uxh9jmr7yLhXvkyDsofDeYb7cKYyQ
uaDVqyayYGXavIW9R+fW6l1zniuyc1P3K5ITnY02oL08asL0fLsC1vGgLRpSnP55kDgIqiLX5VRM
HFBjDJ33dcOZ2HWYlLO8FX4KdWATSXZNXsbkdza+jEq3cOXp4pDBsTgbqRlvk4qTOpJA7GVToGxq
MbYxpi9f6S1IdAYTuukMek4aiXpP8lB5qg2TeRaAIPgb01EPMnfPxx3f4vBtZ/eHSRUTdbJrF3RQ
DbXvDjzId9oeYxpooX5Ae4rRkebTvIWd1O9te2WYFZ4klJ96KsuDSiHBdKV2IuVkhgFgk3HQqAb1
aHDyuAGdy8DsFt0ZAsS6sc8I347IrNp1opAzOVn2VzVXVAUayebd8FzROW9U2Iz3UMdq2GjWay3A
Z7W2vi4EjGy3JZjYKdtznvzMTL3AtDj9rpmJbMhEaDcRHIkodomqnwGmtU2t+HlIu9lNyA9WgECC
He/zqicw8SdYHbTmRC6oIXTXNvCra5xx7ZeqLvbRNOpb3mmTsI0fLnR2bo1lB8an1UJWFJArF7Zi
T/zVrbc7isdkOAMsFvuAZMNVU1sSEkiFIag3orNtlX+hpgtgG6Ooi6ArN1IWh2Zw6ydT0z4GuC4n
Wb20jkYW1e5RRoBzhYsu7kleiK1ekVQMg7P47Fl4jdzayKwUVvrtJJQd0mj8Sirngmo59lWoEAXN
LIod70dh3bVIDjcZyC9LRsyd5r3uVs1aF0nzTNDmamxb5rXwnyuanzM0yVZmxSnrpz+mZUbnNgid
VRHOHApObK5JTYKBiQnt1AoF5RXDaCFURLWWtE85pdYoif8Lk+6JmjUH5jXqa1ad80pKZk9IYdK1
rjFQJVcFoppjv+cGHFUtnfV9XoIVQQEHWaXX21MKv4JWN15LgO57cAtvsiFxwDSCV0er431b6eQP
JMMtonYjL34+FKqDQdbymW/5iWxDe6XjJgW0/nQqxXfwVZ9UNyUZnYXDs2eAIk3RAHUJW84UFRSi
Cv1oGUciuMS1wh8G14g1NwRtFDt2P95zqd4j4hXSzmJL1+ecnWq+p4Qp6nE0XcqYnU04jsAECnQR
sTg0ozQJEvI2nk3EvalRhNdDCRmgSfVtlBW/i4IjN9BMqAVY2uD/wEtidS6v7TKhs0cbQ+DEbNXV
TFQtkYYKz13mQcuJghPmI68TeXgUQ/y8KwVxctO36qWJO2hPQWfcCCtYBwShnUmvAtaUMdevDfVC
Sl3Iyi6GqhNlz8yqkwv//ZjZKHrtFKyzlsJbiq253gj2QqtCTtX6UZSBjxpxhoQlvxKWlgo05kkf
8p9J2TJM0YrsDOW2OvSFDm4IgA870gLmBTRZz0G75NqgrAnANfcdYDEGFymwlpC/asysl9oEsGWX
k7fROS2hMwYbhLPlcDdRzVyhw68e/5HdV8SPheI2VxMyYG0DkSa/hx4xzyW348jW20OJyAYKhOpW
FcX2FgzvTIlRZVSVHjmWFL5dTE2t1WiWQdXux5yrstJkvItMY++07qXw6mFh3TS+YGXmTgRDld3P
3qDCsugDVralbxI5/nFchmWNx5matek3cbl8IE3VrxyFZDhJ2aIW0sbIijSIhRMLAlAEtc9xv6So
gDLx+oMREhHEPMK4lkok8wqhT7A3NYNLIDIqPwuTzwS7ziZogAs9bgO8dZsme0/sar417JoJtGMh
2FYEm0VhQgc1DHu7FtCDjfDKqLR4Far4hMxLWF3v7UMKRt8YudcH+L1Pchxf0O31u7LVXShaJjEx
lCvtSMOiZ8qBnhK/zkBNgObW5dZyyJHovBHw1Yuymb2jjecumnY5B7i9jDqDeudoIO6yZPpAsyIY
kiLUyJqA1IzlsoTMvRKD2aPNSy9qUh8xM2cuvwLSWGHGJ4Asizwajj92/hPeaZvwpBG63YzeoorT
z85zQcN6duyn3dxs0ZRcLEMrjtZQ8kEJSmeb2QngpDE9FQaiMVFZvwVbqc0YALUoly1UET+4JmRp
JBXx5EDQU94k/9FwxwhE1gHBYNOEZWfoxZ+S+mXTJxEr07D/nixWJ0BlAX5JYH00n6yDJC+OZLB9
Z8feWR/4qOFuQAaOg3hLcpHuq7RgR57C4CqjHFQp4PB1VLv7plHFHpx55MfMKhm+GhR2wr6kIi4v
mjSPtkO1AqJU3wpJ/ibhOt+xCZsRUgDRE6GxA29S7+2dh159F6Uc9y337W0gqy/YId/wS1v6zv3c
IBFX4GvWJRC3SxVoBwXPd18vdorOMce7MEab93AaTpNqaMtbbsKqWQIP5uAyBv1POlf+hwxZ4ey2
H67T2wdlWO1TXT6xGdxxire3gPNoh2LK9SvF74Wh1a4zfXOG5joPJMW2Np9Fa6EE6HVK/lA4egzj
ZtJ18KyPFRIvyFXrIpmg5hiaeLVD2wRTiFwtdojjTulNOT2KO7vrg2kZ7S3LACT1LcGktpv6HqnC
sBWuY2nIM0Kv7BAXQYOtvmAFKpzGxViC+FR4HH6oe8gSCID7aTIbqdTRqBI1K6461DVt0enkUfAe
EQbe6awwQ9g5vjCpdspiyWeYz7OX75BEwLSH77frvIzEgCzUcTHNat1OLoEXJlBNsRyBY23o58BL
3hBUjWclOOemdD9P9dOUt9MpJ4xyBlL4ak+rvDHbtRN51oW+Ayx54T61o35XmbbMc95TNFYrHQ/q
oQuJYmFXx001EplPEnT1sZAGBHwIjst5B8kPbEsDQSGuUec6tJl5EQ0HbXafRd6Ip9L9uWAYO30o
nxQ2ZtG03qacc4IeOA4OgvyDupMnORfaouYZ1rlhjyQoM6RypObxMcYOIy7wiaNLnA6fWas175U7
MzAofrWaFr/ILP4Mkj4/hUH083FiJYzfg6ZwNmJZWpez9tYziJmFXb9EKfcXszZRisxkJHVtv+Mm
hyQSoWions2wJQ3UNCPStfzB9Hht9cQ2OiQnMe6N26BLHApNEO5KLvJ2O+jIuJFT7lFsiUWpsqIR
AQ2icVFzVkNZ4dWOmknERYGvx0uGdmdGTnWIp50zUu+Fg5j2QwDfUIaUc1ViMGsS4R97dqanLANo
ZWrNfaQENKZ7bnXqRwIUAm0vsyMzDbfumDGbkuXJKpI/iaz1i0Uaq4VGAs0BUs9EFHLljRCl2waS
FsFVXodgbiS/Aqh3E1S7PBq0Q0PI3ykmH28dpl67DceKlTz8a6A03UvJsng316l+6PN6j4amYDfg
BQwREwBlE1wucF7GTmE/XIUThE/4uvJX1wNBkAdlDc2naFicCKaaIA7nGyuUaJ8lASV+4/huqXnQ
P367rFDHERdL3YA8jHTvR6Tx2wJFrWClMQoIOd2emlzc9TmNiR2im6GyGZ6qn66cy+1gkjxZ44cj
uK48k6Fh3XGi+IjHPqK+NX+G2mewhCnFpoW92A4OtuGEp8TNFpfbQD6lPDDIrXcycfV9hugZ9jwB
8OxKGcbk+rOWIMNTsdNfB9Efkmxgmmu66UvRsTOeiSLAADVu+oBrtlyGtebQ3K24ZpjpsjtLUCRu
5sSAKg6ZjZ1R8d6kz6ONTSmx7O+FhnjsNae4Ea7ONHJ4jcPUucnhEDJDP7O9Q589BHurIRyxsSda
m0f4ka3hxchZx+auiyHR6JhiocNdl0lG8FigDetwSMe1FobanrCwZeE7hSjsAsJD+gFTTtuEW0vh
93hMLPqZGLp8IBVVi0ndZKDfbvpQy7coLFMEyqW3c/iozyWzciePnmBV3kuTbjyz8bGMXf8+eVTK
nM/XQbrfPSTZlzQR3ouSTAhGZhMIigeblEoU394yck62OGSQOejYp9ygeokwa2gUd//B3pksx62k
WfpV2mrdKAMcgDuwqE3MA8kgg7M2MEmUMM+j4+nrQ9xsy5s3s7Os921WRpOyRF1FEOHD+c/5zv0Y
pu8tmKYTyyWMTHSGJ/SRdbkgKMZ5yo9A7iDHkUopS20fCjwVBgOCk7aWjiGbIru4zvfeKD4Fqvkq
6eWWDDegBRqPvLR5q92fwzBDwJtrbzOY5m9JMQmSJfKHF3Jyjib/qCRNkWVVP9xm60h3Gf7n8lnO
+Co5fU3HTDsPHHXCY2im0cGPIkzIQ9neBRkgsawUKK61kMfBEP6678GKEVVGC26cVTAkDXO0VUMO
jfMRe0UimEXcQjAVAe6xoiQXyyqdkUvW0ii+e4ZYRTMccvKGJ3Yc8KcGS7LIaKnqJgrCMvDPacZ+
RBhnXYdq3CehelBL8Ji00dTjY24TZOM0uxpY3O2lh4rex+lkfk0x0mCOoVosyZMudp9NJJRdFwTf
jHoytk7JMtkTJeVwP69lg+Jq8IcMCqiXyPZB53RUNzV53XYwqej1cEAuQ0nVOniroFiv29YoD25f
b2XH9qWg0VABbIpVnOBammV/6UNO1RO+dzfxNbJRvJ3scjz1YTiS6Ufd5m1Du23IEzTRI9eKTQMY
ZW/nzoMZ+u4O78ZDS/iOFrn6iWYdLrwZsQwjD8vt7d+ZDnLm9brcscFYYhzi/ffLV9WX94kDVmiq
JYEIcpUcqVlcS4HJLYbAGJpEuX52LNonCWr2lOh53Oea6rQFbXD7EnJcT0scwLq+Na+lLQWhW0Ab
wY5sy3vZZF9VSeFN0lJp3krCL8uw1naz36rs5y3815ZrsafQaQrsER0+8FSr/TjVP6EMs4vi8zDS
u6TxP+fgI1pSJVRUOYeSLlrXUGRrli8h0/ZVGGlBcKGoiPniO0MC6zfO8ojcviD5Epxg/oIZAlsp
PqV0DxDpLl0MAJpiuW0ZjT+6yKdGTKTPinPQmuNeu9LU71n4ao6O6eGupp0uCwduhJbFT7pIr4XG
ayfjgqAYo27odSfUwXIHT6A5zXl+R/mtveeoa08QBgq9Tblk4RdL6RIn5rQzCv9HWGc0AM17+A0v
lPb+Ckxqm8oFhDAzyGCXlDwrR71k5i07BLYWmW/BMnoXDvN7XA3f3AiRsgKFw/B7T2fNYzt5RBeq
pW1YWAg3OLO1OfWYLiY6LDU/iLp4Ne3Z2UAdox1GOv3JgzhHH8YuLN37fvF0EPnLsf8FGN16nCRJ
Ne/RJ3h4wvANrpp4LecOZ3mqDi6LwJEK134XVmWwmyv96gOb3txmJHNbNmc6PflvPdxZscZ15fXp
pwfEMTE4fbiqNU6V5b5gChM701D2ySz0mxip+jbjDk695zqMMcJ9aoys2dB5PrQUEbdHDBeBs7GX
KDyKlTbhm84Gdxm5GL+w77c56RmLHo1tX4b2qkanj3vcpssX3RLj4qp5/eO5XEwGGp1xZTjyFafL
faPVS+5/uR0Asehq6CigWaj+rnxrRLnw+1VRSLqCTRdcTvp7MvXG8Tu9kQakXcMnqyUc74gsbKza
tpNEMoOOuY5jH4ChipPBN0eiWARHfsZy6ZVhM17b1OMcRh5KWooA3e3wdm/oGjOOvrS3fks2JDac
uzFzriiO62zJW+F+/O6J6hul13x4i/OQcgCWz1P7OIfTN8bRLAU4E3fIDR9GUb1j3I0I9Ml+a0BE
azGAD/1yqRb4fdtnXO+EpZBlsFNjwtpgw8CpSdIUHC5Pd48XmpIUvLuvaUOHquG9RvzRk4qs7bgY
JNwlMEYt83gYZ2OdTw9hXdtHphs9ldYYRfTNsURey9r3nHhnFLK63kcFijZD5rXsYtKfdyPuom1N
snfl6vKJ0A1ZeCZJ+cYVub/hwmqSotxFM327Y4p7tIzDK8ka1IgCiNItE0SNDLnZQcfPIfITxxfM
Oz7bTmiTd4/sgdHx4nZC0jBPivRxpSW9Cf30dTOvFwcA+ZsFZsD6U/Dqo3BTaTs/NrNziBrX38Po
31iyGw+2zmAlhc4BaEgFdoU9ykzoVqqrCRVNGAdl2GsIHjuZ+KRyRvbtqq65Jtn+Vx4ZLQyjmTNz
LkYu+Uhf6APYxxIulb5/H0v1wYE43ExBfbnlIvvKizlhu9YhbEJzf4sfEsr7ZDLBFSOhScHVmIZv
YRdmKOG2BdfMSWl0Tn5V57tZm3cDiZ2J8yQaXk+g3C7BVmATymuO1ZPCsiyn6R3E2LCzPZqxl28L
wpYNr+an0xpPnBB6FObgYrL+3La72xcwaP3JWRx0BJgeazM6TwJKvwgoxrlFGVs7e4aozBIb2ByI
iURgSAq3rHX0huPJZUA3nEom1Mu/tqZDD1PyzEe7yC+4Fup1HnDoK/vwwTT5K/zwBHrrQhF4upfp
EpMr9XdvrLZhzByN/AmX5mWXXv7lt1+N2fchpnlOtcBAp9L4YIBZEnKhCBwMbraWvLHYiumi4uBb
cZxBnqUeVBTtnm4RGi8wnOfqyn5FLLarr/h8sadmIcwMs2cIYGFonHH0+pOF9TsZ3oXKv/ehXPJf
I7DmjONvLkjxWb79AzA8JzxcRSzPdsFQzXP8DUEp7wSwzTsFaiiOC+LfAdi2J8FJXTp7Bst5uQJV
gR7v41FuMoeOqIq6qczzQPlhn91kPlXCaaaBmdE6fcosOPiOeySDiiSNz/a2byNg9Uej/W6bxgvG
/0u0PCmeHZzDUB5qy7m2+HD2qlXBuurSGbWMKYIa9KVvM3iCCcY+yXCyknvHrt/0kIQ83s1D2k1n
Ymvu2TEjCoga5wortWYiEbAUy+mOn2SHEWB8CYfxwsmW7gvOoJ7bULHnS/jNcfHbxcq/4q688Qkv
rdWcvXt8kuq+0hwd9T3YjEP3TrBOHOdWqzVZAn5y4VAQLf/VjjWnp5JoCisdtRKwOLZjEDw3XAFX
qdc2FxTRJoi5srTeIcB3uPKzajqN/bTPsppVcBHmbAXWIn2pEwqUwPs/sU4EyIrIGC6TbYIuVkXu
MQcdd+wBnGzb1MHaq7wV4m3+WOamyQfY2Degngg+tNkhtGIF1IEeSWEYuz53zaPptbsibJELcu8z
zrz0aFocYpS+kFBrz02Ma63AcdPH46ULMQFwMMma/nuQFD9MfsQr6Wm9dq2+3eDfILY51N8KKb4Z
2JHtzj2blW2szORHYWFhoV4Ct4BnjMdpQcpzYW/p45C8OmBvxnAt6dXlxmOxSxKpMInEAd3Zsj/i
loZ5zWaghg0n5zd/dPTB6r9Mi8ItSwRHu8ILQzFj4VvuUrqSbTqVNntg8rTO1MmLYmB7aHV/SCm4
xoz4KygDg0lbeHS5S64bSXmkX/5uyiD78AvklTY/wipOv2HE94kzkhnAWOtAP59t95dfEbTCrUp4
lnhOkAfnGBfqSs6Ttx5iai1arOK8gHBnSgQyh0wg4jJVPEoBQvDBgDqTSb+BI994CKDPIQhFsJq5
H2EMoFeYIK5kp8svEA7Dg8CWPGDdMSBG0ZDIAc8J+VCtCzP8bnNgXcYpP4FBU1vIb8aEdl5ixPus
IxcyBD1So0mBjxGOfMDzo+/KkQmRFfB2jiFK03PTJOERCxbm5tRpH/pkeAwVadiUoLhvfSHfu49e
r3KuUvfdTMclhcnGfoyR6/oW0T3LLhYXbDenvrQNwz0LVHLwIAuuuUp/5P2xysyvoBnRJuC67GPf
x5NkltU+cIt9gDDEasUpBZBqNt97pFoCn+iSmvV5mkhKOxTxGk3T0pmBa8t2sI0JBw5wE5Db8oAw
da7qDsJWv4b7mUAY+l+TUyinHcdalzJhWE6UkRyls3RSON9E82IrEoz9iEchnhJKABTNDgbuj63Z
wmGwELlK+PEyLZ4wV0DVB3PKQBkLQ+4dUsdgO0q3iI/coFxYn0xluMb3DB07PTJvJAVPg9mZEBm3
NRw6Jc0iKgvPsDw+1CQ3uez9FaugqmmB4kwdcesQsFpsFg3DYdjUpvkPghF6ZS7/MLfygbBqfSeK
wDnEbV2v40h8eejBwAKhQhbbMEpfsqq2zhqQjV0b3O8GyhZrg0My25zCMoMdjFI5WiGTpOk3hBOu
3PLYpE2I17SYbi1Hb7K410cnwwfUtNbWNcZVlFNwQb7tCS4GjO94+KEa93kGnbpG5t9UVXIkluXZ
OaIpYyN0xzW23aNJO4NHNuVUtiBMtJkeCNn5OGXELglGpocu/mjHbndTynsXWuOV+lACFzwdVeoC
YJIZdv9qnziGtQ+s4uhOZrXGZ0m/pKJ2JGytn4x+7bWsFJygJKeCEQiIuTTZTFduOA1ArXmNx4TM
jjd/A1g/0Itdd4he04cs70MCW8xvnB/ZaNdArJW5o9AypPRg+MT8ky8zugAynQ/fh4Q+2Pmtx7eQ
25yuTTH1nPQmbEjL3zJKwiE1Fea1g8upKzOFFHRMbKN6knnxmGSdf2J+I2kx1b9LmOQHu5D3trcw
QXvGEWPabmwRsfGmJc1cIb1/Y70KANkdeux5eTZQUOFZK5toyYreLrLs1bgxjZJBM3OLTUiqsEFI
WVVjvg2N8LMRT0VXzK9Vvp95opyRo/UohLWLk7Jat+AxUCfxw2s1moT2/Tt8YzRXV820XZpZ6Gj8
KDLdU4pAlMGcnsM84XLvimjp9WK6my9PQ6uWWKFYuwFOO1j7W9NMXnoILx7jo9wBYBlgE/UsUsdB
8prhQ9xh0eCazvOBicxun8DWRPQoTvcjxsNVDQ5k5wtr4WO/R34ZbPpO7ZJw6XV34GfnbnRYVHwi
rhhj+tBeJ5z/ZxhLs8XEKNdjyfoQpbToDo91lV0CRaDfsnhsPKcJMPfVBuSq+JQ3Y/TQVPozeZh6
5ye8CAYCVfFawURZmYP/LXZ8sYt84ppRprHBWYsMmZ8hLVnbghq41eIGo9eEy9sptJNtVUNAROsS
7Ms+ozDO8/Fb4MqEgwcllVmIzgke4zQWyydx4gzN2gcr8cZVq81+6M6VfPWU6o7mcnJXC3Xk9uWP
3youTlI7cnPDwRm6ThE5SPfmeZj9QW37O7rt9qu/f7nh3P7+27/8uRwVY0UK/jr7mbO50eRuILkh
MRVsDO6ZWvbWzmu8Z5MrYVqC3OgbsnaL9f8Wjrj96mb9v/3q71/+8r/dfvv37/hX3+Y4E5eF2IXj
4FgpK00tVknbRJfIT7xtaIGvNEvI6FoH88agejiNgOwUUfPqjM5XuEAooDaPW+gVauXU3rnwItSR
pabLwY68lvwpZ8Bm2kEO4qyEh6g6eWJAENSMXfsOtXAckjuevD1LrNgBscCv4kfTZTQAiUW5synA
j6xwlDKpROZwGdWunJ5iEf7/1En0O3ws636mFqEJvn2zUnpenew3a+a0Lk2Wub7V7lbW3d51CEwJ
63uY0HSlgxY62YiKZCWskrTcjdwJEd+BAgTiE7yAewzkppjsbySqH3UYqL3iCr8MsY1+/CEqaUEu
oYiiYwgqFboQPGfengvIahvN0Mb8CD9uJSQ0neVEKQPjrc9/m62fP4/WZ2fpXwSXos1sBq8hHGlE
db0HsFudyhTcfz/hq5kbkpmNt0+r3tkFIzf7cSq/Zp3cc3ZhGzTbN/zQ6NKgh7fayyjBYcXkRrSK
LJVuY6u/5uDFBuOKi8je8KJex0buuaXH/AmzWQsR/2wRKFaJjqfd5A/5QTTeC6wTm4/aqKnIjDua
IYaLPeefXj8+TzQ3rkxYZXwUKNQqKwexBS4m8XqbIrfZPdk0V52G3nNPTum9ZIbVc+blRkfvU7fI
RdNGTdrbTXQBwXQ3TrWvemKVcmQw/EUuMmDczl9YtgQ5S1rXj5rSlXJVq645U54pmFUDfdv2zTZj
oyF5QrBLl36xjab8adb9M52vLeN1MWyagWSaYU3qJHPoSZ6m/qZ1KY9OGLekMXLq6Gf7lFWQfx1a
ep7rBS/IguKLoxf5YDoBW3RpPi71uBpgMGUu1UCGPiQxv/VL3gsrzMXZUfM7F0Ugyr61DaF2H6qg
OZHOxPMN9OL2+qG22FIhoUzmA9NylEwtuXnn7woilAvfNRnxvUVvToALyDMrE1sCwjKi9BVeA2YA
5KfbX+S7d7bkNRkjkjOlRrsOzWCIGnnAt6GpbkGLBRIT4ubzglNnwEck8Hmoo2E4DJrcmmtqhlaC
qXpJzN5lOXtIiuQE1pz/7oCmT1AqVHJNuvekiDUiLIK71iiFhA53HPI+m4i7oKPoJfdGMqIVx7cs
nVZgGD3Xeu8mt1jbfvC9rag4T+S+y6ixL7KPaSkZiCdgUWPwadNUzxQ76Z8HyPrmbEYnqv241TAy
c2wHyzMRxLYPPixiqTtlw4CtY/2ZVpVm4o8eNSTGkqKkLtIzI/O5dOtfJGr3TZQm1x4jw8qkATIZ
s/0IWvBaREy2+jl7Ux4dY0bGeZ3rw1YxkWI07SWXPE0OpgHJmrK66D7ppH+citjc+wBqq9G5KyeC
0T3QMECrPpJQ7eLxji4WtOyj+12KLL0r5u8F/iJdq+uElBMycawwdexaHT1lyy1qVPAyxYxvwWPy
wNwx2TBQe/EydI6FJ7Ful6lDWfk/EtIHuLn6YksIVZ/E8vh1LlK93/K2hwUAEcbL50hQuxKmqFsm
J9J1wDljH9ByEYWSuVWVvCdVRYpsiQGSpqhhoBIMZ98OZ1Y/wfpnyXydhPiAe8nUQU/bjPDKmnam
hbpIj6KJZ4bZDjFqP55Odj+Nf3zxK6A6o0A3qOLmvrDgVVlMIjwbU1BWHwnuJ6egA/sZmtXTYLlH
OGrj6falrzCouOaSQ/eCtymd5IrcQbVSIBK39jB95SZYA8/H6lz385kjU0mStbPTbuOI8KXIOSiS
nAD2h2B9kj0kU2f5MpcDEmHHZPEWTLRE/DZX/Nm8HdjVpOjBHi6XnuZLUICGuLogUAuPi9WypkkT
VoJHKnKMnTeqy1cxj8bBr21mnsDMPfxNn1XFBK/CaEajynuzTLAh1KUbc0y/sEtFxwEK1YUW9Gij
egcxMDbe8CvmcxA/YjLu1tD2YHyq1NmNrWzZNSfmAGZSriuv6KF79tF5Nn5r9HpuEs5ZtkT7fegK
q2K2ml8eddDrzB2gHY0Wu4r9MfYMik0TM5Y7evEldWqC13a2x5FRcC7r72nGODZ+UV4D5f6YWvs5
dKKZBvjy7Ktx+pXb5KQfR3eOPpucmfYMgoEJToU72QMBxNTuTUR6nczuuBsSFHxNZGCOGKL6ooo/
RO9/2qPbfOn2XRF7zQrzMewcyW1pdDc0dv4OFrYeWXjgfY2XbIOBmjUiyPPGJouysYAOoHkHv9LZ
wUfdQTbU2ADDci7utcIi2liz/6wWC7hfNt43i8LKqn3sTPcq67jfUIqeHlvP23l5/YpGxeCKUo89
jXc7nHHf3eTRmeLopWgsZHRwWzFDfT4ZrGyqTr6LrAnPboCbsutssqotEoIbYipJy/K5xCNXBRTk
Rl5rcp2tryO2UYc46E+v80a2Er95qSKgZ5xsV25xlbrv7gJakWttFackBpNLjlCvdV2FJGAsQlH8
HGWkKlLdaLBC//Lt7K4Ik32Zjs5vUUdHj+7iA5d3mhRG3ii/t91L7wFrYins9/CCkmcyX9xzyTT9
csODNRvVYeaEu1Hh3J/DyCUx01uPjYtVe2oYKyop70Rf7nUJmnGI7Pmxl30EhipCAkZuu/ek+dRh
l8a+3Bb3YZ0yXU0QU4fGBFyS9dZnK+aYSkuhTmoZU9y+5NwJTynh5666L9KkoqAnlluvQl3947cI
+fu2c/Ta5qyinXl89LroI9JkvHKPCU9fiWviUYZp+wN+qpr20Myol5iIT89aROTacBXr3ZRu3alr
1mkgu2On2g+l5hT4x/KeU2+Ge9xy7urUeHV7qlDRAQrg5hTWyWWLpCp5xiyzmmf8kA5uaZdxcB8w
buLIWtHSlWJyzeZTG0GxGPAD2DSSxpFOH73nUaZYiNyiWHtwOY/Cn7J1U1jbdsSOSXiDI7Fw0JIq
QjMli/HByAtv6wVG9kdnwD9UBvwvwnuPZQx767/+wzX/OTDokmcUxAaFIjxIbLH6+f0aIw/+139Y
/7uPgiyuOuCKUrSEeOZW3A+deYpF5z/xdu16tKlT6thFt0K32UpH03ZEPQ/cVEIpHKUws2c6znC0
JG9D63HAzTNxitPYOGBfyfO1J/N0NVb236JQdhaJNZUu2SYEsiHhskFCjjk7p5mkS84H8uv3Fg3U
+PBLSwB9BWe1RU+KDqIKPrPCHu+hACdH0duXKpjD+79/8fKiPcCmJ9RfM9dyOCcNOOBMCGhUxvZt
ta1M69or6vX+FBd9/CNg+ee30XH/+W30bIt5l6M8m7eSBoE/v41jRCBiFl146Eb1BYbJ+uybZKAU
LAFIkBoShWOIP+aPSrd4flRmb5Dx7StuR1ods2zBXmX2lflrewHns8OzQIDFyYm/IHY/88EljNOr
F1O3xjH1QeQgyT1OaSIBy9FSS+fYz8xqFmBkHD0JYohYLqJvlNXiKZrm/M0COryhTRXh1IHhhf0z
eFBWf/QmXZ+xhD52gpwejKdjx9yZ81lrvXkO8/N//z7ZxG7/mk/1bY8joJDEZJVa8qt/etwK+kbL
CF/AoRfBZiryYSvp961GCu9kIjRHSTdZ4zjqzoOJlTUadgnPwH60+/iIPPwQQDSDeQgzhHKXwy3A
lrgdDcKh64Prg7z25VJ6c/G2gFf0az7FDzQETpsgxctoBPmnkSTDszE6Zzw8//618d/9ly9O8gIl
dmHoCn95cZoUazHM2N7ljY7DnNXdjaUdf4uqlghkWNZ8lPhBML1ydnbdUk1rxMaPBf9KYxKH4Car
Dk7iZtvCY9jK/HRYEZkyXxuf8mfV5EjdPFardi4xrzCxpbxHZX/6VepGD0rYFNr3SbEyRNr9HFgi
pamLd6ALzc7bY/6ZTqRy6Ysp6ZYNQ1N9BlV+zB2mccVkvpld8knTUPzK6abfZyRgDo7qxTXDCL7C
i4QRc9QSi7rxjuojn4lKpKs+iWFyc+cACuVbdB/bWLYzeaR02yKWdhYReFfaaurQ8p7Z9E5Yyym2
qbOFCSyjBy6zLAgBWcommYJzWxfvQ0uP3sCwK3C6b2WvaZyVWEGFe+0GfAypcmswDZ3zXKHl76t8
Au/OhXpjWARJKTUsOSUN8qOeyovVzO4vllaK+MbgLOVEoBYG4KrrvfAlCRx6pyxXPhCzI3Fh5AdC
lzH7BBpktGPfbnYzVAFKENu5aj+JvWEcb498dsnvjn53JxJSLs7AdjQ21UehpA8YV7/ixXJOSeTm
h85u9N7tsGIOiVA4qzpKdTlmREFpff77p9D+55XIVcpyle0L01TWXz9hDHhiwyaTe/ARTA8m1mUb
afNeDe/ZIB5jRSuAEzZyi5gozpmVlkh+aXjAQs+N3xs78P3MHGNT/MhddF6H2d1emczJTQ12O9d6
M0OFWYuWpEC/uOrnjhrdrs3XuUaDbBtva5eU/3ZB9ImxDdMG6ujayed7s+NPZlCPDzmzyv/hZS/7
1B/r8tLngrhi4aYg9SZtR9mWaf1lYTHc2ph7oaLDTA9lnGpxEToO1zIz4ofQ7c85qN5DERYvJVT2
lTOY/Qs3mosxwq7TTds/tg4Zy0HRBabd8N6gcnMRK21sMmSWqwH3d5gPOAcXI+Q8fbdI/61syraG
MEle+RBVG5+ZWNq0D9KOTqJ04YW26S6bgoUtSPNVJnJ3B9elZf61mRln/Q9vAS/4X7wH0nF9Sd4D
9dGCM/DnxVUNJgzppo4Og6iGi85C775vYB/l4kOqrnuaQxmd6jD+qRy8G05cvY8xhVCK6mWpTAS5
3K8+s/TSDdZzplNczLmwX3IVOnQugOJlEzm7dTO8+/FngE3hcRiHH/VkmgdRa3JuhmO+2YkCai35
pLUJeRVdXjoqHwmZndyopKWVwdtljpt3I+zidRzQWdHSAPLsq1NAWfxLjyK0qfOpOvR9+ZhV5nih
/HG6m0JN8U07YDPNd22lcYe78q3ViXvphONcWC8/MicG2CksHtMu7q74h+w7WAMPoqYLsAtz4iEj
VHdSRVQeOy5crLm6tIxqNkA67m/eEiIBxxY87mowJw97SD1fIURdwQeV575urrbdeXcThqhrzmWw
8mccx/gl6SUYz0ZJ+aXVFfHe613SFLO372cfWk3NqGA0Y5Y8qv8sQD+G7Mx1BOZpOxoYUokphpWD
Ax2Y5J1wWwPTEvaXCWvZDv3jS2nfBA8OeIkIWLEe+yx4zHLrguJARc+QNfDScRK3RdhQYUtw3qTD
eTN5CvOdZaS7WKTFoxn3Byyn2Pdi7uUgvNE6rZCunGhMzni625U0EM3dyAu2Vm2JvdOlLAVvHK44
/2UoenRZ7JP2h2tVKF+zxso1D5+mstv9HGFCIRnJ2a8n4FiBP0E94d6wtMbXmXjEt3lvYdm6QHDC
N0fC1MOYswLU2Dw2WQ91SQEJnDSCS6wtqNUD7YC5wm2hY/OFnHn5lEHwXY+S74wCyVl99t5wiq1s
xb0Ph6m8y3vNgKcKjNd/v7JYwv/nj5UStDhZnmM50nf+ckSOLANhaFDGnmnqtF5ChJdMBcEaR7cA
X+l8DVyir/RWBxtttdm2Ug4Y/Mj6NhRqKRlDuDMSuBKl70+PrSGiY++zreWR/+L6XnxoQBbsBjVa
B5C7711hrqdKwzkuYYR12sC6Vw/tyo6y7sEPjLXvenAsxeMUpdHjMu574kBKtsISags8Vx4DhvOe
KZK9N8DHzLuB7wuRUyZVZOxCdkoJHuaHwR1B6RGVhqicMzYvYZnlfvmdsTlKtVfe91FU4e7neYyX
4kWRdfXaljEE+ZGWHm0R3c51956PQj2Oaby1SZstOb1dHp1ymDs/lW6PsY/71jIehfiBfDEcjJJp
eZnsZg4RD4oTLjvJOALbg8M6y2QzsiBv6VpqcUpK+jvAGh9sGT52cN/2BlcwRnOaMtAJvPWSg3fV
2ZbIeoCZ5kOOYrPK5Oi/EaO9T3UNncJ5KmagCxy87VO0MBHzTtUH4vML7sm3t5S5URlSFzY9fhzN
MSbd4cNcWzf0HkGvJsMZMxJNAskWmsACvcXUtjghMFfjd3FfEpI3KF9evhkCvJhJWs40p6T1Q4wf
ZAZbsXVCwni4JCFy5j99mg9WfiJWVhOIs1BkFW9P7P/H/PwPmB8O5Cb3rv97Dxyddk0Y/wPf52/f
8ze+j2eC4zEt31Gm4Fh6g/j8rQjOc/9Tmr4jTDCo6OiW9ye+D/vw/+H5mP9pc52GYO+yvLqe+H/B
+Qh1u33/w6lGQcPnbzOl5TiMk5cd/0/XJV9QFRiUHObwmv4qk5ontUfLrn/j9zhNhgB/66evcV7f
mXa41wAZ1l409CeYlPe65R4XQXYJPepQ8ik1+ZAsjm9hhofRSIDRB2obND5PYutH0CisJzzlD97Y
AlAtbfyunv270Wa14cz1a5b1yZSGf07sId5lEfg3HGoPxAVTpntM4q3JajD4GcWuieoHO03AOOZZ
tR3dLt/ipoq2du89cBYZrQR3R0ZMJqEYUpbuY2UYIFNTigwkn1v4it6uMWh64jspukkSBMPAPmbD
skyl4otm+XCTzHgE0kNkxuO6ScVDQZOMBWCAv5A8WjLLnU7M704WsfvgG2F7OuU+tagzQmma9B5E
Hu8ywHyMU6ngcRRkRceRFlfX2sfAPTZJFD0P+fBELDGCo4u8j2/qp5+bG+FO0dYcgnzTtQ4yc00C
2k3cKyku/rnVK+mn8Y7gD8rNfHTGgXo10tJzrjn1V5TSYtjDLhr2I1th9ATN75cDcxaZHFAjdu48
3AkqRWNC52Pi0BSQVeMRqX7F/wGhfEolJFBOHnVuzRveq0eznN8YJ6GI46OX/dysrRAGIy5CpqJE
4tZ1Zq37hmM43CFArzYR226C7S+8r3yIH5rU+C2GYNMxETOTPb6FvTu7P30RHLKieMenyPMg92Hv
/kwVhiOjqy4UGW0CgkOq796D3OEWh6WE9CI5ZDSrBDccPe9yA/38aTaA8SS5dx0755NICuWE5d4m
5Nf1X1AyIEn270Dd7rSg365Q3kG2NmkCX3Chd+4cLuucfhDDNBuAjn91md55CoUxStOrsKuvYPD3
nGa3Q006xdYzyM4c5R2tY1qispos7Xn09RZGl7/psohb8NAemZ5i3snaZxdHIwyhn1jAdA+GaWJM
u7WZmFihY24pNi4YPnXxTlndfVs51RERWayCcWm5YiOjndTaURsidq3Lxc8r9ZW4aQ7GJ4juezM5
OilDw6wlXJbWBxaW/GnEXIAj/NzF0wspl+zA8WBttzQa6NANjq4ffMwdjSqedinaaxl4gIz0OF6f
PTHdD4PtrmODWQS5h82skoxgPGJhGcfs+5EgHd3DMuCHWQeUH7fMqrZmz+PLUPql9froGEW1hgk+
frPWOgiLbQrGcp1Q1aIiXDSE3L8VRkgmQFuvyWRbjCrkrrETENzzfJcY8V1Z8uxOFjF3a5g/o8EH
4jI0dwWS7K4NJnqtRr3uOJaXKVFKNY4pWbn+ENDtsg1YpXa9ap8GLzYP1hcTZh+ScOhulhQrFTQY
Jcso2Po6leeiW150NT16RUIrhB4G8t/1Iczr4GBIb+9mkb8fuWhvYD54axGNTC9SDvg07c4vHJl4
jKIfsQGDsprqZ07g6QVPNsY8PzvRS1Q9KWvAKjXZLQCg9Dx2LrMEPEVciD5S+hoe3IoeJZns6Cpx
7xo3/NlCLdpDMH8bEaUPcA6prPpv9s5jOXYli66/oh9AB5Dw00J5S+8mCPKSFzZhEh5frwU+tUxH
KCTNNeEruneLVTDH7L12txSzUUdSwdAjs4c1i4x88LYSBPIkS2/V9czV2wjI+ChosToXvIlmdae8
Wo+qFME8/qEqTmhJM6QvKt0gApKr0Wh1shicekNsHss76Z4HnO9IEjX+nihr8fufNPfUY9jdyvk7
dJG61obTb0BlsWLsXX5bpKsQCM8ei2WQ9cRGk7wE2tB012hNtn2N8KoR2XZsY/VQRsYBoyKyuioH
Tjk4yFUdd5nGgBao4vrmKGPfRMWz2cThFoTxjk1xeYLFdrDi5IMbqNxYc/hANYcUwh3v9RpNw2z6
m4yZy3mwEFfOc8JCbkYX3RbFJz7ZSwp84mYsPFHPD/9Ikjc2OIzXXqFiIuu/tLRYlpFztXFsZQcs
LJ5Fk75IpZnbpkhOODbGTZM0OPT1Id9IvYJ1FAXCQePMPCbwTeTsNgDbddwXCE9tz9+KiV30GOXb
DknWVqvJAUvid80T4m5KvWM8of7y+7pjVe+BgW/G9xhD09Vw8aZMqH58wo1IQGBTnHpxYBsgVlsB
SXlu4LFE+s3w64cYLRFhN83whrF6vlrKfehLu8B1xVM1YoCkpssqD3v7jLY0mZ9LTb/z6H1PY4b8
H6+o3NFhrksSUdYtgpO3uDIQn8QNIgozOU7VXQEufTMxKd8Dt25ODkHTYH0wRM8MVb2+aOgRDwK2
7ZJk4sNcKK95an92YM0O0mPqZbbq3aaaX6Kp9bU58f7hFT6jYItvYTRdRVTNm9buEfDY5Rf3GucV
g9TzJJ7yth9PYKCgRAj/kcRGFs+ees3m/E9vkvpMxoYLCt7fz96MpG3ti9ljwCTtndLdb0w7yGUd
5y2NyeeCMHYdfCJ+hqPTzoSBAI5A6Ik1K2osNCDTfKpY3Q6IiYse+pzIYQ/FtKGmj7bQN2oJL02u
c1hAVy+1LrGk5eZSLahEpqte+N4a+Y72pHNCozVq31Mku1ur1oudKln76t5k8sLi97AI11yTjUAg
EU0tPFYT0C/mjY1doXSUjkJEkMYNt6wDowdxGdWwc0ptF3JU4d7gHthreXJl/Luve3WoZ/hmJbcT
4bnOaUxCqpN3WcYdS8DqXffz7iqWD5Nef3qkxBvhFlJWtWaiCkeDk7aSLEuRypHhgSsx0ENCrSYP
8J0qAVWXvhiDuZIQCY30I9PIq5udcrkv5YuvqXOCykeng4NJkZvtYMmZuVrqur7jb4hfI/XSxX+b
9mMicQSUbUMmlFs/Ra7wH9L25McmORTKlbuypJAQsRFtFPm0oKXydl+BZcNxvJsc1zsUBSMiZzQr
oh3mFzxf1w6HAgPBUTsKWV4MC3ujWhQ22Pk+IV2Q8xUv7/HCxqvTx0Tlp5DMULzVzghWg0PT1Stj
41TMeenSmN7U1lrPvHCVKV4MWnBumrN4VaLoN60J2h4eT7dtW04VS+CgakXQVvahKhPsXnX/V1gF
Qu193xTxGz5pY+fIxGKsN1NjlQ7s9rDXqL76cUNdGe4TizpbIInadgIRelY0f1LPjPZmZVd70THV
lxM9q7titDRg074ykJtOeii9++WQqbLcvh/7hwFSyKaeM7Vm5INmtpjrTRiSEsrBFqAyc46+UNyY
+/yhMx1sF1S3AGqjy7iEAYox3A0VotnOYPgwZSWqKs/dVlNR3Cm40FgO7nUmr3dSKMZsJDPNRsdw
dTafPLN7ypxk0ehUJPIYqItZ+4x7hjDuyvYXVgkK1o3horZteW47xyEPEp8n+ha3+iLiNDuR6o7/
JuHHbFgIm0WGWRVC3HznQyKkXbOczPeuZCIVN+NbVFbnSYp32+RK0MKthpFI2kTWsgDU4TRpEzdp
4meMwCOfaYMThmgOXR4Nb7yVstDX/eR+9JMfGBXMqXlObyAD1r2BtsJWUMf84jBSumgSfWDiP2RF
/wkf4KDFYRp0U3jRqgJ5jrWv65fa8BE06yu36HYdXv1s8L7CofyJkWHYybsP+2lKpv3c0268sFnp
g/KzT2xyZnDKRyaTRf9CbXrTdOsQhk7Qh+1tHIe9ipGbuKB+2ky7mBQRnTmvUEkHamq2BN/v2sQL
aq3ZaTNuZLgSrTO/2CPTnzIVa+yuSFF9f23M894y7QdiO0kpct0vmwmAF7VnCF2P/CA73j7eAhO5
96TzxJ22XSXJT0/hzaK1eQ0bc6s6dthxF54yUiRES+BMO2SLCd24VOvKrl+WHxJV9uzZ/p4Z7LFN
h4faIvRI2qTBWMZjaahTs2jdYZ7bWLq505r+KZ+c+3LyjhzZfzsWalFETmFWofRB2tq3ccDYHE9S
QnCXhYS0emzL6HVQ95Ff7Thin9rozk7hTRreZp6jU21aPw6hWiZqxeUfrM1mb/T0Hf58Gvm+3U9q
lVr5S21l++XfpaFeEZB4GVzu8doUrUvrUU3wgQi12g5aLDbe6LgE9FWknpghup5wIwdHBUWtLyfI
hbCIANTR2pmSk5skB5ZRNMRwnaYqgUoqsLOUh8hEKVjrJSwwy2cg5iAzTy7Sato/mPMTz7ORGfgv
Pc4BAkzex6Z5G1RzHhFxGPVno/pnKERN9uCGhrhWWrUlf+sPxt/D7H2w8nwNY1S2lXwqOmRhWfPR
WCPhEyh+5HyOVbVDFLuvmvLLnPS7XoiLoyhY0D17Dj534U6Pxeg9OVNh7rRIvLkR8zqc+CnbWtk/
ghxBDV3dKOg3XmnjzTHRDBE/axf5k90D67pVipvrTDIr4Kpp8Zfg0QS41qg8iKAuUN9WwO4rj7Mh
bbehutOEvGtCjhTkBoHS4R+1y3IN7MxNHhf7FHZqTqeuPWHo9gMnKG0oDag+q+WEFER3iKNjsKlf
lNpldoknYHAInPU6egDNwovRAirypifYgsTHJEcn67YpwTF2Z19JASEiubrp9XRTeNrw9xO26tXX
2mW/RxvmJAmLP/vMaOC1t92VRvp4PNgFR455lE3y3mX6PdtOdzLk2sV8nNrWg6N1b03Wn7gIBX3f
/LA6OgGru4AeQm80XvlLzxZ3aWb5K8blH5NrXrXJu9pW/ZONT8qQWAwlUwNxjObnVm92KMwD6ruV
5XnfVVSvTdO4853oGYv4IYH16Et/GX8DrwL6MNbbVC7xwtxTcynv1OjtI9NaR2T8ss+c3vs4/b1k
Frm1bfLmvdH0B8eLP/V27YRyn9rdnxKIqe6Yj7JsTgjhv3TTxjvYoTptnjwBLyi/+R5mJCwNVkO7
JeXBs5L7smDpVMdkTjd/DTu8d7rwA4+m740fiPNeIi5wYCk3Zes8qdz5bmPYcTPgyl5az7CCv/1W
+4ra6Vi4uHFCfc3U+pwapCMR/iokJGncUcvBEtnpO5Fon61H8UbcqmxNtHDxmx0+FY1B9Liudqq3
DmMdXayyOsHF0IJxQLsw25z2k2zuS9Mjp3f6KwZOObfWXwn1TlaZvVTA5bpyjTc2hs8yszeN5l9H
iomist8WbwfXtCCq+muXkS2Uv2Nj+cT8sg797LEr48WldZ6AK+A5KnadRsYeCikoL49cMACeaAZM
i3FDtuJRc8Y7J1MBtvpdY9Z7vZ12KY2FmRor4YePUGEPqWXsIjERLMah7Ywbu7sb8XkUM09xXpFi
vG+EtlwW9y6YvzirmSFozUmzPhZMhABhTDXCcIyNSzIgJk5ekrryAA51LUy6+FuJaFv3FltLnLM0
vGub6fZqolqq835PVpKDIj17qLm6StkA2vRFMGnoGPP0pYpVilvYJ1g2RX0YDvdTobi6ZdqT4ra5
+DUukxLHWje3peGiWOSonjCRID3dksh7KA3n2vr3VVrfZ7aJBLcq3huz3Lqpommb72aL0KnMA4el
PwykjtdmvU0c9eqP5X2NUIPBV0Fnak3IfBFZWlOSkmg47AGjMJEjLHrgwsF0AgJ5TxYXgkKtbT6M
0rkHyzGjQoDndZOtPLB+2hntcCt67SZtCQgcF3NGazTWazvDEFA+k7p0QuZ67tC1TkQwpA1stGl+
SqXxaFUs7OrpUs24eEkZVCuzxr0nU1qi0t5M8BrkUujVxCSWtIHICHGYrRyWNsIpd4xzkEIEaKTO
tWzfYhNmjqIHsx5sc7hTLpG58qYlxSm1uOPS/ekAPqYh2yvwGZ35ZqCgK0vr1HCMmLrDnjdk9a/e
9D59QsairF3ENaIf3Qujx+ucLKf9ElxGea6S5sNzogsFMJUWOWiNvS56595WgDGX/1ehT+eYKUUx
YfZtE+1e4DZzy28VdZvU/D3w3QG5XiV5V3K1HmzrB9XmiiCPvw3CugJMWjaDHPOn18wY7hHq7Tpu
FEaBhRpEnl7/RJkDjELgUrPnV1UXl9GcNyRXUeL0dw4hkbjOqokSHzVvHAXuOJ6X96vuyvfe6V98
0X7IJr+2rLerPN915Ybt8oOoUskmipmaMyHinb5zK/qbpBks1vwzdBdDswJ87ZvdQ5jRClszqR9h
IwikCkFT4F8i/gSXJV0UCAkqetLCIs19LIYQBmZ7JJcS+edYI8JHU9mqxzkMEOgSyQNphMVKsRZj
g7WvyPdGgkqa16SJHMI6uwEJZ8V4UqEB5wtIQustA5UkqO3uEhqDvvELNKY06I94C0Gp3uhcKZjy
JdFius/nA7T3x7IBmJT185uCeLly8T7qUUT+TXHTNee9FWW2Gtt+PZnyO2um49j9RDVCXNW/5D3m
PTMHPVNPCMiRKTLsYW6KIPmXW06yM3OFziM/DZu9iQDTX1uOuHYIfI22L+/Kpr+UHMvH3KZBh/of
uEnvHS0b+aZM9AtTZ6q6ctoMtbN3Z6bbZUmNlVIfmZ73N28LZmDoMgEg9ptOC/XzzPXTMaiMbDKi
LTP271pLZ27nc6lrAPOyrRXEOldRiD8SJWYHy5er2nSgA1iB+sEBS+eMwsNomkcgbmozeFGMIASt
l4NWoomjJzqCrzm2sm3dpFg1e0bmUW4GbLsFDmKAV8iBUa7V1lPq+HehUYvdYJl32HxuDdkNxKVo
LwgIbN7G6GnWQIqEBa4st+JtXwx3Y6eBeaktgNTZ4rkuo1UuDOrmwoeIA4bI9eMNkdIeCQfNC6HY
mGsn91UAu90mxXhQ3LeU5bzZC7ezodVLqOVWoYpA9dQPtqZ3garSdi26XsEuU1sZ6Qg3G/opT4Cq
khXpdj3gPBAMvELJtGXM3l7Rcbr+2o/rgwp787nM/7Bk+FTD1ermAJ/Ds6rgzBeJty9c3kJJ/B5W
7sDiikbgpYnS4Qytikpo2eFEPs144ScBQ4MM2FwEy6pMP4lt5AzGlmsbpAW3uCBZkhp2kMqajAN8
8BH+0TYsp3M6dS7vBm5sv0FqjMPhwx4oT6OkSgINBO4uBvpIwDU75QxZQom6lRoK+YE9YjjqHUkq
Q/YIHuQn7ed9hWRz6zs8PeWAXcidu1iNf+Fmcbt7lWVJB1AS4GY+a6n1UsYIoBNbe2yWIxn7L4Ae
D+HRZFjlKi89zNIeQtOI+Jey0InOdLdxxsGmZsLYQm5PsovXdKp4cTZDrjCFm0+jUb7E0yay7tRc
Ee5W3ODybzKDQxYkNczecHifDO97tnaOJ/dOjlC61MKJ6v8wl/kPOn0syliiDJ9XEFH6KhuLl2og
xkmzp0MnrBM2wi9ucRd9IAjT0OlwLTVgk2jUBYkqJfgfY+cLiyT06gsy7rrztHrNYJnDAgF2FjYP
9Nf4Ldr8pXOX0WFlzCs/9teRYX7nsEN5faDMVJq5SSgS7D0cACK03LUeazsLtkzLWyA5gSXGoZGl
g6Vh1R7dJ0A572GD7gHowFxlB9DZBycynsPEYR6nGQdu2faKI+Y6eFiZWRjiO4cBO4zftFVLUl/+
iSF6nZUDq6LckCiYinfYHAcPmBEY64chTb71gaTgqSZ9zPwSarqkYUatVYx/9NHeZ97wYiY0JS4Z
8XPzrA/cfXz1Rytfzd6KDyF33qaFpGpxJjOS1lYtA7stRyMKGOay9srw6C5qlEA2d0XAyAuzS/ty
I/0IV+vBxh/PEAQp6HhlyfXqMC0kaWf8iWN1nzD1G7wHdijrWg/B+6iE24V6jMb8SYDAh2RN5RHf
l11+stuwgv2iH5gwk1fqJjU3cbLNlpjRSnOOU4nnOnMUjMXiG7HkPhthgHj4yXCjKX+Aa+6IS93n
nxH1fWCF9v2QDbsRvEikY+7VjcPoDD+5k73bYfum60iTkDZtYpnDiw8yJ/2eip+Ixb9dUDdaLeN0
1z650rhovrMRprYyTXh849RdlYFBhmTUfa6QmllgBaBR6KQW4s7WU5AUvQctOA4st/o0R1otX5+p
Y3IOunlcDs5LNKBHlKo5+box7mRV/WjJwqIytmoWV5Lc7pPWffd7/zl08t1s5xn88aRa6QPFiIII
rck7T7PAN6oWowwrxbTf1c+RHIlH73FoqHjvzHm+OAl/YI8cjLG460FQJUbLVhbMi9sCuGKqaLKl
QD5kOU28DnXAUr8fYNoO/zz6/VRbPv2Pr/3Hp//xa7+/8c//L2l22WSyepIepajziCUa9jaEm5Wq
AZeGhiyOftkXx4JdASvm+aFYXLLoq7DJ/XeI1++n/7dfG3+NuiFjEXdIMjit8LemmER0ZAFLBhqW
31+gzu+H3099Fy+wOz+rX3NwupB88l/LsLe4h+1YipUeVvkcJJ5JX7I8XYtkvXnz+xDqOsLN34dz
a8Bq9cgh9hIuyr4c5fH3g5aE/37UhBysobM3cx8HT1UTTtthLP59mv88zJZ/5ffzamqXgV24cisF
yKK21fHXaw8WRh1/P/x+7ffR7zdcjwAwLpf//nazPHKhVAbcL8B4Wh7ZFr/frooXa+xbNppwm9ig
wcCzBDc2fUBhkIH4ZJ1aA1jj0f/48Ps1qdVgqbovJEN34Ba/81wnj0+Va9xB2dmLGMe5ZvI1s765
mi5GGLuNWxR9ESr3feYjBZMM33J9MYE1zKrE8JNhrKFL5YNH35M3JMFWBnJW39c208xl0rSLkIQE
hR8kM0J8NMUN7sd0VBZYEqVzcZ36a6bGauPa7hhgV3kf7SXSl5sg3fKqHO1XvZ8AX9IEYGoqry6S
WPRN/bSZSafcRRAZ8+yvjlHOHD3r6HdooLxxfoBCn8FbC9tTXEZHfaq/VBrX+74IM3prLNNDcSWQ
sLu2FrkQ4eic2DKUK4bzm9LuDyAnQmz8Bv+MKIkHzHgzSynTbcTmkpoUcV/kac21nOTakY1k8iGI
1R70e3MgcLi31cUoUY3M5YIFnkluo3N6dsI8v+gEmUVFa157YZrXqY04+83xGGoIwM3qryvRffEr
3VXaGQm21kUlibPjwL5L2tE7uIYZQsGDSlKZ61AbPwzMq4FXiZ9GtBIUKvU7Me9IzShZ+G/qjSHT
golXNfMZ/8YgKQa/+RxGFGeDWSLYbeYCAenfsrPReSryXj2mi2mvZ5vW4V2xG0Bfpo5hOctkcY1d
V17BELFdGi/2HKl1jDU1cBi3YXobt72B14f+3L3AxHQvzEgPUVI8iIjIRkZs09lByqX/BcgSzKzY
Vk5Nah5Y5Yi46apdI/TH+kdC7RqXLyWjYN5vVLSbOE2vxshCuPCnc7I8E3ZPGts5yhtDhxUTul63
G52Id6UbwdRUUnEn8vNr1os37nf6njHdEwXIRl/eRDZKKE1YqEh2cvxUXHBkZTXctt+v/fPt3+/Y
0o3XY1fywpCLui8qE0PmIF9N3/vunPlcSsIro7R8XEyIqaWuYewcUy18Hseg0cZPpzZ/9C59mmR0
ySQ2cLM+DaPxlKCgXbWW8VKacBQ1v/pwYVgzoWMqi0x2mHtE1vhaLE0/2y2VouEM55IFzF5zg7rO
jxW4/KagzkvrbRfnjJ5NBa4jSleJ3ttBiULdKsW+z9pmnesCjnnYbPw4hgcSUqe6mv9QRzm2+4T4
ycJbfIpG/+Rzr9JG734AjsOwYbqrDULYZ3GkvV2ZY0kJ1tovQzhgscze8QRRptJ46k5zZ0ikM0TD
5+DYasoSgP+hjR11SAnats3qBm0LUC56i3XvC3YpWfJYIZjOcQ2serduUdZn7Yrh95+hpghzpf7R
VRXCVelvsH3A9oF84cFECmfzr01vRyQokVx2ND6ECbeOCasyJtgmIF0Ml/9d2Ecu8s5kq4lyPA3Z
7AWj7N86x3yw5oc55rCJVXTXaSI/w/cE0TcCEMN9UfXlSUuSxU5y1XGbciG0mK7UZVD32mtYsXnF
QcRuNyv3yp4/w5DTKevVg2egQU4fbPuKWeDJR2S5St3ieVJyrU3mua4N4Ia2cw+/51C16R/LuBt6
iPuJx86i9NoPEga2ZLlM2wn2PrXAT1GV/kGxIbnTxthdVx0rNV0I4oC3yDjxE0ZhBmgvhjrhprd5
1jGwDrwM+bQbbXHWUyrKRhw6FmEjuL1V0+IULosqMEaPN5Qmx1ykm2Y5I80gBCROhgthyC5VHDRy
HQerJIqMAYUITFn/oF3/ct0lwIhdpd6ZzCRT/3EiFm4fg/tbqcI2TnX02ceGeO1sBi52c5SuCzqp
w0syZdqrocEic9jjokCxVP1NFjWXaVByFVZAg+u+q5cUiPkdkPGqFz2dcYRWTEsM4sZJeoEdgHY6
C/CDUsU283EpJRtTP2ELzxhTJOQjqc4I1MgkIpmaz9SDoxpVBccNWZIRsQur6NtrnOLkFgVSNZqf
FWz18jYyTliJydtjb6v3dLvFg2qqZxRTX72V/qTdt2nZ9rYXU7iG9LznumvdSV4saTPUKwRyPTp+
9gHjs1eRUJX7E6AKglG3n7pddNua8XLrWLAfUGoHbTvejHjsNrXD8rEO0QVmmWmf7U/k3/PWpqPk
7b5VkWG/h7bxU8fzzUmkOBQOnpAUNGjBhn6lYtTs6OE5t7EdrtDrH0aGHvFUwVBBf4hgGepmbJKn
SdYdHP6wGfE4c3Q5UX2f03puNEH6OR5psVEuBHWt+SP6Yhdp+fykzemBK1IMu7O42iX2lEg3oB9T
MwsJ8g9tTx+4Xb2PyUtZhXnxM2rZAMAXPJrPlY2RrnNJbSQ6JfxKz7paERg6rrhMxhoFLWTRfiGS
37hCfXST7u+cSt0zlvX3pmfcEpZSyo4f8iyELMimYgMv7IGd9Z7JkHeNXPCdTUuSdxpXMzDaTu7J
A2w3no2zqcxLINSLA97s/pIQ8QKmqef/7RxtR5y7cEpf8u5G3NB3NPZPNdoDCjW17gc93KhQ33Vp
eMeUxduSCcX0uYUGbUlr11Mbg2Y1vpQ2DitpLN1C7fyUTIDhOLjDZgR+AjHoW2/RZPYdxrgs0/+E
tcafANXZKixvlbRoHGXOeCKkpU5gVG3r4pDxlwWq9RV0ECM8adFP0bjI67zMXLMYE6eE++42G9k3
Qf/1iNvRvcuUY80eLGg0c2htSplke912gZu0prbX3aZbR14NmILUKOzAzGpIZKCEuYiFqZxG/ZXp
Czp2EryP+qDCDRk7X7+kD2CyzqoBQLXu5ypHhg40kFAknn2mkfyWlZE8DuXriAv99M9Xli/PaukC
4ieC+Gbgax2wkIXM4aiaWxUW1XHbqfr1n0/RnOyURRbxFA4QU+BJe/FS/E0RG4ssXvIv0BQyRN73
NqSgBXuZ5AtQ/PfhrBg4yxzQqFkYL8XstmwO+ZHfD24Przctujc+a/f6gNci1nPScJFGxMujxKN1
aaV5mJincgoWB72ai1PVNOU60ZRPOtRMa986hHwI16k2oiOl2yVFCe7g/DHJuOCyVRcnLu6nuHCJ
pqvEueKvP5FVV5xqjUiN2NZef7+U4QMJUJYAxWhtKzsMJC4cag3UTSP8PdTLLWrmBvU6HwCeL5YF
sCCEtO+F02hYFUnqCBdA5pBbNqYv8Hck6DGqAo5WAAmJeMfRA8KN9wp+AMTXQBZKVJFg1JUntCXA
NLgEclzLLyNSGreuDDqGdyWPieWihNFq1SADMj1rTsgd9XWHD3ElEw4fW0eJlyyQKTMqE55j+oe2
leMBFelpoD0JipHFBciAVW6MDEwcl/UUQKETs4UKw06HoqMSO8M0AYDNflaf+kqvoXPxKjdRV5/E
OHiErkTnNqU66mSkToVNRB05HsvVJWIR8vtFFy4GhxRD8ITchUp31cYrIMW4YJ9BtjPb+f0HCa9x
gdqUkLlP2EerUzSyMIAycanxQh8Utqbf554yfjr9PmoT7q1dShHVTOpWhDK5Vz1nmqH+iEifDz47
31wkalf27qEt9XGr18MptsAf1BX1DF65Wyt5Aok+vglW8OvaU+eqaHAr672z3LY/aocJWFPbGYoU
yrlJOJ+80NsZ/xGu/KZaQ0Yo0QlFmo1SCjQF88kINGxEdNcwjEglhnWidFht9wCFB2q9CUhYEjsf
Zt+8pBIhtKY3W1khuexnMqRFw8DcTdO//98OUWBgm/4PdggTEzImhf+9HeL1p2n/y0uCJaL4X00R
/+03/x167P7LFfYSUqx7DgZ3/X8KPRb/cmzTwjDhs33gB/jWfws9tvR/OaZOKwPuxsEQvfhQ/22S
cP9l+JAfdIywuiXwN/w/uSRsw/0Pg5b3a8iwFt+rASPjP32P0WQNeZFG8WHQ7JRev/yRfd0EYkhu
zSI6G0wzR3lfMmXsuk9Mv9gAtHM2GN21R7hjOQdMR1yXyADo5jQoyHFY/3qiGojgleN+JinpjqPO
EsUZgc1GUA0RGYfkJFELD1EISfmEShEzvn4UqCgDRapV0AkFQGiYX4dPXJvVZu5qTtp5j5sQMze1
8KCj2EOBWG91x9/0LbbQmh2BN8KDBwKBJEprqdOGTzeKado9Io/wIAVGOJ6YeM7nYZ5WswshNEKa
S+yStkJ3GuTAW7CGMc6ltPIR+qH7LC6QBeu1lS4J4+IREFIC2HwhAVr9JdcBd4zIGOklHbT2DWxi
wtAVq/nMh9Bb+ZvRZM1pG7HcMdxhfL4sE/Ik6wCnjY/kqhEvkLDXgms5FeTSiu5TTbm1sjiKbyzj
E8yvDLkY3E4QfjYOZjg1AIxnFq6tnTpzV4ZGTFSEw2wd1QjA6y7ZIp9Nt1jQ0rWoInDc0/hk9t6D
JH0JfnAJbbaVWDEa4KLQPYFTiadqMV4wM38yhLGZ2ubFiYd721JBP7CSdSCXg98kEBNbwiuan1WC
K6DWtdNQ+TdsI5e+859x8n5awGL7aiID1ETJlU3o91rvsHzXzKMCbhwj/KL5GFLKYrtgb9xKNni6
QQBcwjxBd1pAq3l5MkfY4okBCE6LjX3WOscBVdtqAlAEBz9fcFgX0etvCZvE8zwJckjZZmxjRuAo
mtjgCY12syRS00fki9dzxovD/G4dAgeHo9lsSygwEIhY45Yc4ID/cNDrNWNlwJf120wIUFucWtel
EIqikqs8AhOWD0NQExRXTiJCnsJw2iNLW0ZPupDV1rBAiRITchEKPVJIOHhliHPGuHvR3ZYZ+996
+CAX0AWgk77VSBBuKgc6mczDXjNDyi0WTHZCqF3HAHqjNf42UQZ8aAZT58buqYGSmHgDY5fpIAGi
oj42PeWwNfg7c+qmdU1s6iYytWFHThJcyO5V5Lk8kJmUbrpYrbkScJqNVQDOv1lVKjyHSrvvhV2v
3VrdYgghYQMnuOkHFGQmhA1Z4kVyvQ10jMcMz07ATrkP2gZEZeUyVZP1hf3pFr/k8Bw/WaJ6SGiO
pdB2xMrYKyqt77SFR0p8xbeNNgkR59aH1EuF3UiW6UirSPjolt0DWQ8LjGaw8R057d4fE3SPM7Sh
NnT3S6QLMWhp+lDbyOi6Aa2vK7BOGvbVVQxGEpBFanotjPFn0np3F/f2tUYT2xlK4ECpkV5503bO
EOTEY383TQR2dKjKyW3FDKbYf6ZDh8yTO60TRvfE3m/hS983/S1EhL5R+Lw48K5uUbLdzhyTDDgm
La7l1kE/29y0S/SMvt35rJT0vd58oq+Ae9R8jmOHukp311Okf+rz8gYhkQ4MYW3dsNu5PVQXhSFl
r3kFJqhI/emEDodBWhag1flQC1+cgTGCvzXDh5Ho4WcWI8c6f4TSDQQvKT6nLoZoa8bRsSlYJaoy
/qnA1DEyNEEm42FDvHozo7A/jvHw4vqmPMbWS+hA53RG9ImDd0ioW+97EwV81ctg7GfUp76K1rAQ
QADFRDgNVXuWnv3jpH8TzXnJZxRHEgE0GhPxM+D1GeTCDnUg3Wm2/uTS2m2G5k+UmMPVpPkMyt+h
smScIYia9N0v9DkgZicvRsjABas1A6Avau1VXJnqct6NhG0Q4WhF987OcDt1abVJ0tRUvLsqkfCS
yXVoFcm/GgQBVOnnzB1QIJqnsersU8yqV8XWs2Txgwm4qqFS4GLLk2NYYOYrc7Ehw6yi4aV1TgwC
KhlV6abbXQhlfa71fePVt6FnUVVVyHDTIlrTnCD7C8W99MFRWeRk1pUcSIzV+rVByhUaeARXQGPF
SJAW5AObFm5TZ5ISz2DFMRWPKld4bn22m3P2X9k7j+XGtTbLvkpHzfEHcOAHPYGhp0hKlElNEHIJ
7z2evhZUt+OvqElHzztuBC9TypQoEeac/e29tv1u2Oawy/8y/n9LLJQnM6tv7VxNe2U3LZjerXS+
ZPKDlsGSFhOXl45UTaShCzedanmxDBBaDhvSJIC1A7umUQ+yMh4a+bqmwxMMyKcsfuFeULsBS/4t
+2jlAR/LfljhW2NeX9W0ta6lwphUwmSvYdiZsLcejQiO52LG+74rKi9ruvIUG9W53RWqIV20tRU1
ognbBGbGcEUGLW8/xa2kHspBSq+E1XjIxnwvJcYuqtqdnpi+0vVPi1k/65p9TwMOlDB9jQhqYrkf
X22Fw1LB/zdWYJdLs55cVNptHkrUSKr2HhbVgg19z3V1rQKA2LPU2D+j4ZZax2q0XLU2G6ofZwbv
jJOxm/D3SBZs5oGmJlWabwEggoM2L9/YntmKT7WFSV1+r5rxsScuvm/xt7LDx36PR99lzUG6OhAd
0D0C0MIRZU9zRV5edAwumEKogy2oMCzHCvcWIVNdQ/hhplf3s+EaNf2r6yQdJ1+zifVR2ZSjdaBS
sjgMbfSHPul701vE1zXtMWQBEmfgaXqbgjeaOxy7Ly1XzuV9MHentgEGpXI7ihtpphoqdbkpDIBJ
3mIR72BqWOxy8BjlTIUZr1H/YPlRLML32oRbHkMy2MkD8my5RM9DGYDIysV7FMQ0E9nc4BMXAvnE
Rp3ohMCLrKTmq94zJSOzbxxKRBLc+wo9510hdoYN2ZWdVrsj9T5spvhDl5bxrZHDL3ojiIVY+C6E
ejTqseUE4jcmSwThVGE/Dzh4TKAPJ2EQMLHDESyNaXMb08VLnrHuMozsI+nktf0YTZhYGG2TwN0I
yj4Sl0fCGZBOSfR5ZRd4JjnOOYQhw8Q640AdnhkwYMhMuHK1o5Sey0Tlq5gL+IBJax2KNkX1KQe1
+kCNGqAIo/MmcOcHgAz7HPZTzPjhmFb6RzXEtMA2yy2WCDeBWkQBfCNrxxWxfjdIw6RJhwcpYkKu
MYx0AjyL0KOjc6sBGQdcdssA9zq1mui3wFL+4pCkT8agCUhZ1qyL4LI0msm+aiP6IZIJs+hruh6o
jUjAaXbFflVhThakA73gWheP4Ifytg79rgXsYIV6SfR2mDc1Qw2sIGcYuNlmMT+TtBqdacyqLWz5
LBWfkjTRSy4qgqdC/mxD8a4JJlWtFF8y7qJHJbdXCmLFVOJSyFyiC8AevjQXj0FdX6iOLHF8JY/J
8lAz9g60NGdUFLOkzLQKJw2lJsrS5DSG5Hd8dE7ZaquJEsd+38DXwzjZtPJjOQ3FQ7d631Ybj21x
HxsrMO5ivbgnWk0RIbuG/lGXR7AbZXMzkUatvDsH0AedciD+mEmIImOAtqWtgUQo81DApoEGOYN4
09IuzZ9cq19Z8rK2a4feVQc86kXVXvuCgeZItZvL4H5f0YpxT7HGOqShesAaOCuh2RJbYy5AoABc
Df8mhI6w1Yb+eSLiyLIcT3jMdG2zdPl8hF8Qe5qqYnVRw323TKMXJILcuPSXawy5iLrP338ni8qB
IvCXho26lJgsUjXxMISW6mr8zHQhlYTHq2Y/D0w7JtvEp4BtkZELotNqp6noq8R4Z+Fgkcz0kgR4
elgn1e9IMbjs1arfLQHeG1XCKmbkNUajYHzRYhNG2gppxLNV0tfyFlTJ12CtScZ0urTR8NOr+AoS
zaDGKtevMpuNk95zRQHmQke85aiBQZRx/RTHXwnYbG+M8WerDkfZ4hjF5oFTLBOfUXaCtse3ksoY
rkX9Ouvzj6jTxzbBLciKldT1JE7tWZP0bYExslDIFZdti0s3oTStlYAfydFnSJ8tTsIaG2Szt4yZ
+961SeJD21cf7KJuxjC/kN3EoYJtmHFIntXv3drDGFKP7sSL/ZgP4VYP8E1EYIzp+PGWMBvc5dGo
7EeMVx+WRU8PSmsDW4bxbek14Qf62d5uFFfXlE3I9sbURmRSykwDKkTsgZKCDJE0M/dxjr1IDLCZ
tcgzWmOHI+/TVp6nZfEXdm/DVP2pyJYphv2smVPsoM5P9j2Y7S9Wn3/MgWuIhsonVX+EcrYxba6U
kIRbiyVn7A2K69Jx+TMDaqHEsYiql1gihUrXwGK1V81migyk91FPFi+LMNHLCpOmiLy8MyWuhWyJ
cHZYvxQVo7dKg5lqqAeF5jwvD5jSCGm66AaosBHL1yLeioaJEWF9faDzLeAKLQU+k4GjXIQPUFMi
WASC8EBuT/w2ORxpNJxCcStl5UWtm12moYGHqf6ZkmEvy/MiWTJuyfRua4ygq+YymwBLgsxvjT99
Rc9dWp7Wrh4TZbNqNH+pqvj0RvYx2SiqfI8KedcnXJWVPblg0iSJdkHAe6c+4C63AuxlgFHdF7Re
WpXph1P6rtNPvXIDPvvcPrH+pWEwwu2naP3XVEMuYImTBhG5jozB8lpNyULAmJyapZ2RFCDeehKd
0ZetT7eMvLUSJGz7wLDoluGp1XCPY+GShs9/35oiLvCMkxBuqFJk8w7aVhL1E9xUSqaIZoOvtx1h
jbig8gPOzUNnqzsGMK6li1droUmLqcnryB1p/Z1Lo3VvSm1rh9E9qM7DWBHi3cYFOeJgMOjm1U0P
vu+1F+NLOFRu1Q6+HSQVlyCSjPozy4oX1IuMZRS7Z/Jb15TawzDBZKUNmv70WBkRcipcb3/q0lVI
Ta/UxMR7dWQ9heJyllJZPsV6u4V70GK94aIBC34YF/ZRJTYai7cpkw205rWQo/0tnIBcY+FfWpvC
QrU7x2R0px4FgBsX5YpVfjZG6SkuaYmK4mYnBdoVnGZDQRkHPlG5yU/n4FiEE1gHqngKcrJNWf+U
Bi+AhjJX5RxaJjO7tLX5aueQsEt2EZExUh/cwz9faCB2FmkhfkuEUQrIEFZsX+Xoo2FZFw/YMBn+
+LJindSw2qJcsYwL1Qc9SvqN+WBY56ZmWZCQ7u+4RbN2/DQH9VMa923DMi6BLk+7mZ2sbYsP86z2
lDEZkTORSViq8rPCGwzgrxpcBD7YNjlKv91eibFExP/KV8NIjhP0Kdp9ZcZE43yX40u9ZiXsoCgB
p+t3DZgYt77roCYSMGNw9bN0N/Dq9+r4IlokmBKAATtlmwpLcTF1aIZ9uUDMr2t8bfAOO2vmbOt3
HJcb0cik7nObDosiPceyZQHLUY5YPakYqSK/WeLoIKXZBqIO7fA1hmx8fnddafttVIl3tSxZRFdf
2gpLnxrDS8pM36uy6ScCcEmZlh8lZipn7LB2mqcUkAp1lnF3LzBr0eVM0rLpjhmKJ9MChoXLlokL
Uy66LB2zxTFhpHRdgSwtlMAmFKixb1fG7zxpKzczSRhES7NrKy4bClKnn6fjSR0HxZ9MiD46W45y
ekqiwWO5Fbh50b0rFjn8joUNrlVv1KQZn25FhkXvjnOEwNYBIg81w6mZG7tjKm8K6I7e0qgK1qPx
oYTryX4UcTJeqPuojb/5wAkKy4ydpD68GV3KfmF8yjIJqybJDycu8fC0NruSMTPVo90ARBGVdOsz
UXj87dSPBBu/XDe3k4pjT4iA3d2i77inmgxsBILA0LJLYHFmJ9xsR7PL9qmu7+bJODRRtvb0mb4G
LxEdBXkjh87wOPXfpYr2PxLw5s49olap57rXKKTGI+nZGqhSAVWUAc6pqxAqcd08jElzNadyqyDF
OtS+Tj6tHqlSf+kBUmCCb3Ih9eembOhcVqJfjPN/coAtmzGj7qm3zGSdzzw1druTJRhsdK0DcQ5v
aiw9BBa8SpqH6Gui769il8NakKYXxaJDMQ2Ta5VpX3FrJ56VDKe4DM80j2xSQbmI6CnAIRCdkEAv
JQqcpX0h7sFS+Mtg8oUzuovm7CGTkS+LpLtlpXrvpRLH2SwB0BAqIQ0Zi50JXrqmoieUpXNAP2xA
YjCWjdo1YtZtsppu9XyQXZK3QfdStiF6bIjdwE5gKaQDFW0qk/McZbQIxYFq62hs7G9JFs/GgiJl
JGHq5vqwbBFUdwENC4HJvkOKMyj7zVQc4OxtK/w+LMioJ6Be2O+m3nIjQBWL2NfBKcOm2TX1VyNp
wqccYFy3TDc7mwWmPh5COqwOUZLpG0Npr2QnlR09G7jM1gFsaZigztp/njVhs/jjSPEkoDLpwInC
jpC9jqdbaJ+/D/SvYLUl530Qc80B+PvBzo5nV6ic6i3XTMpp436jIlhRuCOwBvbKA4KMvinrvD1U
hRx5SDOCYGBV0gjIgxqG2Gn+y4RZTDxVQzsGQtOw2SCeRShpptmKWs5qGXZ0rNCEsTo08SfzsD4b
OxY11rzPKm5gmQGhrbzlSk2pTps2x2C02Yr8fvdIsSle0PBTFCUGNTR5y/39vr8v5r/8lGs71P/4
GKtQb0oq8hYgwA/D2hYx2mbgjQ0eHxGh+yBDi0NhiH8eIoodXCYrr+pqXp10Ha0rL+3Z/X1q/jo/
6zYGebqaPpnOW5tC6Kc6Bv/ODFw/DmWckM/hB2RWWB+YXAerfVhzlYJf4u9Dz1njj0L++PeHhG4d
WOVW21r0SGr//gT1lP/8q9+PJXOueHPHpf3fnxihmnpqzWIOYsMeBbDdspUsD/9+sBsVC8zvn+O4
8+tGlG5icxZYrQ2oTvTS1qSxo2jx8nQU5XpWXj/RBJnj8GE9PEjcTeEZseQPjrlZyGve0cnkgZ6r
XlE8echVrwHnnfU5Tecp2TZc/XnfkiVgs5LYpIIIl0s4IuMbZhAchbB1HzNatYk+EFjnXgoTaRHc
T8f4ZCbh4uQLIq8h0gDAjfGzCAnyQTHs2RPop36Ot01n5X6FKiVNT5gGO0pHKbylNgPOsnUfOQ09
RUJVnOP8ecbHudXWQBwHJUEy9SsW3FgmHQUinZM73NrqJFV4UBQz8rlGH2YKdbkJhIQCxCj8Muiv
GnGLo7xEvlLOzQaT0GaxauyedD3sOqQhtzLDw6LaBgmOvnRx5QlkGBncYCrvSJL1FNAMf+ASPMsT
eFcCx6VRHvoxv7FPJFihV+Y+C3q2Sw0lCeRPmQdtpaTngbSnI8JP9r4ZxC4SVThEsSaRFSk0WmuL
6rsW5aWVH0JN7MgG+g2VM5mJ7pnrLymxJeAN6k8uGU8Nm+qsZtifzdlexXozSFrgallyVlXxnNag
IXB30mq+J/fVMDwhJRAO0x0T/CFJ7wN4rLVq9RL02qPdVKQckgcZA1NVly+I8ez3C4IaQ4CTDbi/
uhBAGZhoR7l9Xb9tZVH40mElwyYhe1GcfBewFQYUfAZx81tQy34eUBoiyfmTrpmvBIdHPk2OKJLf
ip4ra7k032OjvnX8hDqJOEjCXHR60f6hYgBVTTw13akE8OAgVFJdRG5//elcDbnhnBqAk+yl+zCH
8GpLLM7XHDfS7oHqLn5ND0losXPTHOp/71XA+mfh9MiwtGyDSn6uu2k7UD+LQt9/A4xnecU+FwWc
e6XYV7ImHdvuLsAo+zpmQK5n1l7UMf3m4DwiBjVGnVNwFuc/qcbgH/Nw6ZEGS+KycaOw4W6J62wO
KKdVlfleCfvLCPXl2FZoUEpPc1w6t91Fmo0RQlDNuq/T2d1HDYoDrhxkeksy6atLrYFOmNi4FqiY
pU7dCC7Ph6wsCp9IAe2QtAo5BZO99VfHoEj9oB3AH1Tp/SGnIWWtq7Ads9ffJOgxYWc8KX2CYbbU
zoIRXDLQ7RQINO9AQfAN6nNj0AG1vh8NKHzAL3g1pLI9K7P1OjTyB9dK1StK9c9A1QN7WX7mmkRu
NsxfKZAMR8r8UDThthuzkU83dwPXS8hAlIWNegmLqtqMY41jDl2YLJl+UhDrdoZZyoesSz7nwmIW
0t5io/1rpgihCy1JoJ9wT8OcdmN7ydyUQQRgpYKcGqyGSH1fKtzApQ00QrNPC8igoFe/x5xsWRug
uYLndqoOJ4fGk/VTcUwkPk3bb0HhaGlpL0bMSRrEA6dj+dKYyoX28XGjp8PoN5g7svqFTRZAKmb3
bphpNEzA+tnbQei2GDicPNfvTNQ1DlLEX3s02bmRQjHN2qdtGTNiS4U5ZU5e/UfuF2K4Oa62JOYt
saipMctXWdIftDjPPGSEJFpe26HeC228dEq4iTuD7ywsqFNxj9kcCNNgRHd42PWGhMm6TGV4R8Rk
G4Yza2Op5sIJSBsgD9FssZ1bjEwxdDXHoiZleKMziioHWOTzMTWVU9MY7zVLMPqWYCDYKTgS6xGf
5if5TEfisAE1/yPK5VbVV1OU/qwhA04Bx+L6CWqYGQTXlL5zwDcRXfGxTUtjuFc16TC1JeJEr93S
1MQGm3y0Q7izjXLDS1u83kCLs0f5OgcoMSwWhKfP03NUVg3oT+kxT7NTNXxKYQDRgezDQh/rjFXJ
NZpQdTSF4aEOIrvt3YVMhi+A9Tg18UCorTvIoA/oVDfDNK5q1t0K7JAUgXtlpl5+v++MRY+IVkr1
WZdtGrN8jFoKKSHFYMRmya3JMUenARKABRIrohSbrZY9Yxm1V+dZi5tg/pHIhBC1o/kPTYWyZ0Q2
XdR+0j+20BudQTZL12pgJRTBo7HWts1js821Dxsd1zF0/Yt+g+sIarBt6uekTrY0utFaJD0QY6Xg
gqviZF8t1CS1QygKu4grmKZ+tPQMSUBeOvKnVvYplwRamJ3dC7wPkCA9uTBJsZdM3Rt5x8V1zQei
sE4yHSTNOzIum0UrYRvZbQsutFJRfyRh/oiZ4gLExYWsuOy6Afb7kJsLJUeEpmXCFLZ212XtlT5o
l+ZGUtEcjfFM/QRm1/cZJL8zo7xXWCkqxjCOhHzKmtxn+gpIwvAZB37IPZJxn1XPyTAdhviR4r8v
OWSNI8jLjPQ3c55wo6WbdbjI3AyUiJGNNkMfQiZWKHAn8aDkbq0wbW9wgCYzM7EqEdtGhtU4l+Js
xbEPc+ytXuR1ehUcS8rgiA74PT0H7BKZpVAFb9bVn6QfXtsUfrSI44tKCMHpkvg2dsW3ZaEgpVr/
ZmXUkHXtZz1r74RzX4qMZUEfP9fG8EejDcwZiunGWqPYsH80uQHEEzV56UfUqRub6QQVtgwaiuZT
5/0MrAncBgP9qVR8C178zpoJAkrdLSnlUzV5QgYuxKxPvWSBgsu2jguPfRtETE6lUvVik3e06qfJ
L8aYI0EHeJTH1RuCvocxSWbg1TGXVNKPjoaWlMIch7GYujG6+iznzIs1fjHYCRIauUbmtyL800rG
hpAMdEBWPprFnRILyRHl9apLcgTFcA9S7mMcUpqT57s1Kx+IZpmrjMNWsvE0qHnxtZ7fQRnWbtsZ
kCpzaKiChqBJM+6abO4HAvecSEzhRnU+6SaTNquhhswQ5syltN+FZqdf2j5lAyqkr5KGPVeXXqin
gfkBN87IWbfojfaKNQAHrdH4IF7nfYRk/LvcN7tvYaBPdaHUOLakrLdm0AcBC5WaS+ZSHBS6G6S1
HbSVlM+2Cd1FGkHv5xw+hU/1gAESTLexdSh76o+XHbhHJX5OBb5t6E06G6urnCbxsWdSogLGLGGR
Dku55kiDux0bb3LEXCAMpvOcBi+dPByN1kp9pW6PFEW1fJfqZ65hVwux3Ipk2ZrEWJyW8riS7RCq
AqMQMC1weCC+9+bHirBzKGXwTEr1EJJgGKbTrsgVX2PC7yplaFDHZgmiSOq4LSX9tV7icU9wApWO
ND8B9tdaLJeeReQ2AFLr2CK9sQTCozCbbxhvds1CMxrLrcYNZIIppcqMu599BcKXv1LUEFeHniTz
JBvvE3IFqSuuK7y52obKwccaX7Sv0BFNwmNjlOGljNo3AUvMH8EdeBLGpJZ0j7DMEO8npn2mJwc7
7LoD0xvXZOLKMAjDLbuKstUflGCAf2hNzxwKpInqq9DHkVbk8iaZyfMoYxnHvhO6ccGNrIblkExj
6WEPI2c/rUDWgp+cS9S+wDsUzOg+bZtxqnCuOPSBssgzgfXMBhUK9KuBrA73y0JMN2RDKNeEvIeR
canSaSM6gXG1Z4whpR6fM3SrLTNneTso6aNeqZ+QDZKTrO/t9KFhk33rFfhLESAYRmadTDts2JFl
n7hh5fByHD20wNZWy+hUsk6sOMErhZpX9bRn1xGJBnt67pCFRlE8duV4qgdhuMzwX7q2xNusvxGI
MWhT8qQ2Jn4r4sc8JnKpItM1zCznNhzhPdwsYhsLmogpIYuVqPdGn42bjIayZlkYKcUjVZ/LZLul
GPa63v8Vdm54WTBvtUQm5PCepcaPrC3uWIjiqBY4ZyATnxbyeL4dCp3lO3FqknOCVj5N57Au7IoJ
Bn6CpfXAHxYbCRzupq/AIbfdw6BMsqfNAnGQBEQQKbGPHk0RWkqOe1GpJwR5QDCBewjvGmsbqgL6
eZ0HRu6cBS4Rv60xadauLMytNb0gz6ARGpK5sbrhsxCMZfIqeCK2/Qbp9AU54rkvYD7ghQFsmxsP
U9GjRc/fSoMim/UsaRqmNmT4YjfvYYXZ0h58S78lJTE6yhjqHvdQDtOsvSYGKK8IqKJnpsOmK/R9
baPVh1bysWTs2vr8bcywPwX9exvZm6LDVi9XYE5JVp0ZiJ/nickBvCbjxmzWVIsfoyDkmwZMPfp+
WrHsAiRivmsX82LF5FbyZYClyC2bFLC46KHGQgupU1c3URtvh3FNJU3K5zgX4JYzxcvDZMe9L9yW
ynNva0DT1taUNMuLjSrBV87ya6IDWyjU4WYX4mkAEknvM/xNUs4BEnbXvxmJG1RNfs6Ic3DbY16O
ZYkMA8SRIFhOqtyzzRUwBQqhHdbASxrTc2IvaOmtvGPXJ6H7wQ1IzhR8Esh/jmNKWXMobpXWqB4Z
6skDcgbx929NVMq3+1DxrNj41OaJvvU8MfwhVh4jTe7204hjuZ2NNzKqJb1qac00CYmxNxWZ4ogM
uadjy1VUmyhgS5uOsNjqcyQM6iEsw+mWYvb0+jkO2npLfvDJEFJ6iDl/WfBlid+Jij68KWo39CPA
IVMtOG8dk7Vip6jd6DLfeiJKRRYlvOgNyroSxB+GJeL9IIZLS8SBPFE/YLrPgXvGE60tmr61i8F8
lPTZNQwZkK86+hHyCnbKwu3LpqcxUsOumO0Y5gR+Ccx2p0s7UQ39DT4vA8QE0rI6MMMNK1+Vp+9f
9/H/59b/X4zaioay8vur+q/aNu+j+/hfP78W74eP/Od//8f++yMq/+OfD611N//8i38M2oqi/Eum
shQjtqbKhqFRuvUPtV5RzH8RzFX01WZtmeDj/4892/6XLMu2bFq2aZNZUii9+MeerSn/sm1KZGSh
6swhTVn9f7Fnm4pYq3f+G8Se8I6syrwue21IU1Trf9RikaWue1ZQxoMyJ8MuZaA0RnEIWIPbilPF
GeMWOuG6w+9DFXfDxggjCG5me8iUeO2aX5/+PjCIgF2SgHru15z678MiRS0sfB5+/0inL2JtkUWb
bMRXpDYSaev1oSfieIhXQfm/fUwqwPsGzBvTEL5M2mf1IV4ffp+JduKDWmNVbmAGrGGmpjpUCdcb
Bsw8DVYT7TiYJraM16U2GieS6JSv18yOqVs7owQ+r4FTtrv6gY5cCMVIUI5lEX5qTUBJjrZm4g1M
RGxr8nNEiVIxTRBwbMLbateTaikM2qltc9/O6addGERjwZkeInQx8FPRcJAGRdnUor1KGLcOuH1p
K0V/Yb5dV49zqA4byeQ1hYnF5NXem8ynY9iHe1Us7LZabNu6blWHiZUlvP31adu0PBUZPF4V2Zoi
v2b3+zqlCqXw91kcl+YecHK9VkX9PihLHTFDiy8TQ6Nd3My7EMTCIWVKtGI06jCIdytsCoF92CjG
3uo+kjg9RiBC5a4196u7pwpG2itD2i81c9profaU53HtgRA9oA4UzD7Qu5VR1VyCbFg8VnLDvx9C
Ha3533+cZ9bQlNAmt8miIjrF4nT4ffjtX/999lvH/vtMWMLAFQDZaFXbf1/57wMjE8gR64O0GOyy
cyZ0FO70q1oBPYEquU2YbgVNh08Li1gH2KAJPyZM3PqmnhTqgGCSPQv9ic6T6bthecHSjgVNB9Nr
gx46SBvFG9D2NsE2ciUcezDfP7puV0tPtcB60j/yzO63turmL2vXpPDa1R5wwejujO0mMI6teUyV
c80h/5b+VTyYOa/lOYoxTfoqSNeUrYxXkoZtl4s6gUn7LvWNBbeMBUOT0lTOvhcIdXeIBgdX+HEa
XcQlIkukmXbzsF8+5eeIKfziaigLjxChzMFh3VqQRjePNBEAzYJRZgtAkx7lmaZ2gsHAwlljl/KT
XIFwsHTBjVHDtmOxg+b3VDxhlDVeDDppSZ/iwV4cnbiyhmRN3+EhG7cJk60FHq69YzmfsctmjIn9
wSRY8VDZn9V37mN6Gi44HW7Gi0TfGpOeU/c0DHQdOICnqVug0rR2qe1MWd2s0EUnPpY3CrbbRz5e
/YF273+k+8SpjtJDTkMZOOA/gMsgeWXkyxlKsLdFFqX6GK4Nez5HO7SY2IftHF+B6hZkHX56wxmb
ryRnVAMNiKnxvqzd5Utm6dSxxnX47XbC4Z/ltit/YBBHyK3xlTxMEUFC7uIO4yAcyP2jOh2Lq3hW
X3NQKzrXEOwxThJ67U0FrBm61VNwYAPHPrLwVfb5NL5zbj5W1g7bP8GKGAdtDrHHz56ME9Hh7rX4
NJ+LF9vPLsnoGKNv9kyB/zAXM3fQEyXeRSSoYEtCvjfBlrjt8GUKlzoRa8smYnZRuGovX2UIz7qr
J+mNGSY/DIet9qH9TPdVkz8ah2rfAQtyh5hYrjcIL/su6e7hdAi2yVdeI6Yg63n5WahcKXbaC5B9
jHqYA25p+TSc6pfpKt7hMjUYahDyXA624WRV8BIcUrAZbFCXjLXd+hxQerYRELNWwezYrZYYN3xv
jn68lwFa3qH7xbwTLkbSnvYGSAx+d0NJXv7aB5i67GQ3VuszSD4Yf+0vEp/H9kf7Vg/6R/xt37ju
zK1vPNE4zYyYtfryHMAHHRwxss4+VtcWJmDnKq8kMmrXPkBmAItk0CZ+KXbBnr61glwiFVWEAJz2
Q3yQOSizncXxkG+q2I++63Yzwob2voczSLfhDILSeNVOdLbAQxrOtgcEKPdovkg9k2zyG5unxM/O
Y+XCvKUywmvu9blbCNVyzcDRs7P+FstmfqEetSC43r216h+uHcHMatqZjG8NOBKeq4gNuNeQrN+L
j3lxywOcAG49GV9uKnmxfvOHJSuA2e8u3BouRgNAcY8KdvbWbz+gK26Uz/IHzxw8LItqyw3z/YFL
FHLn2/ysn2jh4rI4bkNf248kysFZu/pz/Gep3XFTbrlaju8DhU/76pp0OzSHJtjyXkatFwQPsryv
7sGBOuOi22VX6Qsxifd3lHzees694j5FHt8QtynfZzr1L8GynxqwbcAePFvaWPwcpSMjmUO5nY46
RfbpruBGx3VHOWT3hIMSkKPk46BLnQjYfONHpaOCxUl2jPWMG6f3LT8nnxEO4q/wsQsOOh2sXEDU
H4tiBDaSEXrq9FYOiJ3nVNnaT9C9JmnDl2E4A8ucMJkpvbdzwbJgU7an5kt56t6Cs40jb76iNA+h
F75Q0ZaXL7rBxqjZodVS013m2055mVcn0K2dLqb8FzR8D4mSTQhX29wPNCpK/Dz7ySmPh3cPlPQ2
vVX4loiJMNJ/Wp6C4V20PytLmrOXXg9hblROocrJWoSVVbHNr3wNLbQdGRsT/GZyulhEE3b9ZNcY
i2IT4Z1hZ/0egeCgrYYiGepE/mZ7/gNMuAkmnx+M6z+SwsY4RF8h0XLnDhTvFmZvKROZBzpjYyzm
53HvBm/NAb0p5tZ3lOsNKPqy2E3h12Dg7nPTfF9Aaug3YGppZFzkDeK8El3L5ijFeMIwlG15eUC/
2tmL871SnvFXLNDAHQDIzH7JBTvPZM8n4tJcxjytvZnphAv1mP6xD+oheTSO8057UC/LJXi2DhzR
xMOO0pu5Tpw5uEGvUW30xkuA2dG0UD29SNkU6kPVZh5bLyXY0YnDFlTAXNQZlbvBY+aP93JDZGZj
c3vY4z2hUroA5No9pBO9FmdoLPMRfNjmhfk376D+rURfWrQJxG5auV50fnrk0NAQHYzQTig7S3w0
HhHSYoQJ2a1hrgNOLdAnWESCJaYhYJcwwUd0BbpXb8fkvpSbXj8rw27QPCs7G4HL3xeVH2Y3Gh7w
macS5R5O9ciF6Hn9UqT9LxFTCFa3jr3H2197zbN0xaysGLBDsNYAmwIR6yQ/cUprsMtT2iOKeUv3
H+l9Aeuf7pHeS40tWFq4GjVjAsxE6QvOT0GNc0E7sxN/Ia+f7T85xrgbH52bbXCMjhNVUqw0XOu1
rjxe0qMg3OzMp2lrfWqvFA6csse59cBO1G73VzK95oHSGZpmtl3vDVvhsdf0i/fuJm2H2+KHV0k5
9Pv2Mh7VP/XuRsdg8dO8Tw+gfqwLI3j+Hx21XbE1yEb1zPDPuZe+yYQf8Cu6MuD5I78jiBkzLGt8
KU9D6bbQX1mu2uwV9kADh/RFvcJ1QW1l012k3gjYYyt/2n/k1x76NGO1Z+quhlu+yWi9epqPrJV4
FVvW7Pq87Y0t8nN2IB9tuMlNO2a3+XV8bZ75/fPN4v5Y0fbkNA/cOHA5ueW+vY93TOEcsZW3VNAi
3SV7KA7mi/K8/ESTr8Z0pZ6Bhh3+k67z2G1dy7boFxFgJtVlVLSSJdnuEE6HOWd+fQ25HlCtB1wc
+DpK5Obea801A20AYrGOZxAg5rs/IVKEl87RCiTNGnLgw6SBZWC9duk34VV4NX5YOIjgbmL3QEKk
3SWSQPHh7WyaCF2E2HntKEp4JZ+wYaU7gS/Yv9XduhkuuA9opc8Qt94Ziofld5p6ZGjtG5tFii5x
BrAsPpJzB/IeeG3vZute9MreFdMLkEs/+DrUptwbc/xDPOUT9LBULOnTbetj+cM5vUIEmXvKvQEN
98sfTM787qXvNpCS5OBGV1Ufu5v4lQN4v5mwpby08PDmxN+pbQ/4kweLl49Ut6fh0lwa+SDF9nBR
Sn+VbtL3eLTwkzJ39WmW7X7l1df0mzdfK+545A8w0oWzsIq3ILZoAMmOIRmDnyfhUHSEeNubVnuE
xcG3lvCwpHVxUbtNZmBfglculo1W8jG3dvCSHoMHr6ifYTnHdhEeh9IfCgdPddqm1T+N8vwZf2FX
TBJHv4mvRvU15ev+py68cnzL8BlTnB4tl0c1IR3HDdc8h2eNrhcPC0y3qDkjUnCsRllUh7YMg/yn
6wVEWJhM/QaXO3P7948RFavt09rdNJuPQMmG7RCt8PPq+//76O9zf/+EKl9Flk2FAT0KjQru4hVJ
IUoXJE7TyjBgFABP0ilwtIv+GFbPj0YJUtPf53JB4HUlz69kaou7ZTbsJiS+JEQ8v3HSkH6s/9+f
VoG3HU0fqSO1tZEw+k6Ft7oJB1cuqBS1lvQT4Y+R8vyDskl7jKfKC1Po1odhuC0GskfUZXbaoGi2
q6Lm2P/7UKlo8eeM5Eb5pLPdwiAqH+Fv+RvLOH/Y4oEWjXDp1CYUuGt8jYlmaGOSFRsWfMSJv8qT
jBAOBuIvgSa7Zq2om8HYPgfGX1DrzT0dT9JZGCzRSaiW+K5xUtj4RUMabqEPgmFv08PAYH5CZYcj
KoI7R9Vf+sNgGbZ81a/KYUY+lewE1NLM00RsOtz8t3jMJ8HtqEVXucXfoP584NcU7GEMHvp3+Z0G
CfaFn78k2DZYsC3XurU6z5HTe+o7E5APus5wdLEHiRaH8W9uYm5tQa0bHjVKjndmoCfpQ792X8iu
wl8iQbnQ6nvpG6MHx4p7D2yZaS6Irfw7/CQnmtQqu2hfcGPP+Kzi8ZpGF6gbdG9fhVdsKDwY9FX7
bo/rNxLj9p+AN/Nbup5/I0/6QKM3vhtn3Eq4dKY1vyQ/FMV0eqNuB+/tb/lRh/jM2gkRFoYv7bh4
eO7T7/BjIdgHDhrQ0e/NlUQ6pgxR5WALoe2xHuX8O7c+d6SjHj7gADtTxUYetxuF9Exyk1WstXO3
DQ8j3rUvswRUBOPRwjcWgov4M0IHS5BSU7J3yXra8dewXCKiagU/ADopbZJiLRcUlm+BVwU2qTid
TLYGU0tiPVH6e+GeVVlhEfDFOJKeanig1hAhBz0E93uyJ/axeB+8GjZ+nxt9s4hWegi8ZnYRsG2V
Nbxc5kq9333J3IIffmutoMuzizVxOyiCvvB7Fq5d5Ob8/JpPXIRLjXfOQa2w4uF8v9A/KztwFAnV
Ez0hKSmqBRCvISkb3QRiC+btlnER4enDZMbj8qdaZ48moMOnpoISaWGsxXy4vpWqJTnqNtypbnjG
+JBB+OjXFyD4KvZYRiaqJYS1o634JNqw2a4O4gYS87Tub8lRI139UW/xN8Nn+Vh+IKuGh1Q6849h
K+dgcI3EDm+Qs8PR5r7gbvA1tTYU9ugxj7SWeuzKPyhpKjoqwabD532gwcopqa/ypllPD+4GyLhX
HQMAoXdZtdIbiUD5ge6lfxaB6/hDrRA3YxzEHlx6grKRLhTn5yp3ycXjtlelA0Gk1mysXGHQPVM9
1qoE3mUhz59QGqqXHviJgzO3AcwE6dxj/nN95gd8Ggfagdz8ByCuCAcNU1h692+KP9pT3a82T7BM
gkoMecTV6FBwZwcxACPAl/ku/iM0bNjTR0IeHD+WfTB8YskYAa5zTrS8CB/6b0lZylHaev2n9kU4
NVmxgB6gk8jnIOKG14JAj4cn3qdNRTaAT9aTiJ6WOY+IPN+G9jLxjIODPYp3yGpw2BkZwWcjY2j6
knBQ3OH/88RbIMl8PFfRh/kLikDE4pWFAQ2AxxAAiBven0EFhDeab+2LRRKRPoj0ya4/mIpqX+18
zjEcTDyoJ8lb/8sWF70jQ9ZTeCnUarvh1L4IMjWVMzyguCYQ9l54XYATG8ZJugPKlZzGD7K3gDKQ
pIJjzdqDWBkB4nTtir8kWLcfM1lLXLTxQJTHwvEN7RJfgn8t+FfmYUCff0AyZhaU+wKwTxhvx8OK
Zpq08a/A9Eg1UA/IHvI7DB0/ORqdlaC4eOQfq8usveSpO/aOJNlZds5SdCtW8QhLG1e2ofHD8dBO
T5jl6bCUvEwBZy/gULgPBE++wrtAsXcp2fRoHAAdwAmgBtT75TGcyu2wDq6z03E7cWA+A2vZU+dy
d5uf9MxDEipXQ+PgPCwKBmEezGPCkVd44ugW8aU32aV7AUlbQ36ab/kZZ7v6UI13UC9OokA7Mazj
webIab4MF6cC+qqd8uDZ7URrPlRH/TSfypUFjwfxR4HGFtm8pW8JsHBYTc9fd8aIn/tYj5v59twp
GAddufM8csIDoyPz/DRGZ4c1eRi/ODVaAjAgeipM93p23l15Sw/jyfhgHLWyidMUfyd1zaCtT3fC
V685qeKJ0Xom8rnyTJDQ2JsMpAiE/JwCqhjIj0h/hk0p/P5db26M6orngU3AfHfEZw66D9VNQzZh
BT557JWn4ZmBaI+Bp4Gp/jYq13nJuNCFJqurrVPPOKT6QFjmL0ctsiXI3ULGcHDHCcUuysLCE5Dw
c+gK3et4kX87bvOVx03XbVKmgcTB7hIBGZ4XaI48uvxBVSUezELGC7sPKQWbffSCDyq9P5ZiPY+1
VXxGaESZBLy1LMa3+WM88KSxYTMOS0inw61DOmTJTdR2WNpnm2aDB9qMDpLlVG7oULlWAubvsjca
LpnWjwICY+KrxOg8N3qF/pbXzvVWr+245rnQy32GofpO+dAm1yiIt3MrfBTIjjP9evLM/NizGn9i
l/YYzp9HPBs0JV161WfXaNYzhraty1AP3QU7yPX5ntlZahesk+VoscQi/metfRFCCfjJDQ+GQ1TB
bDmlpAt2LAW6So7t9FkYCYEdl/AHbfwG8D17LhQSWFdel53J0CVdFzOLA8dGU7sxfXJg64W3emH7
taBV3Ad2LWooGckN7BR7/JXa6wpl6EB3+SLeOBQBBXu6pJ/y3Iab0k8Qm5+4KcpDvYXn8Kb+aJT/
L8NuwKz4gcyUBCYLVh5Ji2C/jvSdnMJdC+e33BAfxjMK75eFB5OktnCFE28osJEaQi7qHuMvtRfU
9Y7hkN2B+lzU0G6O0tc8uACTyxemLRw65bl71ch7uONpDfMmdIJzy0byhKNTusVyk1SON17am77N
P9OL6EJIJCYnwg3cav4A/X7cSA+y4v6tmnW42JIX2Yx1io0wfVfluvVxZPxk+4WX+SSHW2RqiVcu
bNA/n932l1p8ICmZLg5yUnUQPjnS0y1G6lvzUL2R1h7+QxYDC3wxbxiXWIkCYdsHsUm5h3awxTGt
4FPqE1hFbrXqwXTyF3r+DwOFD5agvzJhFJVTY/dyG93wnvMEUOCNHHwk2q5JD8h3BTqLfxE78MrC
sAQ+CBgplRqkJegt22kv/2PXFfEhWGzhGDKgtrpr8aO6OOgUjTOxEiyC4c4dSdO/sBnYwXU0geBA
SNYZfoy/mGxuk1N9Cdes1m9eJKyEttsDllakXLVWvQ02KqWbj6myTNv+Yd7rF9WddrGfeQUGofCU
ZZYnoE7/j2N5ldl4v98ovdDB05Rss7101BasUvAv5JsUh+L8wh7VKGtZ8jIGZKSyas8yI5B2obmH
hx3FXkfaYrmntRu+Vl88nGi+hgeLRf6RO4frZ5FSdg+2WESz+m/TY0Z4bEUOl+/nI3td9s21vbEp
JuAn4DevMWWCK2/U9+Vr9Vhaf76lmIZ8cC5p6hHuUjR/c9BQ/gd75SOonUjfmd9UJ0KEHZUPaTe6
EPgYv2rnCkDnmhIxhK0ey20vv6L4yB7Duv/N6Hu22TE9ELz69iSnbjIUDPtipxouTrG0e9Dc8R+C
rsTTBFfcXR3CE1qUaD25hPUWVOCam9xlj1QlC6cMV1lDFjmtdtN6uoxvkm/uG7YkmiWsoJ+VA8F4
VPGwZT3uBtRxmULKpbpASyd9EdE1XNkj2+e+YWVfElzHARNSKxRon8CcTRgUdGPsfFSTldvUJOdZ
KjnSe6gKPjDBiA7RoZkWOxdQXzEdskRNEN7exh939rAFJNU0N5GFeua1761iZ5KOWxBzhnMTjjw4
mjrycbHNdW9sZ+VWsbGmYFGgDUgesBNYZ5JLgUhI+be0bbbdx/g6tJ42OvLbZOsON52KuSeojObw
SNdHYXohfkL6wAhxU97o+HYMBDY0FgbGDdbqkL2QiZaJNjjfwjOCFucd25aQTT9cE8nN2hE+g/X4
Nv0TeXulJRzqN6Hz+u/uDpljNa6zMyISBCMYSWh3cyeiKkbm7KoPYdtIfnSZ7mPjap0HdFH+JFRI
vCrQfFIiK3HdKdBePNJIULYCxIMPldhzE6qMWw/ZN4zx4J1OtryHP4q1qjF9aJGNlpYT+jpDoHEh
Ll3rtxBEiREUxTj2qph24CXSXdT0Y+AdxZvxLR6vGvm4M9RV8EJH3oOkf69bAcyru/xlLFk2SXTM
L57sbYRCQORsI2uE/sIPRL9/yp2hRxC6OZJ3RmwIyk7KgpGB07Is7LC3a/OG0rNqPexcI9pgyJsJ
SSO8Hg5oR/DV9ZjaIsHcBRa9Nojid2VJdvhGigExxwvItPy8/jHRnbC+LxLZvwGVBgRw2k5aPOxo
XjqkXjwwJ/N7bNZ8M33BUzOXuemBXRvrc6YZ4c/sYfrqMVs81S8450KDc2Wv2uY8PJTKHCThQXMr
r/zs79pXt09wt8qd8BPrI+Jb2X7Tf+Vs5f+6dxOmUkiOL+1Du213ZIPj4vtPeSXA9rXdjvZAwz9/
qP8Q3zPsWOLnbDSy+2iNtIsnbdikl0A4kW8KmZcZ5xJsG/G0LDiOQc/dTm/BM83JYiCJtoXNOul9
Idia6Rbti6bi+G4xpEMhgaeAtHgMNuPnmXWTvvBQLsy1tPIZWiqhT2rviPmz6S/tGwqIemHoZjMm
aqyp93HIk591BDNRrKl7G05QfVEpygnxYEb3hq8ZU1NipcvJaQWcyy28e81PiuPgRZ8xkbG0zbil
IGBeSOPnYDQnfBfvOdia4LBbFquzpvlxdtfWzVXC88akgLGSb5Izn0eWQwDKJ3p+OPuZ6KRMg7Mj
A44RRp/C9HNN40K+Ks/iS+JBjBYP4QfmViSaT66Mb/Sau0cFnJ7jZ8j28xUsppWfyQID/4TknHsc
Z25/iI6Jdmix1XcbDkSDNE479NmyX3i7VMbJG9VyXu0Lkj2Xck2Ntvo0brliF/f0B+UmSx3dvb1y
zXeQAAM2M60XMBMKq334wvi0eyUb1yQtaeUPr/TwDBRX7w3MTgCT5FGnLzzSY8k7cIXf8dt855CT
Ned5IA3IELb5B7lcHN+ccPAh2VyHK0lCv/m5psTZGN8lKmI3jbxZJr1039Ec+NobEVIrOkEXozIp
9Zj1TzOJR27XIP3xWLTPvZqbT9n76qByYZrMvAyvacnqvjlA8dr4mW+l6RJCTJlWHvLUEe+jOx0F
tiOZyRReYEk9ktDkJihIFKekD+NJY10LVnQjfeuampYoudi1msU6+shQMZ+qGzpuQ1gzXGDiICVg
dsRub6TkNI93VNpPlQ7y85Big5fi9V8pOI+vA+84jAVZ66rbHuZDsYHsuQY6Yi1Q2eGpdgOXnWMH
U7n0iisCe+lR3nI8qnfcXLz2QcBdJaxLcsVvMs7bCbjtPgY0ToGlCBSmFruG9+UqKVavfMSmh1NO
xxiCUdbaBCfPXaOzE82OhfI5qTLwGoi8hcQrCCnRh/6iu+025UoldvMWQzZIbvXztcafU2YHdsB/
ynrGmXk+MTBnYDT2nm44QJaUG3DWXXXP8JTsWDtwGWO99Ywpb9JJ2OTH+jW7cKivGmYGeL35yg8D
IwzQYvLuNgwcSLdcp1dRPSbb8ah35Brb2W/wEB8zvS+F96Z+L/xkKzuLC6qjfAJ2I06HhrVF4txL
trxrPgo3cIVNd4uvvB0Vr0GXKYeyiXARcYDceN/RITxOh8LHmoN5SvKc0BFGw6Khtstem1cezemV
RcaGJ9eedlXeEEIIOC5YOFJ2qIL2Q/kuAmHcdcCYDumyiz9vNjGThVSOn5JV/RbKDvtME0yIWRlH
NNeecgcG6ow3hZ11zFw8WIoa2wtumininG1ibgw0amQzGJu+wlTX7VV/mZhlELyApM/TU1a/hYiJ
+cMk+2ZvZ4W7Sh8ZOpPOwBXnRTpwsDTzltEXV8/4m8clEG1DqO3Moy3lvfmNr/nXVNjFLwPhM7+e
FfO8CVt8RwziT2iUHu2u+W1ElghHumXsk1ulWubFROXdOcrwN1kC2qotRoAYjw6gfq/cHd4jIpeF
Muwh73CZOuhHaEK2uDMvzA6nxjV+sJV2AnCIxjYYFKKLSHb6bvhExCbxDFrJP+Ycm+6lmSx0gYSj
j5hw9C+SgqALU1C3OIdvSApKkF3jYPiYeF8xquLxgxy69I7SO5QbOTO7jm7Wmr/iB01FkPtN5MCE
aBmeuP1W4zmF0vOFX1loR+fqluUWmQUbdgfRUxIEePtViU8w8j9LcnkMaqeGVv+qnsJf6TIzb/42
MxuprMeP/gqgt7ho4vL54O8NHu8dzOrQPsS1cmOkKDjlVXjXL9M7DGJpI2t+Z8vfLSXKD7ldd4A7
7SaEGyI0fGaLN2P22TLaa7ONCEJ6hFc2BV18EtE0Uqf7Z5PyYh7GNXOGSrdX6F8lG9vFk+SP3+mp
Y/gmnHoRXb5V3ZR3lSFPfM1Up7qZXzPZeIA/u/6V4clSP69n45uxNb/yO7pzcxa/1F16fEoIGji1
DhUefJTpvnw0voIOgLkSQAO46JUhMwKNwIX9Jr/JTn6NPlh24VUEbLbNIyOfCueb/ecnbXUKwrCe
fJwAul9jtLpbDShk4x+N0pYhpsqGd01uyxVuAEm6PTt4SRD0hogrdGr114qfWe3/ZVzQ1T7zQztk
44S7wGz0miNAT14Z3MKbcrPf+ap70bndPSvkiYMXIoAFheQGYLnrXvKj/iI43NLkA51Fv4u95lKd
VxvtlDr1CaupL4WBIaItO9nJa+1kYmrxhs0qu8WWzOlz9jI6TBdxsBZjF94LsDxl59mRNoUfDzbO
K1A6jDU8PGAWgPmLwuZRPd9E/+g+hhedd8v49ucJ2YbcaqaUixPtBJJSuc6063DHb+o6u+ihu9f+
1bixA1+v1RKsbsN9/gGLiULcSP1eQ1GJktxm+UK8AXVgiGhsl7Mib/QjJWZav6624i5n++Toqfes
y2qb3crYMT71Lz7XS5byyxbBQpHeE+g0VPaP5iA7EhVbTEXk1PJpRPHBpGYmaAY+HYFZFu9QDX2F
zrbGrcci8ZIlIr42Z3ifAiM3OmpyT5NPqvdKeUVC9VS2y75C744H6Xe95zdBljUV+xlEeB+vhLzx
e55yV5SUO3UX4LTw2b/mr9jaA7wUVtkjD6B33abX7iBs09d+A4tK/5vy0zVe5H00O+OGSr1i6+Ml
cmLSIEZr88EIm3zB4iC9g+v+TlRV+/Be7J8UsdAhTDiYN6tj/RlteLQW8NQ3OCHMbcjq7i1MtTju
oc9hY3EMYMTCh7s3b6QUY/OO5ph9e3qrme6CTm3DO4wOYa+fQQXQBQcfnHSvabo1zxDLztBcz917
/RCdhjo686pPdmzSPRN7UFg+ypEThJNG38IaUvEsQTCx2BSaUo3vkj2fqbKNk4RvAsanlMfNeX5t
r9pp3DV+lm5i1TaobO+NzwZz7FVP2K1es3Cjv4gQSDiZgT+Wb4EAAgdSzC4hfxXymgfnEZiFqndG
c2L6s79y2AneGsOZ7sy6m3tyXxHzCKkXxN9a3cjMNCm/3NDpt29ZcCgix6CuBTHmsyvyJFB5WPO/
eGWv3pJXGoaOG4lYkKbJrU/NS0LNQVuDzcDTP4VK2c1/uk861Xjwk5fVR4Afp8WWKDYbPJEjcU1E
JPVkMO6K6iUR1/q3/p3i1Mal4iLu0flqKXoiK36jp+rfyHCZZldncCUeDYrd3E5P44/Yrctrsi5e
FB5M9E+fwomTLleOefhew2FRWFyo9pNxLc77blyvikucnUdlHURezaiVwvS3Zv73oIYg4pEyowTG
cmqwlVv4PWGIFQBz2Dw+7NSIU/Jyjfakxj0v9fvmgfMavTpHUw2cJsGWxckIcBt0mbkr4BWzJpSW
EKIO5a7z7eyD30VM+szn2VoGV9e3xjvqM2wEv+Ji07agAPpOQ4SGIeHgKgWjhOeGvAjPiibM3ZzD
OnoewOF1Xne/k098BU8QHtkESb62jxSKariOyj2aGA304+lVuy4z3IueNCp2PoGxPiQ+g6bNlr7n
LX5lYBnLs4SluwG3RHZNPjRnVQ1RJgE0H+9TdzQ2JmPTYU2+Fq44nNOMpb2QDQdZ0oyppqNMWzw+
YxxT8IIqni84z96kAMoosnWBQhQ/itKROFQYRlBby8/LX8tueqzGTS7shunclZc4Pcr5Ia/WSgmR
HX2+swh3DKTG4VTMROnaOTPIksHEdhoOSvY161vVhCx2n03gmmJNWUJdRi1EkaByewFDKNkpu2XX
jD32Sm7HglBo2q8EP4BUh6MLEQ+Dg+crtLvsDauGE/SkHj1Qh2yW9Pq1gCEH8yg8p8vPUN20016b
4HDc2ZhjfTPc9K/h9DfY75/T/v/N+f/+V1LY1fVcEv7LBfj7vsgMn+hIAx+OHyBei8DUvAlGn8Sh
zd/n5kDHsbgzTkOQrzamidVDDzCGsRNFsAAopy9Bt43DsQdK4SOjglE/zhKKqmaPWp1e8e9Tf1+U
lwLCZge0/fc5aSn4MrHi/X9/bNWQPFfXK79T4dXnidy64hT/SOOTa//3ueb5hTqFav/3z9wiPfj7
6H9f+Pu+//6Iqfa4AQjxgD+eynjr75vyzFTY8Z6/6O9bO5zF7TiR0y3hp80xHDYTKt1WnSGq9Hig
8mIlPTb9Bo8mLwg7f4YDJCddRzi7jhNx4aIi7edDE87nKWg7JzS5a2WuaEe9wHEziz5xXr4glP+U
xaHz1ExV7RXjjTidN7GQuA3Pax8cp2JS/AgLFtDet0DADNJIssnL4NOleHn4S9eGXp6UNHkgCCts
EbUMWuysJKJjCBItjWnQJvfwRDMleRGwzc6HctwMMfUpihOOPp1zU+9jBldtP61zncl2PH6WYinv
1ABaFG7Us4ldX6FukoJrpImD10omYVAd0Oh4yjtZ2q00pg8oJn5MkVm8qXiVwXySNGGzmT9QhbRW
hgeM3w+of/ECw6mSwijDW7WN4XdqsC1wPQjduYfWiLEpm1YL2DyK0yYro7chkbcl7NSnkCRgPNCv
qoq4G2wfYpzduCBP94+QsGuthni5QjmsxZC8FjWBTDcMh1CXf1sROrMewfBvJW9ZmJdX0YgAfDF+
klz7JAs4dfBqDdBWE61lwEyYTLgvRGtvEtgUqsFob1AwyJEElw1PECuylIQR55jmmEeQ7SAEzujH
pyLB6prZW3yp6B9a2GINejeGYaEzqcuIXu354890nDi6x82AwWpJeCyudGdJ5ODQFG3eG1gh+0WO
/YXYZjmm0l/TvMYdYLsI7IEztmQOl9xtJyjuUpwtbpz3b4EYVZsq/ycmMB8IJ6NpmvDhWFJtizdu
PSB6iLGDxN0nTl5wYnf77rnXZMVnXKO2kF6SqoakgCcGOueOjjw1PiLD6Hw50L9W0XKY5QxQypRg
HouaN8fQa1PeUaiCbcqRPpFfiGFkVgZrwp0oennUNobSuxi3TutuXmBzE9cr5MwUFb2845kyutIo
gUOSfCrLkCNTNrPEzP41I/aFlTmTbQYmYsYzG3TB8xGMkQhPQ2XIk1G74oMwutU/NQ9/EuK//ALb
Gi+VgKiwzHAx4/fkWsBWwJy3xqLwlCRUA2qC7wGxK3EFglZ3DIgaVRdI+tHZDOTsU6tzoK4meTNi
jPW7AK6zUV3FlJZgEBBi9gNTVRHc8M9uMVFW1x5fP1upUg1pbu4kVa6RmQuTfzwFLCQnGAAj5NB0
6iqEnZvB/i7+YUvc76WUnRtvMmfV11TkcR77uIBr256SJgnCyQ8WnHhrSLelrMIzFAvY85noL3aA
Kw3HalaSfqTvsHv+GWrQw7xnmQ0LKHg4RuralKH4L02y72MKlbyl6iuq9DyGn3E7bSUV3pcIyYAt
Nlyj0rVnlTFEnI4/OQlCWI6Eb1HJSLk0Mskq5dTHvwp9Y5MuvtyrhdeSAQoGxvB/KAD/m0WNaYDT
B9Lju5qeporRVMcMcUpnyM89Kzh6xgUJgFj4AxMcITi4k4pnQ827YynTwqTTt2iI79PEvS41rBuE
OXWhZX+1Jb39NnjassuzcjRVIEdBvRe6xFn9RwGaGbgkImTbvICDqzWXKRfU9xS4UVaYVRpgwWE0
eBmGCiNFhExqGy6FZrdNh/iDNMLERUS3U9rIgBW5MLUeGJBOIbKEAJZIPNfnldRZZp9ku1JhTJzU
VA6dpIjOUJcN2vj5KHezK+tkdKRmQNvTKFfyvQvI72CGePMZlAzx4vVLg/zGwKlACuUXUe7fGrm/
oRx1y37BxH8SaeMN8IkobKOXvKIB1RjaLxppTWIK2E43Z4xY6cga+xvq+AsCeeYUNdpXuIhETe0i
jfoiWTEkX+0DtsjSfBNTYMogTxjgo1CQkrlbk5LmCnp2W01PuYLef3RmFGxEg3J41L8yPf+dsZ/x
tWnE8lIEg8/dSDdkB3sJSkc5jxzkb9KxL6Gar6QSpzGVfglzI1+WQ91fwv4cP42tyei+q6VIxnsG
TsFjBlOunSCKmIsTssph+tmIi/UnK2QsEn2T4aUbwjcsxJYowni8i/1lHtt7W16eL3EbGBGLKtIF
X5nxbEkUjXWS3eOVEnkRWYRbOWZG0xQzWS8LHA9pBTJidjyKWTl32HNQTBcMPgZd6KFAizapr4K9
RGHgDYN2JHYOcrOmol0mc6GXogpPg4wMuXxeF4x5RrP1DVVeCBZfIDYsI9mgOemAePiAMRp47OVp
i0CEXzLR4fSJI+XkS4UseQNLamd+wtQthbgac09XYpc/PdlbS6ie2SqAyxjsYeYxg309/SSTvtMe
mQhokJv7pRMWV61hT5TI7WEukZxWDQmxVygptTBzS9LTiDNG2peEoPyVFvTWEJBBGNCFpeRbMkGj
hYF4MkJZCE1QQ2VuUs9ozopUCW6kYeepTDT2iQrq0er0fgMnrGUweIqMFabMcsYMU4CLDXOkngeC
Zp7+sCFRc3iBaS/zBGZcbnFRYhaLpS/sUJXcwJJ70yCUSTGUItZKS9Yxg3Zpyrw4gCDfRPJDMkGX
Bda32wGolckc0yQKt1XWmk5g5gw5sWmtCRq5ykVyF+pwTV52x6irHcHhaUbEQnb6ENFL0WJI0XGY
5I2B04sm33P1ZVYajYO8Wgs9ACb2wCi2uvKHK07Lbq4euqmNb3NvfgdZfp0wMnnJ+6HdjRgaTcwD
UJ2PO+3pm6WvaOqHHBQKD/P9qsg/tQCj4UFkil8mpykyja2y9LeZFchipayhuqvwuEHZCvTKpBEP
b8POqb3gcS1ob5g/5br6RtywvxIgsSV4pXjEeYAuixnOULX0o6TavWxqyZkwHJxGAnGxB3GI6agc
HJwzp5JUv0ihLkTtZTFwq9ZrQgcgNchS7Zt1CFQYovlRQqLD2rGm++pIH5oAsYTipcICQG8WBGMM
D6ocS35BwpWW1+90mBASekzErRC943AQrfEs40XPSa6e1U5chzNoUi6vFr82Bndo4P+ILZNtVcz8
aWqTTRAvW7UdT3VWxn6hRD6pKJyDESz+MqmRIcU9YsVnCyQ0mYszvNQOHNPx6iUcpXmDm2FmNUnp
pMKw8sSKIX0WJYRIHnQBXb4eMl7VdISMovRPG7tv0nn4tvAEDXreUd9xwapbkOO3X+9XU6deF1lH
dythY4gkbaE48Zd7lMSqhwJ8Wa+kbRUzzFEDVq20aPsx0him1IJF7kiFPqjZxBooPcZ/uI8upyrM
EdxiGYZrOwlu3Qy3No/sZTHgXY2HacUpMTL7aYlOsvEX+TeN/V1RML4gjucEEWGSyWeuIdTXErea
xGfFJSTPLVD74pdXG5vZqHfqpIaXKsEJCsuptoGqaCqq7ql192GsqnGfr1a7eUW7stIqf5g+Cu0g
46/dIhV2BcNkBDRjzhgbj0jSrh2GBtjemh2XKYFNmAcpBWT6OofmV6wN2lqZlZXXFt0FI71wn6ts
ZQXBv1oqEADOBdXASVc422N0+E46fEBN177lcsxcQyxf4qDWIAFP25En18l1Muu6jqsQa2QaChmS
JuUq5qKDofIxrMD2JL8OTdEzy8FedVROdUEslxb9GGMeoHL8ClKQnSCdNZdiDN+NaiauXHrJI4KI
hQ6WgkcEIJTjClCtp+tl81/VZ3HFRKUjFcqvnszepMbm3ajxoFXgfyHY1JYBECOk9mxRiNTafFen
HLGiGRNHnLSSu9LqXS3mbtma76XMOTxmgk9okOyURQpTqAV8m2fh1CAteBUZmo1xS5hH0tqRMsKb
HFPD1yDmpzt9kGmhZdyBFM6PLiKzxShyPsL+jLGIQrBUDD9Nw+4xjqFqNDH5L8O3uOBVLHQF7/SM
TehNHpGURdIcurqGOHQcYmiKc0gOTUCrtyjplRhqYsJ6ZrXcjdLutdQdMlJicXEHE6+xMJ3M1Ilp
OzYEq54kowbvar1UxFUM3sSUMx4yGVIodKlQmPPF5dDCZ2Dc8CSvLm21bzIv+g9757EcOZZl2195
9saNNmgx6Akdrp1OGVQTGEUQWmt8fa97mRWMF5X1ynrelpYwAO70cAFx7zl7rz33ouKGVpCTB41T
BWEkGvdGqW+joKGtPEfdDTWFHwqAnsrMlZ0R8APCZ6IGMvUvaV+kUMxdYt0iBXSUegpmurWqlaOC
pNw4I5a27Bv42NFBs25GlYZYMj8kYb/zUoAlTqRlG7Jg+MI42XViccdHS1PMVRRoyGo94ZdtHzB3
T0e9Qm91ZRaFd7TKZVdnJojv2Iq2hj3dDIPGzLthMBMYCaXQ2j0D+asQvgAwDsRgWePgZFyKIKeF
HT7kvgueEZ7/m9v0DdWo5Kgpw3US6pd8cEKyWyZsytjiYR/qs6MmL6mRptvW4hvqcy5+JfE5wMNu
9Qn1+GB0SEtmvl9V/O4BelKD/Fc98LJH1SZtOVK6Y9IJn2JOND2UT0jTNUDCzqLXp9J3mUj3JbFz
b3Y0Nqy0yS4nUedrCbBuord+sg7N3KVHz205OlyTtk4T4vJB0uoyrQhng6Y1QPpxNJx9lNyWGTKG
MOreIfN8Gg3Fgbpj0uPRV59IE1AdvP0FMUFolwQfq0ew08U0vJWSyYVd49qa56nZcRfAAN0Y6HTR
I9q1PV5GpbOpPGsUpQw83jqiuBg05dqeyBULFr3Y9w36ut5cCmbb5mo0UJOrwAi3PRqXBuGjVZo2
pqrmc+bSa3nRfMr7bOGwaGC0tqiPRs8KfDMIxnObRrthWC4XVU+PhYvub1qqo9d3LbkDAdrBIF5b
SXCTNoivlUU/GqK9Y5lcmMy8fbCJZFNU1bfHxyUM1QNAkIeBlI91NbTOBW/KvuD3jHamsqCKga6/
LqwcclKPUapDOz3PHNe5sjEsfA3zg5HZWFGB4qySCmVVy+0g5Kgn9EMlmzsKfGbBj0gzKrXR35f6
LtJjbS2u+g4/KAbTVRufodThDTbimxJhR6WjMKzmetemBI5qSnCnNjhEFvrCfLBMyx4z29gMy95o
8VYoRnxkWHhDxWRBbDFuC1X/5EL5EZGSuHLAHdPnGkGNgekOWlO5aIjeMhM9I2/GLdd27DGhdb17
4mY5CW0OVIdm4cgc/krnYoM5y3lf4hhNCML3vlWZ7djjMw6qjh+xaU4E8SqrCEV1XRXTRqkT+hxK
F93MMCbDWywOFTUp4rkJqHJG/UXtaKaMons0PzkjM5fMbl90lWldtWkD8yko8ZZiwTqoHTqPrI9e
O5WiUAIzICkTP9ZHhlUJTcq2rp845SgwkeLBIMp8bowe4JOB8FS1YTUZvfpm2OPd0tDT6Oxz2pRI
AVoXOR/RxJD8PiInJpEDqb5e0ioDvgjlkSmcxhiuGsOTgnHCHSmBgCE7BUvs3lkNDZGR5tVM8Ss0
Yu3slJoPlIua1oBUM62m4g4G1hsgw+iNuc2HBXkq1+z7giSLtWq0H9zfnnOb2ovVhYyyrsq6J2mj
PlhTOG3COn42IdNiEe9HbqixiZm37SmrcWk45ShcSIeY3E73Y1Lbt1bIIMaB1QAFcsOti9aEWR4c
EFarQhveAj2pVjpK8TJgdAKqNsB1PewiM9M2k8vlrQD5lwXej2JJ8K9k8mJF8ymYzvGUPbtaO24X
O29P9WS69LsUIpxiElU8r34dRpPQXM7ysrGW9Uz6+dEjKrBPGLdA/S02gxZccqFLjq7umRdhVVDc
cLX7yquZG+aTgtQTU5zVP3Hzim/SqZtXluvdAZXz1sESoPqv2x9uUfj2XJv+VNbYUkvjzuy4/hEu
0/gZARCOoipbNKp6hf0J1HzOfY4azyTCjSa1gToy2OR5mIemLOydg/LAyJx+G0CxjVycnEZQcBXK
VfwIjJLUuMQnz1RvAMXJt2zuFbOPV1BfV2mReDuDsQWBlOZ7nCveVZxU14uKqXPUjWkDm4oMZBfH
S14wkDdt2IPWBkTyZpjhJZpe0Z2NtxHhSc6Ff8WMsEbbm/q509J1CB7Bq6/dxUCkD0R1jJLXpiqd
a5dyNLOG+cIenAcP8V2O1Q/PizmvrUr5LMx+O9quzcxNuXL65iOk8LYuG7QSY2UAT0aJsVQU6+uA
Ybeo2pcqiXyhY6QXYxQ6uzGYz+40kXvu0CMFn8lArmZw4CgoigMFDcKsc8XQqF+FC1FPUTSRYdz3
z2GoPCQlFEO4rrSXq+JJn8Ge6VZ6DAjHWM0j9kOjFyLLrvPzGR8/KT7puiT6eWe0143igmIIc+oc
YWRt2peeiOumnekmLSOmDruBV9CCJOdKSk65hpdHLcDRWTGI6W6hHDFxh1slmpftEl111rXOt6pM
6rvdW7dGm1vPnoLGyk2ql8SeXtVOOeuNTZhCfD3yyz5UgXWYVCNbRUSxH5KWczDPTJLFnyZmxbug
gSOjoGYoyL/FyJ8gfc9HLv4dtixuJNMF8xHuz3b9TtIpA1LNRV5cCvLO369Gc3MzdsJQJRj1k2eV
yZV8elg77kyjWkwihpFQT/EaX08Sz/zezGsbJoLc/lqVf/63j3//+TI0vK/vbcelwzhuNWX85J+M
8EgYvGOxkGtyQcBfcWgGTKrfm3JN7pOPfj/5j31/bMrnBdBmquFdI4N+TrEKe/mUH8gr4dPM4iN+
rcq9cnsxJh5ScmgfulfeMT/5KyeAowvH7fe2sgT/2JbxBvho4icnJ5wDsvTKIzVbX5mUMg8ZQGI+
pdLtzSCHED67u2AyoOW4dE/JQLYOkRpZhyUKXN9zGdLIza5e/nogFU9xbNLTOKh2338gnyY3FYpC
W3uMjnJXbJnmYdJdnGy9mkJ2NuD2yOfJR+SizBv+cSadt0lsYNy2CwxdiXgb8uFOt6x9qb8TAWEh
GPYG3K02WoEYitiRgYMghUIrcmqa+UHGvbiu6P6aSXfXJTRohmZuVnZpdwe50KcOQQTgwwV944JC
BOqMU3Yfk4LWonAtqp+JFh9TbuBmQ8csalvahYoCeDDSd7GgOCUCFFXIA1xsyn15PiLd7p2m2TVk
EZTagL1BPjKEhbasg6r4mY1U5b//Lmsjbqhzbx8C4GjbVL6CfO0qVAR5RBmOfJx4+/3vff0r8mW/
niMfmgj4AVVb4Ar99abSX+9MPls+8Ntr/8uHv1+hcpN26/Xt/vu5v/2bZezuYoIuMo0BMMwsLn9u
DkjBIhclCr270US4qGv47ByCHEna7MBJQc8YXMIQc4XktOKVgOJ659QBXQEy6hwSIvd2lDQnpR/p
KqX08btwB1Z3nZAjo4ToVuoSlBeIFT/wlNehUT+BWOaHgUC3iyZjqN8wcmHGaTHLhlSg2DY1MXqW
esDM0yuMCQIMDKLBa7cBvQ/FphTQdg2FN++eAVh5TkcuaV6tIp1V1XXYkc9XhQPE35Zm/VA0CD9d
5iLmBNSgheFR5D+HMFbWTYUGirGA36fzdU+Jzscuj7rILu87mwZCHUEG0VBSDFTJfAbd9Ls7/Iox
Ga/7etLudKe4YnhLPgzhFAxEk13GLRj8udZcdAUMHo15mRoQDFy7+LnK/joDj7uq46A/TxqNpZ4O
pmbQpuuFGjwLvcNQgnAMyALDuIaW2FqqhVMLKI6DVhnux4xQ0q2U5rqktxgkV1EAcD4nN2Dvat2H
FabuekmAPeuediyjsUd+GiBGb4NDSEjthep4jymyyo4+iB+GMQ6iHkVP0VK8V177niSmpmjfVGeT
ZllHo9Gio5+m123NZDuxKjTUEX7dADWoTnPtaFovjmW86mmPebalmGbO2s6y0Y5HJcKA8mpIkRs6
Wf2IywCcugvnpOnC8KJ2qZNqaWxxCySveEi5PihmOe1rh7lDSA827eLm6IzQxjEvDd19rTIu1piZ
dgUMk7kFo9tP5zHVTiNR2ejHemiabnmpdASpjlZwpejmW1GLui1vR+EQpjiiKxdkXIAMLDDGEGf3
6ZArmQUjxvGwVi6jghoatzOYQrHCd5Lp5xDKiKEOzappKQfUSGDmKtRXRao9qZ3x006VnSDSqvzp
JeUATphouRbZF4PdTNfUHvWQwVpqoQCzLcfbOfBoaoohB8VUZ1xTabrXXGZBhaccneAuNQfrpsv0
T0vHxR9nP8DCoiCzC3S75vPQquBSuuUx2pE3wTRh0ZOdmQpdr9290wwUE79RWbs1c72uxMRn9Nm6
SriqGbm20FxhzGoUtLSRwLaFo5JL6ZE3kjrv4dBEDyXlrSDwKj8a4009Am4LqOtugjw4qGm8p5j5
Q6/NYF/zDSmeoVDqLK0fWtmdstxDA+dyETXzEVudae0GI3J3XRVctlHcHEyz4DpS5gdKApcqJqyp
JZ4ka17UineQV4hg8+CmKrXrNpqY+vF9D8p6sBgKGj2s3NRWLpsYn4DeUsIjZh01DTqsNEYGnlgA
/mNE1UuhwtSJcgadeIC7KLgsF5K+VJGr0QbKO9M1FBUqJGYMvmF/NFHYjRh72gakEpfzjTFC46sU
4NtTktdvuU3ZoIWQ6Bs28D0TfZtGaQ/xS9punMUc7/KuQWWYIJThu0XA3EXKmTE9AD8N0e0sMtnj
8NrpuSeHtIVMkzzSydBe3MRTUcMU6C/1lPSSuN+2KdNwLXIsAo+D944SWq9ZIDF05F1k2MGs6JPr
uKvABy4G7tmg5+yehgFZzHzhkYmzsUJEU8MYbKxl0teV0433fTnSthzv67ZV0ZZGP3WjN1Y1xYJN
Z6H5nTQdZq/Di9IlRuPSCyfi6HlEUaerrM07eCeJvlaGK96i7ustfOsGTD5XU4C2BYxK2vgoYae5
JDZv7EDnoSZFyLFdFAWKe4KpAhoQES/dhd1akKUNwEKWEl1BFh3RaAkSAt27TZC43b4jrq9e0IXR
rPrRk31NReNmbNtlpbvUPuZKw16ohuZhdPv3BFIqhbbiY0pAEo5NVDBKUx8UFbJ55zR4kCxImXU3
H1XLxdjWOxtiVCnhlwYFHsMRGNACs0U93U2djh7cjKkWK/6iV8uxQ1yTWWFONikoB0b55RCf0moh
DzDPT9RJrxRVCtBjc10mgL/n2mm2fYf+f5yW9DA3/NDe0p7NkIjGnlQmyggEbKZoQLJpukqp2x/G
isZK7mLjmhID03Dp7dUpfR4RvDrT9JzZNNNVO7nsCa5EVIrVwtaxMKmNQVQAUvh5mE99k5CuvpnH
/CarNK6phfdaFS3F/A6Lr908pK4ao5mp7myaWsUSQxG1uTPnivNhi1PV1mnhpPmpGTmBqNkx2lum
t0Ctz6M6V0Bz+PQJjndNxZLt5liQ6+iezFdLQ6rr1Xt0OXmNEAEKKC+XH0YbuB1tZmxQYp98YHFh
49WOeV+2XXj0IuspziAbJo3aH3pBsBnFgoxKzBRh8SNSoogYrMYjQGx6ihRAFW1hzAeN0R7yEhaN
YoVrK0dOkKCDOqZ1oUHCJnFVVA+DVt9OYg6gOswLauaRbltqW1XwPeVC/7UmN7/eoviDNo5pzK3l
jqHTGc5N4p27o3ZPSCGQH2dUCasa1+giH/OpO1bFXGwZPi4UnOa0O7i6yyqNdMKxbIJoNE8BQNJ4
RMpmu7x5JvSR2Sg5e9xVGdLLhelyKOhiITcjxaWCzoTNN7umP6TBS2j20/L1poy2HZd1N7c3kTjC
U5P7QZekRNJytjC5pKlZ66BLSrGQa3/sG1yP+6aNwQguN8VJMXNSlIohbWj0qC9T6xz2PRO6QvyW
34tWjFF7ES+t0nFemTXNzp0myKwSkRqmQLi5+m6ntoOVIBaJYyFlktuxgLIuNdUYLzN2tjKkMgK7
QvESlIe8uR06V9vbDsQiVyyWDCGv0tXZalRHQaoCFnvoK1xnTWldRk7JBUIkqM19aRzkWqOSqlaN
dkkxg1JsKBixtWGIsZjFlIMt+R7kms1U17dNJFxRfKqsWjt0rasd0LEPkR3srRqaiZ4i+g0rkoMp
V5LwERm3tEXKQ6G59TZKXKBs7fMyMs5jrpevaBvU/ISl6gehgmXHaY1DpWvGoTWSxidSB3uVjfrA
0blUCnQyrEvPKaAFQLwh3HCXVQhKK7p1c2vq4O2Zy9DHvK4CYs+13OFw8pjyrrtY+RzFPEYuerGm
jQFi+oVcqV+YXKeIXb/JKIg0jVsci0HDvqRwQ4PqVXkIcUmLkAvqq/uyW7TtRH+UZHEW8vuXmwYl
xYyw4h1fdwhAT/wGjNz+WngTDBUSGdvV4ikocDMmRHpkICodt2WP4qVmwOsJkPD3ASg35wRPeTkv
ZGi37p1hjM9VhaduWIRWMlmSdhOp05uBPZ7rvrMfp+r4H7lJBr3ZKdNZB0a4eHuKO8A3Q+681KyB
T6bbMl2nawd3mPqyfERMIBLKhGvk1fAc1959/abcl0daUyoiVZTaYiwIczlhQLzC0eScoh/LM3ix
j+mKjkXwI7rP0XqQfQrhdJV/AlEUJ+W0pexJB7HCl0QrYL4wzDVNEOjWpL2iEuieSB/xYhAkGy7q
yx086WYE9Lrp1S1Ux2jYqbfLVfdeskkGYXlhIoYAcUQP8Fnn9NVI+fC7J/4pm14c8q/mQr3FjEaT
MMcNjvDGPsVvxFIgXq7IFOEIpPy0K5Uj3qkuWTNybqYtjhDd3ETWO2IYYDUVoNF77fkGgNU6vu5p
x11gM0Zoca9QKVU22M4TAZpyT/N7eK2fUKcBLljjj4VIkNF6/ai4nWUr+87+sM76nfJiHEg3gEpA
zRg7FrEdfGPRiTEDlxX9OXmcr4KPCW/44wgDm+TrkxbvTQz8/Wrkom0zkdyYta/QxUJOfgI+u1RM
ui/KJ44DHPAL3Qm6RqfsmLzhuKxWRbDWzE3Y4CjAEYveAmMvgIeeMMWYFtYKeRygqPGakRjXDSTx
3s0JtcV2egvrC+v2p9dtuhmp/GnG5+3W3Ax3Zr3znDsl2/6Ga7/+Yp3/n6LPr4kW69r/+r+6C8+d
cSHxQYXgtSM8US2V4YTluEhTNcuyefz99TZGOgPO/T+qehqTzNAwaqqHSkGysk4/lWO5S98IJL6F
cpqhW9iowXXs+HO+pazonNzL5Z0jhHEtGr1MsF1m29c25Kvn/BTE7nF8hdvI3RO/DbNzrGCo+oZC
xg2pEi7jBiIDVv0TRBOUgQ/LJ3S/DSnQz1A4LvGA7qqH4Sa5ze+rB0IPsP75zc/kALH2KXs1Mbhs
h3N24N6PDlPlgMVYvzO2Mx2JrXPDxQytwQ7ZDHZq5NP49g2MTfNWH1emz9mxAvOGsnQxcUd1D84l
GOaJavbJJgy63/xshg/7Pj+B440+MSZgaHA+cUBZy8o+MkvzAaY9J2+IIdUP6tbIX8c7Ggv3NT86
VhtYxTzCWQ2vQUHWj5Rsj2E2OFk3HLId7cdbxGb1IxIL91xuzhgl8OpSG874/g5Iop6dmEH2LntD
q79RbowHKJgbbx3+XN5sjN3GNr7PBKdRf3KJEDn1e3UXbc0zvlDzhQRg7FNrrPfdDRhABM/5YwlZ
BNcLyqY1cmfMkZynDm6At2S9iveFBa6VMOSL+UogAO4NdfUTMFnsrBkd+N0q9nfALIF90sGOMBAe
e2G8OOJTAKe+1m5pVmoRI50TJXLo4oLewGGLjO88+4wyfIVsGF/Z8xHDjXGtfeT5vt5Nr0zBeavc
wLfWoX6ej94z88otI7cNY/OdgmPIF6CF87P1gpIQhej6kGzd9b858gXc/58OfFtXNdN2bM/Tzf/3
wAdk36Lo0sez7g5nPEuRL64xHF4/HO9JFwrTixha1wu2GZRNGI1+4EhqBfFbaJX/zZshCOGf3oxm
miieVZPsgz/PQivpJrvxhvEc69QK+b9T91GxnvmKQLThsOH+4eOzS6Bj0Ae7qrqrkAYuNssf+Efi
K/l2/jfv4t/kXRi2pzu//XL/lHfxOJc5V8bfEy/++pt/JF6o5n+qKHVc01J5LcfgqPqVeKHxkEPW
hOG5puH8Fnlh/aeqoSzy+E81ybwgp+IfkRcqkRceySyqa6iq42r6/yTywv3bo8zwLE3nWPMM3sLv
13pt0du08erxbNRPEbgLKHEEWhe0VsxrNb/47Zv5m1uLIe4cf55gmvn9r/1xZ6lDQ62mkX8tuJw/
aXHZD8AXhNvgBk8/iArrEYhXeGlsy3sEPOZTtY5/hlvuvJsc0TgUrVV0Gh+00+Q7e5UOI+Ec9LnX
HfTy4///rWrM8/58s5pL0Z22mmF6Fj/eH1Egs9ZqmZWZ2qXTqoxV6qUlbpiFNxoT/j3FaQ9DGDmr
ikkW8+t7p12mvZLPAzcBEfjRaeNfqR9JSO0GVSDUS50BUm3ijdTxoBzlYtAWpEWm+iJ69wclHCey
LIAR5AleY7mvCEZQGTbc3TrxPOpFFA6Duh42iyvUTaLgLheurOsXixDCayY+LzGcplnMHEbOGuS2
nNjIzUodCDytx6/ACduiwlZqVbz6jhyRa5BSm8PsJDbjSArV/T8SR/AqaWi+mDT92tVoMdakxeHq
yJdE4XkieUQV6Ry9jBDp+ypddxP3SjmVsdAi7ApulHIOZco51dfMSu6Q6ReLOcSrSEymRhcYuzEM
m9Ks6oMp8rCVhLhoueaJNbnZNqey0/S91UKezY0I8T1icwIgxaIWC21SKtIHYmb3itocAmaDB4c2
LnaoX9ulmZFGMAWPdVbvaHfrIqCsY55HwhoS8Us17lAxi13dosAOcXXDXgdu/OxSuiHHPP10B3hK
ttiSu+Tie1OrkyeLYdaFUuPclB/XEhNJSgHTsvrO/XCb8OS0GBa+P6VcCwZDhK2KL0F1ocjlS3L3
/Ql1Oid/fWwKaPgtkcx+VHRx10HdNnBPKg7S7w8r1zQzy3acDqRJ9u2BPLL2INfiuhy2g7nsXVww
G2wTVKd4LIuDcN9WxsWgo12zFYg6k0gtj4qMf9rTuxD6UfnwtWmIKToDLnEkWBbuL7kmjw7dUvXd
SO1R7pe7+MUJKvc45kMpRJM1gDrIyPXQok5B/zXAbAgV59B5SCBNq0NgFNUxdpd+AtkyOqyGxQzd
bSHeffLiiYZwg1DSJFChLJYdgTfVV2zOIN6zPICHpb/JLYJifjtef8vPacvSRRvTXP5Rm/guUMip
odwMWhp9cUkPdBAFlcDlUpGXIptPbMrF9Gvt756SmbjK6cRDjC/5vdSZIxRZAW5nq2icre2VW83j
0JWPLmLtj80igOzieW3sm8lg+W2Gb8wgpZ6AQ/GCNoHA6yrrn75fXq51VEiQ/TK3Es9qInQo4wQu
Xjr2RmH4k64/uSb3kaXJ5btASLmiMBt8ufwWDZO0VXvZ+uvh357ZqT+VQcn3ibhmpWLuL9cmM6ma
J7k6y6alXJWL2rVeI24ZcFJFa/L7AfnX9ffO71eTz1HcXAO55BLnIb759NfXT9WEXoOi3/ZRPe5r
7rO0s0euU6ElUo60vPZ2I3OBUX40J+T4kJ9XLnRjSLdeqB6/HjXthetdNIur3tfjETrJuDEey3kS
yZcGmksHqhov8vVc+Sy5XWr6X68sN+UDct/Xy/32N4XS59t5zI5ao5PiqCqbKREn2d+9zPc+nZYS
Neem+3AEqNpAmSoR2TSt6NplzqvckmxsVRyvGS4L6goUiEaBs5Zr34s/9+Wkc9MMMuIt7dHjF2db
PqdYok/0iWRmiJf68/Xkn30/Uko+9/f2n0//m5cIezNSPb6GWR9WDSq7kqvZGm1AA84GSd9UZTul
UJ/MACxYIqpmcoGLg2qaqDVkij6h3WZAbaHWx1lXUkNYYmz4KjVJfzQpWMqFa6m3RkLlA1kQ8VK/
Fjh3ft+UDxRx/bONq2pN3Hh5UCsmWXgjKOyIqmExdrm67kad+WiI4qsXB79c6OIG/b352z5x12to
oXK9ysRh7+BSLkzkvQW6V7+fa0KSrGWXjFKgYe7dDKxw2nQvfB3DXtGIzMOFuSVeebooKGCRTss1
fbgzr8wUXoH8lwZRD3XkGVSbVPamlOKLOwGYji2+ngbP9GzVDmacuIMGhwcyEPfHIW9HhmxiNdK4
MMlFQ+8b/igOcHfG9z7OwQ65ifxuLEMpSoImAYK2+jkT34j8lnAlo25x2qvEW5Jt2LbWOh+tT9Rr
9bFHfkrx8LVuoxB7FfDMFJaOV/g9zeeDGf6IEk7eVoywJjE88Zw+V1dDFdzG5VBv5D5xOBi6me0a
mbLWKhTdRv00atxC2tppwaylN7bmPXSMdec5JNJwPJaNhrq/zeFQhdG+tkKdir2hfS0Ws7/yCEXZ
DdRizLR0zxUd2Uhf7us8GDbJjCJgrG5j4YwsNafxiVMnQaZwbhITfazeTZqvCrWNXIiL7UEqbr73
qUjP0Hsg3I5EJJlcfB0BcjW2sWu5KUaxOALlpTvK2YmgXKjt0vhNBI0/QB/q6LBauqXdD+4YXnWT
hfV3TBkvo4emyO5c2Qv4okq1oHZoufbZTqjvdTFUkwtN3qU9MCJyk5BLDQWiC6oGQPekXRcZRewU
Z9JBrtVJTqJJFDV+VHIS5nwCulILv8xv257KxY5av9idesTfycdcLh2D1aBA+bVLPuPrNXAFMSRr
bahgrfCJ07vGei4WmbSRy9XeRClDqjycS2k4V6VfXT61ShltyCfJtUncvuTa9wPyeV9/smB2z4Tr
Xe5zhBPexRJvC4O8KxaqNMzLbQ52jOnCT8+YDXWPeNiRdvuqOQ3Cfy93yQcj4c6Xa6XQ/qEY4VIr
XPzM+9fNGMDv763rSTj9OVK4pWP+zwQFYJRAgK99QAJCQQvQRXCA3EXfSPFVQRXoxF99P/C9OV7h
jEb2qWVrPJYDEAPF5wDQ4AZuNQocAHZIKDeOmrcm5H18LH66Wn45+gGFdn1L7sZ9dmbacatQyqRI
5w/5LZZIUUBO1qzowbG2D4Q9zM1tO56a+CxmSYmfhId5eOj11wFiXpRuoWXgOYrSBzO50pJt3q7A
PCC8c5Jtp3PObB3A7AO2vIDz+1Qk55rkpOmEDS7w/Dw4dsCaKMtaNyHOD88P4z2xPClI5UaE/Vxg
2TxQbVqZGDWqVfcO+7Ze55/k3DYdsvYVYUdQppHejHedsyc/fqXOV0gs8/RRp/MB79KPflDSqt80
hSb4atDvIVBGILqBQdFBvzDIC1CgcUHp3Trqxs7Bda1DlDuko5lXSFmSH01y3apv2aW6qS5O1qF6
xRV4JpiAUxS4/kLQDxKRl/nU+snnTMRIKwpYpa8QAX4BNWl68bbAoff6h3aDwXdPEIxfPdS+6087
XF7RlbEbdnCmLuJrZ42wyL5m0klZfe8SVabtqreYiWV31kLo/+sUxGaMXnzfkhBwMga/6jcaI2yU
YcpF4L9RW7yCQbdZ7rFlm8RJKefw5/wRPVSf5ak+Tcz8V806f6IQSGib86MrfCrm9wAW/Z/dbjnu
+5dgz7vCgryNV7xhxiGH8vpgTDtnW0FfgZgdrmn2kLQNktrYFnCe6ycyDOLoltq5Tq5Ps7HrHUVM
DZdyvs0nUJ0OtXm6fyYEsQ+zvIngSz6HgPLVtQ0dfPapxXvNCi3QxLQ2WSE3TigOTHRzMAitFtAp
uIbVhoS1k3NDAfcGRdequLOng0sVl9Q1bfQVFL7LjpYQ1XmukDjenR/9ZiG9Yufd6H5xiazhBfVW
+6GfkFnlrZ96uxCX5eTPd2To2BCkp13nrcdgT/eztG8BNhWvRnVUl80zMJtEJ9yIjLvzuFHfMXlW
y3odcScV/6MRm9+cDyTr4MRBiNMPcdRjwFAY1fcVdo30oZ5XR+ueXoly1DYkSTxaHxH3wRZzAkfS
KbgNoU08DwUqchAyHnhWQzxoHk1zN7zM91510s2demLsdZO9aD+Jz6EyQSIQ7frD8KpyVNYnwDaM
frAw+hVwpH3GGEViZmb3AnwC4mz9sdh2gx/iwXuAaXKTX7tP9X66pD1TjUR1nDj9lWHvwuNCH3SB
daz/AEn9E9CRqa0hMQFCnGAVg2cxt7xDXj6j6zettEvjYNygFZwIGc13VIrjn+rl+Kq8Z9cIEFZM
0u71p/Ajvaf9gc6L5hwFcpFd81g/lkf1ho5rSDW7P1pg0s6UxGmiPGV78/ww31p32J+uk58EHTsY
fOiZ+OpnjHD9QMrZuoawP2+bH912uNEhhIkkyIvmgZLu8MrsON23AJHNtfKklitng9jsovf7e0Bd
XAsFh5+/xp2LDURELqdcsplA3Awv+R4bFp0jCvlA19VT6HNNfTS1A4XsuzLw+ejlGsUQ5DRmv+OF
LlL9dsWN95z63gOJej5xJS/5Fl813SP3iuwPTGQkGG3xsqDzXI30eFcBfSROt2RDkW4X0mx95Dg8
YWVFdbKmJIHdArc+YpVzAsNh2ljb6eY92NGYOgQ7WDicqKjO3OtuByWWK0+zMT0BnKVTpQLB8jHD
rEkrO07kLJAwtQKgPpNYwWeASaz6Caf1tfdUoycHFoDyzyDJE6CSwE3hvtoh+XY5DrcBZS9y9eAo
bJPn8bJsfjD3SvAB8orexnqE7lFy7OUr4+T6aA9PwSY/2A/wVNwteoLdlK6usOQ6x7raAP7hnrLC
DeVgE9sUBHsn65/zVXryXs3r9Ed4SS/pDeGLdZ5kjM6v+6IrU3bkLdLgspEPRPBQPDqoJtKWiHQe
zWVg04kZTiCie0wxN+qxZl3EeLDXse4C53cZW+9MEfxjiAggQ2QFkbhOZKtYC8WsRK6NlsgP+lqV
qUIJ+UKpCBqKxXMyObv5139tCCV1LWKMHHRMftnb0IaIOHKdT7gkaHukokRqS+RCSk0UkZgk1+S+
tq1elFK1qSNBqPZGbBbhsmyiNNX3LZUrd4SCuiwmV0q5OqHgx0FLJAZS6hYDT8SAc6yDchW6w3SI
KgekXV5ECdddahCJ3A4cHnIMWGhpOu/oSjD+V4ucUqhLqUiudZGYFHxvNxQdt3Gk4smEoVZlANG+
FStSm/KHikWj1bHNm/46oMscaxz89swPzPSEmS7SmAontIZ4NbwKbVXYxTLGIDaSmSRqwORJaYdY
CPVHPSva5ltjINeknOJ7nz5GfEuDeiUzdaXCQ641lcsl93unacMAcGKSU3QxAbTBeavmYu5kObgT
9T+5ZotqcJzq6i4HeKjZ2l2mGsHG9ShNVROhR3PFbSLoq/rYqIQgmwbX4/5hqmegVvG4UazJ234X
kFS0yqs5tcXJGEMGiGuENvlCJcbokJnrHvadiBRqux9ibMK98bVJpjEUIoZK3gDNN2xVBEjTyJht
wfPTuPWGHsCEfo+Fp03G1kBKHS7iF29M6zGfK1LlsgkIs5TUmCk5EU7gVj6O4b+ihWW+sFx87xsG
hAB6cJJCG016Hcy+nP3ZrO/Vtj07zHoMIrV3gyjEyRKdCP4GbDZw1RO1Y1NmV38Vj7+Lybo+vFiW
w4VVQVv93+yd2XLrVpZtf6Wi3pEX2Ogj6t4H9o1IURRF0XpBSDoS+r7bwNffAdpZdh1n2VHvlRFJ
61ASSZHAxl5rzTmmkkt9lw3Nnto3YGUtQVzGLudI2wSrvNZfu0kAc79RUe9BSWiXdWVpy3tb9f4B
329+/ydQgnBHUGStqOzJ7x8vknKayoOtURiVLiDXAcDDMDi0d8qp6fzrzdRDNouKO30f4aEbsCWZ
BDfKqNGhu3dYIxFV5DBP/3ZUcqn+dxh3j5D/m2GcsC2L6dn/+X//8d+Ez5+D/MfXv23r5D378ceJ
3G+/+NtEztb+oQlVaBaDOks4rsoY6reJHN9yXMNQXc3+KYNe/IPf0AzHcjTLUC3BoOyfAzkejvEQ
dBO64+b/ZBhn2T9NoA2H/+GS1HkNvC7dnuLp/yC9IFyurWAMQJuzKQwg6byB5rPUy4DdcK16+amq
yReAsNFBtGiwyrvSWuVZtK1cVpU2gSY+b322bGV3cXLid4V5c3wSd/QQAUOEaoE9Xhy/gyI42Fhj
e6z9TnQIUuId86Nuhk9lZh/7yC3mZi+ZebA1d4kxKXMHJZE3nkNpOTuteGp6ZnJjAJgv74FZe/7G
J3gJCwFgaCdvZkJPYPFTzVPsqtd2PNgViUWhbIkPVYxdrBParGDtZzLBBkkzv5mx7DPlLY8DAIsB
EtjIOuLXI/tlpPRpkNiSwQ6KCZxlJqLvaJBEbdX2sUg6BuBSOyH23zSG/aMbSOd0U0b1dS/IjzQ2
IOAOAjBHDPpKV/p1WbWXxuC5o3rh2ulXPwxnpayWkGm+BnNhc1EnzogtJE5WO1SebQvCiye6Q+zl
ewA6oJOlssgyZL0qSMUmOeQZMUMZvCoT43mpbpV+OIWVDQhO3YfquM9d9eR66jVQgD5kw8mDndaL
VZVq1wqNPhbkZV0PdOuSA7abb42YbFcJ0XQP59BpLwKxaRsTQQBWEMQRfSdbl9RN8cGKo3fNHPdD
z58ZZ4de686B6m2Fv3VjXPcI9Q0RH1DZnYxo2EcW8sUqhhgR7qpImXVjdAAPw1ERHgp4vwmAmq6F
IE7qbW5vBOnmDFd2YA2OPWiF3LZuJSFgtjKc1NE6NMOrmuDFd43gW085DjAa7KUZbD1L23slwLEM
2FyEEh2jAGFwjrZpeea8hrqUcFVACE7Wm36Lu+TdN5MHkgFdRzsVgbkpGvJIshrXI5GAFWkqfMKa
11/bGkXGGH8YcfJNh+67bOR5ehsLZbyWDge1MV4AsVSx+jmoQNIJ/0tUCTIOiQzpDnTWtmXcAqfo
z27GxLnK+/1oFXD6aXHUurvD03KSo7Vph5DpIeoP88gg5yhwRBiF3GuBsfH9Aahc8o1TgJpTguqS
EBWM+KCb43U6JsfS3KgqsRVmCC1IfjqFODjOUsbyYgXDuS+MW6DHO7SXE84M5EH0fn+OAVy9HPRT
HaK07yfVVOl/ezXe0iSTa18m77Yq9+zblqAIdgE5SwAJwDge8gY6O0YhgC83Yje/q7hmkWhWqR0x
PEoOihHvdM7zdAg3YPAWeTVcJYjWtKPHEI2ncIwPcd+syohjVame43zZRXINi+FsJO2lUlKijlkO
nA8ZjHhg2zMb5tyXZ3T918pK3vFBuAOz0H682uV4nT7BVh32ShIf8Em9T2/MdDxqfn+2CShS8vFa
E9nV0Yzq2GZPf5KHR0YSBKPbxsYUfDRKOZ76Wj2BjlvnIOZkugXhweNVC5e/J3btyVo663vzVkvK
JsZtoeF8EN02BqwJntE+twpsWo7tOJb76bUlPmtZ3zWXEKpoNArSw7JDFLIUtMG4t0gPpp9HQZu2
q7ROCNSDgx/e+g6yRygvAo7FdDC55P2Uobh6DdTn9NrwTumdfZMF5PBYHa8qdFDFffaJBKnMiKl0
hcIQOlg2nmz8NIEpL6lKSMKUwS5PSjtc7ahfs+VjlcnDd8dXXjvXf3qopXk0KvUzoHfMtHXRCZ/h
vGpBZZGfcBheMhDfrhl949NCSgAbnINZgX3XDLvct44aQSrKyevzB53wUKvXiFkgCx1lf+JYR8Ps
LmOpnkDj4TbmS3Nj6uNe/7Ci+EnNo11D6FApkkNa8tolp8dA76/inbamzJi3Wq8e2xbHedFccDes
xoSejCf3IyfC9H8YWKucmbzO4SUtG2OHti/N9rP25ElybFZGeykFp1hkFGsvGAmwoOhisQprTitm
iNms8ZMdW7LLtGAbQJV82oYuV7YmGq9aRLzGBGvxrm0qL7pHflxoyE8RMIhxt760CD+ND9OawLiI
SEA+O06iWnCOaRrZhp3v3NAjQFLMuNK4xq1sTXTC4DU6tTlbBuc8C9Us7k5BE703PEeSsbq5ZG5I
e+JEWJxq6Xvk9pwfwUMVHKfnSoV9vJ9xmjxqgmxmTzHeIGQdtQy2tIpnpAsRvVsR1VJAys8oIOf5
hYh2EtPXBN3bJNL35mA3X52ofB9cYMJmRGaYb1E0w9a2G694wABDNE5v7SKW2Ic4GJJlOAw0yyTS
QRsZs9+8JOE4bKIONFAAYzdp41sq5cnF07ZH07RvtPpNx16C/x4bOEhILnpZP+B/DRtlnlGQzAyh
jQQEXWQfdDstopEdWthR7l/d7xtG8uz6tNm2tvUES0CQgWPpu9QLjd39q/uNYlCV3r/CssPL/kPt
KKfJtmv7r50xyAWolge7xWKkup4CwDDxECQFIXGe1ajt7jfECWvQaY1m5Y30FKh5kXyDqnOyFZPo
1yCkgw+QrUcKX/jblMqLcTbWEjW8arYWbAeMD07AtMRtIU8T+Kw5qLGzDpojhBGgDz26bK4Bs1y5
OfW3VVmrWDLIzujgAtvCFW+XQJu5B4SGAtt0Ce5xsjUpRBMPOW6K6abF67vnxY2b0aYACmhVsymi
V0/SGONdcuaDE+MUlP7AFR0SHsz30XQhLI5EGQXOe4VGf1m2nbMLs/YtlKAk0LYsNdcFc0dF1FqS
q3FiXC1pN4ui6DOa6lbMcgOFr8FV6Wcc2GMkPqFA7rrMPDoG3Wjq3XlcOZu8GG5YEdBOcZpHFYsH
p0A2tOfUHc9+NWCMqpbAh4l7M51fEhVspBotXRYbLa8x5iFRFaUHeNa+2Yp1NNP+IqrhEhv5MbE8
rJUk8pjhe2hsSFzZG1a8+8Om/l/oyLQ/b5OZbbmOZThwHk1b+0lHFkYchlFP6nxrx99lvGWif8ns
/uI5EiQP1OlhX7KPkiQI/s0z/6TKZIPuCpfqQTdBgGBq/EkU5hp9m1mARzaer52GSeI/JJAUCftg
fWGjE9KNlgk4LdeiDVGv/ubpJwXqHwR009PruunYvAJVuPbPmrTetqUeYdreiIZNPGtNFjTgXoq1
q55jrT8DvmK6sG3kUwgtpzJY1djYBjQ//+aF/KQb/PWFwDW12LS503//a6Hi65kbOECqN9OHb8ru
bLIzSRR6V+ojqo+zSJqzTbPbgRnUgnbNkvY8KXIyxqtJwobVNTZhRsqF/frXr2wSTf75LXItU7Vt
zdRsY3rlfyihIG30YzSQ24ODPGOp2euB/qTUU7pF37MJNa2lEbcf98O7qNmfJ8MnO7GLX+NHjt5V
V34yOeZYn7aHDmF85EhZymuRjNeGS5ceDXSm2Iawt7OISLVLuZ62IJbbr+PI3GC/waZZL9WGMyWR
Z9yqOydVT6NOThSfRQ+gNsnLeRB056itcAXcEqBsJRc/zwGt29KnduozjSHSmsx5DAxKo9EddN4q
sypIcvWyBA8kU/+q+MNnPKqvljSO7kCGnF6dHK09e8CJS7fl4SGY5Nic2SUKw6aZw1GDHcJjT0z9
l+Y4d9q+uwSAWf5G6fmvDg9DU1EzWppqCvHTaSISgEawdCfAe70CSnpq3WSXJh/3nbW8ak21/euP
XbsrVX8+NbAdWQ7iLYNz5KfP3e01h9qUM9O3hn2dRM9RClBGh5DSn2sufCvHiN8HyaI2TgGMbXeh
3KWjk+509vVJB31wfA7qjLTMw5h2Z9dt51JkjyDwOBiAP82SbjjphAlUjnisAe43GGQsgH1QPpdZ
nz2MrIewHPfT4/ZOsdKVmdnh02ADOlUF0BR3LtAATci9CxN7sMcrMpR5alZL5Iu4v9+siVnd9mvq
+7URJYeMjJmw/nAQQKE4bxeuZRcMV2jTg9cMB2FBqHRMWF5YPg1cecCHfVEs2yppOYq8g+eAJaXW
/9SgpqBbuYiygCHvP2Yx2Xy2dwnDdt5RgrED128iYXdc5cvEJDmIcjRPwvdp09oUcCPN5JgO9WvV
Dp+dYDuWhZTswbkE00hedetvgU+ffJN8JTU9BAR5itzc9N0uNUi6USJi1wts5CZot3Y1FMm7lng7
ILeNDr9Y3wSDuRlYtTHR3axOO03lHjuWPWRiTld4UPc6Kbc2oh1ZdoNdmT1JwUWLv0Pp2b9Z/hHG
Bd56nPpat+8d9dNzjKOt0Sb46yPtJ1nwfeVDlD8psB1bmM5Ph/ZoK3lpKDqDFcq3qaSTfOza1faK
1+lPzqxik/3NavuvVn1TZcvpOLbtmj/7EiowBXZiDCy2MQVZTWFKgNRf/1W8+D+vm7Y1qcCnWxdw
939dN8OgRF8I+npjOIRe9yYzR5GMlwonc+kjKqEV9BSr5XkkO2zADCM1dV8H8fe0ywZGCkLPWoa6
C86R2DrmkK4ijjFlTyeMm81CaGfJLmIgUOcEDkXRh2PxNGUXH+Ap7NCezqaFOE7ltfXFtYtYqhEg
Mdgal8WQHmrLnUm7PYMzOrVe/C7cYd80zT4n/nqqy2wduKhLBFJhbKTOlrzODqZ9hmO0MSl0pheJ
cGdXWhZ8WuuS07Qge6dzipeCDoPDQCyUp1iPDm7fXjTbvPmp3Dv4lrNKPwTCJ4tn2E9lUxOEBxXa
aWxW5MuY+9F/dDxaHzX9AlFRJdHdm8kuf9VamzhfHButZOulivDb5HIBaPtQhvGhk/FOMDpM+CTB
8W6mvsL0dGrFQtNF5i2z2ktaY70q7ZuaoW2iKHEhmyi8FvB7l2kFN6jX/u4w+BcbHA4x13CoinAe
mD91IDNRNBI0cIYxlstnljK1m2hyYUPdVNkGg6ZY3ecJUR5awGekyHDd18UWJtWzIHN7YYxYZyjz
OkrD1rCOreHs6uYKFnIOymczlW5dd6pTeQ4U/6F2xEPpRL+4cNaKrKElpx4jPXwdnPg9Ejy+LXhL
ezKijBBwGo2/DIdCK1jzSloAHWc+u9FpU9FW8tx65nFaVcux+8w9JCVqvYd6/Gmz8hOD8G7r+cEo
eKbBAV1BFKYt1xrNBbp3niLPrtOdtZbJrylXaf42Fak2PLlKIZVtbIgXGfe13q5Tk90O/RerkNcy
UE8UeLI3QLdB/WM35sUMzynmsHYes2bla+3OqOpz2vWfQyvX0ybIrKeWhX5zyZOxYMNYnr0GcnC1
TP7i1ueU0MFI0KJrnI/YVM7s3ZvFX3/Q/2IVY+M2/Y/oETrbP33MPcSrpOm7bNM72aJ2QdgVYGPs
vkevQ4OhkSfCVbzC/5vjS5g/mQun5dNh+8wVWtOE86flE2rDgCivzTYIBq9plRym6xw5hV0CxE3l
w0jSg4daZeqfxVG38HRjU7HhKcCSTR1OwYmi15C1RxQbLS0rNtkxbU3GavNpL6ZZHxaNFANX4rRf
cmiU2vI0dTey2LkB4Fn1JZmCLBl9eGgVZV131pphut1TDyUuu7AUD6lnHQN4awbNPdiXUBWTg5mq
12ndjTjoIsZzPhC0KjWXLaHBEYwFF8RL3J99Nj3sJ/Jy/BTTxSjj04yMBwvLe9fEh0ynHo/Gs0yG
fWqzbkznsK/H79PfrI/qddTUazSqh7Llc4k/FDs5DMzrW343RoYZ4MYUFqtvleymjY4t1X3DYU+C
KaLlRVuSFVstHGAi9AM5YzvnNnUo/A7/WBBwuTWOACC+p3YI897HjJ35j7wk3DOVB60hmaf/rhJk
YX16QCgNEmIcPxGv6h4rEege8oqVUB7HhrNy2taNZvY+qswU+gH3GboA1ehRRJaAskhPryl3ozjZ
DSr0VUc9FMgOh8g+tjJ+h954nLrWGv26qds0YC5QEA9NTThqL5hb7szV2bHE2qlUwp1q002L2vN0
hQ85N/oOl783nKZ/F2LYqy2ekmRXteEho53cSesQ1BNhb5RELdREHQbDvEkMPLQxIat0dakXjaZ7
hGF0L2KH9uIMRCvn0fNIc0Zr1WdlN626LU1y1YsI9IbZNkbvRhgdtKyl2AzeDYNXpZis0HRf046U
YQ/iYOzvTdO8TZ22FCxRxdmbqeaNS/g+Srh8sLssgueotB6mDRNJFVeCaW6RHyxzTyy1ePzsAi51
7Ca6LN0pcOcDlz6iW0H9BB1rg1EDPEGvrWkS2oslTssNu9tdUQz7+wHP0GPaRoZchsFgo1JkFEBX
AEDvcqrGk8I+uklDtgmUgJTgd86pzGioIOG2QM7P/E9Voa8/HXBT9zXiolpIaoe6pFvDONPOaS/U
dndNRiY8wciVtGTxHzGKlHSdWY6nPuFYeF9/vWppuv3nXQrVJsgm1bRYRO67mD9UdwmRO6UwTKI1
7eEzq3kjR5DI3gt9LhoeaMNnUzHqtOkDbUxmNP0ESFlMvefpwKoDCD9OQw3QuLSI8z45J7F5X7bv
D2CLjzJig1uF37k7fEaOwkhHEh4RPruxu1AtBzt5H8NbpfW6rJ9iRSAbz0OsL7AbjI5rTlYpKOCm
oF3ZDhu9nAQvbXtKbYp0Hx2YyuR4GzrjIcvDmzZ1kayR00RaCM1xBLwXlRssYByQakBTA2Q9WVw5
vU1VR311zKiI5laAMFHk656kBZcud9QMVxQBQdd9g1Up5jkn+LS+BKO+zRE89oU6n1Z1y2j2S8Hi
NK05z76iHtUSjkEVvKtkLztdf9VVeQa9CPEICBzTdMCu0zU8CRvW4XoFym5R9mz1putumxxcjsjp
/Kttl/jZ5465RhKpp+nRpm2SL6bSONzFj0plL3NmAtNREdvGcXoQd2Ji0V6eOgMK44RYoFGh0jDq
7gIpaWPmw+eQ8gLo26cD6C5XW22qgl1Q3p7JAS8hP2lDv4bOxbKEJLOsv5OmveiWPE0ndGP/c+v/
vybYv5m7M/aeTrT/fu4OQz/keK3/OHP/7Zd+m7k79j8M19J1Cqdfh+e/Ddxd7R9UNqbF3Y7lakzW
//3fJvVH8H//3RDTt7jf0CzaOCi0/nPkrlv/oNS1HX7l1wH+/8gDazran3YlmrCxpaqqa8B6g1vy
U/FjhWxDtDrYGe1LnbvudvCoToYaMPxtYPs2J4ZCAN6FpAQjySA3jGuwU6rOyojDH5YsvseyUTYE
75QkihC45XvqvA/d01B3KRv82oWrRI6IAg4IVPuDI5DnpmGrzBN/X2iReVWB3WqfzCXtZ1maD6NC
0xcQ8nju65EcnxTKATgu72S2A0RyEazTMmFRK6OIOmlqFo1Nt9JrEoSSW8/yDHUEyEcnHmQSYx1B
ZK/10as7uATLOP6wSJIClotpcPFQARJyJiLiD6GMF6b5UEfJ1Rn8ca/qWzvLBIYKFMQiQt45+DfG
DkqLRnPIsuokUvSopu4S1DhuUw8GA+jjYB7pIAz8yY2XtOKhwWF0ajLHOxaBThw8oSbm0GVrH4ll
7EbVqyor0rCkib9FD9S1XoDbbXEXbQNcPKMdLek1lsf7TWOJrVOWSHhVWOYD70Yi+tWAMWQTA3Aj
wzvSl2kEW8KZsIlGyP6ZIdnR5PnqqhjXptbvi6nMCgcgSNroLekm5oRP+fUMRHBBeHwLMFuN+ANH
bRMbw1fVD1vV1ftlUsPDcJJ8beXy0Zh4yYlARm3H8lQlHQOwHhtkl0MC7RTwVRGRzrFCPQiYbDcC
OQt9WGkG3ruivqS9TVKMzPZGBm2XqRDIf4uETb3Pvd3oPiJnYgzKiEiFb5zSjKERYm2iHGkDcjC6
iAmIGDNKX8OAGjQJukXuF3upUC962j7ua+NJ6fFVQ52ZqHWefrIEBIPMdt48M+hXma7MRZsU+9C1
w2WZI/BNw6jd6W4v55ZVJGSiKvUhzplb6Na029YXjQzFzG6b9CGTVvLrDX+aOQTJcxcm0MWgQtVV
DryyePRF9gsg4kUuvXRuinKcKQ6b6d4rNmnphBsnhA6sB2wlM9Hmp7yDhmHX5OKYAiwLUXkyjklG
VbWzbVUkn43NoxMzvdPFNNHVV7Wva+SJUUA1Sn8p7cE/wqvdKnFsQm/LqZ1gjIB0fUgLqz4PNdA7
Ugt8YBYLvRRbkryiL8sJDpmnfRgYUqir4dIoRNk9lpV2UkpU2dDthsU4KQkaIH/z1gq9hSpJTLHc
XZaGT6CUo6Vsgad1jfbppH66UEAvq7EJt09iReMaSRpHC87CpQU9kpbu7yXbUSPX5r2XdCTJRfk8
nMZPYwPWzmBaHA+W+eAgLiQ8M3DmJZng2JPAJBMi4HZsfcPlOIpPs4oveYs5wVUzfrtS2a4XzmvU
0Z0pcw8PkeFsnSgYCZsd4X5oGTtAEDRDkZ/UPlrBJS2BeofuPI9R4OYTLmqw7TVJK4Bzl7SgF1qY
YrIIiZFI+dxj5TGwAEAji3vp8gxCICK4uVLzJ1phBR4VvbLQCzpw/YfQ86uA5jZLgV8BqEIYZ+Qt
RmE5yc3L+ghk6qinT7JMUJ2qHNsGWeJUchNqNZ0HzkcV/EK/Qa6+rFSIeS9+ZODwJyW2cWqa7DGR
RT+P6/I2OGO0TBwMc2hR8lVokKLt5ciIujqDIYRy2MxQb6hZ8l36/TN0uxI0+CItMSmUMJwcD+U5
skQIbJB7Wj34SCQ+hMCIP6qk3ProN2eioS7KgnChxvlnkxQNBgxvssjJXcuquWBoA5KoJE5kDLN1
69qwz9Po5Oc4VKJAg73uPad+8t11Or9loDIKtakTnVenbBzXSl+eEvcSONgZAnN8dQ2F3JzEw1sj
NiXH21C3R6uoX8KkfMtkeKoTj0AmS/EhkbnxrBhr+EVO+5YS8bEriHJ3TDHA4CLLooPktXQESe8I
40OZ2XMjGNVF1uFchzHpo32oih/ZV9D7pyRI5E4M6tFqTE5kqe+j1DkIW26DlEAcg8iQKDDFwkk6
cjgLoiZtFWKk5eivwkveksQLUewOP4pQ3Rb98Mukel2VnX7z40KQ8h6+SlU7BkFrrrVbofbxEsWb
WNQG2cRpiESoDG18mVb9GuYRclmvB7eEE6hUiefQ6/GZSe03woDSw/ege2AjNEpLRZB9gBF0DHKc
vK6DeCjKH93axy2TjDutD+wZ0WwisaKH3AbcyrnurmSQ64To9o+qe3Qa0o8tQVCOMmTLrqh+kOMh
51kUVcuG55o1kzScMQrO9PcwDA+dhsZU89AksLa8KFX9LHqurF7UfBlmtXcQV6HSwKjrolc2d14J
/K6gmcZw3fT2gTIijapQjwjHWyWduiesge9xfhRx2uFu4kWG32FtvhutA7QrNF5K0QjMoPUydTuk
3Sk0V/cWqcZ58Evj0AY2u4sBZ6USPrP0ODWPXltlTO4kepBE7jN3fBnsnERs4pPrwXp0e+fdVLqr
pRLYqBtfDleglUjiZQ8gDwAq0SED2cm6sijioVooQtsmGAcRSWlvbCPybRu92iFIpbLiqpaVdsxc
XPyCEbI48vIKKpYBeR0XDkjZDzalxRYqO7iKaQ3v2+HF4MRYkJDV+OkPTtVxqwQ912KjXVl8xEMq
2MqUNnq1PttIIurZLe2BPIO/6rKvXk+2bgnhqQ07sk0s9VZ75hnA67zyC+OzlE9eqeOvsLBqtKlJ
CiK7KL82g307dbJHy34o2hGbekUf83EYDfojvupx3WDpirSvNuVSWljarHXnuhYsixCGstHa86BM
P4SbPDamTrM2+xCN+ebXV9kRKRNq68wWS+KtolnrXLx4anK9dAmhU62LI9iy11kTzznQsepmJIam
yCIzNBzV+4hfvy6RZyTGWSv9g3DyH6K00PAPO9FA9kP73ZrFqzZAebI4xNQSanipbDgaV4U6ButO
1bs1uNGMJGjnI2u/keS367wW0NX7CiBCkn9KbzfEn/TQ10FMWJXm2zd6NIfaN39YdFoX0rO/wuRY
9J1yaMYOF2uE8Sox3V9QhHsLXeUdg6mK9pnZjqn4oJyz05A09lzx7LcwK/aZDnCXDcLBL0wwpbHr
zHmXcNW44jEg+7dm68cBOxfdx+gmK8i2T3blf6DLerEiZedM+0q1ROn9w9DJFtM4rMMa7mYAXsoJ
6WHVBEpgE0HbYMy1WtnmrOC5YhIuHazC9KYU8WkcW2I6SAZF6dANC42ps4eKX1J0mnXyDIUaV4+v
vjTaBPhMWVpkql7aodqWjrWN+4jkdPk6YkaYNqfexiGidmbbAiovULrRYsARNu4aBOa4Ei7aizJ2
+VSpBGZFbrG/RVGp0XqYe4H2mlQKWUadtixd41PG3boxxBv9iEPkKx924JxNbSRiW8M3hVK/8kd4
5rqx7bBMzOrc2YzxMzSPnqgo86JVWTHvI4rxrj6IOtLWTcLHD6WZ9k22rWIWOiPMhlVIrIZFzuAs
LSL6FCoD5Kj21xwyISKf6SKjok9vFQteRznxQe5fmk7r0vKcGIbTt9GhYb24f+f+77BEeO+0ZAfe
7/v9G4L3Xp3/fufv3/n9PlsEK09Dfnh/qN/v/8PT3++8v7CffiaOo70u2mxNK6fRlvef4wpLdNj9
S9Z9GC+/P2RpahtH7wM2697OzNvn3AaQcn/g+80dlfH7P+9fWRPv4vf72moaMaKL9bwBBpzzjtSZ
57j/1B2N8fuP/nqfsVPZp1Im4+evcYbv2ulmTFuiJkMPEaKnQje733n/mfuNWcEKAPKVzmsmUnTR
cJr9l9///Z9dDACnbaDtl6hMcBD/5w9qucWAjnfonkRxD5kISgb7WgZA836fzaxp3icEDsWSIUoN
eFXerUe/chd+RzK0in9CVL5I23XZBw/KoTaOXK1G80A9EUUvJIBNDqWZh7hhtiOFXf7SP+nPWMoe
ARX1827PzgXW9Eu6xrFVvI6v7EhFNMs/EZURtDdnJ43HD/TNjGxJ54Fg0QjsJlXQPMQLiLbv6EWz
8bU9yMJ+Si7OSZfj7BO7p8hX1fCAwzNlwkT4WFcsin7VfnH+UqswmcK2lr7hKQn3ORMqexO+9yw8
CO7StbVOoaOCjU/XzScyrnggPGoOmjbv3uRk2pgFXFoW+kd9wAVVz+u1/spSAmhhlQB8nJOGfC0u
8R4XnxYs+hQSPYPRhfLMsKrlknZI1iT8aRfD2AVQSImVo4mNvTr156fk0TmNrBblLF437UrV0PVS
zAaP6S4/+80qP0M1rZIHbs2HjBAwYpi3QtxGTMHA1p1hJpUDtxpcBqzCX53DlQswJw/TyS11j7UL
1+kawmWtbDBJU7ISKIpeHo0362jjUGBudIFWl21dq85irupz4+IRtH2R50h9Ud5PpBQ0HkZEs57r
++Q5fWOBTk64Czf5PHnOnsunYI6QYYW/j9LM3xD0wyZ3Bs7z3V3dbPcRQ2eBznHAt+rtSIybZAq7
Rp2H4OhiQdzCrCN0nWBg4tnons+yDQPkm/FYLD8pTP0H99D0i+GWkcX6hvXqwRcz8+kVneAjM+EH
CIISDCKcBUNfUB7OEAWeSkYvG2dxIr2Pu5ldTbcEUylz4+T9cLYdvMBmY/ziXZyt6c/W1ik8WFvr
R/bBf5FJf1WviLY+whek4t4PBcX7q0EaMJbzk7+EeoqQYnoD9I2LW/0tIB92p+E2W3ypp+yVHPcT
V8Ucf/VWWeKJpBhdhG/eL5/ui3NyTsQoTEkjS2lsPX/nEqiJ79M80USyySNcEZKUzNawRIFEYJR+
Kb9iBKLzlRov9MVbfnz0zzcTCSL02/nehjPwaOeMicuFubHkPIfbyHRLAJxaID+YQ9taa+cBL+0L
SMnjl34+h/A/5l9YwasPBs92vogeQ8bXTPDn7cslYry50PbjrKCk5cR7ksE6IbVrAcVhkhFmc4yX
GKgx75fKl/+UPQ7L5qEgImuGWfWlJ41iH7LirDGXSN6p/JAs5J5YjW3+0tBMegPR/897aWis/B2p
8+hKhuwMoUSF3K1Hi5q319+N46J84XGjx3JdfhF4x7E8bzbkKWT9Qs6La/1AhSLcq7Gmz0KvZz5+
crB9HqIHuaoW3UqYs/DYHqpHAld0lpDh0TlIg2P8Gm5IYZgHqy9jW22QZScuZoOFvfz1SPmK52vG
FdSoM3tYVK+f8braAOe80PPh+o2kAAtnOk/nToOLbYGW+UjonTJjUkvXbjqd+TA5yvYkKvu76c2s
v7Ya3+5fQPgCfs0ei+wAH8umxwG4aa/uzE+4rdBctuMTCZfeprU4kzey3IbH4OTP6EjO84Oc+W80
SQB0vkLPnIGJfQuXiBboDmFgneVPbJh45/J14cy69IlJ5sz+gH8RL9XDuA2CPR36FQlR6fEtL07i
qf1mTsm7Uimrdj6WGyuYW8DfXd613J2X7/UxPMMgJssTM3f1Jn7E4FO1KztdWllltwTuQ0290LCG
cCIX1lqOD9hJXeO9+2ECYm8OTHsMuXBnb6Q0j3PnO1QfI332AVjXQnK2UI5muYpfvIV8LduFA6dA
6ZjQZNvRntGJQpH6GNDcnHNOpF/5ulJwosxJ6PrKzO0oaP0vWcLCJXbwAwdLvuZdWfo7JlnDS/D/
uTqv3ci1Zdl+EQF680pfTiWp5F8Iuab3nl9/B7XvORs4QK9eLalURU5OkxkZGfE2PgD+G1dGZzu1
Tg1Vzu6+TNfYaHF25MpRTB/7D96fmY6RoTq91xeJR9Q7GR0nbqUFCMGCeR1ZhTEmy3axnVkjqSdW
j0pIT+kzHSrVUTXPA+YBjxl4jeQnmF7hmYwRVYCJOGx3e/7FEM/O9hPjpnxxWHIEtg6MMjdmc8DV
uP7AjR3T+thjDNogfkg56P3layVSxbyCRn+OPzye92cPVFN/lsfNXkLJ1sQfxSVZotMm8adQ3ede
g4rr+FIGE8Qu3GQJ8TL5EeCyeProOQU/44fitrGiHrlE8be7ccP7TV/YepbokCYh6+2QISF7oBAe
u9vdEKIV8/dfPB+2L5RNT7Hn98+LiKG0jf+wl99hfuJED9V9/Vw/xzHISIj3BSMB8Xmu6VP1Fj0o
vsVxtM3fTb1qBLu0q3MFGNCgfEgA3tfIbnAkwcfOhEDueQzlLycD28jrCLdNwLeZ63GaK/Oc4y06
trboYYQTMq2yH/OfTpcU/eYdZ5TPFOpZK23AAUUP+f5UF7t8kL4qv1cZFelL/kW0n+28sL4NeJ8y
aokQDGY7u+FZvGnX9HhQOYh8HGJsrT/y91FvA7dEJsChN0mnjS7GHBvBo4ftkP5qdGZnfePVtJsZ
Bf0BL8mThYw2c+AufyLx/hpexWcW6m/iCuzqR+XUfmRu67B5smdQmsPa9Ms4zRudxbYfn8ZP/dgc
WAZv8Wf0IZyUQ3ui/E0LuG06k88RS5PUPcwWUPniXv6MT6gKQ+3HocPw/jYml83JXQwftnPxcj/Y
Jq50Ni6zKMbe8XD6ZxO3XxuSIYLiGxYtNvebuU/7NG2DCdTIbigVQ1eGTWrvhmj2gJr3Jx5BG3td
zNj0Af37rHzzvjlh1+GQNNBVjdF69LLVH8iOE/Ds4uNluJb36lScaK5zhRz1IlePzhNdyoovlaEx
3gwzaOYb5mt2miBbIh5iHq2eHTT1lKFt/Jg7hvMbmLojhCdXDNCROgs3qO4rfTN4lFu25GMe2yvI
Z9vjR3dN/My6b0LDCyIfNMuNfHw5HGb5o+KmFDS9+WG5RvM1br8KfCq/W+GpK2Jn+VHIJmXFugh4
HtAbvXMZeuTK76WxQdq/9LDTQ+ESvYpv7sr8xJ0YRXTEyMPB+CxMJsd4aFz6JvBSfVKbwhMPyFRw
XAFTLcYNiFOjCxpBQszXA6H6lp+g0g9IZJAm4jFi7iY4cDJDa/pQETZgAcVHth0pLPzqmqE/HSpf
7G2cJwTSklHSl4MkA1mDnZUPeI92lk+40j7jdYsw2O6X/pqw8K7sPAlEh+P42zrtM47L2AE3bBwu
ISgBdTOxeTz2qqs9wjgAj6+046oQQXrf22mKKMfYpkpXqCtpwdQ7OVCy/KywtDmuPFrQCzqVHuSY
0Li7bU3Y+Oqv+is0IR36v1BVTcKI9+bKOjdeEfc8iHB5YBR4sumsXM9mg67Y5aNEnwteKQiJzW43
oMcY5B0ItL0AQceuvrJXOHUP2xXGH3r4NlyTGwogxDsydvDUIkCCUKyuDjKrlVLxol6BVDYaJlNf
eIyyu3hxKFZ8GG+R6sL8XCaf4Zt+8Mv8z3iw9+GEAFVX5ZoDzoSmPjDaxVUg8Tjhn97cCF2AH0VU
AVU8txg4B3H8XPBY/mP+AvUn81nPKzbp3EtrP6lzqMVnDUlvR7+sR9GbRjRfznV+DwHIyZL9iQ2I
kBY40v0K6jlLvbJyP1LRESRPJCySvQiXdjvHHNbZ3jA3GO+6+/W5xoVM9sX6cWq9Ng9GpGdGV3zu
0xBa2cgV6ARpB0W/KP1tFV6i5d1MnTreN5cC3ZqPQbSJCF93ngMheGLXvSMj2o8/l+Ublo8pMgHG
GsTjlQB1OyHhzpzXrgCNxnHkFBAJMXbdRKe9RPvoMZXq5+Im5E8UdWDq2OZ80L56ToL5vvCRYoJO
CddGpqGvcaVwasKufNCT44KOR/QEnahiN0DLwF0outm1wm4mtzTDAHB8dbhJiAUmWX6h3I/SlXCG
83FAYQ/5k1/zd15cLKKnzs1WxEeDVvVzBBGK+imJKW0JfqNhrOmIDS2R9nilSBtPQWawtzlonSjY
mEMT7EKjPLUxxCt3Gf+RJ2Abbt7AQiDXAzXCyqBGp2BurAF+u1Xmig2SKX5koYV6riBboZNhwIoJ
UE6S89C6VlTDrIByTI4E2HeTPGaHygglX0exPTuvq70HYZwjKG869foQt36RnIGjK4u89ZyjMIE/
Jwbej2WOlToJiYDHvTg5xIj8yQrcSIm1eQDbF9FgauNOkSOMzGS4L3N07d2CLjXcjfNTwj6ofprG
fSf6rXjkyJZkp1G/5g8VbOurwYKRXOaXU0nWnF85CjECXMdQvNc8neLXWY05ywlil+YI8r3+stmI
8DIQm1F8jmlKx2IRqGm4Ei8Lz5o/lH5ihXpjV6+d5JXJT4SDwS9HEv2U9YEmSS6aPQejIwVFTbAQ
jiICJva6rXiga3p64njgfLKHK+vGPCqUsP0r/Bbi1xY83CfuGG7Qe9jRW7u9iz/zz+H80Rxq+6P5
UcLl9RvbBB1jUWf4aVR2cFsiKaXZiI1pvfAQXg1iGqboC7BAb3f35LJheikfsgYDNZTrYQ7a8adw
y2J3QR/Ktj4Vd7ouupd9E3bBNOcYM85PiNAILro57bN56L6mV/bSym0fUuaexCReOoiDpEZUk6gi
E6Xyd3UtL/mRG7KHmxbu4EHQzaggEaI51lcm+Gw3ZHr5sbpWTTg/Lj9j5xDSpJCIYjFMMT4DjNjp
czSVfSzMysaLat+SwT3oHsb6jJnZ7wMKKsFXWEaoUInOOfXc+wRmzmU/SJYba4tPInMP2me2sfph
DFhw9Chc8T432bPO1Y3Fy4osfGrl4AXs6chEjrZM+DSHSKdRBD9I5yTbZ9n6i4XVD71NCOAbnhG5
GKLmeyLrtP/EZ+mB5c6nlCQN94M75j/I85e/6UP5YJzqwIAfaeuXv+uJp2v2LXrb2aKflMSRIL9p
wuIajdcqe9+MYy/73BSKXrwdJvDZXQ2EQFi8F0zHZ4WAynrN3sjJDV+abC2UfwGYhK/ci8pvGiPG
Bxmi4r5BVr7JngmsutwztYYrmar0SnipO8O7IrrYPir+VTzwxI2gu4KV5KggQAH3q9ZDAmplcPAI
Rt7sG+Ao7ZFl8gCrqegXEYkLagomItRUhO30Q3/vG59VE7P/4XIC2dPVrKdfY/LROnteZp+kfVK8
unLNd1R7XWQU6gNphph7Sn7t9Gta/pNs65UPH2bfYkZzHLc7LSQbvN1wJfbEJ8GvMWngqNbOw31s
2PRf007iy4eoS2yiWVW5r6NQfNfBPvR7k/X1ywQ6RAH3gFBo6rBljY68HSY3/+zOnWw3T1oSCN8R
buOKU0JcmDzEne8nijgoToG8tG581iv/tf3Wgvk8PyWn6LV7njkwSTpn1G4RDLKTBwddhVtnvGIb
hLLY50I7oU1nq136LhIwEyGEi/pY7nLYwzWD5vpvutXWGZNEqQmBufL0Bk211V1WYq0/pZZrDKD2
52Z6mz85z/iYXSCLWGh4f23+lQPFD/AmcjZV+Nf0FFWd/KO4PdWOApv8gWhk/NA5rmtHlk9Y5/Cb
iI/CuABmHIhjQQf637W3E4c1O2vuBn/vVzkF1iOx+an0yDCpi7ojGKb8jq8HegggM3cxXNXDKNNA
fcIbJNvOUEVkn2SC47m6EQuUH/IaPBlUw5iprQMCAoAB0sM+baegz/4OdvxmXVD4hdtf1jzgu6J8
EphDu2o8dg60FYA1e9m5z3smd2k8N5E3q/c1WM0rmG9jwIbBzItgvz+VL+ZwXbpHnvpFpAA8nvKJ
W71aHZFA8VVzELRgcFkM251XG2dxfQOhq3SItOeowl3viz8gMhYUnP1/d0p0KhUNEcVny3hY+pO+
x6F6ej/ZCpJ24RNut2byU5TuJJz4DIQ88PD+V12Z9d9gI5YaLGGPLpzhdZHLhnYmx9/xEWyz0fpL
dTZWPE3rsH80ohNmlwrZFZ7X7+B0hPAVmAcRL9kSgGVzFCIHYynKPXb7HA3A587wOrzyvx1xC1FA
e2yrxxrEGfUx/X0UQhKvO+b9QLCCaolD9vY6sf1sjUcYxq5xJdMwq09xnmyOKrPiBhDDvLCj8jHA
12RtLOaEXZ3wN/W7MPOzBtct15pfeLMvkkt8PqDwjFcEzXZAVz5pmVOSbdrLq3DHMVS7bKowJHUK
PwRRjSfHYQlqE8j5XZrj/+kv4T4gH1xRD+k4ohCG/emeRXMiwg5LwTBM728HLC9stzdy9eZWktXo
yEl+MVrTK7EW2xqWOZmd7LOPTY+4NHofn5NvUhfiYrBcNsjUZ1tCwSM7kVicfguc2d9TlZ44BxGY
lJoQzR3bF7vb8lZKwcRr9BEcBV+r/oKKI91zLmFYfkfUXhz6+LKuoDEh7eDJK2pzy5dEEZumLKCZ
SPLz4EBqby/oTi6BqLrTq4h4G1kYKoeo4z2JlClzT0ivvekJdwxy2jo7a1mF0+mNl/lZ9dZj29rE
1T6LTPkabnDJzgAeLWgNAaj5TnRfgAtLDug/qRAhhQRmRYyg8wxeYnJFWB0ewYhEL012HWFN2aUN
I9Tyiahy3QFyx3Jx9rQIDIawBGZENiGA4ta/s/YKvRSmVXzMDm/CDUyULSPIkyOQEpfFA1KDaf6N
gXP+qRyKLVL2tU9HC2HVnAWMKMSUnBQpP5IkRe/rfFFeq2vucba9M2xi9opADnMNTZ7POMeq3RXE
r8U239OPPD6wNXA15fPyxTuxrWgk7Kj1boSp1wL21JNOUuuYNT3kZ+VLlU8yG9xHcsMaZtlnYP4S
ZSQJXnTJ8quhBbxZ0d/YtWRGhtzipoTTrXyhkqyt59aZXxImIa9v4nPDpP5Clta6LScWMmA1TLA7
88IEB2kyOXzqBkTRY0DYu0pCrNwjUd/TEbgbu1yLncHzXwMxf9E6JMQCSm0UQ8lf8ydeC7CDnJ+a
e7Lm89x5GpNGcclbgIRIq1HoN+4TIr7W4/dgqhOgh9igkUnMDFNHx4djVYcYcFR7pTqD8qL1Xgv/
BtgxK7qIEFqOYO2L/oHEoB6HjXogcu6VU6m9Cmz9XLMQuVUXIGhYdMEirvvkSffMgy2b1BryCxQJ
ZmVF7dfjOaiOOFy3ibTNSwRX4CRgqtwITPCeV/6MmLh6rpV35h+KxHwGT+fptgCk7T423O+gPPOB
7GSMR8OWsjzx05K2N82tZBj1Hv8m5aqfxcVRpSd6Kx11Cims1yzv5KdZfhjUcX7n1/mcPV3BEd0e
SM9R8T8xrNwR94WTsTLxRFxBCbkkiXo9JTB+vEGv2es5xnTPWciIM14qHr+Wn2H9CF2a/AoRQNcw
oTQA9pAXNzxFIMoPZifvqS8PnHt4+tXiG3ddADa2+QuwP19w+SDrWMVEtsaPZHBrdkpOPlJqVPo0
qpmaS4pS77OEZ8a9kg3id03kyEPlnGdUMdIWADSwVmLFU/GG2tL4PPUBl3rZY25hZmtFLlfPNfKI
2BWYSvS5cGVCf8P3Lmg/rNLhjr4TH37CVIei8E8Ftr+YcSiBoU0+OAlQ5Wh6+6Q1PV16Y67wJZCr
rO3v/Z9P5hOwnuYSVNJqmG5o3lEfd0lPGsXumKizx4VyryuMIFSk8mBpDgw/H8/BX93W7ciw8vtU
xvcHihgqxh/M5dTlMXI7THrF46pYRPyEl/A45mBJKA3vt83dyovDpRW9y9AxBFwjZuHc/4acVOxw
5/wS18sk2B8SSuKjW8FsQ0PaxniBpDHZyzfi2p+jI8lGXHD2ECUBtDjm6K6X+YMPnm5UCQQyJp/P
5Xb4s/U33lAH5tHueDzgwjlZs6reDO3KqtDUA0u+VE6DdhipCmiijX80Nwv/jYfIm+0LA3sWFoNG
7xHFuifjpJL/mD4PlgXCZ/BCHjt3yG2qNndEv1X7EMshzvbt5m3lA7aivEjcoIES/brTvpQdyQrL
xtkif6Gqa7nSk16cAE+EHDDhxpznwyNYzwJUTm817rMBnSe3Nu65n5mpRDwYGtuZx8BrMVXd5yLE
FOBneZ9SO/UVxJ1wh7kKrfN5/tW6AN4oo8xV8Doeg4T8hmbTZ0bE3RmXBMak8swvJOJ5ts7U65gf
PMoFi7IyaKWAT6LmnhQE3NhasNQpAlqneV99BmkfV8Vlb2cKGyyLHLHq8cQkG+7HRwqkcefsaxHn
4icEPkE9Gpq9WsIWWDrIwS5IJVt+XLkK3Rq7QK/DOtYSj8hxGX0c2kQLbVVa4KrD42a5bCfW+DAN
7xk0MeSma8xy1QuUNhEFWt3u5cvA228+zq+1eKA0bikejLFc8mLNF7VXnjGXiYoka8/ob3zJ7e4M
rsaBw0FcHkkhggKd4CLrWvSUufaBxRYXio7skTzBcNyaw9/w26UHglMhbkP22T6ry+E/IwxhWxhC
OJWMT46yf4c2iTNXnvmyHOC6cWergOn4vhYZH60PWHDVXnVyunv1BQyP0cB2vc5DSXaZhXAKaCiX
BY8Bq/owKX0eHQNF1VrBA29DkrgG1Nx3IL7uNG9PpNBg4roRUWYpVkfGVFIJNPbJwYLsbZpFfTC5
H+6P58q0jKjbqTs+iR2H9dU+RNwTiROTMT0ysKR5XBL3vxOCDMhFToItEGC+Hdd7bgo/Emmcrnze
6PqD+MAkmIAynYnnuWCAB+MkUEE5ycpsKhdy5aELanRAavY4rcj9tU7A7olqLHg/XKDHVH9jMVqn
5BuWavm4z1ckd0lSzcOq+1n1QfbAJCPBJQdWydrq+Sm3EHg5i0vktcKrCMfzb9mZiN0jg0MjKyOg
4AVNSYUzk9BC6aHCuQ1zrDqkWoBndomPDAOuY5TuNJajvSTkDuzl0LuoMMKeclcWBe38ygOU/vYJ
nA0mh2WeJKGCGgVC9GAUUcAy2NeP6rQ4QMouKmzFPe4b9UhPsMujblFLbUkqXIvCORyWu+iFERXl
C8wutPt42qyAmj0Er5s+1DX6H8LO/NrntfLAswRoFSmIUvZscUAEqEdvVyh8VtbY+xAuQXLZgSpg
UuhcpbWPG2KfR/ZhWbbY/UnxUTiG349hveVE1MjRYlKDcnAR42N7rlVU1fa7mOKABFogUGeBdtiO
OPoH6W6bHazkDpUwmKCxyOLxhiyglYKVBiPTzA71rn4NY4VtTP1FK8sKF/OxrL2eMSW8sd6M7qHp
XTiI+0waDzDL6VLVCFIuluD2DA+CXfEdlb24PU3JaUWsfXpD32yvegElIGSfEiM4RXdkr5KBnJBd
hZq865Q56icwgkWZJmhQY2eAwLVI2foLkFSVBusdKxBRIiY932aJVPEzh5FZO8x2inizeeJHbO17
zJEc+gfhi69NxP9SJ06edG6hOfDUOMkrkdP+KOSPBTWzdb8LXlk3zv6ljkA9uys9eKcEsrWBXRM6
Ec6+7gW4n+8gInw8bh2sPN6ZihPndsFx6tQys5Gi/7pvIPuZXYCkHdhJIChvKb1/PtNm1B5YlpDT
o/6FFkWeezMdZd4KB+rU64dvJjw1kEh5YOkOKZudy4RKsseFG4LswKoQendrXV0MpIFmS+h9qJ6z
RWwjQh9hPIfC6otA57Hb4M5JIabwmumkbiFADsMtVA8RERcby99mxGJt7ot35gxLiitjJ9qm/WHz
IiYzmxE7B48oxl63OPDQ2HlKSCu6w/nIy9gu+08IIWxQnHeChswjefhM3ky8XDiYoBCA1dKVbYxO
WLSeZuzXczcWHcIGPoxP5ewDLONLxpDgjNWCpp2c31PB0Sxg+73IwGPlt8qYxhw44xcLyZG9JSdb
ZrtSX1Aqo565x3u8FSFIHrCFFBsN97tzeJaDDk/M/nh2xBENrhA8rVA+H+EEUJIhEuPujW82+Xuw
UZJ18tX9+IZ5AvwJs6hwtJ1mMPSw/g4wLQCTOZw7EKaIiLzDjkEyfXxqSuikqlohzsLmoe2GJXGL
pDdavAuDuX8tdBXVoknTM96eDbZt8e8bO8xzujgjQtLnu80scBKtBuOoYUIWK7SclzlMzhWDuKDR
1Ye0QXhY2l26rRavdjGDRFWp5YGGtY9soI2iHFb5mAvMKREpKnFOKHQLNLWkeld5QpfPOMwZ0zEe
oxjBVllmJc3KLujAJo7ZjuiiUjwf1y6/Nqku+NLGE+ln9XnW58KJo96gsWJh5xpUBXfvp1Y1SaR2
Fx1zN9AxNu2nK+PPOeKQaRRO52QrgxFtROKaODYx6IY0bc8Ddly5Id0WU6n9P+udv1+PdH1FssDE
E4Y363KlJMgRb38/K0vUvheQm2pvC6rkZTiW2LEc5zZlyMbpnO4qx/n//iXHGyTJv6+HXSN5lBvT
kVoWbreLJ8d58j9/KX2gaTVHCXJuhBvi439fkOnZt7kixa78r+FSN63Ig/z3679/TT3Tr6zKw5+X
UIpOHI5Bu/lS8ed3KNRNFlTVdhJamJ1C3mEhgaoZ3U8GaySF7+8Okfr/r9bcvYy6Xf8Emh3//LuF
//zi/tswO/nJf7/Z5NFh6sjBhh6spzNgQv598t9ff45P+d/l/P3z75ta075aIpXEBQE8Oy7FlryS
k67ZB/bvrz/Hqf/zvb8f/H1PHpNQyfQ0UIz5XBqF5FdTjIT7hpzPnJHIJTG2IHn70olyj8tDYrgD
9Q057mdXnDTNkXelQOs8ZqbuaYVRB73QPM8gMxtkMc3c4e0MZKBa/vWF2JH5RV8IphdEBO2xjqzB
m1uNwsgGpy0DQsuMCQLBVCEkJECUUTBfkZq9kS7pwTwbE4MYo6ezCQGwtRUZu3U0bWGd75uBA3kS
0QSrigZO80pKVNx1y95NSAe720/mFlqL+VX2t04DENQ6qXoSKYWkpOtiWs5+bLZZoMkNhRBAErXT
H1YZiQBxrQNFhfjazpE9LIQnK5zDQOuwkKcVWyclAJ+rsV9JCvyMVY60ehofe3iVDaiVmRfRpSnH
gzYdxFRClbLoWjdaRqqGaAsmljaFfTGDQzWqZ9Hc55ULIx2viBzQ3t+NFYQ945zHUkdG3v4sSEvw
eYRBOmhb3FBMz4Scaj2HEL2HhkNVIXGljKxQoCqzFYiFtmbJoCLJOk/go8hD+80MI6SUyDDKOn2p
xeEAnz7VZwq0GflzbRgYm2xwkGpQZhOAUJ/ziDLR+DHVDFrXotKc6i+KRe5QLUSbIv3vNCvi5UNH
2/JBfyAO98YE41+xEyVB3Rc39WRMYscYazUoauzLQYA0KdeQ1UH0pSkIHpOKAswIWKVH1KOQsPTF
dJvhtGUxLU1jhWSojBoMWRetEAcTCBGqFx20BswjC3P6mVUzCUYgJvN7PXLFgpBDChTM84hbFbqd
zogM5LFasBNTU8ieTZK/GwPRqKh9WZmlneORA67UaDRt0vhV0skM4TGPBwEliDGZFrfFQpMW84lG
CbGDzqbVbiHt4b1UR148V3vf+b+5niesyiflguzNwzaPMKQo9NKCsp12DaBWVqASTELQjCk+crPp
tmZQyHH8MFfXXtGt13SHEDWkERXzVC7VIUtrxDAbzc4R6TtpQncxDG0O83b40GMNU4K5havC4kUF
23gYpZRzL11Tt4jNdJ9E5DmpMYHmGD/4pc32hpadl6nqD6LZoI2l4g9YbcKiqyrHTA3IDMhPHkZk
phPU8A4zTNpsW0uYSjPNe9n4nqcCVaBtyP1M4vxd1R8jNuZw7mjso+3jDj9D+ajk2zGuC6L/NfrU
FJ12jny+9FMcB+tT2Rr+pErWuWvaM/00w4m+lVMRSf+UtaeBpgE44wig1gAhadBQvsDlScgmZD7p
PCqlFuesx0GnebbvO/lYQY6gze9gTgYsNnklSWqywukKvT/SIYW9QqT9iGWNL1CtB5GELIzS9c9z
V33MekFL24gbmYIzFTOdTl1L9DShkM9Gsn6ZeZO6cpog8EnL20yLSiv1wUL8rVohJm7hnDa0NOu0
2lQWXI9um9NTxjmCxmqK8i/N3jNZ8U5ahAaCYAOOL5pxEEbiLU1GLV1GeqNsJg4WI1rdfExah6bh
g4RYxmFG1/tBTZIwa7QTU6T8KiJUnyvI60O9PCOhHRgjbW76TGVt7oENk+5d7RfktgbhtKXQNIS9
QbJZNpzRzf55FYvloIjKueXRADnC/o4Ty1lH5VebyW/ouJrBBIiKJGm9W6jvznFGIpRq21VTldfO
kpA337b00KUKMWENENWtAzkhTVg6Mom+0E3LoZZ0eIMJVeTdZ0VS3FqhTUds9RtKq3Srxyo6IpGF
PB0OCceNQEYv6vOYNsrD2GZPkWRhK9H0+UHOsNGqxbtdntaKN+UkU8/S81R+GtaJog5UrL4TpNNs
fKD6+rOsYxqWc/pvTfBtlZXkuXZjWk4PtfkhpNt0tpr6ErVrEWQ0HdM9IH4WO0VCjKhnmfisiU2T
nnMpeal0ZE1FKhlrIV0kYWPbRMvCF3IDxdSyeWGWOk0rNBe9xMyqn2biZktDMLcXqALG2k0VOq/Y
0IWkpfQ3W6Jz1ssKdNqycLaGsLOe0+FckO0WOWWXVqUMZOaSfhqjXYpY7g8xHToUHnaIhN7huMvS
S5q3vmqU/3pUPAIa+yOa1GkCnTEtVNLc03T5dSjRO09UDZGMqdHR6p4OrbZy1Kqy7msz6ZGBAV0p
Fi/SpMDR6NcHwYgpiinT5pVm6Vp1XdH4aA1neVGIbdlaRnWS/VmUx7PclPfzvL0v9XDtyh6MIF+U
cBOns5o2MYpHCcpe+nxTQQ2vmeEweHUgyGVql0NsuIauVUCdKxQXQaEzWkZTfpkKUguhOw67r2Gv
Ayq0g1w80f5zndfljH/zHbL9lmdsJV0QBPRt07acqHDnpQwEJROqnypDYDDTPOJ39TMS6X1msj9W
qgRUbpiHlAg9LGNoHXoynoXVekTjw42rzqJkYiJf0yAe3mdhM/XPli6xtQugipJOsrXF5ne6EW3W
5ghVRgen6tDB10UgzbwytMMwe6uFnC/JoTRBNRkSmKb1ADaHUu8Vh4cxUI0alnk2Xeh6XPLqH437
NtrG2mezvbXdZDpxGqGKNnH/Oh0v22allzW5mloJt2F8X9UFMutKNiCf1i07DW23nNEPE+EN/8Sa
TmAed8NLIjzOGnz03OpbP8qmn3RVo5tFZQktmRE5AdO8xPH0HfdGFAgHRWtCfMB1GgEXYICtPrQl
IX0ulaekK9UHLe8ReJwCdAInoBRA8M7c3tIIIkZLl3CzrizjD6NHNj7eBk+TJsrNUsQRtOV30nJZ
lTQ5jw0lVDNT/FnCtG42SHJIw4daI+HNE8VZ6jqhVdJ479LdRnN858B51E0ZFZ1dUaJBjWZYvCaK
tHNjFadF2na9oR1jEusbFsz1IYMHtxYLNynT4KsB0GODQXmwV+h/1luva89aKm9XIx3bC8IEwPor
AQsIgZnsCuxLc1WkQT/nFqVXbG3cPMnoJM22iL0p/zLrKDt30Qg7KMsDXdeAXBcNhYdZrMPZwHrd
JUfSTrh/42CwSq+Knl+3cdYRYMIKTGk4J03YmxkN6bLMlrOsgHtrZd3nOo8SoQhYTbJio3VAnVOc
G1eXHkDMhgJLw3RoS2QCqkuF+xMI+ABWpzeaV8Q9gmFT+9JDW/Qb6uuoOzzqegd8oTY8soKAbhKp
0rdSBTTcqRXNe/VtyEbSYY2GOzq6DukoywfVsu77VkzDMev3OBFHjMXo0coZ6yboacOGDsyXpVkM
HqJGH6sF3S1Ru9NMkzGgpfTRqe21rBXExLZtcPbFo+erR/LI4Go6qkU6gkKSUCI0u6y+OnQa/diE
EQI7E5aV7lyDg0SZ+lET+3pKKf6WXUXNXpxLKCFdckrbENXmHVKN2cYUJnhEubaYR+kQTaXpKHVJ
vxvbZDXTaaEgr+lF/ZMiFualnUB2axmf2HRvQ4DwWUmadFqi7U4UJymUEYcIyaeVedujAqjreSz6
i7pBZ4QQRkJ9lPIufxhTKwuSkeI64oBdWNeoZW/6qpzFKA+kctJBzdLIsbTloM+0H5kGHqMmagio
Ek8J51UOJhUhyyZtCuFJYGJUQuv3Gr+Y2gTfNMe/Lqult/itMGjBzwjqXd3Y8nNvAae0c8WZJ4sR
MoT53i9A+STSimdRBBfRVUm6xzC2BqkG81PjcvOW3qRTXkELQjViHxpgFjTRhmzuUCOWL/22q5Ee
ra1OQU76j1FvDpuAolg5FLO/1dIx6mBuW3jFHDtgtCrmZkUTz1eFh9uj4NWKG4mhJoJXmyI0shVu
hpCJml9X/ZsgpCtH72QRs2TdoVuho5NFADmlsP6HbThu9L/0wx0qV/HFFLOrrM7CE+muwtn5vXV9
66j9adJTEBuTWuMoPOJbdogqEgVjpKqJ1HCQFQNVdFxlSIbcKle+5zzR4TWnIsr/ZUXZYYO/NbxN
0fIC7KCRPpnsclof1kbX0kCBrWE0KjMFieKQk9wfjaZjb2mTY0+lX+jEKMhb/BwLfKxMWpoDYSvx
Dpi1PQsVJ8yGFYiTMTVDRNpdPGt5LgrdJ9JcHoxyUO7VeTpMwCNTHKWXZBWgtltte8f8ZDvNlM3N
NGz5iNMIt3XhR6az4GRK6duScqyKCauR2cKCJoTd5Rwrv5NqHwViv5fYRlc91u0mVk1e0L3Xyqzg
z9B9iDNeF1qaskSbBuhve5NS8TnJKBVuE2V505oj6P+U+qN13ShQtx9J2kqessQUKeGa9w30f0Rb
kQ5NMLOsy/xuSZWbYMxTIFqrQd1js82vOYZ+vSZYU6eCXhI8dIXX4Q+5rS/bttJCZgEAj3V5V/X9
85ZUoVDE8a3QXvtp+l4yCxJtQirZAHO4XG5jy2C3MtZi/VLSHQKDRKoX+ArmcTLzS9KdFUn86DYk
Gcr/x955bEeObFn2V2r1HLlg0Bj0xLWgVhGMCRYZDEJLgxnE1/eGR+SLzOyqfl3zmjjhgq7dxL3n
7GOHZx/aABEVHkmlmX6QxPLAkB1+2AM2ksDFFaLT0IUkl+ePblp89YaXpq7dj9l5rNL8nmTQ9qiq
mTZQNi5NZzpBMqTcmjvXIxPSlmrUp25D0lFDenlwazQz/UyaauvmVBZRNMJveTMA0bFEGLYaetyG
VAF/K/IvDFh6p7IIpWTF+N7o9HtaFx+NH7dUddu7TkTqqkJLqZlV/Tn4CKUptrC26Uf288ubCoh4
MJVBliVvEtyKet/aETqAbVek1p3o9MHPS/Y05KoQ4matlRivtI5twnlsFvwJlOmabFLt07po5sMI
XWM9ThO2AwU4IvWOJXTNjb0YEwcibMlXAfPeqXaTDDOLKau5xeNL6wI8K9pZ52sVhj/s0qh3mZLv
YIgRIKVRs59m79YuBBXpzN9Jg1WRz96uCbDSOAZuQFW1WPQRjI8OJJAQ3xafOj8fJ9lIgi7WXu5S
KtAJYYj8PMG/TtGNDpuPlDZl35efbkSqqyITBNjk2mCkiULzzSiRE4mYoNWJ/F83pRlnwI4NZfde
CVxQUbCbZFsfO6dmeHXYykU6+aKk/Drqeb4t3LuwxGmcK6PYw/yo0C4CVSJPkV0ktfSQ+zAKed/n
XbJLBql+Mp7/B/T2b0BvwGDBWf/XnLcNI1qXfu//o/78D4YrVb6nb39lvv38/z9j1oC0UU8KA0LT
bCtYstH+FbPm/yHEwtA2baokf6O+2cEfhK2EIUEHIgiAUQOEk1CMAMJxFVRi2+JKz/Uti6v+TIL7
FRoh/3H+PypV3tVp1cv//b+Wh/9bUEBoUll2bOHCi7RB0/0D5D2Jit3jNJowmtDDwkqIP0nSUnG8
MxnSRYkXkt9eFgSbSPxwKRNI/ahMSIzzh0VYijQjAojRDZbZYRjuhuZgprd9+1Us+of07i9v868n
/7cnG/xnz9b2PGHbvD1EUPwDb1+7ELkCAtMP7CZOguyFlSybO9O3ZsBKXycmSanzbcxayPUPRmk+
+MHCBbqZAn1ojf7dKvHlONZhhuYaA95xqHemdYDO3ztO9GEGFnFpndARpx5y69s/wGWtcnzOSXTL
3bRkceURksWquVvubqLNGy2XcYt8Ubm39fflNjpH0UAK+PJwUHYOQ4g5gzXI8lB9THmD9FdNkYeL
lpssd9k2SCd4BgEWwOWuBrc5yUBtzea7w73/+aRah807z2l5gpcn3A6oorEx0OtcbpNydxQQVtHg
baKG29bkXYfdykpRQHPcciyHaB2xHLHKnOoX/snAvF1uk5QegoB9m/CvXO2wqiU6id0TN425jPbW
1KLg7m+dfDxaimg79lBtp4hG70BuhAezjKD3t8V2uY+UXmKbNKcIfWDL/7YXstaePRz8gBDRKQKD
7Ky0PDiIrZZb5Olw33JrgrywHPCwQ29+WkGHrFwxTt+68uywpuA/8oo74DEuz4sHbwWj+q+Xujye
NEbcxJBBTBZd1Ky5yrGTy1+Es+a7zBCCt2p7eQHcj8O6MTLS/fL2LK99efDlNTA3bNsqh7zCY/EW
Rssx18maJG485fmTyVOb7OrFoftpdQnGrYKqukXnskTbqxx+GhZ9SY51fZdZT5FXbkzW3ibuLzqz
nou+nbPLjaVA/S2Dw8REZBp05QkPdLJlesYSparzcnk0s9nXiJTmbymPsdyvzIlHyClRcHfLXVgc
h72PkwFxAs/Ks8T6z38NLKB82eJvoPqfOghvndVyXbvc7bZxeGXcW+6k6HBF/2gWegeBiNxhPmdu
OtALCV+FzVLEiw66nXY6rHB2aOy6Gfp9D3IbddOyZeokhpvljWknGzDE5bpT+cNoRE9hTGO1sJtv
uSy3BWU3MjvuorJ4GRoPtS0b7Spw9+z5z3LyacLTGI3VuqfM7ifWtRqBVFSBEnRU9gPg35UVBE95
9dVipUl7JGrBZQcTr2n4Xjl0LZKlVc7mf2WI5K4Q9pZ6Lt8zyqlDf1+YzboBYanqmXfQvmUQi9eX
Iet/5tB/M4dajM7gRf/rSfQ2L96SuvzbxPnrn37NnKHzB/MSHQbLFkveT0gWwy9eqjDtP0zT83wm
QNOCscpVv3iptr9c4wvfC/6vmdP+wxMgp7GYUjzkf4P/1swpzH/g47kASCoTseBpiGWi/jsvtWOY
BwBJbd9I/XNRU1EfpgaUC5DkIkpehm5eU8jG1Z2P1kYZjzlIViT3wFES5IpV2Q/nCVAssVZOwaI3
708tm3GTTseR6C8D2gHB0ovBuIs7e6usYzJU6VkhVTERR9g6ctZD17+PLR7tWdYLS3WmkEi7aBKH
MAnzncPC5DTbZchcQpB5luCnsmrPPzWe+9K4JcIUCTmvM/HWaRa6p8vR7xP6LaNFXjHJYRvXD43D
5SorFgjnL4ftUPunnOLJrjbyl7BABNBM8a+TWDYWm/OIIpXr47VdzuYlBWVUEkg8/nXjyxWXk3S5
yeXoci+Xo4k9GbunitpXjB+z+yRkGwUTlMn1bBbl+XJC2ZKkJ+qexMRZW5ob1imU0Kh/HoF0LymE
r6c51+tY+P0xUvhr57k4B2VI1TwMDQr5qb+roysnmAU7LA9Gth1XeCj/PMkEdEXPy7H05lEGvwLo
GjrNBDs1ndhz6qVXbURVWt6UnjugTrPokeR4d7OuvLOG4Dv9BnQY7TxsPbP4SsWm2EAf+hYEOmMY
9O+jIes2ZuIB2sqCioyQJa+TMnQQGK8qwD0IynCnWwRyIhznQ+2VV3awOIo75YOsaq3ruLfE9ThM
qFRykH2rkJhwVNrZwUym/GjgdfctSfW8UQJ7+fRpV6K6Ztefb3g214OsyBJzzl1mq6towoXTW+8E
SWnUL1B1KhPRGeVSNKEdsBzbre3rpsOtZ+gBcV2hHydi5Mc8nK48elKsJSRhPIabXFuahNFVPxe7
oUCjNjiQJWhz3TjJZdnR6T17YU0FO9fIb+DM7p3W2LPJhKZhEiwNnv2KbpNzZXtgJwZ8OcFYu1cQ
vby9H8wvl+vCZuDdM8xtSUrt6nIDL/OCo9UZe8FLv56Cyb4Wy7PuZfJCyXzadWmCpJrr5uXES8vb
yXKpkpozbRxU52TAShLeKEp2Ay9r8FLeD7fYh5bx3Z/7eDfTHzoNAPH37qSuPdXxm7+gr7LMZkni
yb9dNnSvXYIPpo9n7GBJeTas0CTyB6R9FfenLqz7k+TB8VYvh5cLf59UiY/SFSkhAyAKtkXaI9jP
0hqaQAJyzhq75pSbFcCkmUKFZ8XMeynF5+5+duPnMQVcx3fDOtdQZeO6O7kjPxYIgXcFEd62qdDs
NIUBuV/f2Hk4npQ7N/QFO2djEfVJ8Y4OxTEgIiYhdr3JAsSxAWSgLCpPA2X3Q83GOewt1tw1Vb/T
z8PGdzadIKaOplUxr78XcDMhTENFtpaToXhzXD45tkIUIf4lr+nIUJZ5MR4uF4UduCyCqfW2o6hH
ECHjj6JejqtMg6PycOOYdQzV5SJfIQ3ll3wF2OX3fNR6m9hWe8qWk4nC+s+jy2VjgFM6L1DhCAOr
TBQg2RXeoezpnDQ6nOm14JLwIwyyHe5HGTf9TxHQjNxIpNh/f76TasDkFIwGKkjeWOJoN6k9DjiG
fQy97rxwq51uG1awEsaletISXc8isKaZG9dorWkb8cH6Gsv3IvnpTbCHXoSu3JpPkuibU5/Z5cFO
h53p4vSt2n2hwmRH4CGLsKx/tufJO7VBMCLxqJ7IUiFnWtMLKw3krqCQB4jcZgWChEqv19vhZkCZ
tSJpk1AjSUUjrtg6tbgIUuOjsnWIqnAtVOUeDJeEZAkCxisHporLoTJaCG/LyeVoaNGSwzFGYW2Y
CQrlER7J8gWYXPfXkazrh95UFIKRK5HcYHN/FNIoYtS6OkXkvkD5jWo0ruAmSr+fNkA1B6RrCMec
Ck6UXXTjJu5tQJDaIlTEp+WtImdnzxIVrQaVMkj7oBTyp1dX/oiFLU9tGSNunQ1mUX9tgd89VRDz
1qOgk5ME3mcaQDa93LKoHRsIDSWsy61zr5g20aIlQ0Wy9cusOQSDlRINS2LrdGyriR4d5GrW6Ma8
DaZpMck4X6ziYSBFFkHr31775axOTR971IyJTCbBz7dBZkTSmdF8uLwplxNjeTvc0bsqrOl9oEpE
H44sUUfb1dYlIHVVz6F5okGJWbWFemLy7QD/i5wFbcc84TbsLOyTUQt8MzE0vO2b0bdrbDhiJ/tK
ncCBXw1unaPgMNjnesR6QuUU7O5JebgEm3aAmFKEa5noxpNp7pqRJLcpZBVg6uTR7Bkg4IIi/YXY
SaPeVwfT1aiUERVeTuaxYwCrKxg2PtqU7UJkC8lGQrnd8+MgtxQ0T55Gh8JjLoCiiYVnrE9e2vz1
5HKZnNW9Sa+QJhjD2+UEgPSvo8tZkOnNqUwNtYpjv9skdczcqprDRaf2F8na5XxA5BN9Dd9FPNxf
ZTFOj8aEB+2NRKVeTnqhJGCe6KfEr5wZ0hPsl1WFpF9agHEbD8msY367PO5lvP39NH6fnQEd7iuP
6D03YEEYrkXUB8cobzx+QO2EASQovkhYzyvdD+bpciKNwtnIknekNmPnSvhtu7d697Nk/bUdEyM5
W46xmatmPFjVkxF5iJehKzeHxMGfZml+S5ffZiiTpXPjdQu4C2WNufwGh6g1jghyMp2InTXErwU+
wYx/TAMKCNK3GJhbOz+rWmLsmebqZC1sxXKeuK/LobOcv1zz+2rANlIp+/j7ustNLzfIIgfhs/5m
s8k6+cjzDnC+iYfiHHlIzSlTRXv6ffbnEc3Io010jmq9mCL/cuM6R/jBNpl/aVyv1uesrfcOjWxc
WDPd2Wo8EVpgXmUao4urQpihBqYIv6Si2lU/0lKLk0D2cmobdnmEQd1ftIgX6ejl6KJPrNIOHMVv
qeLv2/xnl/lyHNa1Eed/UTxe/qOscCmIVi/9IijEy8k//v9y2UVlejlSY4sXybAh83oOIsimTIfb
y2HbeRWWzxEsh1WXUCYZ0NVY79rILBCh1QyL/5pCf5+9HOmZtPHV5erL+cs0+/tsCe+81PN06kcI
LpUwx58qU2uZfP6iMh2W35HrBMjk5ICbXRBSfDkJzBHxetCrgBIAbGq7UVeXk9GHszcxI68LD6ZQ
IxqwkRZJATTnmPOnSelTNJNJdkh1HmFHZOvdHpwJza3XxMiVL4cjoTQAnwxRn/551V9ulapsMAkA
Za683IqEObOmMegz+pBDyQAsl0nrcnQ5UaWJKeVy2NDL7s6XQ3YtbXm4HM7LD0UkXl0eLoeTPfJz
/X0vlnQR2vnoP85xnQCDadkLrITuGNd/3vlfL/l9l1HK8uhyj5fLRmkFR+VjleHif9wqmZJg+nnN
z8PLo/98IpebXs4T+sKtLud/PuLvuzIz+hhW6PXV2fcnBojljbg89j+exc+n/fvq3/f+/3EZudmZ
35rdYruMjjOtOcl+NI0BGnsbrIKNPR/MYXoaK7xWczqAVBbtjZOZ86Yf8BHruXrJ0oCohrB5yRus
GW44u7uqM529iHCv5WPzla3wJ0v0t96HBDInFiQxur672uLmUPpR7VuI/FOZPI8u1gqEmNHJC0HH
JQq2aUTTSEpv2pLB2u/6un+y65SZJqBLMjOjrDxN2vsQDBj2yI6t0e72AuOY9s9xlZ2NJO0AllTh
mnwNDReEXcCAbaIwmPiIce8H3JQt69P12GMug5wuN5mskrUmC2BPht8PcqNTfr6UWhNTv6JZSbee
9zXIKMz5TZbTlAU/2iGTHcU32wAnAZ+qHhULbbwOs2fYR195ZIjPMHBkfkoM3rdCOue67hVDX/oK
Jr8CIv8xTO9FGO0zm/wknRkQN6rkS6/NauXbydFp2ZBWgE9j297bPd2yBlZFGreAVGP14UXFpjFD
d29FVCQyUBdxx85Ndf0Xw/c+CFTtvKWAQct8k/CvuFCnh3yMdna+c7uppv9agpMovG1S2O95VNwT
WZW/6PKdaNmtYsl1O6nircT+QsoSrtrUvKObP63q1LZwkPvduhgqdhyOatax920OA8AkVSiPdQ5k
zSyc+JjZgE/YZe/pg/LJekaJFXHRSjrhPgz6N3NGQzx28Yscw+ycG2gXKJwQCM72kaRlvTec3ANu
7W6JVyl2aQPyTNjBW8Y3HWiAyfN3NPaPJH2aR/Ec+dZiKjauZ48FaMlqtXI9kLZ9dBrMCiABTojD
EIvHYOiAaBX1MSlb5yF1gsegKW4G0sGZSCCW9SK+VSA0+3Zc2va0SClnYOBBDZB64ZJ2QFxTSXc1
zaCvaolyDClBl1O+lbQ610nKACcdIddzwjC5aMJIhdhkdUZ6i1Oc3Nm8DdPOPOZx3wG0yK5MPU23
4WTkx9KAXw6/a5R8X4XAauI03l63LXySgi7+MPHlVIgER8vv1yoc7qzMwbTrtMRU0iZZFlmB6Y/H
ofliOAHDKsRyqrYAqGjhuyXQgqrq3etgrq0VkhEIxyH0ZcfS9r7V/gPcyWwyd0Yhon3l5l9b2313
pftAwJH5tZH1l4Yhaj3p3ATzoggJGudub82DvjbN61Q609of2UU6FjGpk4bFjRcvQuZxQ0/B8VSP
40rce7WSd1P1ac7pYz1J78zIivc4Yex78q9aM8wfOvBmbTw6FLCMj1mIlwr2c4E+NWxCnMdZANk2
9vp9XsAznnIYMZWWH1FS4GZ3wkfXb+WhPaM1cvaOsyRleNhVUoWrrDYgKXpOxM/NPaEFBrUYBtvB
aECP6ehKFhY2y0j9YJGLkoIw1k3E4ERsjSSIINunyifzWIZwYZNxR+T2TRsJsC5x/q3OTeaAEOJX
UtCeJu5z47csQnvqPlZTEYySRF8IGMjWHRqvtVscksF8bPyFO4zCOfHdcNu3zjk3/fbeGGECZ2LI
CfGUH/hfJBj2Dgn8VBLm0LPHdUZ20b28qbLhLta2t1PefqiDp0HlVKVQOm8Cy/xIPeRmk03LZkjf
Ziw5TgDtPLJAE0m+X7sq1NeR1b3YnTtQfZ+q3aR5o60XrYvPJpVgnMPOh2mzqlyDr2+Df3fiNWkk
UI7IX8NoPMxe/YS2bgGi5R+KjAoy3BKkM84IOsuxy8fSC3ZkeW4CIdRd4V9Ju/T2si4eNG3MTeyg
3hrivtj2TQrLZbI3Tbb4hwUUknR8U/HwbQQqFM7Dc09IIvWrgh9I8Rim+tlAqoSZFIinxEBokAlp
ee+62vUFQ03qk1mtPQQ0FZUNHwX8aH4OSWNuBqE/A1Ed8gT1rQhR81UzX7+08QEm0TAUyxtUBUm+
K2KaiCPusoAw862BEhqaHq2wxgajFrI+AsqWvjcDcel1u82U3g+5QsradjT02HoGTFUF6Ah1XSAz
2dohKqcmdVAtVOJjqtDOZelXx6E/59aAaGqp35UEBGOGDb8LdNVpghKa7sfG+qZ9vF9Rk/sH6lBN
rdfSU85NLNNtZMJ1MbF/rpDOeD0CPZSHgCyM5NVxkWpEN2MTUL4e6nTvROrVsfNTzW541w3uWXme
dyOq5LoziVKPQ4dOUhHcUG8OdlnZY/mJQxzOlIfxKzYY3sWBWbjdhr2zy/zURkBPQE8CoqzNiFHW
nlVtEhaNq0HXzSod8nsvrdHJTNRIkvHNsRxzk/GJSFm8dAkJl4Vh/bBq8rcpQyGpAJ/sTAyFLx6Y
GvnWJNmzMxtvfZi2AGJwWotZgyIeu5spqiyWBcmtrcW1k4hq7za3ZSXugrkjtTLM2p02xu0c9jBy
+ljQK2YwTqJ2p7T9TAJ4vVIJ8zIFhAfHsJ/9iAEyTxvzvokrQsgr8FJ2TARXLRAtq5AWHrBw1QOm
SmoHZkxG2y4Jzf3cy7u844yfLl+I+So1y7uxXvCvfGSl7x+nmLCviKTMrfD9s1HFybGuCaJwugIR
LbiIAvrJZKJ49f3nJu/OdIrv/LSV51o77w5tY9F0p9pJ8WBj2duOsHfGJAMMofAWoVSsDmkffRfJ
+KRm3keCNeFwRUhvmMcWlqNEct2ygtUWNEv75MbZzQxt2DJsOpmJD/tRYroSiCgdXb0X9VDv3LYD
epkhTgslICU3eEPum1JEZQloh/LWnEjmIAAdRJi/zwIgXG4d/2DPQRXfiVX4pTOqh7CJYc876URJ
mJY/2acV4Y+Vj041A9SiSbXb5tBWGzU8sMtlouZX1wmDEc4FckU2Fz4pHKCWmJ7Y7D3WlsyvhlRs
yYahSlbRKHXC62TZhszlg8uuc5NDHhNBPqMNbu4RpomzgV+6qYyzzBYgK2rDNdoD2MRY0O5D3VFr
DsR2jhGqz3EzgsCoz5TEkzYC2ND57AiNr8aitZTsvdZkqi3QyGBHtam6i9PQv53S3djX4TeGo3Zl
s5jHpi3CbaFGcaO7/NyZ5ikMmcFTEY/MtNW4VUVKBwaS0uTax9qaHrCojne+vXD/DUEmFY45XLAN
mCEqkwfHg98pFO5iSl9VWZ8nmX/6Lix7xZy0MVX1vc6cD0SY06rw0WDFLK1o/Jrj7TACfRmeKpaE
kH8aj1whULCDmazrSswHm6GBATE074d+vEry1rqdA/foOdR2iyHcskyCbK3BG7CHxbYkb3InIbOD
u13VmgJl6Df1klad7jUe5Cx1uuMgOpz3HhB44qZSMow3Hrkg695KvV1N54a541156EvnglE5tSTy
PIl1ASUEC63kM5XXWSV2BMTdsIyMDm7ZPNjeI9IA8RR1BO9gQtmFgY8rON+4bfsqNYVz1VsvDlJl
npF9X8bul4a8Ygp49yKge1+3VU/u+ww5UWJ/N+v5obYMvR5L2wAcTrJYsuSCRzHSzkYd8LhrlSsE
KThBHOK5Ma6tjRrltj+eMHhBXSitu55G57o3x+9uFUCMCwZyvBQXGZgQV2Y3vwT+si8gGBeLzYLs
xCI8GIhhYzpzuA7BujdkJUz0xVJrVaoxWVcTs83QF0/kh46wsMoPu/LFpix9j/1YIIk1g7tWtxZl
ux9WUpIi7Ubjps/VKZ3CQ90B7ux8Sr55UjcHEbXFOvPR0xVhtmWXQ9tfZTt6i9c4UjC31W4DZAOx
9WDfmopJawR41KQzbLEU/GCWqm+KsZ8c2HQJ3vFeO+TdDHiLERrFhOjAQY/9U67CeweFJ15fagwC
sjMm9U4Kkq+m8W2qADyXVvhFlxnRDhiU5qb1kHI3bNeSqeSbPWwppJ39ABM6LSZK+hSAyiA85p2x
vEprRdrwLYpAX5v7QZb6VJ91mr7jOCO7rLN9TE4vQzZ8djOzkju6YFj0D2eab8p8+QARH/OZsW0j
qK0ou2k3hPVz0DJ/TGX4JZ8FBg79Q5Xjs5VAPY+dPcv6tyhPpmMcsliuQu/BlNV1YoxPeYYAhBB5
rCRqX9Uu1NV55+Ym6qWAH2SNf3Oj7fG6jgf8p2gbRv/NmiN07+iBtzMCcyixNJrjchERxbW4UiY8
DM9rx3Pv3NAagimMWHuFGfrZRF5IiDPAM7u0N1MxoYckT6F0jXPPmpRROKRcY/bqZa7s+oZdipUT
lChn3jIwU1je8eFMSf+dvu1noublqoUZb/HV9pxnRomPlubZrintPRCmlh8GakkkqbCyXYAw8xhf
aUMzicYBSCDe6BgHDY1d1J9G++LFpt5tMiMOHvj1oH5CnDVEKDKx5ZJa/0G40wwMxH3FmiJJqlpX
+WJSTN/9zqXox3dS+oh+RtrVq1T71EcwuBiCYiJBjJ/J3BIEmEyAVqZ3UQFWaXV2xKbBEzDJfxdJ
B38Br09rfFXxiGrT9wFKqC92bz92lr6zK+MetTO0ZT4lZCKUUsvhux3O+7ZnfmIj3yobSkCaPMd+
BJirDnd2nAenZOpRoBgAUJIkvgutWkDMTVj3JUTBqEKJrQ4Raqe9Q4WZUW2CXDuSAmIX4QTFltW7
GoG98FZQ0jN77Aduvx5jejfJBOncnHDLpYTHXuVUGFLXyBm1hze7la+BQn08w3lJG2R7xZC9TOIt
scQrMhey3KQLoGBidu5hS2ghb0QAdMCgUTJ615btu+cGzOvoECOPnGKm3X+m+pQjvAmLQyHN9kYX
cJ6Uek4nsta64US6MvOwZb3XyoFyqbTaGWzjORoepgazbG8Ch87zz5Dsv5XRmqfIr+KdtAGsJT5s
crJFJ14RYWVlD0hwmvxNYdQ1bKyHsTae1fAZJlS9PfE8uK2CiIBJzn32fY9ZzkaK5tT+ISrYLdIn
Ip+TEcAnMJJoGWxXNL+OCYnfbmMCpqxjcVVNmhuxUkXZxMqB0LSxbqCdQroyzB4VUyDvEoOmIEGJ
DA/ZXZgAjFDmu4ijbj/xFNaNYOTjOSd2UG9beuaoKVkimdfLHhWtFoLrSAA1XvLXRnP8olSHEYH4
j8ywAO7ELstvr7VXTXCX9hhFjQF9fhg3WzGHz7nsPvuy/lw0JW6Z3uqqFit2KhGfMfaNl4SQP0Rp
AXKmgtW5AaMswdUiXQDA6XenKO/ccnaPSLsc3NPzVs/2BHGawDZpPMtJ0CX2qmqjSXAUL2WkYHGg
xI7qudqIPvlu6DgFrXhA9Ew6Xdk8MWle2w1JZTFfz3JrL5+TyLNwPWib11jwBurWIlUu5tuCE4cE
otTaxknD2ix8sAfxWmc4sEPkL6gtGxAH68T2HxMK0ABGrnP4FMTa0ByMkzvqccPKHfI736V9isyi
lcOTN2VPRIQ+jGN6H6fTMe2bm55YtK67cXPrteYlRKi7/BYWNZuNwQCDBUTCNq7GtEFvM/u7ZWM6
K9T8uEmIuhO3dh6/WZH9PFtoyuxZ7VXWfmaJv+gZ25MuYXi5xnMQTofGNa+1CgV4RkKQCBZN127r
fXNmfW/xadmRQwIqRggHbMQMn2LMDuKVpoJdsEBkV7r2M13u+pJvDP4mKH5ut+nncJua3bfZ9795
ZUsJQVybovxUMvxmK/VeVe+DBLZb0eAozeiZNhICyRZeTPVp8WSLufmMkxyjQv1UaRyrVCwR7Vb+
e8j3GYqneq1YYMP0ZUjK2ilf2X39Viw2l87HXECLyCkoFIxHB2hOYTWPrpudO2l+8YV8HHww1yOt
4jqI7oNxprKsu888yO/D+GVw1K0ljaukJy3ULL43Jl2lzjfOBUFCSEZwXsSJs+t0Cz9HhsDmRPvF
SO+aOX3Ne/mjjG9s2SFlahpyUvrgukYmWavkNhILkcm+9rX76QpcZbGzFKss+0ZrgGb00KgisdJO
4AhhC4r6L7YD5yr+2o2xcQRDcm9EbAV9EwVa+jCn+/8R9FX0Aad/I+hDZBdY/y9B37H6SN+qv+n5
fv3Pn+Hnzh9+6Nho5ZCum463yOV+6fmC4A8zNH3HMUXguj+v+jP/XPxBwco3TRABggrOIvX7Uwnv
/0Gb3wyRlSKUR5fz39LzYavkrv6mhUd+JwLuLnRtC9Om9Q89n7Jkks7JaJB7vp0dfl4eqxQjQxUU
TUm+IqV9XeCqu5HZUs3PAKk4VErcScAIczJrY4+UCQtimxIzjVdGX3kECRT7EiQEru83xirCgnPr
3fMJYXYqcd+hVDzpPH1r/SQBi0DLoHaCniI/xI2CVTyrDPCegwdsD9PKdq4hhyEwl8d+/NorEkVN
wmUaZevzNMTIKqxuk5dthIIC149d1ldhUeENmfSVnpADmjUt+yIwr6mQWMDGoPm2bfY+WT2B7TQ5
1nKMVsREMrP16sHoIiYzRyIHwDEYlXBn1YSy17YDKn90WZIk2kyu/602xmQ3lSDom644A2lYcROC
aeJhb8TUF5QWxNPIbdfVqIac6sP13NcMdTMUmmabM4hpwDBi5zqyoAUNQgEzTLixEpgSWenvMaNl
a89okT/HDm/xCMtMCzrKqG8KqBPbyCWoq27Ko6nfEhX+yKGTt5Z/VRZwkCtxa8aFtW+xzMzO0L64
FMmaJj+ook8I9Rt7WlPqqmO9sqzf7kq6BFurdt5jJ+lvE8cjjzv32kMdm4/GY0lpYUeFmgp32UAa
XSQVidjCBQhvKGKa9636zPrb0LLiLwORmZtyIDjC9q3vyvH90+ChZF+quZiB5xuHkMFy9h+mFOTV
VDrebVvc5wQX+1pkECkLjD4z0SyScFGGNuPBQLC3bimPei06MD1TxELTAEfYGOJ96pcPtSYBIxFs
x5M0o/JLRvBGsIuVAVxl1FB4x5rie1SHxYnN3J6FCbP/QIeO1TNt2cB4TskMDavOvk8S4P1KlwRp
TkggNYC4sYIUJ1/qsfaOFsENmPDRjdWDPEZMGBvLa67EiMoJGdXKsFtFedVF/TShc2V6uIE3QW9p
ERb2pvc45HXzBc8YBQgKBLHaNKhw8BSzvNGxQ2+/L/rNnIC/pGKyCRxkE7UaDr2R0jOsH+VM9TQa
yWuypKTT4BPvYRIN74WTtRY5pZMUl4rrMPHbhjolJb0fUsBvPPebPzhUtwDFhktdi/XKdMzQ27Ng
NjeTZewlzjey5ttbH+4Jq/EG+moJD87y/StR0/mShUuuYjFsBrNMqNHJt3T2MG7RcTWGbO2H6puV
4YWfgB0GKavtvG8ejCB2r4r2HjFEcJNngEuzrMhXLiXwjfZ/5HGaHYdSb6IZx61wfHKE+vjdgHCf
ywlV1Vx+J9T9JrGNaV+N3cHi84YRjDzSIATXdjEqm3BxWIHmeYMAUsAl+z/snddy61pyhp8IU8jh
FiAIZlKiIm9QkraEnDOe3h94ZqyZKdtl37tqlzYz0kKvXt1/UKRYd0eqlehxT0ixdDoNExH/K5VC
al+0+ppCw9AiXzZX7Vs8VfsYoCnpPQVNc/7KUxMYWacfg7hEQXgskScO2odO674TMbAcQWbxgHQL
5sbCiCsTtPOWtXyqG+pjdVQ4XWqLUV+fd6SFSsCq4yDLzSmQcN4OplNbUY7OE4RzMlz1DJ9VYoED
vAHizlG1wHTRqtn0bXwUFDl0FL3EzbTvdpIItKiUCpATmWg43XCQGB3bMR83KL3jExLoCMDkWDbm
rAN7E0ZsR5Gzw6tYTQntkUWhpqVA2UvKo1ga7xoe2zCYsv0gvKZyF+HemND2QlIBzl7vTMOEMHui
PghWFRD+puAtwdDIGlFfEtucGEHjIhStt3AYtaXjWNLu682lX/kRVPKpj0JYl0nxYrIKQsiRrmqY
5Jt6iL6lohgeLIvGsTqbT1kvgPgTWvNaoEcfgDDzlCK4+HP3OEY4qQDmLVywt8POIo6DzqvQbYeW
0aEyYJk/gRQhsil3z2WboYcQfZvt2HrA9qgXaPQUhFGjmdK9zUtVZNbfkJw5FmL6CJcKbF71RzXJ
jCNy3jUtjoOfMuVFU9fupvEsic3alIDjUNWE+CqUPVrCIz3KzgtmEVkdNIJK8TQ0UXnuJOM5p+ly
NKVmoj6DgqFSvQMHQ2ZGEg4AS+n3FvPHWMWlN0vhtzIX4yE2fiip4UdpbXNhqlAFVLZTKbl5LHUP
BqUKB3UKxY/nR9UnhlKbcLuxkzkL8bSp59yyqybCG2/QzrE1gfAyJqoZKU26uTYbt0FzIFBZ44zG
NRimrSyI4llvfVsZNeDpaYeiRieUyKzO1aEx5w9fzeNdUiYvuiEOJ6vUtgHgHFsrx/IxG+GPJiaW
MCrRAPknVIgC7VhX+cMgh2ixNxBAO6RbqJkIqduI5Xdp5eKhTmSifySzotapdtV6DUIydsxMjo8I
xGG8acqdp3UUiFOqAzEIbhBkykQx0Sr2ijh8zgrCUHElvFATdTvV+uzRQqHbZ2qeEctIVGUqOO0i
vwiavpMC5tvImv8kffcZT53qNSroyqrNpz1BCWiSwjyehXsYN9cppuMo+CJay8g8Od0sYUfaVvCb
SHEgsmLnqeDeLiE2OSJrt5JzFjnlYgvVppcyYy4UaMECPhUxTpOewtIC4T8RztpyjI81dfNYF/Tt
WGdINFKqgxTRqIAbcdodpZ8FOueZpX40WnEToDWymlAfC2cUupOMCbraWLM0bRIlQJGj1Mm+FJFW
AYRJm/UPeKPWRIQtR9lqemvqAHtaoDlxFCRHKIurjPxpDwv+EiDygbNWr57aPp2Ap8kfftVgzmB0
xjHooTWqjSB5GgwOMATtHynQxkOFPs9KSzMkRzmS+KmorBIESv0H6CP691LxrKvVrQXGAlKDaSRQ
FR2/tt1UtOk1amuMdNRHU6I+XQrZK/R1FVlujOGnFEeMHvoUlQFidjkKrizMnyBaCkeK81MN25HZ
nR6eFKkvcivJa7kElgIFwKpfaIH4gleY2dK9DZnkS0ldmy0OsXEPpDPAwI/K9Fc4oIYkk+lRoO3Q
uMVpqTQyInyZ74Yyqbxywjgjm6V3oWsbkriawJYESH6mOA1MiJ9YdFy4USrHR9d8lqi2FkIJi6UX
z+mIpVOB2whTRLfttWhwdAqhY0cFMxDIQYo5fjGVCjvMjIKndY2SFiGXqO1RDZlctaLFMzf7LDbn
XTtF+C/M6E6OMK0tePkE+hGPcsQhh7WZmuteknAfEmJ5XaP7hg0AWaCBd2hbV/K29Y+wjUpaCiIK
ASBJJ7J8WwOy7MSqHk17P9QqbxTEXWLkVxlI7Joq27I8rwHpGQsEzZLFUnTLcrG6wtIpWwBoegoQ
Y+z8p0gNnyIfZv3U1z1CZQntXFOtC7ct4GWYftTt9OWPViANuUY+8e/P7y+SY0vUn6mBWBSnahUs
Y5UQTPlu7AaoJNoCeBjUOlXQuOYAnfb+dk5NaK114rnq1HLHLFLt7o/+q6f/1WtjLxsIHgEVvn83
rYETlJleOv/tr9w/51cS5nMwOFIgIvQ1fj+tJRk1n9/nLTn8KjRTNFl/3/mnh787FejKbFdmjZbY
ciz3P4IgQw9ZwO+iSTL11+/+b49SCrA01Uq8L7gFblOl47b5n2fpryO4/1RSYoBFY8b6a8P314oa
Xo1vwOO5MzWgFkE2LZSNdh8KtRLQn1uMy4tlBNwfNSnCNoiQTv/0BvqFs2MsoyxV/cyR2nZRk5kZ
UhCvYi7zAmq+//HjHEPuJPWkBdB6Rwn//rm/ZiljiLxTQm8jB93TdunmjqS9o+shQeCYFaKU9BdO
V8yB6VPlfJaXCxpmjNB2gTreYfd3tO/90b+9pqrmRoz7zpsM8pa9XGm5p1oYu04pGaBW4tG4gLPv
KGxZS1BaFZdmSJjjmBZiZ0aPBGesIuhBBADv//3zi/H/fa3QEaRBkxWNGvBTd0x7MPcCvlbJ4Y79
/32970drPRUyNlvgITsD5IQAso8OGUB4K9Qf6cYD5tBUGlFBQCOVe4V3FAOzcspRm/sO/xuA/Pep
DHxgPat7RvThDtRe9iBt2si7C5v+qpn+Kp6GJaJ9ZojkvN5M1a5eNFzvwqz3p3+9xrhDSN/2ku1l
Ws87yPf2Ja4ZaGgjq+tX0bK9dCDJCh9rFzr3ASze8XXcAYrYTutq1awwsZhoWGyGzom19WXevQ5r
D8UiG6Da5JaIuMYHy6cMvPWvXp/sskNqOp5/rV3tIbW79YFelYPRoIPEkgcFYAVRzH1fNnYgOMMx
AUWweo1N54DjwPY1N1avprDWz9MXL3QrNoj53lWjzFH8kbD8TK7c2F52ePWvbUr5gB5KB0XCwal+
Sxb8wL5JHinAg8dvM7Z/kJDBHEvazc6wQtVygOm9KupVaV2zmU4L5wIdD45ueIuqo5qfOS0I8jbz
pdC+OD0TlnrzvLW0N7DB422czrk1YDmEEj7tSNpRvotIqSism87p8Q+YztV80RHVwU143iKdRZJz
Ytv+MW0DNyVTR3tgzSWheDigAhcf0mSD+nL/Q62amgXwGil0RIzHhlf2Izl0psduwCupaXOnNgZl
TAqounJYUKEbBUycbQYuD3hqqety3uLCTVc1iuw2c9VziKL0sLcmNEltLgIpgW4dTRbMX8hbyagI
DiyHN9Kt911epTdaggALVnVyHVos/SBKN7soXRv5ieR/2dh4kpB7gjjxtjQel66Jw9aLxhWg0m/1
ADcRaskr8Twzrx3RdrMi3IFINzo6va6OniIiLiCqgSGeq61pnlP/wozl8p/6WriyR7yTH2iHUFEH
9TkDenuZJid6Uc44dpSO7wBdUx/zI3zv/hjCaY3snQpyAo9JmybGYH6KuBuDCLcH0ws/xUva2pyw
/hseSn7j7GTTi/9IVLQtGV+2j86d1+FTv4qAyX9umidx7Y5E1gMGifWxXRRjvssCp4Jt5ii436af
eXaMByQAkxfkY2tYikl1FB87G9fylWhbP/4XyaLG9ZqdU3kMcTY75c9peRC2Pyo3TjW899sR10h5
A48z22pEjNJ3DGdkRPchaqh+62aKAqTV1oB//Yw/CntuF4f4gyHQacJaNLaIGK1it7v2p+wP3aD6
RYq3ZguZ3yknl+sUv+hAPRaF5/JJyrygemjyd77eolIgL+dDPTeWHYB5YDCyxs7ccbwJoGynM+OR
S9Y5r/NO/PJ4s3ujVnKT4k2PPQ2LFSdpXAZSOm/yHwv8D5rgj1KJG/2ZbccTA3KV/nD5SxAA3Del
QwlRLY8MriBchfBEGWhcWfOaz8fwhYPjJ7khQi6s0Ty2+DRi4ak4iYKnBDwmYCsotfX24nmlsVRB
b3uvCkhGXif5R8BIre0+GMkNxXZpZVHqD44MytRYKUg1qWte7CYYQFBkm116P0uLzaj5XJVPVvnV
KX9oHEEGg364LeqtiFELhS2ojsI6ig9C/QnNRuUHNPOKQ2kmH3qS+z5toCR40jBtpO5D8S+9QgqI
D1b1kExg98Zblb+LwJvS4iKXR/M6w+xA+V7gigxpYXN/S/Af43jbsxYPJY+fCIs/r+ijFy9o/wU1
idiKe49aoGbX3JPJGtCose1AHznql4myAPob226+WDfzzBWW6w3ntXc+aEKcW/sUhY+aN31xB+uS
TXjiNiEsDPUGrp2xyazzoLofygOdDZwVUAq2k8OcET15xOUwvH7Xu0vsJsa+M5TYhiftuq+FF8ii
aJEKIurmPxpPXHblkL9QZ5oQwXLQmOdIAwskmyNfhe+aQt2NWwVw5fQFT8vFzgiAD1jD4oRy3VU/
Y9dyD00RkHEKBjTtdgxC9gRG9xugyhPngLobVQxvVt86aaUHrn8G0wBK4onIGR24cOD1OVtG98wu
qHxYM5zeBZn4BtdwWqcTGyf6EEoBmXBcicm06G9g3XjLzIEIQ+9GTrlEzfyFYInu0TJQqfLFIbOW
7xqeGR30s5kwkzLqhWe19fIf4QZYCSF4qKKw9yZHPusSNkButrWQgkcPOr69q1fh+I24ovjFqetW
7MUEc5uELL3/fPxKJYWwq0VwFLjzHd4lVN83r2Qere7iAPLnw7i5nH3h2XgAL/OGD9LNeGD64zoa
Hico/Bi+eOAhwFkvswiy+KgYwlVlHmZiF7nQy0wIPQdI2E54hv5i2owNJb+UgIBNdEVxgVzPDzR7
XYYW+0q/34G7DcrZ43qYXA7E9T1SyWS7HLIjfn0w8pguoInYqAIcmL/MM1fJeuCun5mJm/XsJAfj
IeP3mA+8V+PGMuwATBI7YpzqVwQFxRPPwlF4lnZcJP69xi+j88VJ0K807oklzAVHzjgPOX4Oi8HP
FNrvlvuU9j+Yfg5SemB60XRgpS/pi3zlMhYHpmf/ahwB/EHpIkZ5VkzI4lwZR2Y/7YG7DOO6YBV/
AMaW7+zLwBWmDVucPaYyeHf4KHmDxZhhsLAm5ZuESuqsa6Jo8/bOl8lRMoa0le0JlcE2nzfRgQtP
8ElfCIPSjjuPfsmBIyMGvDG5a0eUnm3lxtGAjmUO5cxi6e42Aigd27i9180hYkK98YeKJ0jCYBU8
MewzYJWu8QDabeI24rrgMKauw49c2zfMk9vWVfFOWgYrPR92wPA4w1m9UjA1Xr4FB63Z6eOaYZb+
sFtM/myCpfi86epN6V+aL25r3wBWCi5ly5Q9IUuKAQtx9YhlSrQlixIOfHPSN6N5XUapijqKB7iG
cSLid45o+GkkWVDXuE3/UIs3yfaCR1DLM+Jm45X6ASAPvXtm3myJqdWthtCpacOFU1AcoksMbmbw
OkTUt+jDBW6+97vtUtNn1Ld4JclcSbvEzJHeN1R24RG952gDegTrwV1pNQeKHz21krBBjqGsu7Xa
6/s0jDYzzjjZtjXWNLUq0SmbS407hf5U0j5IZZyyJEc7fphXFul2qdmEhnEJcjJ6MeD+T4HxfJmq
tzzzUnruNzQtZ8jOkxMIip0IuExqTtK2W8OfD8vJB+i9pGjraLi+phmVxTVpUwmo1jH7PXrr0kHP
zoQog7LE8DXupIkKxlIEKCFUxO9MpwM/M0TA7gCk1sxquPD568I6lsWLdtStHX6jKQ0RyfOBtecn
a3TVfhkGZoHawVIbdp6DRrJnEw/H9TRdyMzFAUDkMWS4khGre3Ul4nVL8Cdz5fo8BkcN3yN0arNv
k7U+9BjbeI5ZUTKAAxdijghO61yR0ywD7IB6Dhu/fjFmFwVQNJsAPm1GKNsXIFjNew8AmMxfsyXR
S7V19TZ1W3GLRxjBvNvE6npU18yBSL+H5gls9fgwmidJdJLB7i2QMq7neQS5tn4UnhfgkuoWb8Qr
RsCIcQo17XHdWceMdChYReUREBrIWq8A00oUIKygDUwBTN7SFGSFQbYyOiLeUJ4iApx5Gvo9O8yK
g7HlhdgNsN5heiV3s+XSNp/QAqfuSJLOjNF0G+mUonbESCFPIREemKAc5ThOAFRX2aH5GpufLKf5
90B3D11aRNS1nfwk3aoVN6Xh+Vi7p6w39sjkmaTGBGTsiGBzAe1aAVq9VFSk8bjYAIlAS6hRw/dK
xuX6A1iaylImsq5pvNPal8TjiwFL1HWUPcIO5FSY2+wGfwRVFFVbwRQPOztsHThnKeLv5+hBcMkt
XSjF8YbEtnYZgG0Ndik6iCQkyrF5b7ndM4+JlKy1fdQ3tCxSjHtwsrPLEzZ2X9xyRexyE8cowAOK
hVpj40Td0mYgkbOw79lS+RrxbqXeBHwDN1IUn6qv9odpythbOWQSWzgSTLi4oeq1ybGIV4GwSSUH
PY8jxUeanc2DCHY0u9HcrXZ0WuiehGuRAiKpC/QtVCHEHmSji0BK7eq0xAbKtQiiCXY32IIDVNnI
TqZyEd+hjTGERm7lzO67P6YV2giheQA9MoFy7B8zvOC3m3cvA51uDf+3N3xiMKsZlaNQ7XllYuX9
AtlfO4HEwUtKJfLDqBnfRg1uSes0IJAxfvrWdaLQe4cGQenFmLzwDt2jGMeMtaiwbntowzMKizTU
ORQsQcp8E5A96yujcJE8QTn06dFymnV4uicmgAJZHN2sEzeO8QjfLfsOnqcLEx6kHDPaq+I+prKL
zmUSbHqsT5h1M+S3u/wQK6QhHgbgfwKK9I+dukr2OdOgnb+CdAFu4z/5GxbdGNB1oVKsCj3didAj
6f8PNHsetMeGwrC6ijEMa7mTkCRrqptB/KluPeK0bcDKKVyR3gvotdSO9ug/IFGq/EGiNXvxbyo0
fUBoNR6jV/Rnc1t7tLrALj8RsO/zbYkOFs3IK8LMykKoPEo3/2A9tpXkFC0UqtrtN3E8MCtymdV+
G3mmfPBb4gucQIDENgUXfolrnSqbyjho7amm0V7vp/4h0i7B8DSnb+huFOHkheG7wg5Q0bVB3Gcq
EHUd0MFBwu/1nH7Nyqp7yN+HGwJwgC+ZgYmSe3D1q+gwrSbfRoXowKws5w4yL/Un/4fn9Cw/txca
Mbh9QUGkGK33Z6vH9ByWwwqj6pF4EbvCMZNXUeuCJgK4Fn4QMZrBjsXFNLiiRNtABXdxyT1gt+dN
u0XetgKBd5vX40E7hEQ3tz0EEpEQ+V3Sgw/TOwab+Qnf2IG1ZZi7AWek34IphYYIegFBAxdg/SYu
yZVZ70HC+2gE8yIa3FPlFgLYzVrDpee6OyysXgC1mkf9mSKLK1MaBgKoscKAm2Dj2YyLKGY1dNop
3NFHtdawnkCkUe1Yg7rErFgXQCkil09xP9lDxEF8UNjvp2xLG0N/CPaVFzzL3aYCTO1hEqJRmDsT
TdX35DjuNRFzahxwlQ3ebI8Wcm7hISScQcKwhb12llZUvIkKoL8246GAJxp8KDbKwyiK1m/5FvPO
GGPkyhMRWVG9RVB2V3rqodsisFtdrv4Jt8eDcRYoKdjGuXCLvQh48IoIt+CGZKHyIfsZWd6dq3E1
PkUuKnEo9c9v+ntw657RqxXDHfRdjNM2RJ8jFwvvcBzmU2RQAH0dy1cJwgUPpuRUoE5jAvi+cqHx
3iV62Lg1ozYfrWltDShQoY4dkGx5xXGo7jERLzZi/qlEh2lruM1b/EoUxQYegoOH6H6rbCMULOt9
oYLDsCt4qdWtjJ70aMVdLD1W6mUqAfyiDr41pR+yLrPekCOINUYmuLax+M9EnuFG/M7SiemPDEHo
l0VMVgD6qLEspCW8/A82lzOecjcfTBefCPidTrPF+jUhZu4BJabUVdiXYJvpmJqh2oUJrQN7/s0A
gkBOa75mh8jLNBPGxuTVr2AUULRAHawX7cAthT3NLFZVtHRotZkAg5A7sbsHSPrTUcbpisYMMGHd
RullbLc5NI/Rrg1vkLhb42fSTVbo01uCNdzkkuqXrmFdZumBUr+4zZc1O0gSN2IjBZSYNdUM4Tit
PxgFsk2Iw6uEts0U3wBVw8hww1O4Gf7Q+mPVhIm9Qd/EDp7RDFSvhtu+WvoOiIUdvXQGLMmNeiww
Ol+id/CMuz3xaj2+JT/Ra/cJRL2g/L6SvjSqJytrk6BgaaH5vBWbQzLdcLBGmlQBMUEct44ChwPi
9CH40Rv4dAj2spn8IFUr2uI0oOQG/iV9vk0eupWdbmkzgQ+ifAACiAyBKA+ioxRW8Vt5xW+48QY6
GBtzS5J/nWHAOlhILmYNa7/8KB5qYMTI3Cf7xXd7Xlmn8IwnN6S/9BV9zmYAyQlRxPb/wDRxod6a
HcRETXE4jTn26rvoHZleKkXKsnpBd0ryOozaYHQ94ryBKMpkVe/lCyXVrzZ+INMSvEy9wF8O1JNV
7KSGkjBQx2LeEDoSeIgIVcZOvx1O0qv53gm2V3ks77G254T21/ZVfw+JorTE10WAxRTo6XETxJek
A72mQbiwu2/OAKvAnwxu3reGgFiLstbjSD4BmNqW+2PyIbPuDdyZIYK09RqClOPXLk0ClKPy1/Kz
/Cy+rKO2q1nZU9c4AxcALaBU15QbuhsdKG0uqcp3jIsCCOnoYp2U/SJjukEP3fS081g+BNQXdu1O
lH78Q/sZPZev8KHJys7+U65sgvYcYAyv2NKItrz/XTWopuhLMGBKSqN1Lj+bUWt/t9CknHkT7CkN
GK5suIILZp4l+nJZWDJ6/Wdrz/iys+JRNiFNt/24aTcjWAS4bU6/IZIED6S3R+uEy/lTuS5OifGG
r6+5xsQd2WUb8Mb10ToFN/pVIVQ38V28UmN7+aABpC/R9iV8JYVCVBsVWAcJjOrZvIB0xqMeKVLC
fv8K7rxYURc/K0TyxLYoftrxWmYdj1Wz9jr+QVyruCmPxbO/xWvbeI124xMj8buKLz2SDlX8ogY7
4/EJamdkf1VO9CzZxglWxtw4winZ4aTDjMxQ8C8psOJV5fV2B1nxlgFZtM9JuOlxpBXfcLh39B3J
GdWNRH5oB3+TDNvWejIK4dAKATQ0mqcBNlJUlpeHg7L0guqJHFI08N4dCgXZqh4f0kUuY+oEA4BX
T+tjQGni/ppVRXu0VpioFsmYcBGTASJBvUeuKUnG8zA5v+9ky2d+n6oBAO5YfGrFHAPVpQl3//79
z/2jrYrXAFFfC0FbVsSBf/1+ItfSFrZMJOLJ1wp69defYHl6f80vB1L00NQ+UGymbM5yeDHZ+v3o
v33z/oZWoCf2+5Gi9ot1mjSApU3Af3UIkVrc4NJT7e5/gmrZxv2hRsNeQo2Jt0wI2JJr4MjlNWO4
//14/5+7+fsaKqnV33/i/uL9M1laR/hsBuvfz91f/3361yP4JRgrLr/6+w5UOwWEDFPT7xum0rKR
+/NiIC+TytJa3b/yT5u/HzaIUFzVhYnbqglIILmns9LqXZBRFL+WGm6UI0NW4qtWV9k27quNphmo
k8Wm6MlKdQwyel5RTO1qVp6kBOMYZbg2uFt3Jcu/RFG3AtYWaGSyjtI1p22Z2vXQfIwC4dNM2mOj
yjfLaL0pB0fZipTRBLxqO+U1VKCWKrQsLMECMKIunpXoPThgeZGBsPA7jmLT6zNJomLcq+seFw2x
BlaQ+Ia1UTRgsmHyCjkGa/FG27YTnMNMfCrvWJ+kx9FUHZ+VRdNBKuLrMMz7zCc9Eys376dVLG3k
2HLRczsEVXKJs7cA0oRKlWNg8abBOhOaRSsA+dxwSOu1VUPaDqNzCGtBRYYSnGxwmT9EU90ZyE/a
Wizs1Kx+LiPhQ9TnB6QT1n7wCcGCXlDOupmAY0GrrOEPgFEx6ZJqqF127dHoEIPX4Z77vnEbgYs6
o5lfgJpBoq+hB6NVhBMVfDFTYRbBKj4IAOuVKgWdYuiFY4hyhW98Ty1KpUkp/wFJchQD4y1IgLDK
3eyNyZck7YIh/coHqEhYfJAEhA341e4nzM1P2sj5vhOVHivtOfTCKFqXwmaugCZqGsvpVgam2+av
xhTTK5cwmpx2gEm2WUafZfahaMiPmNBdJlRUo6EGHZXvpoSOUA19TWzXWYtW6aCTixHu/RpUoyo/
d5bXm086IojQ8mX0RmZP0s19QM2z1W6cps8G0J9kpWdJjj9Vsq10tEZ7lgJXRju1pOqRcc6UWPou
4+6zCUSfZoNKtsccXwNy4YxNunFoDZxEhFrDnXc2EYiWUE1eOD0W2omrcnyoglL9mmGE1L72CAXh
LStr6qBWRzVVScEZ5d9SgJx22An7oSngpRdoBlSGN6KubGsdayp16VOTWOKlMmFkEP8p4DPJhrgK
suG5NJldp3ZhbPXNuO2T+DCCB1o1GioRQo1qu5iWp6gR3yEFJqtKNgWIg6wnM/ll7KRi22TzDdEj
QoosgZVpIKkao7ACG/jOWp/uE1bzKcjLqF7s3dVvRhKyIe2LP5gf7aSffbrSswFUYxbH53Hs930a
ubVegdztM9je4nEygqsRIhkmIeNYWZQ/lEF+HF/qjIJOavXyNqaXWcotvKdIfVY6c7QrTf6ovkTF
+qmSrN8mBadrrHom2Wkva6hKDCj4raxpYvLq/X2rRT20sRFnYg2hJuE0iz5qiKp/Avy6t+L2Wxos
eeWzeEhL/Rk0eQ0QE/TtVAXHudc+9Bz4wliQR9MRmzOrcvFNoWsxFX9i7AInX+nOiVjAqJpPgJ/P
UpWQf9TYZamB/+MrQ3wYujdNIsxV4rjTUl13JYXudjhJJmh0a6GE/tTY7rTWwCxumg+135Bk5CTk
/Y/azFfQzhE4BpaFvh/hhlnEex0fqKhjdZHJA/IQIHrpWNPsSE002sqXVMo0r9XmUykILyH3JmdX
e4t0q0S5lIpMJG7NYKJXudC8u/g2DdJrHwL/kus28ESBFXMUapATJoXyEN57fjNslUY/aqa01yO5
YUUjnrIwJVMdgkvxjTzIH7+lz6PRgMyQWpjFVaVGhhOiyIE4jtPpGAvKfUqtTZOXlJCOiz/h0GN2
GK3T/dQEyp7oRuLxnWIPBFzyEqbVTSub5yofTpzz01zLm4qEduxiuqaC+BqYFL0S68kfqks2z55Q
lpcIzXZbQGcGHvIs2n4W/ajjVYEXaweKDjmiCC8wJJFC1lMq8mLixJaEkR8IU0fQehBduojUX4II
Xp9+CYUZAq5uf1Sd8laVVttATT6TRYyzVcJPs57jLdDgcW/4LPmJ32mF4kuZYHlHTJqM9tp00U+L
DdJFwjW7ngPQ6qqFCswyCwJ7KNaZiUJwlHa4VTbVGypWg4Po4lm5KFRChBIES/atZVD//ugq7YIq
fE/bTx12rqOKOOMVkBQdCUMkgPpoPEJkqk/BWDUn0NULqpSCulRMrGz8euMPKd2aNnsRwu4TCe0S
I/il1bXU6mDco5mTOkORI98/Dc+RPmOXSW8S2KcMMx4dM/qeJQoZgwxdGotopNs8sUChP08EjFSp
mJctRRATbC+0QOiv9L6A4uYwzwfssOGmIni0raHBOfkoo0dgaa9iLZKxizmjtmsphNSo48/yV4Gj
VNF0gHngrVKsLTWypxRwiSElIAgmXTsoMZX0ltVnSEXMRe4OvJGf9tscwQxnaBxF2QndwVAWBUGR
NkOA4QBxN93gyOojeiwCSgL0aSgT7GSqU2JDySjLKNH2FPQT85R1hb8Koe+xt/RJ8nxE3xNnR3Ke
/LFrqmbdq1iL6w0lAFPeoclJQIzGcRX5EDZrKXYiwGFu05VfUqJv/p9S9r+hlMmSKv2PlLJjlOff
TdH+C6ns79/6B6nM+ptqKrCRAYApkq6KGKX8nVRmGX+TFRP9dFMXFQ3vNrb1D1KZ9TfFXKhoKnfG
X8yxf5DKVOVv+K4omoUJjKlBQ9f+LyLxbOZfOWWihcOLiMahgR6+JMrSv/mrKGFiZa2ai/tcFIoQ
1jLyALVCLarHyHxqzNbf62WrfPtjiFRCaRqpqdBo7ELjqYpl3FgMSRnwgoVjQGfc1ysTp4S6bX6C
SU2Lj9lQeuFPH5tQ5eOZZcqMIO5MxaCnmIgcMOr06AgYFJ0Q7Eibaw0uXl6JWtO8RHKOV0rclGG3
GasWqm8Y1Hh2Wegz+19a2IH0T9GQlvdl2KfnBIVs5MsGIcQJtxAonakiMhOHzrJQOanyKJLgn4RT
eQ66ylc8PTU1mQZm79PMjOUADE+X5jcRMXPYFxCz9VWdoujpWDrS/3aVB2pEP0topW95GhO4aI0w
jUCuAgpMYTW2OjFB7bD9irpGP0xpB8vrjFmwDHAamQuradgaqmPNNgw0kq0sTrVI+jAAowXbSi9I
BMQmFakAwsiCahNmQ03/SH1UB51WrTLTNsYpT2rpcMklABmC26fcDJ2CJ62Vhsc26DPqQljegQkR
VRjWkLfCcbQVTbf89zyDH78WfYhJNmnngjeIcMHEjwu/LUj+lGlV3ZisSzeHxvCsDGalXPkgLlJ6
OKIbYJFci/M4NxB30RakZFmX0brVVIpJiLtgnhwmnY/00+CfskWKSIa5/IRDIKg0ScsDt4oNPLG6
fElh2Cxi+3BYHnIkU2iRi1WxENYLOH9N5RvPQC39AQf1sh0frE6mYRRCs8OzRp5E0vOaQ0XuT0mS
biU1slq66tzq5WWG0oXQALr6OABUTcnkqMjUHshzADlgmj03zA1YM1+stBLMH80YaHIJiG4lpT22
iZUvVdNshFRYGzS1+iiIhD0ibAq6CszXAUp15WyWKwxt79J0zQB+WTZUE2WgoQL8lKYCVqxiA4M4
KLtJ3sRRk8lrXdYb8VSWvXSl2SvH6GdpQwU+sAmCozAGo/GC9JglbxAwMM2dT0RBSaYL9I4pJxJL
rgqkjaQZMFXuRleeqtjV5T7aodksvJVqNl17Q1EepboBy+DTlm4SdaAfMAUH7oCYCVOj1l7CCOM4
UaxIkZB5Emqa7kMuh54mD9Fn1esBKHRZ22eiWW6KBi0wy8xyTy7H1v0P6s6kOVKk3dJ/pe1bN2WM
Dpjd2wvFPGjMlHLYYMpMiXlywHH49f1AZlXeqjZr+3pxF10LKiIkpUIE+PC+5zzHNzjNcyCgXZGi
ScOx6J2LK632FmCjuZmryrk38tkAewE9pMA9ehjToL6UPo0bTdXvEEYjbWXCMdj6u+VJevH4QbRx
tJU9giIyWjLcFY59MqPYezGnlvZpQlbyXTc7b245Tq9DV8g711DuI1676HFUs43KzKoeG+K6OR8d
UidySB+DOh6+qcKChmKmDlVUsD1IFv3kNig031i0kNn0aH0uqy49Om2GsmXiVikGqEwOQahHUoRL
NihBFR07jBrkT0liOA0RX+M6SgO6Olb2VDBC3rMwq75W2iWKBzjCA61B/zDIDOWQ5/f7tEqD3Txh
iCNYuzu6Q1M9hg6jS+r38tbhUjwoo5v37px7D8qNjFc7nTT/VN28qLTpH4IhG/YS0xGSZUx7cxYX
J4ySBWPDgtn3UvfB9Hob+0filnd5YEAlyzLzvQS2+kEOJeQMHUBeEEvC1w3eB1JKu9n4ZDZzd9sr
v+g24zQJaJas3h8Sp/BBRUUl0gENjM0p6Tg51FJKyie7rLbpXRvKIVnUpElmZ9zmg9Xrp1m0A1Yj
x9qIMZpMNKfNdIximgA2cKVDXgbOLug8A5VX62TId32fEt1cfR/Y+nKFmAy35pB8UHB97qSGvlSD
LSNzsupwEmJvisol1Klh4ebm2CuahEVXm1r6iAvV2+JR0rd4Lwpmq6k6sFgHMl6G/raKPP+7HF0i
geaWzjfcx30pG3rjrEkPIy4NoJ84VAMoHXeB7MmfnZrkOeqK6TYZgmln22a2b2etD31G2lJYl0DF
gpJU0ZJ7jHWyjVDJtQ9D4vq3RTkFLzBcs4MOMu/SI9647XNIPrAj9WNUmvKOc+AzJFdZdsjHuj6E
JoSkrLHEcZxmexfisTpMEolCbc8NzkOE3pBtkr0RW9Wptetpa4mov/OnZlFTTjhH8zK6gQg57nvG
TXD/ODNNgFXwClV0O1gxGFzHt6GIFnj+uKPZLc4ROVdNTQvTzG8pKtk/ingEU5EBTm58EIlVQLY7
2RbUz/PMZW1OHRfEnz4Zeerusnmg1Z057Q6dO5/4NKlTYozesSppgDuOY10N4EeISbPwk++X4jmX
gX1v4MDcMmHS8AmzgpJJ75K+hf2Y25tBtMf7WPQLxNhLkKG7TvCeuGZ8gWyW743ZkE9BMNE78oDS
ZGNH/1DRUiGg1dnmM7mu5STETUno8pnoXEigahjvA3YPO2Mo1Z3FyHGYI9C2hS+izaxVjNvQKXZV
6le70pwHSBpJRr3JSfUxjcH4plWcnVXXdLeEJadbSgcDgSgpytcQaYCDe2gXDgotOXSvGegyuzwm
XHPXEqi5xZJW7zxLzKchG6OdmC128qA1t36IVkNb3BmlS1UyK2W31VXINZyidumzDDlJNebInc3h
kIzlMoGMcNCY77ZWbHpwUCitjEB+toWOkMtm5FvfjF7Prk6ZzKHSLK4YIzHIGxlEMypIx9nCEY2F
qd8bHrZI8PuExEmGmc4hNMcPOw+dCGLstBIwr3Kh0J6DG32lNtduM1O54J+0494Uehj9jdE2yaMS
RYP4I0hIhQw6+alZUqoI/m3u3CIjiCt3KQ/RSsS8vScCoItudYo+lHCxuBj2CXUw76gtPc7XgJME
qLgFaPuRrGAEE6wv4Rq6shlvmdTxVjpWwiJOYAaBsNsuFtjMDS26fpVU0H0wuscD+RHXAUf0N6wc
AIGq7X/LLujwVt+9lm/dfywRXN/rZpLwYPr/9fenJCD+Sujavvavf3uyW3cmj8ObnJ7eOiz+f4Yl
Lt/5737xf7z9O/sby4Uct54E3mr8Vi+/4ddPLn/Cf/6LIIi/bW1+/cCvrU1o/kGwlA9Ew112IX9t
a8QfgvgqS9g+QFFbeOx4/tzWOH94prACn1s3XFAZv1kZrvmHI/zQC9gOLXmS/NSff/i/kRppAe74
577GcVggCdtxQ7Y3DDl8/fvrE7csKZPW/5wYXFTlp8GZ2IBPFCMRwINr6CpjM7QhDNEI5589odg0
aMamuPySxkN7M9mvRuZAOmonJtimxlk+q2sTfE2oU5wcINp5+pyS30hj4B3zTnqcphCnJWo1w7q4
BQrjSXFH5an90YHHppvAuTSmvKaKKtYwPkfSpAdb5XIPeuOjbZrO4+TjEeio6TTjQheCfCkqY4R9
EFEbGIMPbhPQ4eoZ1nPk3rEMrrGknyuVPoEhi/fOYgz2IrcHju3sjNovWUf76anK/Y65SXxKwsy8
r21AaQXjXZPF850HaS8T9OeixnUe20q8+aJAkJSot9QDUTtL7wqZHPBOQFFMz/GedQLi1ojVo1s7
xsV1p+Mw9l/G1DHu0oGKDtbijTdGh6iy9HNO77Jx3FvbHcpvTiguNcusuJ6nRx1V5ska+hOh3S3F
oHzeRjCED9EUnC14u/tYoexkH3gK2qYAsBWhS2nuR1jZqZtt2lADnUOm6ExeepGNP+OZsW3oGtN8
kblzdIvT1MM+bK3uoD1ixigGQp5C6dikZNRP34RR2NdpCM2dP8KcIwr6zlUDBG3BICSrr67snieb
CD7iWw50pBAVRN6Plqlt0xEefY6ajNKVPaGIUygOpjEX0MAfepZ350E4I66op6Ekda2rdxn7EGwW
QXaAgnlxElYTgHhDPQY7Hz8bDQ733XGo8Edjf6kMec20EV6pau/FS95X8WEO9W2hkYLPRfINOIja
StskbiW3z33s3bleTRC8t0xY9RseA8R7MZMleZ/GwcygK/kjUt+Z4rHqyYhnMXSybesyttDGOj8u
dpkDVY5mKiQLr3P2Kc0tpfwfFcTnne9S8zPj6Icl0vHoLH7oPA5SeIkT0hSL7I7G8B89Ft4btaiZ
vNiz9oFQXyE46GPh9rd5PNd0fPC212MP6bY+eX4cXmZb7CbsInUdfaqn+ybu4keRHUn1Qb+OJzzn
Aju0louaM/jsGc58mWRAY9COTqXdPEqpnFtFW+iaWe+u1AXeXfadXkVbURqE9HREnDa+Ky8Cvt6F
O06zVzUvpdvAAw1lte17VB0CmwLkdZe6cSmQ+3w3dCcPoSq/xFM/Uh0v5u3SEj6j/LJDH2O7HV0l
pXl0sW3EVTehNiuDQ9HDBqWafD+WLhSUihr54o9LWP4Aix8UKdmFW92WFvvVQIjxCGJxL2htQeZh
s+sGSJNBtuGExb3SE1Vw9Pp2r30MR4KJtxggz6VjESNizz/3cC0jX1F29dB1fU0RiO47kBohzUg5
MnBZLOWBZZDKgWwQ1igF1oirhh2KNXvpcczQXycAFqnyFjuz7h4Le353I3Mb5OUlThEfhRq+jWe+
BSI+UdTxNnYEXCOa2qPOyu+87wCpln9qanLpK5KsdkHlYLqoa/ST86YeJ70FfJ4c+vSLRkWUR52x
g2PJBzgHO20mzyWD9o2YetSk4HdvCnDYN7JDvPEkazR7czTAOhU6vzOe4hbYQ1WlLPyLe7cbFWoR
8V0lCflkVoYZRLQVFmQamlM+2CcCTWZIrOyFRPYgO6AARMdRGQA+U/XYLxbh0iiMABHyvQgla3jC
hTcgaczNEOUk0RvJPlzWRn35uZklUHIBRY8lOA0SvNVuO187G/F8Uc+EvU8/vFignMqhydgEEpfQ
lraTkF+F5vqBqb7ktGLgAJHzqXzTlE8OeSXnk8Qmhr36Jknr6RqmoNeHFKqtDq8mrt874rRR41q9
sTUV+19U8GnCW67ViEBS1vAnSpsike01+8F4m2ki7FMN4b7WJor/8S33MZVPGqxalzrxC3PunnSH
h1mGlLh6+K/ZNF2zLGFMqspvrjCeDTO6WCMefYB/NyK2EW8b6lOrB/TS4YbqMuR2afm7KkQkVnTx
BxLin4D7evtZO3LnuF6+U0OLXipRqDVBWEzUP3DAU9bzO9O+xz2nXiYniM4DARObzgaUO06COlRj
TYeoY99q+gD3Hbvxdm7HJiT2sblD2XuIctmzym6vVtRx+Xjos4hInx5yq4Q1MkEATxHr9WRTA1/y
w3PgUgLLJZV73ZCxYYd4kP3WsDZu2NoHcuGOrDCPdTqcUCoQdRsSR9l2uFyqZIEVdVl/VuhThKKj
BdGl3SqBsrMBTpBGI3NCoJt9aBTPwRQUG0O1z6aJYyWIu2Tn0xy86SattoOJ41PYoHH7mfMmZ2vh
6NTFHdRvBt+o349C3qZDcy1F7F4c+JybGFWY6LhNWKBn92MBGSV27uYmJIfOgIyepOh62QOQF39U
kY8Vl1LkToe0eZnZIYaPGKYbdIGsWqAPgMfQuBWZkWd833XySL4XSmvimXOjbS9+Xx4Rwow3BNZm
u0D64cEa0D4XRroJK/rHwE/6k5cwAae4qzVh4BsZ0P9L7OB2aFz7KD8YKR10tuGoc9P4Y+Qv+Ml6
bg8iahRVGF0f5YAMkdYwdVTr6kUtrfIs827dhizFrtm3jaGvBAaaRDR4pyGvvZ0YwRfwLsv7LmUZ
EObe1kCSFBfGhyAFWGv2AQZsqjC4AufiCtLoQPc0hn8B26jVLZ6pReizmrVBRGTDhx55tx83Nix5
3yKDqpA4IeOJAIVGdNso6UGHuk17HmTww+5JSqMVHOdJ+9NUvT5yF6O1DxvFN3W1Kzr1QWP3OAcD
CJcW3j5XGfmkjS3sjZcQeVBymZEY5HzNcrQnWYVMw2momjOIHU2kOJ5JkuF6mBfAKq2D17wcMf95
6rsxszn76XU3y+XTLgAyuovSqfTm4bjYBoSGdOEmMW69NES0NuQV5IygOfRdgE6rdXsHV5/PPJB7
9PuMpb8YG9MOBMC3njU4cdUI/dc3qRFLcDtSR6Km5Z71wO5bK1IvnO5ZlgJxR2fiOpDPUU50w5qJ
taZjWfhtqKeitfGCBboTXKGWIMj8e4ChjcXnZ5Th+oX1ULosuRqyuAdrlOf10P31aLId44TlRKoo
xRwCoKCGzBmZ2aWNovykGE+qIcCvU+XZpspwA9YeLI+e9evecpuH9e2OWGsOCTr5NcZqDdJaD84I
D+Lm93MRk1cZR+KTXiRga0YY1PuiOkbLba9Tif2GvQxzq1QnZB7y0C2Jgq5aApXWh53L6c3NQgOP
Bw5gWp+WigQiXaACCHkMDFzLw8Lr6HXMbbBdEQb5Ei4YeAMYh5/H9QXLrR9mgV+NPMkvMe0A1pkc
1ke/D1QmycBayA2uWW6FDSV0XgRrazaWo0BXeMthfSqn/M0EVbX7/VLeUKxww4F11hLiuJ4Lbz0t
67nqbO/q2SSQ2EDU+/mceJICzYxeN6DEySxlJ5f10C2PuuC9HYivJmxhYj7DKZEvpae6atVZK025
SIhjZPpkav11CJe8RLPw630ezs+l0RjnJkmMczEu11zK/dmiClkzDtdDoHy5M0X3RpDgSIV5bGFz
wyVY6QgRGBPqRxxWOsLPR2QxIvicbWinRv+lX+gI68GHqmztIADvWTgy9tFUZVTHXZG1/KX0bO4i
Kal9uzO6IwQoT6E/UpxZvqiWm90hXWBDxAB1tHhGvTss1AuTvJTtOnr85C4sv219ZE1k7dzI5bnq
45c0GOP9+qGsn8X6QancKfei8j90TgZdJMoYclq4FH5qicP6yfzj+u1G0G0NbEdkwuBg1m/x6YOz
bCbsvkXsuV7ImlEDp9pEMoxkQRCsJ4R5/NepWs8SaDCFESgbkhPbiZ+nYP0r1793zfT8/ZczbFf7
QCanclLbRkkQ6qbzoy4ChDC6wrnUW48WO2JaINjfbcnam3oxn4H7hdYGZFQFbqgHST7Vz8YS+k52
MHGjM4EYxCO9mXwqQdfd6GKcPpMuxAAbxMilK2IPchlih59wDf0+6MUn5VvpBZAw5INioLSGnAPZ
venXemOnHvEKKCmwiIGivbPj6EEK9m5GwkRPhl2cwWo3bEER3H2q+/oDvCNmTJTE7mxDUmTxbpV4
fcPqVivo/NV3y7dezNgiHsJAHjCO6afSfMkSNOBF0HyOFenufiQ2mcMtYJXZnUyqAoKdfjRxy9Rt
th81qvkYyWBp2g5LCwcUHztPUh4Y2oEDDj7pPuaMmI7SGDmEE0sfX33MGlKbyQK77enFHeMieW4t
kNPLQtV0c6JTQOecLKr2N7HZn4bArw4WCTgW8QphGXzMnNJEhZdegm/GgiufyvI4DcH45A3kIEyB
Oneue1vI79p+DOYn+lbpPiLH66Yt82vi6W9sSNDmGMadMaAJtt0ygx3Fbj1AeEGgEArIyI+pORh8
YvIDzPH7qniYgvwHYpsZB23CAFrEr93AYoXiHC68Ib8Gng422ldHL2ue4OTCuju0doSuhL4Sp6t/
yH1443B95xu3LHY0jG6HGlTjnKlbU79EPrLEPha35Phteim5JSx0n0ipEtbMpAw0z0HBXOdAYjHp
UG6CHHt1X4PxWgS7r52nPnYi+Ko4CXOConoY4TvT4/0gi/wclOZTW/QYhyZn18j5e26zp1YZXUEq
zo8urONMYByURYgFvcA6oJ0tHKPniTRWrO/E/pbem5SO3A5OexrsxMcBMTyUDRG/NQo6felDEpHL
4r1Le0z/fZhswfTltvaubQaLzSNyg1bCxiLte5d5yLkbs3sqGwMrBWJOdB+U/r7Ndv4ERs7Z6Fzc
FhMesiCvrgiDjk5FcGI5XXIEe7nK4xvl6u/VYN0B4nmepf8ht8IvoRiijc19NNcQuE0Hf17Toglv
MAOaKC3zcbxhTXqQYvhc1+UT75IgQUQ1sYVatUJ5T8JLsddONW8nNIlUShazCTt3P523Bh9DjK+3
cFk45jvzaKmZeo0ilw7lJM5lDKI0jX0IpeFDqrvPpHji6Y6wjXbdZxlTUR47TM00TIGcB0TMEjJ+
0+scA23apodqNr7ICgBrZAFUN0AjjG9+3fn7KEB0lbTq1cSLRPz7sPNs5JT9zHAgBgtQbNE/DF0A
HnZBHC5C65i1slGkF1FZH7ugUpsA6Bf9s3KbkZWycSTqQM5ayzoZ9WSpxsvQddOW/tJx8lrCpdye
GJXRbA+BAj+bVe9F6wEaF83nwCXroFHhrrastx6PFvRIddewxKJ7SvZ5UYTFZmjABcQKZ4iboDtP
nyaSGC70K1DhqYOTw9pqyiQ8mjkaAN83ztnYGlfTjq+JSVZOPJrZAwgpTMSwqjvPfwoTwkhq9Iio
jXCVFdrfI2F6Z2WBk3dQ7YZ71Ldj66zLF7R+j+yL5yuxNVea3qysxfDuDLTDwpaChHRetSdJ/ZHm
F1LgapA47mXwbYu0H+OGpmLHVf7DLaS/m7NZ74J43ML23JA9cZM6wa2Hh0xHgCFRttrYo9qbMOPf
bkxkX35UPafp9NBVVGPLHF2u2bvWmQXsC7MGpiGSy9RE6HM8slXzx2s9mE/opb8hpoEBg7gf7qoh
7vrCuycgEOCIgUA5LYFm9OqocoWHKaEs0JdLMlvwDssUL6ywaIsb6bAlz6nYQAxGqtl87qhYXxnW
tqnm0/Ri+U7Zg/B13WwdN28IBo8+oE4YiGdu35NiRI8XMX2W8i2hioJe4z3IpnprVNfALPpd7BaP
cDnzbU6PBMabee3lcO+2xQ+mmGvHQLYvV5RV/3lQwRtTuto4GuVj6LlnqzRPWfYD2vy0G2fYoWJk
bsxYkw2usyFApqN6tc86d4kgpQziuZ2Aj6QpeGV4jesFB6SMmGRGsOjhg6UG4IAGowyrWtgD5mgz
DAYp61Hjmz9ID/BLgGNiQVbK9EnmXnlH9wl7bUmTbFi6Pfwmq/AfCjbWmz5oAFG6o7NV7k4Ot3Wk
N5brfpWaHppHw+1Ql97RnN9kwC1fWuD0a/ieDnLnDVlVN3WPocimfo5qbji3dfKlNlvgpRhPWzhe
akSMiEDjMfIigRgxnXeOjkExpRq4iHPvDsSOqBYTTY6JsTYtWIO2eOoyTKJjkGfH1js6TjteDRF8
S0Lv1mAXthUuCp3K/VjlqE+qjFixtGZAiwf1EKFcH2RzHFOyqexS302xcm8drup0Hg9zNk5XF3kT
05dNz+qcY3EgVae4pIwSG0NgErMKBMHkNXxKvV3ZE4BJwRuf23DjetZTzKVfWHta6nt0Jt9zJ/9Y
D7cdPEuiMFHQoDYIN2qwsR2HsD9LmoipoKkF0AdhX/owqQNBPuaZMhmUEwJQlrRkcENSPKap/ZCU
07At3E859e0botOgwS0HX4lNm6NbsKrmo8vAhowSDfGN32NgzigONUNc76gFp4cMZMSU5kz+8Xup
o+YSja55QEBEesoglsFQHw2nuGWa2+TJEN6hoxR0AasPmfqW9pfIbr1dz5IIC1rkbSLHeZY9yuIG
FX3v569hhLGNXoQ8ToX6Qgv0G+umnRUXX00M4SPGmscoq7eOYt0i00en4P10/vhDJ+6JSuXVKAMX
39QiDHdfPY+kiR68Jhvl02yyvUr74g1s9RORR+qm7/qt52TfGtv9RlQf82pPUot22WoOXHXoum7t
VGVY1ZakmgEDL58Jw3COlceP2e8bg+DjTFxcUTWSCJyvlEyfHOiIG1wjO690dr0VniIB8NEuyFyb
56WUNJYv0rLr3eB3DcVM5yScEhWWN1wmDWE9Ee69T/tyVwYZuXdlKLZdWmP6L+Cd57gH2A30N74C
Vahl3l4TEd7kZomUzU+6feq9VkpVW9P83jZ9tA35HMsmsUlBBFNBNOrr2FSI8mNWbRuqTjMC1BF/
71IwH6zp6rd340zRIpT1x7IgzhTDA+Q0i/T5firM4qaJm57YZJ6bbdxTaiKM/qXooETKtY5Qptlw
Xp//PhBRynDhMdIblX/WEx74xBqdJVM92U7Lv2CY/IPpumcLuN4gW5zl8osqXT3SE9F7Fjz8huWl
3weFfQUISZBt6uWXZtoruqNyQVWacE3n8ktAKQP4XDhgVirYZC55zVVP7MimCmZvk6WKeYVAbioC
MSarga4D/jAOvIErporqsL5uii+Z7ZLPUYrx7Cwp1cHAQnCevCVwq5ZnJM0DDTc6I+tTX/SgpNEn
LsWy9pwuRY7EbMvmiFnrJm7hYtPughJQzaBtloIIxis24StN8a9DQYAKcv8Z9MKysXeXnTzt+yer
px1ORMpHb7Tl3lui3tdD2xAdTgAgf5YwjtGycc4y0MrJclgf/X6tNseHfoQXIX3c59WyA4+jCYG5
wFvy8/nvFysJCs8j3NDMRj7aud/JXDRHw2NzNOsmYXaPaBZJLxtuatn3Z2IyYfxUAcrsFgGeV2SY
ega6W0bGzwnD784N4a/n9ZG7PF0fLd/R2kF/dEK83l1P5k6fPAQOYZVeP+A5cIYsOJu2xZ8opLth
wWafS2Hb52Z5pLI2Pvl0PlUXWOcoH11ip0bYzL7M79fXspiRc31kYba5MQdBgbMa3izH0bvKa1lN
GAngo0hBN22/rU/Wl12g2KecTwwbHyyX5SD/evSPpyx4u13eQLVY35+BDIJLFskhf7A51M7Pw/ry
1PfRSdePQzdj8GabkAPVyu4sN+EpAHkbojGHnEUCYE6UUs3yHonuss5iOaxP14Noe/zo8ilvmInh
uA9nUkfX3/9f3sRykhBR+IA3lvexfgWMPVA9lswJ6sJdFHx0WwmtYGo2Q9LE7LluauKky5jNyuxj
rksTYHMZihBvIl7M1E50xPXtyIZ0rpIsmbKmpG0oqtld1F8tGxo0wqbXXBffWAORuDuRpmqXgtje
FKdu9Vz3XCU5PPKkhsk35+ZAp2cgBi3ndOkKxHs0sZcwaB4qZJE7i0LF3pncS8+OpteVd8gV/5w0
ku27udXsN9HsuCmLk/hC0ZcMFfckU+u5ttQbqdRUwVVAlluGtXXCG0ynlCtX+ed4ASz7ikQEA8pA
KzAC/7fIQW7T77Lu6vf+7wKQVdvwWx3y/5NoRFi29X8TjVxeq+61+9cvIcnpB2qLnz/yp2zE/QNj
IWkpyNddN7St8C/pCPrzP/BD2WhA3IBlo4do40/piPmHufznC3TqIV/hPXQ0dZL//Jcj/ghDM7AC
iicCrZBr/T9JR0zz/5SOhNC5A+T6nhPYQvxDEk97JihYfIiLFUUnJyPbaHQH8+r3IwMyAxKRhuJQ
TQ2wgaFVl3QoWvhamrTedfBHg0TgxpwSPi5SzHXLXJAv37M+UssU8vspqoyN6qV3XL9YRV/TyG1O
KAGrs7VYh9dHzvJIDoNzwrj6++XfX1tfK9hG5yxg/vypvu4YgBxCOX0bJGXCYm6fQqjzwJ/Ajvmi
ytraF2S9Rq1xmtlQnXOTVoEjJLFLXcK/NSzY3gqNMTCAOtkh8WyOpIcVgIDMj1Ws9dFyje2YGMml
sFO9E0K8q35oD76lEvcqyw40ocSkjrb8vB4Ii6qIzCs+sc3Bo+ho7lKT831qQDmt5yiq9gQMGAdy
On5Nofy+5vyPp4Sxfp2xQxI/ou/9guQGL4G1XszD7bpMsWA34p7sUDkyi66HwmNXWtGwv3GxwxbR
ApEjm2ST2Xiv14MxMxffrA9pzjTHgr+5LmOaRApj3++3sb4XYnl/vav1Ke+j33fmCP+Oyb1dKvS/
D+trPWGGmrbesSL05EhdGVMyXZ2MKqaoMXsFG+EVyY54XuJpgoAl7zqLrgeTHjH+XnXUdLNu+pLQ
9LkvjP2skg86TPW51l56ns19aklNMZuyM1WGCSX0GRufhCjRAMOcEf/oGW+0iyH+ENDCWVcAaens
6ZnUR30fGyo80wDP2LFlalcNyDKdGkWF2SnQQya4XWCqVpkS+TWH6FDQsTOjgHmqlvbRaCFKaFrr
W1gH12xpc0QLC3k92ENpHs1AbdZnaV0H+2BIbjPqyNQvl/bJeojSPx/Vk6cAvDzRf8CUS19OcFcR
f0R9tkU8eCKjjZXgHv1heqx8rswwG1DP1h0VugKcz7IMHQk8Zk/sElWyLEiTAOVlb4fvYYv7Afw+
JYB5mXh/fndTxpjX1u90uzfdfSGnC8+qc1SZG3F2h0fCBt295fvmzlL2d6NzJlZ5Er2D5S9pKSzM
WiQn56GcJxJ8UKGUTdZsy0gCv1pOh5gC7qV22aStp8HLLSS+TfP0j7+9WnqYMRuAQx9JA94Ve5F+
aT7RUKtw+nNY782FH//rNqUxyAqo8o4DyYBLS8BNjR9SgeI2SvrKRP3ZPUvxsQvlTZsQUt61ml0V
jr7dHCFgKQx8bIlCxiOGhObo0HwUGq30rBDr+1I9F4YA9zmExDVV7SHPU0g3eq/tqDx2/Wiex6VL
ggKW5EXCd5b20kyMAEtBBdPXXjDqwQSVhYvcBnGHqTGoMLREE9yOaKBUlWaJ3LbKG48+rS259ARR
kAIkI5kDOQRPm1ITZFTGr2i9f+0bbBkWe8wT3+KJC7RWId7EXtAgT4NjrlK2Wjj/WcB0WFQLfbCW
hqSzHNZF/PpofS0YLbXLRfZ9vfsDVC2EzuaMBuzs0U6JJa65URRR0DdyTbB4bR2LzpQFeSqQYIl+
viVQ6MdW9dt1DFpf8kPsxq6B6kIVr9ay11g3HHQZoHjd5G5WEiTUdPXRb70tcng+zvVa+PnQXfrZ
g1DHcOkjWjlMp4oc8tyJ+nMe4kWPbWrMMzUo1CXutvew9uAu1Sw01V3SMELYS6s5j60t9biH0Gps
trDLmSXDaHLty5guDnIvfhb241yC1qnpavQUHLdmAYB33cKs4xvaqosmm/nnuBwsCcIEbjHjybQ6
mlZjHPJ4fDTQXoxkx9y4TXOb1gCSmnRwN2UEY5klwUQ9tc635pzGWypG7dbL5JVWDFrHJZuATt6v
VAIM77BHjf5IFjkUqQVvYcGNYtfFWL0+Jd/rR2vWA1C+ptlMy6/q04Rhz3feptyxdnVaFpcRz8kF
Ygr1jrOH7euss2XNuD5cD/7y4s9HdpchJ2LYlHGNxpo9HwmmKV08l4VuTC375GCGuMxmUV4maygv
wyiaXW0Q0Fn23rgTFQbhamKY0e1AdisWohCdAeTlKMnOiz2GcvfZNBlhY64iXAzlU9VBm+0d9klY
sWnFExRDEFhZs+lysq4++XROQnuZC9bXUMzY27DAxYo1TJ8pW04Hy/ROfrW4vVsVWggH2uQQhQ2t
mNE/paK4VcR3HMdRz2fCEggDpQqLTy1CyTpBIXS8eBfk1ikgioGFdnxo+a4LnSd1CfEgtHqXY1m3
dBPtBbVywk2XT6qU5n/Nj0hYCB0cH8pouCl7CmddPDxpyE+ZIMkkVfFxaN2EXTnChDN18KLlPlgP
VdBke6epXoaFpZIuy55iWcCsB9KdaJQ3ZXbyKorf0cJo+fkFct+LCpFW8Sb1eF/6zXi1rZTxq483
uY3zq5PWU1aDCabT9GrTIZMLuqMp1Kc0rl+njsWbM0ogMQbuOXMy6fvShpz8D2BDFrqzY267yT+n
UbOL9PhSeBDaIoHpIR8/TTn55t6wagFJW08QwCHoPOcG4wvhV0fptZ9KJT7mkc5vEqw9h0V16uFD
6KiHj9yMlBrS2z7yiDBOwB3RKDiQHk6zMA1fSiu99uM8HYVDVvzkvKPOuKsn2jQD4dpagbtAejm/
yDCGGOiqvTMjz/Jl+yIUfpS0ePF7Xd7ROSsdoHlVukR4ZcBVyHG763Lzaqa12qNZ/+rX9Llm8CAO
6yfSV3NQWFV5xKNH/InG6c2K8Vi0dKkLv++3tS627HSWeeC1qbt4YzQtQJLazmmL76yjznv7oU3E
c0kHit/sJ2VzH6VU2Lx+mX1CppZZAcYnhI5YTzSQLFcH2JKq26JSxZTmlh9TO8y3TTqCxZu19dIx
JwXKfKeCC7W9ML73piP2qmi3NP7IyJgFkPCI1Z8WPyzF/5Esf7T+N3tnttw4km3ZX+kfQBkGhwN4
5Uxx0BwR0gssIhSBeQbcAXz9XWDmLVVWVdft7ue2tKSJDEqCSMJx/Jy916YlCxocewdhUKu+JAIu
nSkygnGW22JOtlXV7yPVcdJZ0Wmsj2EKMCSPGLAkJhDKzvk2Tdp6VHBq1uAMhhH+oLTziH7ee+NW
MewH5pYTaTKBRxAZGnmSRp3yKDQOBDMIv/uVeycI8GJgk2a0/HCMOA/MoNOnLMFTZjsk6wyFd3R8
OLNI2vrtSLiSdIF+AbEdJYNWRMb1znAhaiBmfrWbBhDnhEuiK5ly9D74cBjPwNFtsu2ls8tHQYK1
l+yTuHxTzLSSJOWSl8bb0muJhPUAtULdgaVsqHd/ALoaxOYX7S76B/mkGdQcROW/ZVMBJs8VMP+h
1XQXaathDcAALfBY6cuAhLJE0kV7Fy+t4/c7coDfcl9fjIAjVS8DpCqJckfiCmOlYxYTtzaz1PgV
k/Q6rzvzMDO+XCVJ9dA7NH6qjKGi0Dx9JCgMPED37vG/Rny2sD7dOoaGknqvKB7qTT2n597NKUnx
BBNWlK4d7RDiY6vHKYqRGk5MaVubACg3+OiiloVQIJkgdTnbY4Uy94Y5yk2lD2Mo71VaBZzFA/rT
QgCqYR7fewwX62Fk+BRkxAm5+3yqyOgLvWkTIyOALcUUOFrpQj0z5vgwjHpfW/zhZufT4ycqJ6i+
RmP5I8KbvJo1bRimLEQe88asbC/+UXmjSVNieLNMkf+wevldQfvTbJfR6w3f2oCWrvTosfQlconI
9Ta073AsF0cLhTykaYJN6kayZ7qFmqgxTXeCywZbLLeGBnx7wufN7Umfd8vbd97kcbcH/+mf/x8f
K5L2Ehh1ssyveofq6EblcpYrrjUuUrY/gF3LVidZbj7v6hu563ZfUjPu0Fhf2rBsMbRSody+6qVZ
HyOTvg9jbqNgz3B7+HZTLM/6fOrnY7evpOyo3v63//z5Y9LK/fOXTc+Zouz+/EGm4UbHiaDo20Of
T/yHX/D5c1QWLuWikBm747//ARWV8z7M+yNDv2A7183XdLnGJbcKPuzQ0rfQfPLbbvv24O3m8zmf
j1XTsrv/vP9Pz/FQzK1KFE+gOeBiLz//8+bzucgMqTA/79+ec6OXfT5WDnUKvP32zH97ZEPgIHvz
S9jonz+O1NZ+l+n0sRYtQWyV9h4s5sG70qJbrjraH583cqm6bnebaWpWOkRwi6eAWkvVSxvl89//
uP/v/038/afcnp+1MfPJsWIvK2DsMLTJCvAqiTKZD9y2wjmzP31/+3IWHpuKsQEejGb8zl0EVbev
Pm+SyP7Hx0xE9DmL6eHzGbevSgN0lcRKjDfiL99w+/5/9xhnTELn9e/P/nwOUcKPuDJngmUci0RQ
xU1b/jJkQbRHbfj/Pyr6/8j3ZlsQkP5TC5OmbZxE38t/bGL++U1/NjF9+2+wQQLMbyiDfNtc2pH/
jfUw/yboRjKrZxRKN1PS3/zvJqb/N/KbTZsEZ+fG/OAo/mxiCutvRHGZDv5EzGzS/7/DeljLL/nH
qGib7qXj4MvDZQfpgaror/a3ZjRG4HmddTJC65kEuupCbKt7Vzku+sfgB8bLdplcxEQxgKurGMnf
t80Un4gxBHHLPahc/l2RB49T3orHIi6+NdVMTu5yzx1h+xhWXOysOvopCvNXaXePlWGIc0wy73q2
MG4xgE7ubC23wxTjLMmkC1d6QU4WlNyTW1i47svmCVjXW51n8uRJ9dTBLri329J5JUgTrMVodmhZ
/RGjYnHPa/3Q9cb4VHoy2Um5tHrYFLJhGwrgW+l4cGO7uxd2L69c7AssGY80pNRmmqDoJW7X0x/U
8XfZN4diVHrnxIo83dEqnxviblcTzuttgqLx2MchMGjPEY80fZI14r4HFdpkK6fud8ftzMeRqeQp
cQ0OuvkpyZF+Bmq06AVylCWwaavGnt4jk9SiYEiYQ6Qu5pFCtjtgIEw6YoN9DLKNKTXVcxHVh6jx
A+irS0ICbu5jqIz5wNvH3hG0zNWfaClgf3DXwkrjsy/UfQ29uS376YhNBBb1MO5qEZW/2Jd654Ee
z7MPS26w7WqvVOatuuxmAAwlAFpWyURl2TaijXGWvXyWZhzuF3Xfmo5peV8SDIAET0JwmwBAgM/W
eBPL2IHV6ip/V/H0K5EhiEzah8T+Xc5Mc9ZBCoPeNhxCjmPjaPqRfJAzb0vsRo++xmReeOppRgj8
5GowidLur6IhGhRxgb/BOe4+BoCNlZuml7g33vMJb3XfB80JWyC7vuZLVPTVCSEZjWyzftJNoBnf
Vz15h5l/GjMPm9LowfzHiXHwbTZzKRsTASrkoWN3ttYgaPZeySV0cvhs1/ruHxaIPx2o/6scCqLS
yn5xkC5+0iqfoqpcRhyu7QvOM58lwfQRHzGJ+OsJh+df52E7tyctPWOrQrgCRajODlekFc6KSwfc
4Og6yXMfR9axTLo3EaZIwgTscysqwu1/Ph7bspff+NcjEqZlecJ1hS8DVoK/HpGR5E5tIHM4BVGs
j3lWpDv2EzTUav00ZIU4mgqgeQfJhbwa+V5YpvEY1u6pVRYIN6f9WqWNxCpuwfAv/IcmD+Z1UoTR
uxaokqB0FxA53jzeN/LI0ugl+FkHLrnxRjCd1ABSEt+jWAl4VPsS/g8kH/IfemUw7+A7qiq+yFyS
7BJMO6LigWbJWm2igP4kVhi8trWLiMaDpdy7w3zvTelFDcWhnibv2Ch8MmV9b+VCnmKF7c2kdb9O
CeW6CvPIaLL4YajZ3ZBB6u2lEV9aGIwv0dCfJyv2IKh5/toHYLHNMsshU0teMsOKLtKC0WbXYLyG
Ou4vRQuYfDLedRBNaFWdLWK4L2TyiXNFmwd/j8BVFe7jEBOZm2LaDALyZGmevJjMP7OSCI8Rr2uk
n0Ya5Yd4kVFGaS6OIh6PlkFohtK/i9Dp9006vFqt5ORO6GQ1joEJJojJIDA5jT2zOkVRepbpslkv
3oqCTLlEl1il8qDf9IUFLBYFdVXOcp8Nw1dPjgAU+ywjMA6VexHkR2Nxm3o1/RHmJBuj6ObtNBcn
sRiifTQPB6yz6rH0hi0GtyOHVB3iqaK1kZHslcJOcZECncd5sLeMcKCEDg1RHh46bkt9eIEmByXF
VNKjSCMGVcCYp9tnGh5C4rQ6qTY/+F6HyTrzN51ys6Pl8gEZ+vbN80kJMZAnLjtwuRfxQHJGP8Mt
MDK9ASpgrNPlHGldaJ0mqpYunOAH4lxSU7rrlSAFAXElhCcRoKDp4P9NRDHkAbSSvpPNSsRCnOx5
euFvup+98FlISvFUJOrSWfKaL76MfBjJ+VgEbsMyxQt889DHPUr1QCQ7aHbJ3rK/qGaC/MrZsTan
0EOGQDOsJfLBroL+FJvmofKdAJeT9xjLFLMM+xucoIgqmzDAsu0m960VGGzeXxuXz0AeTClRBeF3
l1bCPgqidVtbMb2nBN9O+GwMBvP12COdEBjkUATZEzmgy84aPn8V7IORGO/SQcM7DD4yMdFsq7p7
6XprfPI9AtUMrgBYL6fLRHenFGN5NAQZQbjinp3REvfwLmprdo6dwySjQao6zvydWRK+OML7Ui2E
KsMp960hEsBNVXWeQNrBsLAYHCAG9DsygsprnbbGJrTNYBuWyRfbKokpW4y1XIoBRKUQJryYEIlu
Ug6hPLRiUVBt4442g6ESDGs2tYBf08vzAf5hi4/XHVepZmzd54j40AN2EGNd5Y/UJAQWsW+GLdRE
uIfHAJxM9YpG9Ae23vYgINWmDCdXfWPSBoGuMELe2Tcifw8MofissfI0c/sem361VbGBV8ttv6gy
eO2I1sNiTu7iWBpio5fXoWrdk0ki+SaDhJrms713wxdv2aOrlMChh95kY29Yo4eMkEbc6PT+JpA9
hm8bW7yJnDamOx6Dgtpr2Kt1kour87OY7YqaodgMzGIRCP7WScFnsQvXxEB/JF0it8FyMpYhqXCy
RcAHUN5ROtkPSby+rXHwHjkZBEVG5znnelT9aeqTA1HHWLosl0m0bt8rrCIHo1jLukv2rdm/1wXT
x9ZHITQj5CGCmbjFCTgISeQOclNOMgRRd5MtidDGIrwKNbba4skNHW83mB3ZA6N77XVJiNJyRhZs
AOMprq6ex1imo6BqO7ZGqh2u1VzVj6qlZS7m9lxDAcIEO6F+CyPJ5Kn/Vdh+dy2GgTnagK7JrjHe
WMwmzCh4gO9CBHBEz1BokMbKGTDqbxqOjV4f3B3ZyPdkQlLoh072JCcwBPXUnXIGwVWVxHDCcRF7
BYyCBtHKmrL5JcwdeSjrggbN7J0b4OdNYm88UD6bMirtSziliFvm+M85NtQnbNszOLxMu7tp8H5r
zfkX92AKkM2aJ1U6vySr8SEb/WYrUB6tZRCh79Q8g6okRD3l0sCOwLvTBfnIgqx8bDLgc2FVvZmh
QAnnDI/0pDD8s5hcgczZaAhmA11YbyHtDo65GOmsmgQodX2wLaOeVqCmC1xeMxOxWWeinSryuy63
SRMVU3XqhRA76eTfjXmYdkKCmKTpFD1gtr9MiUlBlsvurMinmAh04WJ0X8YQJuPOxrBs0vVqBtCa
M3J+8oAmAjSs+qrNuLn4wDrWSLC/0zK0GVVwEqq+t7duJMho9/uzZE3b+UozgOcVW5tq0jukQt2m
8MH2pYKGV+N4/G0GJ6Mw6Bh7LQJ1I22cpROszkbK2KhKFlAT93RmdGvh1cmeSw0+fS6xz9i5D+48
m4h7FeJ//K6qwMTOZ4xRkmItt6LxmA52+BgRsGKae6bn4deiHqDSqabA/GzeoywBRZ/a9GBc/3vu
1flWTSCi2oltiep6/u5IvE7tex0G/bZaFthkWWqHKK3xF7kwGziVwFZM3xwQP2fbD0mRqK2d7mBP
RIuWF/4Vl/gWFX8cP/W9/yvLuW5ntoGxgI38EFA15ZS01C3thwVq3Pc961o71guHQzxdlvxC6tw/
KOkeHfyn9J0lqQxR84pJWu5h55D/OJKMo5tu3qjlbU+0nVwBS33J9ABfFRtQoon0cINrj6Sjmpp7
ere/E9OpDzHxOCafVcGQ7XGM46vqMi4Gs/UzkvnJzfxm78SwVjnJOAk3HCghaMuLO9FjzL3SeOLS
JeRkXcvWfDBZdvFRdzSVRwP/bJx7xJkWb17etKcmkY84a8onzIZcAceB/K5iaKg7Sf9zg/EpMQGy
WimLhZOTSZgZSJ79iODNIHJeOzjZAbmXSYAVqBgx6yqZJrsYie/pdgM+8ANW4pLTGbMBa6PpFBNG
gWzslA6By9Uf1hVu1OPQN+3aGEXIOsxfAkNypCXe4fHopVud/9hAtok3P5U5/XLynZDliGO90F2a
eR42CdXgxiyxakytI7ZhXIyHeKbPlvo2KUxhf59j9drVmumIV4MPBJJHPt0k+8PMaCoMJbJRpTRP
zRDUR2iaYb4Bv7T7VYD5++32qSwYEj4oHZ8z070P6gYEW7PEsoz4+21cWDE7pHXat9Wuak17pwMq
71pM9a72mq82u7s1YXGM2jq3vvOZuUJzluI7R8bh9aRLRtT0m0GCjknVRBxQPsW72dF33rL0935H
stBQN8SSZMcq0JJtaL2JRzguunaqU1U688YrawKZ4mr5pM+HwCh+hGbQXZkkDp5kBfOPk5nBAsso
zTslnxwjwVNu5IDOg5/jsABL2uSXSKofbHHFaewa72BBdFwpn/i9uslWY5vmG2xHkrmEk73rOV3n
E7CGyDY9LnKcyjwu922PzUKGg7UqHeZ5jTsEW0bgDmbbMzL6H9ZElRMxhYSQiUS1BsqclISnlHCT
N14S4uaPhY/Eg9rK9eOEMCzymXDL5NsmRoouPBALOiAIulPh2X33WdmuurSeHBoRhuUT1hKW0Q5+
5TF3K/L4KhjZ8GzaFR4h534c323YOc5j1Uv/wCxl3lejTQIPpUZhHCwDCexkFc0uaSk/uFY4dz89
azSvuSIgF0CBhCrJ2g7P/ohdfxk5Rm9NgbmO2dpz70/7YWjyczRp7+zwYkGTqeyNneLOi9KyXXl4
G/eY+n7zriSonjKSIyuH5Pb2KGZLMweH1GF3DJbduHgcCO0Ik0qubYU7I4UXv0sCEmiExQIQFM2P
MOucs7tk6HbCO1lZOl37gypL/5LrHPsFM6KD2cJPslz7UgHQOHFg38NxBgoT2sV+mInNIivdvJjU
3LusobaOxEPP0AcNBbEUbsPp7RSJ+EKV+wzaS3k2eaFlf6UGWKyCaMqT7n6yHEQnbjY9mDRyLHSr
d0xLgTEDfF7z2WT/n19coH4nBlrZpgjGk9sI9wJ8ufujmivtEDx4Gl2QfZk7rDXpzmhpHvTU7tvC
dJK9N3XgNzJjrVMfPs5yw6SwFSK7D2PL3LapPW8H5lS+V5kHWbKpTW39kdmcSVpRMNrUVqMbG0+6
HKqTbju175a2W1Ivja85yKkVaN4ErQdPhRAQo5rUCd4JXjQ/q1inZHxKxjQ53b5qrGJRnTEtFz0E
/6om2cWvmjMVmn9wLOs+IQfkif5kee8OBTs0FgJiyCokGzy28caBbOI0e+BcyR5grgAGAcUH3h6k
SWTX902mw3Now+hfKRhsO0Lc8hOlPogJn4td66fd2jLn8K7NLURDdt/5lOjpz1mmmFyNsniiAWod
mPtbW7tfQhz0OmkKj3FU+BYOfXHu4+XMKiXJnYvMe3DZRiivIdi1tY0XnZVfqXSHfZJNISjc5ljx
kYTDX4Xbpk6meyjjxGPlIVa6uSlOuMVJlxizJ6OqJmTHRETjaB5XZWCd/Ngu7vXS9DJG56qWAIWh
BGOaDFHywjjOxSPAsRiJGb+wSs/nqYo+kHQm3rPZeN5z3JBdZ1ilPMaTSxYWNpk9l/H0sZqydWI7
6mRWOTuVlrWRIDJQzg0YecjviQsxrAbzt0f3Yj8MfviMY83cAW9ODzlZClBYKuOYZSQ3LX906mRE
HgHhh7d4cfzWutw+K71lHdkNP2pq4Ye6zmfiBmlC1jaRTjOtjI0I7Y+Q6f6KOjk/NCEMUFw7Zqkf
2H2tokVabaWAPxLtT9TLHphmAQm/6MxL3LzOXjuf/7BPG/IJwIxeNy7OQMQcO6sJxBlCZf8rnWNC
WDXLkifMnuaezYW3LdJ9S+nFXBZ6VeWGLeT/4+AG0UWRB0CXcAlXw5Ce+VmIpQa/HJh8mwqeP2nB
kxNqzTvV+d1LSUFxaNEIHLp2vkqv69dxHupLMeNEFXaTXBFKdKg6HH1xTERzzFQZNs8wlZgWd+tZ
hU/FQDMSrGB7yFnQudqa4z6erV9lEdSnTuf4NhO2STnkhT2SMnjwQXHCpg/w0kZ0jvbSO91uRGUT
KK31swu496Q0TBlVjISRLQWIbwCpjtpi03WjdYdzjV8+W8fKJoOiwx27gc3AemHTiUmtDfSFX3VQ
PqFmOunScNasqN8jhwyNhN741uYKtQt6JsHwKDqaHiuhHP9ooNo/mOlIUvWsCGRx3OYQpldc4d0X
sMSvbW0C7tTBK5HztsRH7QI7uhaAbi+uAcMZmfuBSwahZxMraJN1/gN60JR6138cvIAQMG/OzgEW
PNdPnFPT1vfQ76oTxpZvTm1xfgf6gkyUzN9FUO+K+Q6S2AuIVZQEbCSrrmDfOBTfep+GTtexuWX6
evAxTqyBhyT7bhlGVrL6nnTzryr2iY7pvhrjTASWRNfgJJcwMpvd5FPuFPmIfjiVKPkrQ64BY8eH
mWlw1AVb3mQD76M61sguz5WhHvsyTi5uVH6LE0NTeQbf3WWLV+TrfCmlx1JhM0sKJgopAR9wqbjK
35XAADQ9hZS9umhs+k0hH1qgzQhNaGcPjGp2LDTdLmcZJxmgj04iIemLfIgGUmtj78A1sAPMje1A
pfyatukqtfB5y8oxXyK3jsDVlKRI1hV0z+X9p3SD0G/MAQTY+ivhQDBn7ZmtUK7SnUW035Q6X6aC
Imwq8quiC3oOPJ/dfWSf55zxwjTBUa3zzrlMpb+zBi32RkB6sqhpZGLDpGdidXABBbm4XCuJ8Njq
zGZ2K+nZUAmOOGc50Y223oet7MGNTr+1LZtLx8rUDX61s+h07lVkRPAatHtX4AKD0JAe6CWBcNAs
hO3gsVQSRDxAN9kYbunTI8A8qEIalXXivEjNdmasAQelBum30eA168i3UfPEe7YJetW05LO6Wdoe
komDw5w2mAFggRABg4WaGKuikdxtHcuMjlo533w0xNdWyKeyyFr6edEXN3Zd3toAtqBBd6+vcFaL
LvzIUmATS7MIYDVD12TxI7uEt4UlbS5M+7kB+BTBCy0LNhl0hn97pdWcjTwyngeGO7KaSDFbmilD
2Hxj7PFUYyDfzipXB0S/K7Cr9pqQnPSu+CJjuuERrxLOF0orIasPp03uiPqBN+awuygNw0NgB7fL
ihEazya7AUR3AOnDlBLLeoDZjcUch9+aamafjyDuPUnbRgr6O/Tfh23RLG5pCI9bQ75nunPAA7Lu
aNsrH5VudlGNZsjyBQGcKK9NVaAuWo4+tUS51U0Srqrvca/0e9C7LxDzoW0ziErDizOp8pHopM3g
g/1BUxGwzbTqN99eIl6CUm/L3AKZqCKKKfulr7EwRqJPTuPQgUXXs7zjc/ptpJ2V0AW9de4dPtee
aJqr0ydPnWSjHcyMRnq2uUEF5jFOwuCLCvxrm6FpQKzEAtpq4zRU3by+dSQGhzXcS6m2/HTWCEkR
N2rmX1H0FRy6ROMLi8cX8Pn9uSayzgsQ7aK0JD+Qwo/lix6XjJ/LCOWz0zjkoIcRKiwHQnQ3wRXQ
OljounV98pYbN4G9bEY9ckiKltgeHwECGLsg96KTzUent/xZ0TXqi11kdSA62PCickzwrdtIxJny
ZrA0wX4GdnEOlptSGl8kuP2FG0rWRqBNgNQBEbos1T3Ek8zK4k3n/PaN3kF/rt6dBcxpUB5t4sab
t7q34YN0kXeiTfqArba8G7O6gR+Hz2qqo7s5le+mETX7qgIpKJsxfOxAi3D9/1E1ffCcsXIxL2m8
jaCiPGSzIEM2HvMXOTdro8czDpNnaR8F9r5mbgp1hQNtPegi8dz/zDo231RF1p0NJ2kj2mLcj9mg
t8GIYNUffFSrVsd1XBZb0U5QfseqeJnNAt+CXxx7gwTdfhyY/4aMWLO6cl8pgQ4Kk+tWKxVu59wM
L+nQ0p+xgdAPJGYPwNReOp+iHzbFNg2gfGjX8x/6tHhva72LsfC8NOKjgwILIsIzH+a0OQc6yXeN
nRQ7uI/VGjWYdXbm/lW6ZbjDikazA0HmCYvtq+nzcQ6cmYnmAHQvGudvgNzhe7rfnCqTXFI1KaAI
k7cW8QJsxSlQADruC4aBd2ZX434GT22bG4kR/WlmSnueA/EQYcBgImuOX2Gz/Q6zme0gXbezr8ad
yVL6raztpyild5OVNT4YzYWFt8jYJ3XSwWxXlCjumbPDuqSJMWzCEFhWXFLVzgmZmvlAplQJoHGM
EK4Gyox2c+bXu3ScJlwD8Tejh6TlqQZbYZ4Dfu4c404tZt3bKhn0VJgSivwOPVX9Vg+5fwpCrKa3
f+WayVzUXNPGLM/SQF5dMXxc1zP7CTGstO9M90PBJi0dqn3jTg9Ed6hjZMT2RZG8mMpJP3Aeko7O
vIOxmAmQ0h1ew/g7TuF+bVuhOIYLGIM90cJYCWqSgyf61AG1/FDGQDXCLv3qVh9THKXM2iqa4Oju
WCOa+BQNccO1vxhPo2bHaDT+I9s3mrCMAOd2gt1TzOJSyn6X65CI6SHF7SA808MLXZynycoY2Uws
XHNKQdK03b0uCof88t+A/f4Ya2cpFX6QDS9hn7TPvv5qSvtBDijRO5aRzZT4PxVEl02bzP4qbp3+
eZRNQNb9+GBM84ceyv4pcrY08EnEE40GF4KeXlnp75GFatM2zvfSNl9khC/bNYNsRzpahNswMJr1
FE0RmiMHNCVBGHls7pM0uk/d4VnYMMPYfMBFJPkk4GMupfEBnwydpgENkE4iDk+Y7ZXRXXr2tryW
3c4yDqYpsVR3nD6xaZ3Y3yS8bGT8VCLb+UR47D19aEP16GVpjwQg5UhU8WGZRMallDuMUqQ1651V
+uMGk9V7j7JxzfAd6E46cdInivGBkRf0xAeIXbsqyet39Hs2pwylC9GEae0SFqCbs1lk4SXGj365
fRVFxpn4ieDYy3EwN07uqAP6jm868l91RJfAhdS2lk0cMdrn5vbV7caYocgp2ziUY0soRlnEGJni
j8ZxoH4hDYuvRH0cu0pNCFSWx3CCxVfdqX5PnibJow4hZZjLrK2uvBpQGBXY9XaDJTDaDehx/ngs
nCdrB4AAeqsY06sZ+emV0n8+RlHxkI1lev18/PaVZVaSmgATrO/tzMSgnTLUPgZlWZ2hZ7NDq5pf
XMhZYhsP+wtlL2zMkmheZPU7fv4Cbxnyg0NDeEOqjKLHkpl3QSDe7QlsrGVlDUrY/KAMRLTCLwkr
nJt2Cz8v2Jro3beGX1lbyLL6OaM1eSbxgbS64ElKSD+TSNKDzYoQkqawoxf/UPDKYrrXFM75NSnp
kDmhfNfsvAjCTV4rs/5d6uSLo+MDO/87+sk9Q4mJzXNDK6cnYq11AJ8YrThZ2Oc3Be4Uv+rvvKpg
PK0/yvJNSvXdYvg3ELZz0M3ettp1mntfc/SwSQuSoI3kOZhoFrO3o2qTpBvHZfTUMUfNXHxQUYD2
bqZzRoYvoyP0r5VEp2HABIvBC1aZ+b1c6KTx+2D98JgXsZMSd5UeAYw2JlMbheUG1u3VsUt/LRQi
vnLIDbImYL4EqW2tRnUQohqJQLSWzJq32crvJs8vCE4kxzP2vcdcgjYWNYkGM9nm7XpQ4LZMemsi
LBhHB8YxDOuYYpVOdOwOj6QbxWu/DxW70uFqHMZ8jL86bu2hW6E+SCkaDQzsa9DYZy/mB6JheCux
SptTCbbTaEiXIDksmd2V3/EzzXzZFXaHzMAAUlY/4FuSBu86FRDcst8YCy7M23Ic7gYZNGEz08MY
kPUWEFBdYVeYqkquyIojXSwgrszeMbWiHi68fGMPKMiZ57HJcT5mHb5S5xGmp9znoPZgPScfo7WS
3nJetCZ5tkmM4a/2fs5JI1ZVnuX7GAZYXhNlXoSPzI6btd0DgTOzsdnJNjzZhEUw+GBzJvxpjfxm
2jaN++IzJgo8WMUC1sPai91fQfaRDRCwxy5aGnoOKZEDjG23kociIi7HCcu9rEuU3BoUgDn0dzz7
WauGSOChOdnpFKxANbfsu8RzbCeQsmVnbutU0QLF9AV76KtdZVC8dbLm2vHL9cwDZfvOzoA+6j47
ssLTjI932M14B0qLHIe5ebJbt9kVs7vzQwZJDoxqWH5MFCJishWGCzJ8Cawu4w9rdB6Glu6jCMuN
U8b91nR7hFfJL09YvJFwghhW+jtvTMHJddGmD018T167t93yvqPBQ8ofVpS4ALGbme8MJd94XZP6
3hnBGMaSD1XV+5TzPQN6wuiZWnONqWij1B1hCpGmqjd4f0IkEeDGS0YDGfFQfXdgzwlQJ3IZwtQ0
7TNlr+ZSH7Ab5Ts9pQ+dXPakGZHfdYOZbwlFUEe70oRcd+2ztCmbO7UrU9FvVUJitCm6DW6jCi8u
wqTFQKFJzGNXnuI54FIReQ1U+STbLubPDMsvftd10RDziKZumyBv2qZ+vbaM7LHyU7HGvDKvEbdv
vYSxzjQYgoWwZFZW0t8iuwyG2BLAas3IexfwkA7MHxBPVonVUNqD3mIgjMXEqD+mlMTmoqZpP0sM
TEX4WhGClBf0UloL0gID9+fBAh3b7opK/ARuyHRl+o6y6XvGioZdgezfGEFN3rVyp0PzvZlo+dDB
wL3kfBm0hQ/jpRisfkfkeGj748Hz+gtYonAdShpxYiqIEKo24AvoFGm3xzal4BNSxJu+zvaqfm+R
vKx1H/u8PN3zpBMYCdCPQaNFd8DXg41cDF1ddmRj9zVNsx8WUMyVy2JcEhoUJDrem37wMo2nxgnf
bFaiDeLjceeP4smkXR/7NJeFz843yb6B0I23UW3/rKvoC6m7+5SEuFUK030rqvm9CIpfHqEk+xq0
uvKPUd2+FXKINrOjGDXM56qFyUxziGYE1tQBc9pOGerB6oqYbXyYXEzeiyJMsSkK5uZ1Wp3pl36g
DniPgEwfZe//VnPwK4SWtW3wEOrWN1f/WZ5m/as4zfMc/iMigjQ7Aq3+Kk5rqsLx07wGCE38SzL5
X2uJ5QPNaA66InL2thOXtCUAT5Sg3fFVauaEl4yN/mYgRGwLuB10D2fYPqI6+h8OjhCMf1LOgSeA
0WJLRL4ejIK/HpwICUCLmSXcpZ3vHNul/SUDslO8GKpomtDPz4NL4MBLpqOVr5VP5BxoqQKb7Qbc
RL/WM6DArrDO/YAS1Z6e/ocDRF38LwcoPQ4vQGlo/0Ew+IdwCxVXcuiCKMTH2YH4q1qqiTLewbcC
psiBr+NOj6DXmDiauUbfJEFrO9X1Px/Gv2iMhed5pmnxPloEeoh/eg8tMXRGhPTwDjUNQ4oZOw+O
2//i7kyW5ETaLPouvedvwMGBRfci5ikjIkcNGyxVUjLPgwNP34dQtf1Sqkyy3raVWVqmVEoiCMeH
77v3XJwxnwvJpjOdP8wyRExSpOkf5I3zr/5Z2+hC5uaTcYUOg3fOGPkx3aMKPAd2tC4PYm5Jg1Rj
nSNmCz5MSlIC7ziQIAwbp3BXv3/P5vzZv7uyYTN/MnJ1aZFX8vOVDbeIizzNbFpQUXVB9nVoFYFn
fmPs2iAiDSJj2mqGp3xy3wqHGCLXusL+Y7eXQZwE6gVnK01Wo9dTf8sHQQ++O6Zx3d/ZdvGaSTbx
aB3+JE8V72IeTYAaQnd1l1QriyHzXp6Ka9pqPXbG2I9r6ivadFCzgqCg6bAi3ry/gqOhU1ATe7ay
JlEtfXNKTwhwaxSg/bhBlRgrszgFCT13rW0RXTfjLjHr+7It22Onl+uuRr/ngPOkb4yIfPqa4YDa
qiam4UBrYpEhuDiVgINDKB/E/TSAUZvY3NKavmPjbTz9/pP6dXS6tuRA5uqOY9JkfPdBFblV6dxp
eeioG4PiICNJJ7Cq6ruPjZi9fjUFYMOJP9RYdja/v/avsxvXdgzb40xim0iCfx4kqW8q1O+NPBi6
XOfT0GwQaXbr0vFXzlw2/f3Vfp2uoPx4hmsT4+gxbb27mmwBUqGWlIfI1L6ponxG4724VfcTI3vD
uvvt99cz3wFS5sFE5KXA4Ye0GMvCu1ubVFlF5QOTY0Ka+zrCiMeWeGuAbV8U3VzsmFsEUUHZP9Ae
yrIGqW1iovYLlyLg3B6tasfai6B8uIlG8dxC8xacqpS/0grb2iRMWBP5JpegAZaiUcn9wzv4dQJ1
pc30xQ0jJIh38fMHlEekfqpUWtC0yFahZpFv46a+Gp0bHAbSu3aGoX0UNMKkx8tFUNXN7jtqbLMc
UbkoRMp82/gd2Elr9GhnyDtXK18IqguepvzZt+FU//4l/8Nw9uaIVmJf50TY9/fcI51Rn0rbPFBq
oMBv0+2w3SrfoQDcG35hrPLZ6EApPMj04+8vPYfevp/zGMkgqShAO5Z8vx46FG+5dmYehtk9AGma
uE4X5Q7RZ0dD0M0ni2i8M4BDLqy4pdc1a2prfOcLNH79H0a7MY+udzMwBpkZEKTbEkTP/Gp/XPz0
KBchZLNDKivmq1k9NM2anyvjL9xO5TOnch449oeaoxV/eLKdXx9tD5cO5CLLoWHz67RCr8uFvKof
Sl3/RE2wRDkixo+2u81E+gCoUpD2TiBf5s8tHD3GlJwGNElC+dmJzJ2fasaX2nB2U1fYlx58GOf8
yKjLVT2hZggkcNCIxuVlsIzrFLLFKH3rEHidcUwwi0KWmxYdGULb1s4lPDVabiWa2nMANV9QZ1nM
WcSbrII40ozSA+iQeqvYyh560eLC9/IjTYm58WePZrnwmcF2Volq1hiDcClDE+lXwzYdxjZrmZF/
jvXgwZzcZhN7NAqV4e8CyB0MFOIr4TMGsSm3aqjKRVBqJ0P04+dBiZ0Wo0rSsuSh1ti4sak9NT2e
bvSYNDsbTlRxR5q15fbuKXfSxzZIwPKGBqczyOC/H7z/sGB7OkYo02PZ4wBxm8x+GC55xOlx1Hz7
ECjLPRKyuUVpAIayce/7Vj+6ATKMhCCHLjY4yDR2u8jj/KkbiErSp5rmMo2qoEJXbHbp1jMUdQK0
jDRLynrfVfYzpA5tgUPB/MMLt3994j2dpDSd7bHnCvInfx7nQdojW2EPeLjJRG00JpM2vnVBYH8B
PfvZ1UYwCbZzl0yTj/WJhHkz766tZ4HpLllOkdAQBEYjD+XDyU+jJdVngXqwHpY0O8U+gedATs5L
QLdq3dPl21o+SOS2pNfQ0NYyvI8iVsjrDS0joySlky+RqR+AQVxvO6uWc/8puyJWYGL0BnMNBIoa
Mr3lo5WJ+0GjFwJevPYRPa+GNKJTyJS5q6jg1Wr0NtpnV4B/sLMIRuvcLZvY3Qvu8CXzh2xR4wbb
FS06L6JpP/1+VPyDXQdkmI07jgmVh9h8t4TpVRNOsBTsQ+ruPIo958aBYoCcDX+Rl4pFAEObQhwt
QfBBwPYrxyAmC1FE4pXBtk7+MLsbvyypkhA0HhssRMxtINB+/rCrqKFxWY/TgY9X7Z0GSYVDlmeh
1+fIopLQ3hMHViydEt3joJebcEKpnjs03qKwaE5dZIR/2On+OuvzknA14dmWHqvl+w2UO5losike
HswwIohGwX2lXuEr+g1JaFCeMZHXOVIf76j3j3uZtmDBevMoDEd8h+19jx28fp/cf3JX/bLfn18L
WmNDF/Pm1X4352e4c8rG10lNCQx8gbgTyHqqthFtwIXq+NB800T6St9z1UrNWDkdr01TZH0nKcCx
KrvS1/f5N521IrQChwUSxSNZ1p//MK5+XZ0kG4r5UIK5iQPCDS73w3STijAaZOmog1ab3gK3JDFg
gX5CHUuiK23HHQVY4lXR/F9839tp3rYqeLS9KAtPWvQgJkwoyrGfw6Cu9zW0OEDsbnZKR3UXbgaE
vg9lNWQEkpnn1mvLR2aI7EjHEsORKtcmNuFTkTQQraykXk+F98nPyViYkH8Wo/A3mt5m6KzK3FuF
OYJwO7YoLs7C6rAi87d3bZSFstkKlPpW49h7uxLDoh4zB3AWEIoSs9DRhlpsokzbWIQObLsmnVVk
Tr6jWCCQBxFiMRV5tOriabzwTOdUJdWB2qiPvFFzl4Vl50f4/oQPzV/Kdmw3/VhY29sBpKChh/pV
tKcJtyTukFxephEJAhHEsMefjZHtfJwExIiVn/Cn07mP0rVmtcYeB+dbraMH6cXkLqm93AWhTfpR
13mX2yQaUzQ8AiF7HKvuk15MeCPIZkdpdYoM7aExW4w4A1oKxwrugvIDDf8Yz4HnHWQ97m4n6civ
34YcBXvs9dwNVoJlPgXG2Ugj1riMrGjLHv6w5/h18NsGJ338xp4NmPD9YTfKccig5gKomwhOa/Xy
tocu1drFA7zRKhoIavy/P/22wWOPD54mhSPe7zfbQDfbfgjJVkkSUmMLkiK63jvGWp7u416CsnXF
lhw9qjSosuDVU/ab9Qp2J93T7x8q890BhzhQtlomKyFmMFv/5ZnKsX4YVQ0cvUJFVzlufuIhYgm2
Kdgi+91i37D2MvTvNKsbV7NfY3IYiXbheC9xom3CWtEqA1MSRfkXNiIUjgGLlQgdBy1j7+TRyp/C
e0H7b1WgzCYWARJvQgrHMJh/muld45e3wxwvJIBXm/YUZ9TZSvrDFGGldCotRNuHcKiIpJwZtTc4
YtbE1LVvP2NZ/Jtem+RAX8ox2t/4anGLE3px+9b1kTyRQJKlxDtrL8OQTIfbl4hdPBL3gY0nePfb
H9laQfGQ0gW0YgJtzCGhodBC5kUIRxOkIlk0wUBx6cZ9XU00U2IpDpE9U1XDEuDt39/qKFO0gMIz
znFxiEN3XNuyecu8UTtExQQ6v5nByVkDCjwbQKcIv0e2lAroMnayizXifm4svRS5tg8Wc8oGNweQ
xbcjZiEaEod8/nL7zmsiDpRwefk6Z4/4PBz3ud1ilqnjx9a3cEv7VbDjLJruBmltTVdHZjOEjxXM
M5NZDMVc9ZS1oLsrYk1oWU1bJ3wOs8DeOhV2NnoJ6MU1CZ2lDp9uzszbGM7RC2K5C7olYSXxvhtp
y5SpVV216NVoCdIRWXWerJANeB0NG4FNCwZMEewyn4AYmJZ7k+bGQ0wa1BOxcqsGLct68BNaBSkN
VmO0auhaSQRfhh9HMi5ODpGM1J79TWkZm9v2bFTl1SLrHUJ34m5I0wx3LUax26ukB36X03vfd7Ak
lgS72Y9tYkYrD0D9huMLnXkkQiuZau1JE0V3ihE/cbgokdzPjPC6pdYEGenq+5X+FAe6tw3QDteW
5z/i+V8mFc+QrlWCdakpycog8Qq1n3UX5EF6qWIEs0WCAksqSY7ObNdh2dJIo6B1pdVEC6VtPkd8
YpfHrbVjDAaLIQ8Rrwot34agMxdBw3Has4Ni0zR/4Z3dtUIZT8pKSIysAg0PKCX5sbCzEyqXWe1E
NFWC8izAR7FtEbkSGBtDDWw5P3kVmZSJL58QjJnrGHUNMQT4IZOuwG4ZafR/ghdqRBesVpShDGvn
pqGxNzNrF3DYR6NO8DqkRTD8CizxIskr42Oe2S/k0H10mwBhaRfiK8UVT9JSvdF6h5yBwMDKFxR7
qWPxL0NcfXVvfkA4y96ZxM+1qq1oRyyg4qJxVw9XXuaildjjv1co9QTZoVs/FBUqdYxkDzdj6jjL
cofKezLRd9GEoZZps/U75UN3KYypW+ZanK9dhbyqT6MPKGGrbe8yjG7uYpBj7dXq6TBpkQRNHL7q
wSS3XmOkWxWi7xt18It5TBaNyVMH8MphvE7A/1DGPCk04gtQ5CHiJH5Mq+4OI4/BbKtLdCNUF5xO
IWoJxXCNanb9ghSDTRa58a6p9JNna/lO9Pie4xTz4oDhD5zpGOLChnOOXoDLT/XjaKbOSrf1dawl
mL0kQM+YlZegHlqexd6CcvcImSEgyLyC6BlZ6VJMdFjzdNYfYb1dzaRXHcspAoJ0ZwWFh2gomJfe
MUBsqyOBrMMTxZJwb8Gt5RTOA5GTkrypRUJ8BjCEVU8D606aDcUch/2TclnwHTrUXiFQ6OEsOKot
+WllglQUbV8JNi2alSkYTlKElScvv+ekAhK7GdI1BUhvWTmx2LiF5YDSLIK92zfsMmVQPbGvXRZu
bt2zY8Ky4jV3eUsejye0GE/EA8adDGxVxxzTNFO66luPgoo1qCPvPzzI3FxGujtcYzsfryioQkbA
tOiVU21sK3SvWtAYl5KHCfAkuZmIMQ8RPvi5gKsOPWExsYufOKBJ1ukfi3KgJperp8T0fFbKcVy1
ZXBBQOw+JslfLAx0WBvhEiHEqYeTZBWY2DYR81oANO/s3u8RQl29wWieKMsbG70ihCgh8OowAEjL
CLEmlAprSfuajiTmwZYNlkGZdKsaWdIR6utDow82t/Q17IK9h08GkCUiuBHx+yairb2QKbBNu+6z
5yx57hoijnBbHSPU5Lsenihdxvio2SxxtWf7eEBKdI2OxbaSGOHhQSMPu9TQfxiFdyla3dkMpKBt
ycy6t3JKfS18+31R5hZEWDxpHQpzcgBIpA7G7Jkln4kKjSp3W6fQ55GBgYbQNJfsiT0sSER7pjSD
twFJEUNQqFs3NS5REVlucyyRTkeLzttqVcnTrNtnLxZvSSBXowjpx5p0AXx7sNcRqqk8oN+NcLY4
jhnbZQKFZW599ivyoqEhmJvWtdk3p8kF1T0fQ1xCJIT0QAdY4fzStkGKUQC32HSmJUmhTZ8I9cNN
vAmxLa9xxWRbf6rwSngGBGj9zux0cebYglYNPs1F1QInP7JWtEmmWLvU7LdDW68Kx3RPCOi6dQHp
boN0S99yX3d9m46bokqGvS0qPOfzr6YpHC2NmdaCdAessjM8KmahtcMU6jIHPVZmAKMt6MgQYVay
hf1YMVVmTpNfp7HIt4pQatKVJIaTPsHi43fusvIJhONOxmvbsfFSjs1sGYlOLRHIdF+H+FX3XmRy
tqLO+SThbTTwrPFrFdYiHlT/iEqNuFMqxkUS0WYJ7dfMIVgMGVG497R2XfmadZfl1kjIZH3lSPmV
TKmdCzl2b+gri60UB6PhK3IO3IdZc+845EaBkLJ3Vuec0yQ4m9S4Af6Nn0aLXOQ0SE9mo3s7syZu
bRJIbQPsieRwK2PLFm3dRZPcNZgnZhx9RC2OU0cI0V6OlBnapg85Nct9llTGqqisx1tbpmtFspda
LXnd+WcxJ4C2vTy1eXW0ZrH1EKDbSZNTEVv13kw62sl+gNG6by2EeWS2CK5iZKUi16rYRkFI+mov
j5Obfq3a2Dv7yIIEBZ4tOOlrNQiSaMiLIAN06g6R4YMSPOajV57RlyEptkptT+cZyItee+uE2xEB
aaAUBEFgjB8Kzw3vbOwTBpEpp6qWK3cS9qr21evNWd5GaIyqLCQGtzlVbusubA+CjNe2y1szpC2F
tuiIS6oqw1gNSFvXQ0SNqKAQvaafj6ZVV8Q1wPxzM+O+pDoSd3/p9qZCjGDVvreP0JQsQr+EdAmz
bWvlWO9lifVdzRZGHKL4hGtBoy78grR42JWtuKJozVdjXJeIADr/wCEPnTzW6KVRufUJyGm5jUz7
NfKFuLOnZjYqxXtTTz/CA7U29EONRZhhXnDw+kR63kJZl49eWi5h+moHPyNQRBacQIlweMxFox87
K1jRRB2X7WjlFIubnYHt12Rr/kBt7ykbTf2YTuhVFEmnaZTatLf7fj06IjwjJ9moCXszgBLnZHQt
xhPVRwfqj8YaU0Z6oCyYcWC2r1KLXpjG64OieHSZWIwF8lZQkyETSJucu8n2LpROZISAMqIjiMCS
th8RyJ+p/pX38v4GOCHhe7je9qGIpqHEi/DEfp8wxgJJt1a19Rqmcb7S6gncHWlv9AMZnJO1Aq7e
7RF5NKtAuP295qm9PgT6XdtpDUp44IalLRMy5JxLrFv1VstSTDMTwjuYBQhVmuiL0yfTflAdjlUv
e6iNhAUt0x71wCq3sWg8pnsAdZOtMINH/t4bqvIhJxhKGITksXIGO7/kWuTYfuhF81hlw4s0lP9A
tQg9VJmYlx6TNeUhADNj3CDmS1wg1gmnFrxNWPP66Qj3e7qYHeCBOlPa51GkF5xIHTT2N3C+vNta
f+U8rK1qsz1FNd3RCpJy2SbGvk5y9jcWYyOdTVU4wJoS51EvG3US+EN3snK/QAcwcY4dq5Yu2eSP
wPeLiqRy2xMYN6A7fRcBN8AJEI/STsVctJDVCGc2i58rAlhCr8zvUWMXxIO7cE7D7t4VmfOqeMC8
CVtQlzb5IUAc+VBKNDfMJkTrutiPB0CkRJXMawZHrSELD7H1UVYa+8G8QZJcNtDiWyRrh6asoj0p
U9egmoqNZU3+RxmithnkQoGjvwY9IGk7bsTZmViVa6TfYxSaV19YF88e8IAokZ5GvNRelHpPrsDj
iLzvrqusY6nG+t5uyua+71FE9uVkERqNZn0etyRKkbRZw3BpOpS/nSOGh0HVxjnuhPfC6uOt7RE9
PEafzVgCJOjRx65qAs1Wnhr3k8Y5jxP2iwUW+6hlOgZL3cyJX3c+DHVu06NjtvVjfVl6qEPzOgvu
Z6RMWSOOH5PBAtAkhsesBVqgkn4nU4zdlA3dx9T95E82ABTDe1TgV75zRXisiVGeIpb1uV3Qmdie
GG2YFwufNmIOuKWxynWcJ/WCwhmaq3zYZzokVLcm8d7qb3G5/bro2A+A3AVwkSbT1ksVdIO0sE4s
NSN8CBMBUpm/Ucrw1nRVzGVTZySbmsO4B0Ve4OayxSZGpHcnCrFBzJMcM5pN+9ZpTyYZ8YeBJotr
11d+HeLfeETCTGDftvWQagx6q23rcWy3ha8/5vQAjiMF6Vt5a2rCv/KeHq6H83WRdX58wmLN1GzK
J1rwTyofz7WGq8tiBzfmTYzjETCq1oT1rqjxehpEi+swumeWURPbL1GEB6dqICn7s6sJq35zKau+
2eaEaKKgcI9MJP0Wf7VLcC6qzqhrXs22EyDJ+oluAsqdRR/Mc1g+as868uWZl9rKUV+lrnmmWTZ8
Sm0sKOMmS1PJ1ha2qk+GsBWUOeetvDmrtk0ORusfsjYtjm6VfAnaSiN7d8DRYdEFKwT9sBsiqUU/
u0a2FS7axFtGlKDOMHE2ud3U9yJmIwlD+MsYeiNbbXRZbkR+mp/h/TTpu8gIdDKAlPbYB604ZJFN
waywuwPb4ehkZ8fSn4K7oQrVBhOAR7hopCEBB3MiabLaIfcwR0W1pG6B3WxQ+86p5S7yh3OA4HI3
mOabU4/2Xaa7p9HFF0EopdhVY6x2IbLMFTTJzxaK47XkRMGhqZ9T0C1j59QvymVqMAXLeqfUww0E
xd5I58H35iSR75gJpObGmUzXRV+F9Z1md08VqsVl09bZunSlz4E96tZ9YKR3lJB9VQwnZQ8HlzPE
oQQB1qGsI6gezlhXyvroxObFUG7zwPmc4TkbZLPo3LvZwU0864Iv91iQrozo1gqu1O9XxK9WaycI
9FXrIKsctbA61VXZLdO6uhhlN37oNmjKF6Ue1JcGIfocpen0U3N2OvsY9CGfPHiIjW8Xn1XN/3iz
HtpqyldDl18SrEIrI0B9WeGqWCRu+1J14qnHhozNaAR2Yi2d2AcTBoNoycz/JdNCPGipWd0prrn3
lP2iFd5n9iqLynLTLbZatrkUNbZpnWOgSeO7qskWt1NmnZPVORdK01KKfe4Ym8ag9TrZrF36XLX0
+vRcmSEb3i599MU3AxgX9vCK0NGJaMWqMD+4/isUxS/BgGfGcpS/Ds0Uf6TBsX8whbvGZmms/KYN
NjjbdgHumGQSzdrqYceEXkgAYfzV6tjIORQGFtKo7IXf4ghCMI1bzXxKBCUxw+jk12kp88/aJIK7
Isw57bjGk5fKRRPIT6K3+4tJwE2tO+kxrrKHoObgZQkL7os/3KvR0lBgacm6TaS7bKLS3UeteWy6
YFw3StivvUFmojbae5nk4sJZ9MSQL2Qz7NEDmCstwmN828EVzK5GRPciQnXMW/IQtAFhdPocTUkb
bCfdeQsN6lG4MjF6d8gC1Miz2qBYDR3Or4Vi2vEa8bFhrC/CYGz3YuoHnFUa0Xj6uGaaiDZRq47m
SAu0N6rzdxDkLCAD/jSsYl8XGByoSgyxlZLyRuXdHxmbfYfOmAg6Eq4oVmbxoydne2WDcBC179at
SMhB/1YuheYTGB6Ra+n48R2uMbUI/CkHvYNFaJqGb44EzjfpsUdFcCC/ugSq5g/N1zImPhGWCNbz
fvqibeHy4Pjxzsrs1EEqUy0HEfarG74LqgDspAHZfmC25UGZFGtvokkaxclBUrxcJDZAFzsYtpZT
U4XlWOcSQLGFlM0zmnKcYgmSPXreHGP5ou2TNeEd5Nm3yWtHtMYdW/lqUUvB2sW+aR8W7b1qPbEX
jcOSMuq3oimVvPnP9Ho8GZkRrISd95tA9Z+UVbcb1ULvTxJJ7dMh391zFQc90PbLoVUIbUIw4bcV
v2shSRTg6mtOW5XAF8aYxIYK1G5IM/VRNuY+snA9O/oZE61uA3PPyehjigAvhlUDuOlwReLpkFNB
p1Sv10Nnir3PJNu5sjlOun4/EX9wVnPQeFdrOLaV4tnhIOrOh5209b/UCmqCS4DAoqmAbLg2zHfd
U/EBAHGwnFzS2udmoo43j2OUQk5fVAQN6mJfYg+CeZ+jf5owVhl+9Zm/w/xidus2ioxTowgoV4Pc
ayMGcGrpV+9QXJYQWyTVopLqFE6XfZzozaoxSndlyuaxTM3mIa1ja59ZcKVTLbvWZ6ls695OglPt
Fn/pbuquy94ikxhxAoUKt9tQ8TWeKpaqfU7Xo6iLa2rDclMRbj6fBQGD+R5J8/gQpeAtktGd9RvR
XfyQVq59lF1qrJg+ro4cwQWoKlia5OkupnCUJ3ai/XihhrwSNQyPGNrpPZpVmnQVeH5bqoanMRkv
ApcbxmEoz/ggxb3mMtlaZuPufCAzZJLiaOSsbNOKmEduBRUGq2+3BX4KoMvOAxrhjbUsWHLxYatw
nQ2ms0mMjnVNg46ue5H8pMavbog7SwOHfo7NIT3rdfbqe/nnzqZoMqZPTWaaz2Y/4TZF/wjWowTn
33/lzB+uME1l9Cym8MJqtbKkSfwwoJKNwLW9oKwNUyGwHmrbXk9MnI8Fk9EYugebTdMmHKwvZTVG
L+gNPrpGuQbzW3+zqXcGybObu+LUdXp4RwzGzkBTdjI72gcu5ZadnU/fVFSEWBtSOlfEgb74/idO
RE8ZFaOHIkjEKgqTS9ulOp2MiEyeMMRgqqJkx4b+pHLK6Vrsj491Sdye146EAGVVR+yxsmcCfYR+
IGju8Xi9mGyB7kRJ6Eqkb40cMO5hDJOOblD1kthds6qSuvrkzlYEX5XDpaoK/V4Z+Uf8dOV1LJq3
vINGZqo43SZKcz5MozkT6iaNjAq8H4marA2Z2/2u6TyioYTWnIPh2kFBKrZO6q9If0QUTIltCYGE
uUrOoAK7rZJTjXr64BMcT3qTeZiwyODnQSa7R8lJoYvYk0Vo5o8qHj74hTZsQhC6J5KLjmIujcix
79ltc5jLino8o6MbzyZT2UobBqq63ficdIF17Ud+8cLipVWVYrebtjShu6p/DLFs7mSv83DMP46l
3z3qhCjJVL+QA7YtnMJ4DkK1dkw9+0TykbNNwVRs6sJon50q27PxX/USt/ti7eNVZjxCqAEVqb0a
5fhJwf94CT1s4K7nrvuMEM02OWUTMjIvs/dOC32KU7wr22MRdsCHuTYOkGQxt6SJPh3B13VyvX3g
v2/frv2iX+B/5z/W6zVayy28kKN9Nq/uU/pBfqUabJaLhoRdgcEfkgtto1XLDiJaRUsLi87aYxaG
DjDuwBvXJ+VeIvWIjr2EVVyvUM1urdV6fV6fP51xli1eicJd+othPazNjX2o9tE1uvYv7kfxBvaG
XS/ZqLiSZ6gqBzDmgIeqXXc2rY91km3cLwPtqp2+T4/jVV3Np+ZTjWgdnwmeKDIb6yWFa79Z4QTT
2k2nttTyca+iBMFBop/DMSMvvgyfwq7ckA1e4ZaiUdmVLml0VgZfP+4srPg1WW5EnuxdlZ+x3RVn
8sU+qSIbeFCJyM5T8SVhI7BgO6uBBiUGOsiLU5r06rUogQF0g1bcjUjurp3SX6Yg3zSqTz/wTYwy
qQjYY0bpByrJS7tGgpDYYYW33LI+iF5SMYvZbsb5UWD4yHkRjx/qNWEIcFg3V9JUcWQergngKv/x
6tzjq6xKJVd2MxI/NH+prJIv4D6//+iEMXXEEtfPLZDKgdp28OdUqtuPt++ShqHRZdnJoJ12oPN1
0sJTRuV2cwueu2XOvYugu/1Y0x3ZTXa/iudEsiJzIHmEQcVXg37ZZkjdh9vfTIQhLSO7pkI8h0/5
sTg5NAg3t7+8pZdVc47Z/AqUMrUf/rzMHYpweHBuMWbfs8zmgLdbttu//+z2HVibedpnzU5xLRvz
NZuc9dqf5uyI2wu2I2IjLHq6y8AoseF05cFvgmI7tmndHPXS7LYEf/GWSDC8/c7mFluoyHJ492dx
BcDJqNOaaID0ecoJR6tv2YhNGLUrFjSIUHNywi1DscHWSWLAtEXHaDL1mCEOIRrVt0ysf3+5/Vng
1CklveJ4i/a9faEfS+008hK+DnIAd6MhkRA6s35vEwLHPqg4kH9NxCPt/e/awf/8STDV/Bwi+u7H
/37Crl9kv40d/X8XTmrCgEdN8Z+3OxN8K1av7evfQaTn1+zbf/3H3WvTvP4Vds23tm1+wvt//5d/
4/2l9y8PHZ6B4syRuD1wU/xN93fEv2wd7YZDkJiJNGYW2/8v3d/8F608x3ElajlsFoK/+jfdn3MX
KaWkiqJBRRj2f4kofa8fcZGUoIUBNIVw3dDfy7E9MUotKbVyp9fqXFg6aReQPsISLZBb+IvI5RD0
w036B/3dP11xthmhPpLCNN5LrtPcyi3ymModxmNMzovJLZ8RTSkLk6/yw+4Pcr93GmtrfoNcyBO6
5ZgWZoOfBTJBq/lTDaqLrNONlRbYBJ3xBX/Rq6yml9+/s3+4FNpak2YcF9S52s+X6h0KeUVNjPvY
JG9JmrzNDh0i9twk+PL7K80v+gfZ+vymuBKqQNRUkvX7nYSRxj9FNE4oO1+jeue5NAiaUMLa58Dy
h/v3Xt16u5Y0cGSRYIpm6ua++0FhFJQ67duQdyUSFjZYXS9uBb3ZlcdB7xLqyHq/gGFo1C1FLgKY
nd45i6BaT2Z+9/t3/U7E/P2VmLP4Gu8Cctt399fpM1drPQU0h+RunXVPduPDGAwvhja+DLRJQQt+
86PgT3fgnz7XWWQlEY7Nrpj573+4A5phF5gPC4aQBgVdb/em0y9IhGNjMjxwliMsJ0BZMr3EbjWb
cKPX2qppZ6FwjQiwWQyufIpl8vT7u/He9vj9doDzEp6DkeIXJ4Wsi85M6VnvWgv4TpDaOzmfTCkG
kIPrtl87uF8QJxZtTEFWl+2yLdL7MeHEXXb9o2uPC4rpGyWD19+/sH/8mGx6u0LOjj7nnfx46uJu
jIqMFPi5eMK+o1jVt+QMXHSQ8t4ih2ad2X4qOb/+YW4x3nlxvt+TH649//0PH5VLU6zXupRCpi0u
So+hnXPkWQQDlv96eBl0PH2w0nZojb5E0XNe++0fRss/DpYfXsG7RxOdfEhOLa9ggloOQZF+EX3m
m7czZkr4/a029Tnh+t1UgLDaxRmJ+dUyzffK/oL+upsVZK7Ba9g4lXOURfKmEOkuRr03NlaVbSv0
rmn03JESiHCNtE1S1ugTil0LIAklx3h0+TdjOoKCmU3fmncYlLcpG/2lDOjUJv050LsHS3QPRbwZ
7OLDwATnRfGrNBqi3frhZUo3HhtgxFKdRBM8zebx+f/vJEKfXixNjmxohh/H0V+WhQkHDop9Ph0r
yQBNEv4nu+2AcXTnfKrZlNsGY8WmiYwwdn6ghl49WJbc96Zchka4g0KFnFD0NBq8/M4JETprFiKv
anxVDYKiylpqgSAYl7gXanWLOfuAotq1dfCQ6CFBBdkcHSPDZJ8h+xt9sWni6QXeO8AwSAQxXGf9
mIgABL1H0nXSLkrVr00vfiOp9I0Etbd5PJkeQ9jIeQ8RGh67+cudp+L5zuiJQkZtNhB9OQcNYPFJ
1VroffgmQ0BjjnPXNI2/ULwvY5A7NfRPadutbSijNffzNnmguzyGNcGKgNkIlxqzV4NrWjU3yGTG
U17NLxjHByNy+bC7VzUbZFwaZGaMErNH2eRzIgZu4LXLwhhmtQQfSwFIZszYbPtMYPPt9+34TRHi
Yhbak/0/7J3ZcuPGtm2/CDuABJAAXkmCnXqpRFXpBcFSSej7Hl9/RsKOa297X+847+fBDFlVJVIk
kJlrrTnH7MAFI/D8Qni595roq3PCOyAO0QZnO+kJJLcGQ/XhQT6wJn5VbWTpsRf9wtGbMfwn8Ya0
Nt3xElH2ALGDgOOxLlYe9QjKopKIPIaq6SZwl6fJhIbAJuy5w7PnLUfqDTIdYPsja/L8p7Qt2V2q
8OpR0sP3huAY/6qH6cbSs6t6CuQ2z9GoLrS436vni+f6vQU472nZ1QS7bqt3isPP/VTJeyfVL9qY
7TRL+0rL9Gok+RXpHZKE6VIzC90MES2U8AkZ6wij2aBwaXbgK7mmQnTfQdg/pXnJDzfbHHIl1ydk
udzPytuh0Klb3QhrHywEAv4uC68Ivla3Bz+qbds6uSZpBAlxrh9kOHy6MU8nTD6sRnrzoYae8Zkb
vvFoOx14sULSXG1v11cPYROgsTFgudIvSU23ML6KyqVArq9jzj0yW7dehwVrMmiDWsJk0K9f1KU8
qs0Zrd291hsghUlWTgzl8OBkcbBUzy0YLmZD16FtyhZFxPxqxEVza028th7gKA8bdYaRAUkLtR5Q
rTPC2oRm8rBejrUdfiXqxl2UPAEK0HdThE9Oh8QscHjqdSlx4+xrlNMFV8xFlEeWW7Sa48WM2KcM
jbW4DnD3acu8D5mgbqQXXTuawxsCXLk5vfQwzy8IsvvtumwNaquP8ISOiECRslrbaWKAkHTzxVAf
1LYM9Y8APRuqMX0hkbp3+udtn0ZfTglZLtNZ+rom9OFrvzpNetVqC8Fv907cOfkfX+PA5WKE6RX3
Jd11gKCSQRaTFo7Ak2sgla4187D+Ba8/hPXITebQuFBrZqfxsibJSzdNngrWBIKonkmdZt6vXEp3
vpnm7hY8HUbuDZZVa780043exNou9YI7vee98RYNk7N+tL3Bn6gmyeRAEkwWEAIDL4z3djPduTbg
jXkSF0kAFRLQsuIHoQ/pqGntijt99VU2jCJREIA8jLsALVCQ7YK7BQbIbarxxlTAqP0OiF1pjedK
tMVWj0iTNmu6R6yiTOzYJsspgG7N00pd+8a9RfNIavtZQx4nuvaunpmfuZDJ0OSBXEHGv9EmhuxZ
lbxO4ZAD8bdg72S8cRnQ40Tjvsoi3is5zpdVi7pekOvhhTTcL7Ud6Hn2ZYfyqOm8NSxxHSolQkv1
Xyi5XpKo2A66AdvWu5l7Bg+4h3aBdDvo1+ojmrs3hI+HCY7GevH3+VjuXEzqGkjemAsKL94ViNKs
xuAAv+Z0P9djscUVigphIKlg7j/7AE491JmXuvDmExyxk+GZxT6mvbbJZlpTUw/6Ez7fa61wGiGs
LoYYmNs1B7yX8ROWAoHnC9wpw0s7VDKi3sqkFjt95Jo3Q5gKtOH5APthawvNRzHKTVktgG4npkyN
GZ6dkdvH1rgPrQB6boi0C/dLqcjNOzEvx2QxJi7Pdt7VhksOboFoqQDGHXX1hN0kYrzFTdjI8q6o
mHC4A8d2d/5ELXUvetatmT0TSsyn1HMYNzVv0gC+v8JttO3dqdqbNk/GnPSzTsx6w/jZt1PydtfP
rkQFvh2W7quwLm3TQynncunyxtlhNL6m0Yx2GvTVZljqnWhcABwZHzu6tyv/8F7gNz4UQMcsK9SI
Q4d3gS3nwwNmRO5x4u1mBpdeyowSciEdXxt9iB1RX0Qjiva807a9OstCnUNB8Tnp+YTkltBafqnE
Kp9BM1+gQdEeoeEK4eYJovnI0OB+0e0YP4Fyk4/mdwd+8GZdgsBdA+A3cj+qAu5lxLHsbVVrXybH
/VzhtXhZXp3R0XdLkdgbc6l0uBTesM0Y1vJikNh27nRLKgUnrYq8TzS+O9MKwf8TV9n1/S2EU3vX
hcW3DnKN7zAa3UlwoQitIOsusyyPS3jbOoIMPI+DQc+9vCvqyQajgjWbyCiQPy+krfJGle2dWNyP
OR+fDMcdfyahu41w6sP8l++h36NPbTtt/Jag8RgGchoovtEIjjGy80G/gdQ63moMYBBlBwezTGg4
DocarNFdWE86iTNxte1EiOyKnNitGZUfsUei5lInSKw0CGPGxaMXLecYx9aUvcZspTs9hmi01Ke5
btgE9eyg10vtc0GTpDSheGlzt4TsqoFJjBk7z2JGTClPTWTe6a14KUaIXM77WpMzRd6MBSPe3jm4
bWDsQyIb4HPfFrHSHNni0UZvszPK8iGV9CttzT1WUUWPeCj8CHCSD/vlYsRzeerSalenJHGEef+o
GzjSbIegc9HC6s3rm9rq630vDZR93Tz4heeGDJi6XyoYpS+Snsl3t4/N2DtMVX4DvqDmpkifPfQX
dn5xR4ZCjGfYvid2VAZq+H8CrKWQVCARkSZmcMyznY9uYvvQgQbtuzFFYVA+NKZxGzhWsY1Bxm+N
ZKdjsd8Ok/Xd0hBizyErORmgHLRCChOmlNz6kvt/9qzjkKfuBiMMWAwlJ0b8vUGW3m/jlC1gEKQE
j7GLXN7hupx922togs+ee3AIQ1UqS8j9qb4DOz9S8yETbxLdPmKfoHc/17eR0Z5LoBrsSNO+nyHO
u17zkI6g4O2ymndFZ+2MLnX8lqwHzrHDj5Z8bPAi47DJiOTamG62K9w4PXiiODouEmPHQWwCB9Bv
CUKrW2iaHlSow9jbCI+DYNuwwyC/D+adrCB0afTBVzGFoQU/hzblcuJNJXGZZ5cd9D7GVb4toy+z
cc7cg9lh3ekKE/1DhQa2ky1zBYWgXpolPYT0CVjOvENQFM+01sVhQZwWu6F57JnPQlR3DxM843AS
0Z1HmJUZhK94gPL9PLQ/s1pDDBZCOcpF+l5mKJHN7HstEc7pgHxTcMp7EmxCYmgQeXcSAXsKS5us
0H1AGJic21fPTUqm70pNiq125wTTThecDZbePboTfqCi4JhuEEdRkNm3XdSR0jXEcBh6jxAV8uZd
z7gQpRFs3JljusYx2Y6Z9M9VdlUb5m/dJdRhYblNY84/Scnlw71ubXTrbQDvMJci5AjN55Q6y7Ax
Fu0G9Bn7u+CcJXUqMxxT+piyCMaRd1iPrWlkAoyaeWXtW6YiMgKqmWRgUId4EbAchkoAuwfiqnil
BGcw22X2IuG2q/dkMd1vZVE+sia9lW54vx514cvCkhDdtGmR0QHNSjdp2D0TJV6Kz27m9270+upV
B3VSLgNxKZjPWcgNEIzow4FRO4QV7YfN2sEiyOgoCAsfWfBR/ecJfum0Sb6WhlnXEGFoAfX/oGWo
5D14T9Rt6C4YYe4FRztEyF+E2qQ7lLnxUdtBzm9uQXFZFKb7KoZOCEZ4O1g9P5/ThdtT3+WBpvJa
uHHbYqMZtZ+RVr8hz4uDsuq19OpdUCiHXR87rwBMfy6lfrGTRiNmIL0Ki/d/hEefY27ZaGgvzjWf
WJcwoM2oSA6i4M0ts0dnmO4Xx37JXXnv0TmsLAQXCcw1t74vlZuejflis0/DBsRbmDDSn/v6BR98
7o9T+q3Si/qokfS5N1zgUbItb8yhuNUcC1Bx7U5+EBfozO9tQX3pEAiVBtR6lCuhS2lqqncWEw2u
7PVI1SEIBQgKco8TWK0rJSeKvYUNVZWlsvPeRXckz43PVPHt1BUawpzfNN5yk+TZzq0CvL45n7V6
2Sgkqk1phFvkMPVmAGIpTP1BjkAMya/NkLXN+kZI5wVp5zGt2KmNfHg2c2/c5JGB7Gh8NkdSohoO
x73DG8/JngINv1D8pXne5Cf98JzWnHvyLDyHeXkny57KtB1uFsGoWn0GjJ0Dn1iqY9Sr16DW1YIB
6XZW9bEezW+WnK99js+rauLZdwPP2DgmErC1Siby6zg52r1uc9SSOs3qhfvQGBC2rS9CgOn3VGlb
yPxOHaaUPSvfqmKVCOyb3n51Eq/Bbj6fCyFuZc090drzE27CW8eZb7K0exC0IWZjOeNzyuGX8TfU
j1b9Dzscfo7lqyWJNOuRCiVcI5BLHj1aeqAqjmXvvlfMgjaVMd0aC4fd2YmvpirRx5AjWfA2z2oz
Ui+eKG1YDhbXq8hpVCR83yB7tZNIGUv+pZbm9Hm9/kTnWdW75Lyh3cXLRRRuTi/FmG6Udn4yCBeM
zOnOTNgxNftBYxTNO/+qFoy+qL5nzOWRmO2cyZCbGI7cWrZpNYWOy7idgwaHYGq93uVkVb+s3eQa
bSRb/bvmSppngvIyteYbtS+LLoSmW3w2QHDXon4oObL3sAMcp/RuLWTOnezIjQ8wH9ah63PE8PyO
SpgrmH8REuyZhzC98TOqu3ZR3bFaz35VHYk16zXvmjXyyfVGg6Z3Lvr2Hc4rSHJ1M77B+fnV1MOz
WkrUpxot/VGW9nXKomtifKDH3YYtMqQsK1hmtIfZFNDxynkHx4UanhbE0HL3hNP0bDvf0j76qA0o
gnRVGilANiMlQjS0XdR7MgRP0zJ9V70LqameMotiRRSx7dLMdDQ+e9W47FtBNcmwv0heBXdHLWlU
jJaV+hOxdfDBmA2YXc0AtJv4LQJIXJqxXIhB/Jqq7Ln2yv0yTjsv4vafOKhvwqg4Tegxyb1KvxIw
LnAzxDnRaXoNxfdZopS3MuoO1fCxw+hrtuhqyJFXHbXaiVHPweCQ6KhLe32IG9Wc2sR52W9qPcbs
MUfon+X9NHEJkuDM86L2lOOEGCib/bWxEH3LbATFwBUJLx258MKY6q7z8ha1P1JCrEMoFDnWR199
bxiczOizp3Q98qz5reNhevm1IBFsyMR+oHcibVVbc1WKiTQmjfyzlubctLbPkgNxTgyt3eBu7Cp+
cVZ1jzcnQa2rfsWpGX/SPPTrZvSznniZ3uDglxvEWQwGElXuB9zDfIQNlT3mL3/WAPzl8pe9QPpL
65lnxvMeQsW03TeTREdiLLjE19uvdb7haqY2VKV2ACR9MrOzQY8RwxOBAhNCTMEFrcp79nuY3l8y
ZOEGl4nElrJIuumpgeKQjdNhrrBerUrA2SCxJRqmTaVO1DZd2LXSClWrLJtYGQpkU12XuztX7Y8M
XDZrjzTX2HVjmm7YY0eNahVnJ0tdyOmt8KztUIU0pyI+EDvjkqwXwUJK5y6PZk441ZHyVNuiocHZ
OEUoEclMbLzO26BjemkBHxyS0wiIcd9g9t0ZFMi6WT5FktNk0Q3aJmjvBSFgds0KNSSvXUgi90CI
5Sazs18rcGGtPYml9WMwraCFeIs6J38lx+t2TEZ2qaDHJtHl5DjZztUxck4M96Fp3VtT/rV2aTSN
XxpF9K6uJGd/3XUPdqyTL8rWVtCaXDc7joqQS2suW5vS2LMFoZo4J7TZ+QVbk5hw1ZLLA8wKUeJ+
QrTlR+aY26sI86JqiFUV3egG0Tx8l4y2E2dksoUey4RII7WUzKrurQDabyKjeLMm+dVPODNc2MAl
XYTYjL6S6jHH57dJFjpKS/m9XbqHSqP0DsqUIiqzWVDZ3swQcSJF3s1aMxcmV/W6t2FXZ+lz5Gfd
oqJVzepFtaaEzY1ZmCnhfuUDXYYNw2rgbi2GyhCCTsuBRKgoXavPr9BCaBrsI83t79Z7udUENWq1
PKynufUX5eg17yrbYm2myKMzm3vqQzc7fqilERci4qfQqJ+Rzv6EnYaCub4zZv0H4kT6DQwBgjAD
ZIUW0YyIJhqwYK9XqrQ4SeINLjGIb9VVT1ZTnSKJ1dyMu7KGllbMP7SAs0rlEFroPY1OaPABBB1o
IerQDrXdub9r2UtZShtxjIv8nPCrna2JPPGKoqCZfwWm86ZZRbWnPD/YYc/i5s39tvby71XdnUNy
PjOCi4h0IWKeQLMccH1Uf2BkkiSIPQRDedL06seiwN0wReJD0LW3LZaAU5E62oblctjZc3Yziljc
TcAlXmZdGVGRW+X2dMTdT4I2eBN7esY5gs+S9h32XK3a9HOFfajUmku77ElLPZcBpnRyomqwWFny
EJTWTU7voUf8udeH+n5IM7TK2VDtwe26e0l8h1+FPYq9OiOoxuDYkPTTQ4sK+ha+MRmG0bLXXSZz
aBuHY5iM35rexDmIKH3kuE15dC1G09oF7qsNLN7O0Xdj3n/vSk/1SIksXSpX5amkb3mdWoext9Nb
IxjFAR7LY4EF2tgCPHuWdd/tCzF157yV3TlVD/Zi12A/4EeIyTmvD4HBV/2PsiDckmtB/v4AdOPc
JTPHf93TaHQUJMgOc/WU1ZkEo8SDRMl2trlzxhD3fBtW/PiseMhiSa7voPkpuqQdjGn6BxH9YuKP
uGHqsKNDyGoXpJ4gvkFv922WfbS6JpAg6T+KioFClsSGn0dFhOAb9c/6EKfBD6/BDyrM2j5PbvTn
h/V7ScXJI8L9EZeYf7ISL01TWDigR+u8fvWX/zWj3jyEdgPygkxKy+qxF3ggjrUi0c9/PFQj7AbD
qxJ/qANaODVxAieV0lcGlW9rQ380tbTk7q/HOt8QT9eb8W0ami/5GLn70ev3kzlNvh7Ft3mHInJ9
6KPUPDetuq9o+Pt//EES8ERZSkfD0EzjvD7Q7he/fQVk10RNqf7EAcfB/FBY3K1x/ehpeKDKSn8m
vEJ/Lusk3KcFrcEoIA6tKJxbsBKvpmzqW6vrIM+QdHbEyROe+ZSe0d7D+dCrF102t/zxdC+NPsIs
nSUnLxt6GpHwcaQLEtotGvPJNjTxFEewQmUSxThVCyJeDbvdW5wIWHTgpDL8dTsuKPW/NNrrx5Hn
WP9vGvE60uGHEukVLkmIvJxwnKvnxcyr5xleH61x+hTr9xzKsM7r5aOlPUypXj4tADtqvECwg39Y
epk9xLuJ0pDMXG4suvuLlVpsRLzPYL1Rnq5f2isjPBS+dMjrKejNndevBvUp/Ol7umz3Q2h9d8cl
UrrWfjcK54emO91+8lI8uwUxNLm9mbx4Og/qYf1qGqIXGmcL2VLs4A7G+DNhrF8Jg3Y/ZWx4Xr+1
Puip9/v/VkSOb5yMAFsWvewkmDMIepJnO3rnBT7he7LPouwqdnzrfn7yYNozbeLBnecPtiNLSW4D
IAyHcmxebK0D3ljORHuZvlB3saPuzm729ENvJbd13oZcfoEP865D4zzc2rPBdwSCaO4n3e8mTDZg
IG2Tdjg+ogaYYYiTtlbnU1KwOiM8N+oWb+MGA2NXYfKLdeNkxU95nPTnAW8IDlK12mRqoSkD/Mop
HnrTqhUPMQ2iHcxYvDHUlAQrifvIxRrujqAUO4zwoFECs73h70oOdAP4CvWjpG7b+yR3H/qki27S
zFi28TKVdME1guZl8VHXPPd8sHqdl2A1WLHUiwmBxpA2ob7UXVJdWpeQMVoR0COC2Do7iw6MT321
PgRW8/tXsQ2hP/dcds7+NDvVfMiKejhH0uJJxuj3r9bv2SFZGcFyonsMPzOYaI9HsSKlw1PdgOTo
fKHZ6N2N9p3wE5VrxBY9D49VFH/PIsj55kQKSwWOygi7V5E6fPLTJppn3U+5mGk8jCHuZfcsenPa
yi6obivPpkknQ2AYxkeRJfC2K/1n4FqHxMGLR4pVOb17dXVZ7O4tnTgxGrN5HDmXUvmKhFRwjvDh
bL7aych8LgZHsGjRA8G4ud9qGn0P610XDX2Cof1VcyjvmqzHRScq/8skuDI2bO7Z0bXJVxTSNxxk
ZEa6cyU4/jJV6ShO+51sh5+tdH9SmBB257QQFcOfUx1cYeVsJ6d9LkKbZX1B49xPe+JrCKWxDroY
D0pOzi0xReZhSTnrJTOH294FYIPy4lsXjTuaLNtqCPcxC3KTTKxttbeFan2fRax2DZHimfmjWfgh
zRJ9uZPKyYZsEEe0Gg07fwurEJh75H4jH/Cn6XQ/zYKY1fopTuWkIP4qSZ7ye8mb76OW3i7meakF
wzjBvFfmkKQWInv1uRO4/uLvrEJ3KYmcJ81gPOXU1UH0/aOoq3zrTv18XLJugyvO8s2B5OExZoNb
ynjLLG7YNE/EWY4+p9nmdpF0wBlFfZH9Of3W5bHIHipK/Ub9GpEqBLLk2+A0+QZBIifqbJ3XEXAt
tkkJq6h5MnRikh3Kp7WjB+LzS7WCprWg0umwuHmx7URw1gZQkok9XhqP7HFbrwDa0IboAgpIc2tT
6AiNusVKMG20TvOY1qNvyvQae/qLyWGR3iE1s5t3WCdJiRjoC9hrCwkpQU9bCLv7VdSutjlatXf+
Z72NpSRm/ya883SqAmRN0NOEaVh/0Re1yxJCKqd9ZZb2EcuDScNFj3xjaWAScYSr8p+c9ALKmIzt
LKc/oVpNHgO1XmDaixLbbzl106CIjQ3Rccz41FsZ0ma0cIeZ4ykUlLMceVRbuL2fEuJOepvisg+o
tysbxcj8JU0ugj7hTKg7R9jJFRSv+FomEgNg/UO64jrB29pqJFCR0rFfWK458oMS6rVbiYzln98U
4y8QXctVbwoaUsOBu4H+8a+6vFCEMwDD7NjkxqVHTtRg/FhfEo7bO8O5WcZj6DXgw6CW//Nzi//w
3HCvBU9qKPr/X+nYrTXYOa3+7FipiXceUH/xREZ0sWkzaMK+L8X8LFGLzJNxcR2BwXI8qyqMsehz
4AG6aCyCndG1zH13RwDaabJo+fzzq5R/E4V5OjAFG+wkBFbzbwC8Ait4asmUy4ZcGAa1FIhui6WC
ZZhiclbttcJIt5Xy6IYeuiokY/WYfikxB2h4frGC6QhhXUQsSY5r4mqqWs5Vnm6nLK4JxqSMViHX
BPmkHMrCJHov25jD7eMqQQx1VberdmBXW/f19wSzHGYuisJVp0GZ8MUgmCA1YrzEQCEv0gxAAhtu
uEwgOnmVGO7xiA+M4qYmu8O5iBML6nluD89k/n3Gxfjww5PZsyrY6PNcZUMyTNOqoPk3oZqMsaxP
mHeVyINYiuHQmPMLtNTjP7/XWKD+fo8aAA6h4TmOLv8mWK2muNRcWh/HWKY2nBHLR6NK9av0Jo1a
yaxWqaLy6kSPZgDQNefo9aW4NwZrLye9ZDugo+w68Ai1rGpvCngxx3bAza3263mkn7PkmZOfo5D+
SeMNz1bAALgyytul9QBf6stXvmgkraJK2QNa2K/N5jCiY2Hiz82ja9iSGl4Z9KvBUVzVQLGIaZIl
I2t/Q42io1HZEGV0PwsaomYijpVD9402Q9nQbpNsoX7SPa6InBTn3SYvs+/OQkXMTPsKzRKhEHyv
amblaQLnnbhaToXqz6OMh3Xe2mufWTJWe3oOmgF7Oim6D8Ciql2f54KTgulngHQjvbjC8wPIauoH
N+oYeem5X4SDjkXGUaORONyPhf7KQY9+FR0fi9YcNH/yRmG7wQFmT/O657XXXmnlveWkp6jSPknB
zehdhoqeYP8wBo57ATy5LkkpsHR0ZS2QkoZxLySJEeeEkKCL6mrPuCTBo1adqqswk/k8Ipvappl9
sflDJgRnYEo/rTFqOJztA6vHo+acKiUSWGHVDZhqs9HeQ4B+60utT8QkfWrj9Nyn5fAwywyHUq8j
BuinixnYiDVgUqcjsL6sbF//y+X6H3YUwxYS/K+Utvc34H7YozGxtDY9mupXVruBw/c4w3m/tO6m
cAgri0Dwo8gh2qdUwzs1MCuVks5SMqq6y/6Lfvfvim8o0WwSNosWfFwhFEP0TyLabpYqZseIj1h7
f1R58sjxGZbjQJ8RcEQznwKlOCvH4aKkV7mbXQO9fjNd+7+8N/9hcQdXTYcNi4SFJPKv0vM+JmoL
6FB8hE1eobzhruo3ekL2IsoW8gQ98dFQqg2L/SEb5i8hkvNW9Tek0o+hp9i2M8b8PHC/6X38TeDl
9+mEBdu4mv6LEtcz/7bqWDprDgp5Dwy09VcdLgdsizE4WWlTmpA8wBQdZQWsINLmXKDVrLOU9Usm
Hd/mY7sp9JuIoLazA7fGF/xDGtS38M4U48kFhbDEZLurblSck21q4rOjz2pu9BZhXtl7F5AQCB70
Mad4LGBvV4PXnsZ0es3JQNoB8CruRI4zLkitHclg3sWjFhL6s2hetDTDTqZ64qEWs/s0y1FgC6XT
5/nDSGMte6tsHIxZXRAz0cdkwZTDtkNZ+SpzsZe5dy+jebkjdWQTgxQ6aea4g6cjz0nDbWNCFVFh
dcs+9rS3pmqzXYx8lytY/z5niHU186h6jqtUtKCnRoLIt4gBrs4eEYnocZAsyEtRvHgR2qjQBJ6d
m9rJ0+3Hog+/7FLvD9Ik4zqDB4I3noAz6DC1bIDOL/Vt7VXVM8A4itOU1Sqfu+nYxPFnhy/2t9PH
/1mjvs0VBqfrrzyGC9cCHv3o/mxwUuYLDmL/f2vUzSfYwY90/g//6HdXlGv8i/OawSLj/LspyvX+
ZTvI2A0QbpKpnckR+3dTlOn9y7CEx1Kp48YQuJX+nynKlP8iQpF1C7qxIXVSdf43pihTifT/7ZiP
0F4KgklMVkJDrAvTn1ZAoNxR4y4BQkImywWdRrAkcIx6OWkA/4I7Do5nm0Cec+ZY3/KKKmtxi+io
T0+xlp0T9pJT0TV4hZsk2OuovjaZV+J4RfSF/JEMXIu9HVoilLdscndRmrykWofHdWJyjlVjlwVo
ikcPItVYj5/E1MVGv/yXdV6wQP3t9+SdsnVXF1JYhv7XlX5iAA0I1ZWnoFkM7PD0mOI0P66e0ED3
aEuCgaL5FTosIthGQ4PvhaULxATQKGit7FgY+qUIKFOp5MgOZqCwpEl8kzQeTvHAh4XQn3vPeJUd
IHqjL18KTf+Jc916XB+ynH6M9CbdDzwS00gXngQURY3eu1PViKHRc+RyyMv9vKTjjZaVJ2zX/TFG
dgzPbGo2OgE58DhgNU6xdU3Nijy6lB4tr/fbH/xjDzPmGe9vBwP4vD603ahDmCyd06I9/fFtz1E9
iRyFSdKZu9YTy9GMxXJeH7B2hsy4PCY9xIoSVMwDWPX6bAZMbOPSgAujMNaGzJN9GZg/Ss5t4nMg
hpEAzhDxfdMxWZjr76UeM1eKRHeOet6zwiPOJ5QkQFVaGB4K6d0ziWMno2SykbDWNjTObPkwrHz2
u/IpS6f0vKjmLvvDs8yG3znHljRpCKfIW1f28dLp3vmPh/V7GsmO0E2dY5UTcRKb7eOk/lbL5deG
Y3+E7QTFLJuZRmWAOVIxN75j8JfB9M7hKW0cBJge/GwF9Vq/mpfFOLdvqVYP+87oaRXZ9NNCBZvO
6mMVggrcrK2rAKneueV22GFVQH0cx+gazQU1aldfQQ/Sk1W9+cgw2/NsGk96x7cWnX5YRtyTh70J
5sMAmV49VBLAtRmW8c2g2fENceHTHuXIZf3W+hACtbkZOInvqeafFj0C3Jz1vXZeHyr3yyhzIJyF
125C671KM/gA461EZbgh7knlXy72OarI3YKmjEk7pD3agHMz8d4PtXnTlM1t1mIDlrF4d+UPHf2L
P3FehhnSt2dN59fgHEWXHqY2kjdGg6NMTvQtN3kWcyZgowTYkJyb4WbkoHIO6ShvwV8aiFXZsRGK
7gM1CADluunyRZ5a1YIs5lDuTS8GMg0WgPEoesXHPjfiM5mLkNXz+FArAOFUu0fh2Zwl0/CInRyO
CdF3ObMUnjqWGgnUUzcfNGJIkcZDH4PRTJrrPJ6K4L23etQJgTszBh3SQw9l6MypGeqXTrFi1KLY
llP5tNqTOZsyUtIks4vyjX/vnPi46DQpbHhjM9KI6mw6gpI4dJFtnROPWzQfImOjlzVw7Xrv9om1
tzw4s3BUcNvHO1F1lyburhImyRkc5LS4BmUZzVMk9zf9GJE8GtcvYTUPtIt3AEqoY8bitc4Xd1dV
BMK0nUUB4KBmzV3CL8l2kFn1gzBbcy+woDu13R4CSjK81ASFh7xFXMUeWYEGKx4RkchGZE5IQrac
hvCjnKVzrtVD5j2zcMyn1F4QNFIQbNeFkg2zPgIQ8IParg/LlD+1Tu/sch1KG2Od0M+Lb02miprI
hhxbzgOpHBW0gmmyt7YxaHuzyh601iS22AUr44WvKy19SgvEVritwnTczkw1U9RoDPk+k1JXGMdk
74rktiXoZK9l3vfIgbVjoIrQw+xilmN5ivAfLTPuGdpaHJXsKDhDsQbUlchr1yJ96CuTpnKt0cir
029jWAHYNF8LkZ2X2dUOXY/6rKdZnLvB5+y8WGHxHnQsvlWIXJvLnDPdOYNaeJBu/l5Q5vj0vsge
wYm3aRB7E85OYnPbyO+aXHiVYvATxyIade5zJvxwPPpIlGdC54Vg9hG24hIgjz2yTjw75qVVuZ1D
pmFHKtEtcEE8Dwhh6cfaSLuAzvFi/KqgCadCdTaaXpy8BmpUhNjVCwj/XurevjciYG05SNAEsw4D
dKRHzm60U/sYV7ABehi15E1IhA6MHppZHGun6U4kAAw3hfmcTdZE3IR+l0fmD+vgJQQrtXH1CbHl
3nKJCAnbhHTvqT55RmHfSRshSQ7Ire36agcyCccl/8KcO+feMLXIJza52xENv2xFwzGcAaSPU5pU
5omuDAy7+qDP3s8JKFxM4vbTEjaUPaEeoEYYHirmP6aenmqRAlAgm9heAtz/Efld1D7HZgaJVM3H
JIeeZ3jBQxYQEVjG9ZswogVvFRJuk7BcIsybczQ0P50m6mhLmJR2k1b5uYbkMM6G5UQa1jEJq2OE
8s53deDX8OeNI2DXO1QxCuyeNkzjd605OFuzaiefDFfWoyVjEs4EImSQCTK4Hrdeb+2HBahJCV7P
iRFokXOkPclW/Xki78tcnEW1EIaEP0t+BOgCdqws4BuEtSM+e97Qnwg3sIDnI01uv0eW5cNfbyGm
sm45+AzGuvgR65zMxueJmxleKmonVD2PoxT1i6yyO3jbfpcBpCectPEbU9urpWxvduXDRO7Ja9Hz
dOkbRktOe3RJN7EA9TE0zeOCcYvpwjlaBuKj0/BuqZLdiMCE+7x/0nV4DVoPqa8f3u0OHGFmosm1
kFkgLqE3bKXI5DtDaT6WQxk2KCb70S87Pv4qTkwcOhLOBoNmS4cfX6O9gmyrizf04nb0DF53fPgf
9s5kR25l686vYnjOC/bNwJNMMrvqW5U0IVQliT0j2JPx9P7I0n/q4uI3DM89OERWVnOUyWRwx95r
fYtY9O/Nmm7cqWqIkCQCHznQEH0rA5JOIY+1EXRrUgsWX0FO8d5yxgtRjPQcsKxr3C/EqtxX6XS0
YUhilvSPUk7PzZSvHDD7T0lzSCxZd134+iEPqMioaYZwEdhHiOpews6r3XMuqyTs/mhFb18N9SpN
jY+QpY1zMlhRXeMrVpktfgqYIHgOGXxkbh6cZmEwgCliKGIl1L5KowQeYskgL+mvvaDhFvJsm5V5
cuWKH2lucA0yYcsZq6gO/opxMuZg2nd6Mv1Y9Bt78pdXX1Rn5ht2BAg2bN2Oz6mjIOZI78qD72EE
5a8V11Z1qn6znXEHzXeVpIibvkQvWGsd8uHMFxfUdEsUeKn709sBAaRBlpyEySDO7DqChZs1+mC5
JmmxOFL+rbFe5a5yOGiyrW5ozTT98CbaChKwj9GG2j3vfnHSn4Q1PsB0SXdBWTE2BjFfViBgzFxH
WGmjvjReiDulzkNIUYLDmheSrctgeVcjrUmjSI818M2mien02Q+eMu8UdL8TbHEDjZGGKnIO7qAM
ntCERLSpcjYMfrz3arhnKB5+zyCjmsR9UFjPw6E2bzQCS5BUtgfRtwR6pAHI/uEHfBZqqYJtOdAn
j7Zz30371LbOI+ycnn9yWLgkYyRVd28IME7mlDgQMWk96ZJNeKydEZA1DDnNjMKB7GkGvkVotuJb
v/yCB4XEo3ZvlyZoj2NtImcamhcT9fE8e2+1jJ8Q8pkwpsZ3cpY8xulVewrQJtfe0Ztt/2Qt8ZHB
GREDCAEKwSe7PQOuQiRj1XJnGlVodTMpdQUx0JPtIK5OjYzLqT8QSMew1cDVMnf9Lco1shlS91D7
ZU2wLThhmK9DbEuGbd2VpcrXppG3nmWDW2I4oxuJAnCYXds13dq5Nusrg8ZkGvi/BS7bznzhfnNE
ZeiGrjP8keZ4BibO5zUj14oRUXum5vzjDeWEhQWKz2rURPd9E4jkCsy0osx+7CjHhAXfus7Uo2Fm
j7TwYyRpSR+mzoeqv8uhr8Ispgwa8TwPFKaJIx+Rt1PF6S+EgzDw8+uzbpYJZyP/1ugOvEP6LC5c
3nO9Su4X5qEp5qwDAXkmkCrM3wnn1lBX3PflQ1zcGs65SYr82pXWO3PUxxauxRGIMjs5J7uJFxRg
TuHem709RdPUsA43q1mO+klXNJ2b5DzniM4VyZbYSDQ2TlDdj+A0Z5BG9LNjA3q5R1+nTzPY4qDy
lhLie4zSNiT3SpCjPkZM2jE0M7HAzE0hmfgwiUuBnXqazq1xT1Or3bW8ZhzrHjxuj2BqqLdIbyHk
mL+YJKAjW3dVzjhcZhrfsZthkukCekdsuYmFCi3iECOZdm+eSO7oFZkxytOmoohpU170XNkHHc56
2OuqxLEY/LAtad50APkUNoxKYNUqy7t6bl7NKklg7mjzvkW1Q3ZzQ/i49nvQTosVFKGs4+AIoGxX
y95YRw8zOzvtMY319gB10z9qQQuhH8nFvm3t5wLj8c5gLXR9WpUx6J6AxCivBksNxxRRNXFVQrOy
/VxSEw9dC4aqZIQ9tKTMZObPpB7nyDLMu1qxesEevGo056V08Va1/kecTEj4pbfHKWpFdmmWEbEM
ueE54Zg5353VuqKnVUFhteKQZnGpqXd12vAMmU9DWSO7T/Yk7OFTsF1BPEOCOckeb1kcFc6GXWIg
Ic3627K2KAUXCVn0D+iH78Dk0Dmb2MVaeiBLdxnS6UP2pQRNeAroZR6hnKLZrZM9Au2M6PFpLUoM
26bLXn4MXXodVMGHiAn9GdgiilIkoRjOwzTl+0Br0GCy/KGgufIG/Jniz4Qo+VnD44k5hzDJjjjY
noq7cluobOLDWdH5hbvca65u0QFwIqPTul3qWM3BINHEnZWDP4V8sIHcGwC6GFIGkvLaGJ1plmdn
y8yIpdWR1OIJYDTtIIdA+DnC8GsEA5MiiwosR31Pv3Gc0Vq7QfuguckL/l2fdC8RdUXxKGv523KH
3yZ7EZu4oEgHuLr8GOdO33W5x0U//SgH/ylrSdbRCuSwOHkATNV4M4J4r7k/PCp4HVnerp49fY89
6q3sFFElbBxKD/t32zzxhymbchawzi/e9G6KZNGhUJhb7Ec+RV4vSEfo+9m9Ev33rJxqIuWWC0Fo
Jq3xoGarSw2dXLuF50V1vHgURQmgdww+zIqGXV2iGUzBk+eESy86nlHRoLq3Wd21kc0lMm6GMwm2
Wp0K2wnkiK3Dz0Mxk2+rlHzWQaDRQ4Y5buSIHEGk7ctY3a7/VecyyKBpzgXa2loWh56xkOnwcZ2x
dy0SYSQFyTKoc6qnb6houb9qMK79xseIvEPHROzJLAoqBi4HyoJh15cY32Tlcfmvb2QhAd5egwfn
zfBcBLSY5h0zxtJUSFBsHX40Wo9YMc0ftipKanGmLpOQFxzGDX8iYCJbPMnsINPyN7x6hHhOvsst
k5gD27l30Pvv6hFouusod2dW+pna/jUXGBqd+CUgYBwuqv9cU0QicIollsH4QWu4kZHotHfYFu25
wu8a5f9iRk0ExGMwBvj5jEu8CMqNqXbBl6DVqFejTqbVqyDfDnb9STdHsUftO3Nz/GB2g+kbbMPO
9mA3doXJXp77BN6DGfor71s84bgrhA8qDyceFIGFvlvDjlwi4JgxEhwUEsKDzYRvP2HDPcYoiqVV
6bvARcxr8oK1NHuM1ysyGTt83jK/wnZrEb6S0j4xuSHlr1j0X8vRKI5z0FzLSfuYpo57bP8jSxXC
Ie8k+vGGLLZ9sdywhoyD9uQQlY5bsXpekjvp2jgZkNLgyebHppM5xLftHNOwmw4xosEfRUH9elDF
Mv2htEi15tHJB5QsDiB8mG+EAcxglAs/CDuGFPvgqiU5drF4A6nyX2ajvnS2gvvAjZK7HqkfLueu
TSxsvSyiKmalIw9iV5KvtffFYhAq/Ye6arzFHA79J05OZREXlyoIwkZrLwMho10Aj5Pw4F0pxvkU
GOrFauanuMvueh+8Vuqmv6VtH12BV4oB+iNi+lc7tR9y5FjO8Epi9V2nuySGVbuZmsKbyysGpk+9
xdUyUvWnlflYtSRUeSKqqzgI48S7CmZ2rWpf1Tk3hjL+HrO70YaMVtV85QA7ydL+t9FO7Fp04sWs
6swM6USCyZ2+XmuW+N209TfhsZdQMzuusf9AiA101TCZspnufT90MhqD/rmtzZfYeNJcAptsof3p
+uXGT3zE8tpg7/n0zGFJoBiswvmjgBnlKW/1fKEkbbWfM4GRSBO1mSvDeqdgQ74ncVR0yVvjZucF
+xybaDAw/ZjdMyEiv/6PORa3nsAMKo3kJ46e+5gdZybkHQk3f9DzP4n1NWtT/+JuAhcWcp+IE8MD
6Q5ZmiUaxDLvibg0tX+D1cGYQaOPdv/LQAte8i7eSv1mJkDnbDFSLihT9zXZA4e2DoyDR9zEnn3w
oZTZRPoPjTP6++xAyhkF2aJGprEZLcTcV5eFSrJB1OYY2BSzfqSr32vnRAueMvYKVqNzl85ftdhQ
p5KSg/k8BsgmHvdutQznuVX+jrCEA3YL/S6p5X70qjWBQoROHzd7jJS4khMoxJTMAMW4SquW7w89
+m5lfBfLaueURXMsJCRGr0pPmVnQTde7q9hFFEiJTQtTTR9Vj4RjHIqIxNqajiR7c7eCdYJUkepV
Z093O9kQXA8AEls23oZ50DP71XeoaLQRjg7eodumQIdLRvR7KWctWvgY7bKRkZvBVuLgj4SBZY19
CFTxrSPgLdS6RxAUJPNWaYnR68JC5EZlh8J47T6dGiF+iL56CVohDukiftnUunvtoXTTG0PmvNN1
m5GoMs7Xftr+6tOElC5shyCF5nTX4Gi4gUrDqhion3MVzGdmg9g+FB+Exl/uK2UrYrmSEA1BfiNR
VkABqUJz4R7CClr1/l2aFmwxBpA5nqV7RyHdLCqtZCJNxFhOANarub/NFFJYZUBaINs39Hv9pE82
YUiFPBrlHwzzVRj0NdLfhUZlT2nJ60ZU3yEyGeScU0/Tbg6UDcBEPJv6EIfKLt2DQfzzrgKIvGhB
zA5kfp5gd4YCojlzIhXFzD8i1jh/19T8npyYttZxvVfuKMM5D+aw8p2nwKwIxIBXlOY5BM8aFZad
s3wtg33svPY9q2asbpm4eLVz8WR5X9ZGzugcz4CMdUIMXXeK4tx7b50Gk7cfv8IZvkWL8D7T+7lq
hIIJ4FrdYZ60XdDhkovNEaJybOUET3RQ6amRXHNmFRQdvBuMT6M5D3s2juq686vfOWqhiLRDpKk+
OwIbHftek+VDpxn2jQvEl2Sm4kA8AI5YPr39XMrHqeXinmHbZ2Mz3epa+hrXWnbx5fyzzxvI/TU5
I34iZWjPThWCz9lZmq7fpeR2LPParLSHvW7srN7sIt1MIZC0VHFWPkLCWqy7rPHqY23mJCMYZPkM
XkO5n5KHAQ99j+tneVwEvsZU7HNdDg9ZrUd6a565TTShoyNqtx0CP/60iQZaIYh/TU2Oakoohhkg
6siBvfb0MbvygNsyEzl2BSW+pzXqBkrIy2Ra4o5gpJogVpuN8wF4iY5iiGyGYkQqzKjJTzt5mceW
K/Su8cv+Epdgchicks1AR9TCn8wl2/zyAOElxCfJJb3plfumc/co7OEN2ItzbCbOqMceNOjnnqye
3w1hCg+gTl/YLscXcm4BeuAMw+TkrM5iyZZ+hl91SbRBRAvok52mhkdbJPe0jqYjSyF4kt5/qkdM
8o7yn2Fip5DKxfTQTdnvrKhPPXskwAzc4qdCvE4ZsGPBJUlwxM+6sPzjOi0Ms2nNL9ODt8wVz0Zf
93fxLMlC6Ln9WUvylpDIudML+0FNS82QJR0Zgpk2Trnsm2RKcEiWb4kqrvqEJqqS3vfBsB67PA1T
8vCo7ZY4wpdi3VBBDD61YVJ7yz6rm4fc0if2QMA/DG88mT6J0+N07fX0MctVOCn9iZzsuLt4RUHU
lLmke89Ib+ZpOTkOBg9fds2ekNIiKr0Y3EOlTqJwDrJvkhApBzR9xTXZ3DoXzQ4w18dNy0eQPSci
l2t5UzCWeIRViFiZFri77ibTYg4VHB1MM4CPq7T7bWv8O1P4TGJET+Lq9k1r0A0dffVRgYEqBj89
WbG4qoPmzZ4sH3Ym/ZXKPQitQF9qdenJxrPgTJDJqe9UaBq5yyDPAC5RUJWnAKF9a68S4ey8dtlV
evwnFrBQPGZ2xmAv9OuK21hVH2yu0mOOyMtzg5+zNC2mMwKjjxjCPMnys9f+BsWTk7GAmkQ3A+Aq
mu3dOvF9W1n2td7Uj0XBBq8gM3q99O78YPiREIIzdou+xy/5ranGnyKd0uuCaXdIRhGBRqI4WLxb
Y9W0zD2Q/Wq9PtIvB/7BtjlquhgxmquHVk/GgtUvZwndfzeOVH+TPT97zo8iVbdZZZcHxm/DBf4p
0YioGwnkPHjBghRPd9xTQoLc3uq6gzYn07lX5LmUUjwBdXyVw3QK7MXGKi4JZ5AsAhXtmXxY+/bK
x0xJYPSBqNA+dNF3ht9BQ4tv6Wjz291AwgskoYzk19tKl9NVD0Ajb+sBlo3LnX5qCKsR15UxgenI
IHClJJaFZjY9ToT8nYvnntCeKG9S9AJWdRXzITn0Oliuzfey5EHkLsFLUdrdac5aM2z0lJDyRRxN
csUu3Pk+KBtU2PuZ2Jue9VA0QLEz2s1I6KlAJAzqXe5Vj4U2Udw7QQOiYGgZ60NEa0XxK7FrY1/3
2mOPdJD3xUvuPUxmkT9CLSlh4bTlg6ps4rQziQNZeY9Oxd0gyNStzYaQRXsAo+B5F6isHzV4OdS/
PjAJ00y+4XRvhz8xtfkDkNDgttNUVFtxzz+bwJ8Chf1gDnzcHgQpgNZInEEf05abEqu7G3TjvVqW
MsoK7a4bRhIi8uEaGgVtvrJPQWGDXgd4qNtT89oS5m4kpXmcauOuLotja3rXJaC3bAh+F+nPCSVi
pXM1SZtIHkiniGmJcZ2oAQdjso+LicWKlZbiH/Pm0UidKLWLIOxF7hNO1pVXvm4chm+5kn8wHFMi
90SntNb3wBH1L8utLg4S8KUVN3nqYQSwhqOnjOaIIp8s5La8UpURSm1OMQF6bIpiSm8kdrxTILZY
LioUNHtN6W44CtwILWClkmgd3IAoI7AMJ84MAwL1MJu+5N1b8mKPK9kMAQ7cFFpHG34JikO24LQh
6faQzxXBAQVWKjYOjDdwfyyJdi7lMF4ZREQNq4lvmN/auuvOOrXRvteyCCyVfr2i71ZkIqZiMSSh
tP3+ahoJ7mmwXh68RftBy9i+TJV6cCcsqgRjv1NtaLu2/YkJKN/3gC7iFW2X6BlZr2U9heZsHwm4
4+a3GNWDtdY3LpkietdmkZxyrO+0y+OFG14+Epk2x8qjx9AfGzsyC/fEbO0jB3wdea2R7/MYwie5
nqFB/tE+8E0MT/Z5spkE878Hw1iXj1mn7tVYjHeDRpPC9jidJK29M668AQSY/1aefmaPx80M82DK
q6DA6R6XJb3WZRdKx/He8w4RwIDt2tVFcuvYA/c+BecisYwoL6yDTqvohrvGjllbf+fiu9SUwSVd
NDdtxv/TZK3odD+kSeDsKnMQ9yaSt52XaYhtVyTJGAP19Znw2CZd7XoG0RFw5WpG/T3I6ztHVCu+
pWX4kl+Xs1E8efoFwEB5vR00La+uHS9mZ4GtPJV8Fjo0HBSxHVNJ4o/IMGOGvpqSWsFmPqvMjMmR
L66UF+/N0hsPnsTDIjxmt6my7gMdP2HOXBHVAJMIknmv+tl5S/r6KiBSMMzT5K7GWPutKjnXPcP3
2iWvKukddCTrpNNgXmWOrvlS9BdruWsZEV4g49AIDvyClZm4UZom9dXgQv7KmmdrWGAMScLw6NRV
Q3DROppevmMeG8e19tMo8H1M2h71ibezvGK+LzASW3MP/U7Md65fimPRaQcVWFPUUAZSxP2ea8Xc
kj7mNAxjZAVMD1wSXne+64hIGorQo4UCpaVDZBsTiVsZeWl1Re7NmN8mmv9Y6LjKY4UEnHsgjbve
pvnl9qh7UDYegD12poCEIoslGlw8Bl3c3G4H3cujjGSi0bGysy2JABRWqh/lzDJLT85GF5a339a4
OBeK1VHHVLxv0jVowY9vB72z7udyMK/Tmaw+i5arNabsT+N+wq2jzsqxgmsLXw1qyZYAPUzrs3sR
LrXT3DMBWZKTX9fmwUBPsCTqCubMa9I4zrWJZht2nYlhEZKFT1Z9VJWS5E6ffMt4wRVrTvk3wWBz
KQs9akbzep5ZmMAonrXX3Ea7IbVqPNB3nk5Zx83dtMDiSTWmx9KYmbzJ+D6ZqbyTiTRXA6noo1X2
/t5Q1nUyFN5TUKkPAD2Dab9KOK0llgO9lsCN3IGU7t6/DC7nxyqCY+ZW+LYzj/iuNSPOb6LAqiBZ
NKV2cmb5xyqyX16j+8A83C6SXmtHDrJUOig2l4AS8qj4NAnTeS/xp19NVU4XE/mZrnnXXYsUpU68
s1+43+sso7vUBzdDpZKnnMFjDtyQspiVsXxpjG66Rfxl5iIyneSOSQg7uto/s/fnLsPCzxiWWNKk
3nMjoVkoAFV45rzvqvwkTU56x24BVhYDtazlV4aENLrZPRA6fj8wIKN9t3QaXjDkgTUR9dzFbtuJ
1BsI9FeJMg8xzULctmMatik9FNm3NkUdpiHfPEInKA+42fiX2nTfquXMGJBhNeUBxJmMaJHHJIvV
Icgy+6TXgxFqS41T6NkyGA3pI/GvpcO8Zs0Noa8e5GfHqqsfVWmy216V1v3yyJY/Pvc50xicyPul
jWEWxm376GG6zPPuTLcFjxsWBhoVzmUSAa14xhHskQfqW325U2kZkMT2ILqandKcXlLkfMfAtuhw
Tx2pUwubXhe9HxGUyiWVucz1JTTK/rtb+NpJd6gfhky7axzQm7HDuqsq2ma670bCJtNjdCdv70v1
YM9dFllWjApTYKYYHCI1KxVcVUMWn9aW90wO1jHr7V/Bwt6+DOoTmTLGsbbbC2K15ZLXxmth5CVQ
BAQ5wXrYHtn6sFzg+mCDgx/TQaJiYGrMXVgkSFi2w6bGQJpADlKpzwyhUzRGrZUj4zZRKV3YcTDw
yXCGy5T9FOow+DSkAbkNcyG+tX1/O3Rzkxx6zX/hn87Id8vKCOaa1qfR3ZOfWl+2pxLa0c0YTKd8
lbZlNsKh0iNgs1QMqVgzaMRjWKHqjJQIiMRNOwJxOKApRACSOzr7MIsd3zKMFzrcw+fhtex50f6q
PiMk/tlr8fHnmH8+nwqAlX1ys/+/lvr/oqVeTYQYLP7PWuonQdvpf4Q/C9Ej8EVYnbGZ+fW//uff
X/yrpw4QQBPg4DqIoB2HoHv+5t+YCUO3/6Wj2LZsSIWeidz6H0W17fwrsG0dtL9vEpPAhPsfRbVt
/ouwBNMlyiD4f1dU43j9D6eejpvEMXUdP5YRkK1hrLkQ/6apDvSu7uO40a5yjekEsA4Z1b4/UOuD
lAMoDr0hxZnUdW/MSpa9vsSXfO7eVKXds5P3UKfpCzMoKqPR9Q6kbqU747QU0VISVuon030yEKie
qZC5/iVufYLwdJyUAL9gPgNFE1R1zJyg/gWg74cgpZStHhkSvVmqOyYMtJn61bfpTIxe498bFk1n
HZPw2Wq595PrjBQm+K633LsC8ZIrRZt0/vAlSpjSHg5DteDN55KJ6foX9bVDmhi9JO+mCEi1180C
wkH2buVUp+pUS0Cnjd49FqjId2aTeRgtUnvfO2Lf5mVUmhBAjZGGcJaFfjXVDATrP2kJXtOerzLC
QiUtwW64H+bSo7vdncGUtGHMKDTlh7OSjmJv2y/DZIfTULxqXgLszOI1O7HHkLV7UAIfcjEAFg0S
80MZNvZ6GDpFYz42ZXGhMnrqJ51WGU0N+gpB6GOZ6p3xWTb1T6i0I+qEbmH6mrftnps/khShIm1u
X7Br9tBuw16BfnKGka5gNnG3c280zwMrOL/q+XgzCgZT2lTdOBUvFzzhrtMkwul6XJOixV6adDhl
lp4K/ezm8rGv55OvTCqIAVd07jCAnWKEOGb2s1lSkCoLaV9syn8B0kOoewfP5QnZ5QEjE/6VAfcj
wUAtLAU9NC38Y8mIGjvHcR4zaWfiPb+3VUHqERJhCHoZrWuMxI/S/dBnl2TOcrr0vAmLFPPjMten
fCHLMHj3iwwRQgv2YoifGTrd49GBrJ2J45SNZ0dnI+DPjXdGA8ZGrsij1ljgYZTpy2BN/iltezK9
SY2T3viMqr4DYzqcDOUUh9Ej0NehL9FxMpFJQoFccoMye6aLbqEjTfzi2oWxcTBAwtnzQ5fW5cnp
yPceDUllHAPKH+u3ypdvBXsZCPivzJG+kYRCTMiINtP0uMfV9ccygilb3UIEExYotRubisBwPZIP
Z1pa4klM7iNpnWdB0jzwyQnpFvHfLvoEK4nvXae7NetbT0uykI71o/LEvG/EyVHBCp9qB6plxYiJ
Nt08GXurt4qbr0PnZnYoal5i5ScBk8oCghY2s7cAf+zOMCIoBr+HwkJP4tfggcom2y9N9QJj6RCw
r4j6JKGotEl0DEZUJtyTa490UYmQhIzhh7If2dDreDEz3YIe3+ZhvdCEb/H8Oz0wqtUOsEn7Jy/+
K/L/ek5jIirgd6zJStthAEz++ahbH62LcYRS6e3vN3Nu001ZgQaAd/HPY01JB+s1NcPn9/7tz60w
IFvqPVgK8A7z1IM6pIjavioAKVmRkeVLaAHh2Jkzk1tUK0hEa6dnANIBg/CH7AMT7MzyoRO20SXq
YC4l8X80ZL0sDk5pLpi+BQIchgwEKhkF0mJ7NFnyflkKMLv/PLU9n7cmgaWZd/j6eXgXf39z4V4S
Kof2siZccTH9TF6kpY6V8sxjm60xVdtz+vqN7Ue2Q53EzjnRj1/PfP1URoYa4VZiYftjG8Ay+M3P
v9Rvf297YszyxySgEe63fLqdUTx1gxODl8ns56nSCJc+yqnIf9In9Mi0XItri7y2l1gNxi5oMv/Y
CK+5N9iYoU2cwSeN43Fo+pwuhngmRKG9GdiJn1yjvnVXPe1AL3fXyprEzDUa3MR4kDBcSsfHrAgx
hcBMJTXpwE5ktVXntwoi2PW8jM9VpjGYHQWzOU9poalK/wLKvTmRfPrS+dq0Z8J0rUmJGhVxTlRm
eUSJfTWot9kIABosHT159UbpRuGqfYeoqu8UWoPjPOf9rSiA9Zu6uEjV/Ww6wztptdWdqkW82zNb
fSi56SntRv8lQzNSuV5xog3jRlLzq7PmJ98bIOfoeLtHV4/pPqzSXVjwntYPBJkPGXyI+n6AJbIj
Z0x8c+ciqpb0scrTmGLYbZFRuRB9Pf2NfAl1LACLXopgTVEzhjD9xZyrvTXTh5ZP12Gq0Hqine0u
pEPmIYJA4hHwnIce8+I9Kwmh2xUoEdKqj64ZX9nrdZbjXrmkLfGop+1rf8RmPGLLn3y9OkGEIz52
PagsvhtHbzpQTVSXOdPRsPboF1Xk2yR7yNGJuUQ6rkLPG41zmV/cmU0nqnsKZ4WsKHSIqN21Jrqn
7RBLPtD5lrH29fUidfMIcfOYzmtqCS0zQtvWQ88CTLXOJ7S9uGvo3tzRqtW0+gy2tbkk6LEv7T+P
tue+vvSUfNVqBqf6WvFbdS0vS83dnTnnxEDERMHCYIGZukGXev2uLVF/ZERGMKzMLIKU0dTKesnO
5epA2g6OYaH93R4SHCUvvuV8c93RZ4CDP8mhKjDtsT4jC6XPuh6y1WXz9aWRsnFDSzAi9HdHcuZW
bf/nw3R1fW1fa5ONer+QH3aiOsT4KP7WPQifSN6Gkt0jfrbFW06TWkWmBBCKZWKXn48OxA/Oq6rW
xTFdHzqycmHhB2xUOOtpTg67MOVpXH0wX2cZTwoajfWwPdq+US7Fb2fRRRRU818wl5hAdG0fhO3R
1wHxP54vCdN3O+8a0TwsSxwwttUrd6q+oA6ieolbNzlUbvOynXvbUNnfz4ZB3VDilO3e4rpzIpAD
8qxn710ChyjWY5utXw0hdXtb17cMc1p36T2riIYaAdv25XbY3u8k74yjM/cEd+mkMP5z0Faz3deX
26PtOeV+b0Ten/1+YuS6vafbx217VKwSgCKmW7x93r4OX5/Brw+iV9pnUDHdccS/zysq/buiFuqA
zxEl9HoAs8N5gc+C43j9GnWGZH1qfk+YnP6eu89rFDNAudseZuxesQ/T8f3nxHl0zNAi/HOlfp1D
ayBWc/KG03aCxu2a/bxyPx87ufzwcka124n5OkXbGfuP57waDH9TQl39uloh2IuLu5277WrevmNq
aRw1qf5qlPp/XbxtxzuwfY3wjusuQ2xxpuwjxmc1e26XzHYppZb59/r6es5IDOSlpn2cV1MUGXbU
0cjIvG4+4sNpL/Zmk1q/9/kD63Mi6TG7OEji6Kh2FybZDBf/efQfz2ktc0SN2h0mjK/We2MPZb+k
bz6nqr1ixnI0t4Vj7Sdsj+ogxSgXtD+2U2isS8bXGa1s5BCfZ1RmtXvqcu3zEtwuSdGlqR4lCdlm
yPR9vBVjcmoNeOafp1DdBky1Py9JAr+s3aTyGKUZl6Tb0csyOthx2yl2q4mSbzvvEvNeTczBYTvR
xBe4gEbWq3U7xD73/FX7wod3KNiBrBdk4Nj89nam/+3rznc1huMIORZClVlxtjO8HuS6cOvbk9XY
a8eizw/6P8uzE1BFbF9uj7bDtm5vz8XMPOO6CU5fyyX6Q9xF28r5+ZC//70OEpImig4ly3qTqdZV
xsUyWp387SUA1Vtf2PY9M2lVtP3EDOepOm0Pt29Rh/393e3LxNQZQ5uu9j5KmabvhAXTaV5f0rhq
cLdHX4f/7jm8M6yiXz+TVOtb89/9iZm9SlRBcNr+TLn9XpyQjEQ7+vhvv/bf/e5/PMc01Q1VB+Mu
W/+t23f1Es7qhLh2+0rM/R7ouAyNFnUVI2mFFY3Lh2jzvwfcXs3l6zmCn7nYTJ0wPwZzx3kqrypt
qI6Wu56L7dcSwgvwsq5/Zvvl7cn/+DPbl//2OwETBIeE2Xp98WlrfTNS04+2n/r8c58/O8oZm6zP
u2FYOBy3728Hd/33fn53VLD0Kz4omi1ZJrqJO7/Enw6lBNTiuXPlgv1C1O0JlSOoOM3rLhkp3hkQ
iuNXO2/ebu5yawL2wsC5+0TDsrloOVVCs1UJqcs/Jomrt1a3nWiLxF1SYm99OV1v2bixBCDVVllc
Xy8aekUWmfqCqfnvYfvS31be7ck8qAyWC5J/s/Vu+3nYlu3toewtPkL+0j9gXCS+2Rp+VbaERLEu
Hfp6AOxHfb8+src7Ql6/YCCsEL15gvh2Vp4RKS9vW3zZXsv21PaCtkOSG+5xrMpjH9CkP3VrMZCu
VUK23hr9QK7aXW6Bm6Nc48bAVm+9B+qE5O2HuV4wb2WsfZ9e4PWeuj3qekIcBj6I6wLqlPp3h5Dw
aGtldms/c3tkEEhsZ91w6teld+t4bo9aF1Az88HT5mbN1qWdmAU+gogTm8v29WSXNJVMxEi9o4tT
tpZX3lpOVaZjs0rGYJ/VBIhnLRbVutx8PtKdhG42UCFLMQhcX6ff/FfCMtlFGPXUcIOuITUj8waT
CRfQZqVfDy4i6LCOab/LtajA5MPr3ozQ2IiI225S7JrEqEMpWqmGU6qBn7XdoyqnhBD39WpctOS+
cQTMkW0pXTOW0fCzngZb3HL/v9k7r+W4kS1rv8rE3OMEkEgAiYmYm/KG3sjwBkGJErz3ePr/y1Kf
kZrdfyvmfiLOqS6SYhGFgtm591rfEtyQZQAaI9RDI7KNTfpZ8/rytNc36kKY8x7DzsHW1djFjHx5
xmfEfeHnN5k+GJu+qVFz/E/H+/IsV4m3X1pv9/P7l044bN0QdkhAi0Q6mCCw/V1ebdAlxeXZz4dQ
H6md1X5ENKG2lxfKLveuy1N3ytnxkhm33QzOoYMyPRBGF/YYFFFj/Uy/vhxqTrSxCWE+mLjS0WTq
nxolYjqF0/wn3kD5OZ7Ry9ekVfE06mxsF5X9KgZxLlDGUwzog+/yENMjhC9ZhN9p9tVb8DMmL42m
lPTn+Aj2ZDr54TidTFPiN/v5dR4yJUsrRbYuqqok6UY8vgNQH6tGUEXpyXdjZo5b5RRfC017vBjl
wwC3/OXLv3wvYa7sj3hyx6tBFOVtPeTjTa+je1tBupVJo2iIIVXLYLfko85GMR5RDiUnLJLeLhKu
C3WlLPYeQgBYM3m9m80l3jamWu6s/GE2C+8g/QopTP1YtYs6J1P5tMggOLSxAw3Vdj8Li7n4WEfr
plzMu74HfpWFhypQ15TbyXWPN+A8WcCCE48TIoywY80YSy3kkYq5Mt3cD4pcxWM6ILlpB+8hmerl
NHod+G/TO40InFdTMgSHJljIOJ/jQ9163bkah6vBdoPDCB7QKEcHEqOJdso1rnuP5cfcJvXB9aIQ
+p2NWn1q7SNCjZsisIyt4bfFXs4c0W7t9njJEEGHsNj0TPQG8/1VEvcGreD540gE7Xr0xnmNg1ln
1U3lTjiwRjsx3tLZqs8N4Vjny7M+rb+1NtNQp26rKzu6FLk5iAiEHRvIfv16qax5XffNsC6c2jox
cET6GICNh6sa32hv4MpiNb7Lk/Wi5fymLctDAlHyUDTNzTJ4t1zORmbjsdrNIsvXlucjJihM4u2z
Mb9NZ9xpotFtkLDdOIlZrxtvQugONUGoAtMhEo+NLUUCnxcKjqHUtV00xc6rSWeL6M3IZJ3RKrx3
KuMp8+1uD/1sa3U0UnO7/+rg0SHfi4E6SrA+W9qV7HkIukg7F5BLBsNbaYGcmKE+LyPZS4H95BT5
dA30KDlIZ36eUF9uaxBjP4gWWEgUmR39SymZJ/YF7tiGzvqcmF/cliZuMbyBm2fKvJh0+Alkn4g5
xzxzXbSyI5NiFLsGE/TVkiUPtWs1e7smbjFo7YrmGLqiFrFXMxbZZjELscnnFsgAdwo8y9MKYqRg
7s5Qnib4GluWs3dwv0hD9BvPwf9emrO9Q/GyXIVzCCWd0n9nz/l4rDCcAykOV5jf3oYMlSNaN0rY
q8VIvuEajBg60+M0rcLD51+BrySIxLaNhFYTf7hykCVmsxXdYLSeNY3MoRlNOk3XM8yIVf2tc3S9
aUfdKmWByYwfbmSKjqcR8M2nzmQSS4RBbHfdIYQbim7L39hlJgjpsbZ23TLf4wBdF626Dcz8DDQ7
xUvcHcysyo+IUL5UE8OS0rK7/yMh/Zi0/WZ6J6Sw/5GEdBvF5a9Tuz9+4d8UJPNfAIvAZ1Lz42xx
bGBHf0ztlPwXyeWCnzLTEyYuvp9TOwt2EqM537Y8l/84sMj+CIe31b+IgzYtJUl9weTAGPDf+fV3
PwBH7buv/6Po87uSZXr73/+p8+7/xEGCqGkBgnM8mkeoSxXjwV9ndsFohENUOIico2zjoZO9Dbii
spBtV3RynC+oddaJ+qIG64FuMc0fX6aboVWfal8VO0dKuGEgireNxCILa7Nq+LnPEGwHFeEuK3Nn
bY0TFaTnMRRT3MYxzlWWiyJPR1NZo0bhBgKXD17NkIyq45LclJ2AppPRAnPMz2mKxd5jkLhqn4py
n80LzW8Lo8RCconV9uI3sFPxN7tEmOxz9gpwPOBQf94lfq8aQi58UsYMzz+EIrbXYWbcYBCZ96Vh
7F3SfVbItoPttNg3ZhgdaBa/GExuNxjoN83MO+0qnyLXL3g34ZVfoWttUUSJtHTxTmCKCH330+y5
1fGXufEfH++vHyd3gb+kRdu2oyzJDNj0lCvtd2i/IBJZ5fZxfQwoZXMu02tMXff5RApf3oGImxeE
kiNZNyAV5wq/bu2xzpGN+lgmxriHxUGceZi563HM6rVXCsJb5kPfpVtgLxiG9BWtZRKX13p1Syqk
MPCHq5Bo1oj4LycjoKHIV3my7C2x3MdWzcDGaL4RyUVHk/yGGnwv2pnpPA/hRynQMdJyXEWT+iSG
8NmrOkkAo3U0FxYQg3u0NGvKVXdhxJK+rfoe6Fz6vCDypMw3BnHMDSxSsVrctdFuWbWgPcQwkcbR
2lzkFzRuxLO5w9eZBmMN1irn99ZjdAvUo9m2oYHWRYPA3e5NRNQUGXW0SoL5GGYhwzqRH3DGfqxH
rYlpGWiWKbod4wPxEe56EMbXrk/ptXidc6sHe2DPmGsPPkQt4H3EZZlX9cjRAtWbKYLpHWfpPhWC
2MJmysli5EWMMkTc2ct7mRdfwyBCaDUOe2A+2dqfrdd0fpqGFCffJF9VdLRgtFLNdnexo87ShDO0
6FC0NIeqk6tdmCWfF/JT/AAHYNlgt4UDBeAnb68Z+iFejFjfOYugLCxeteFk7ToQyhayPPuh+VQ5
UH3LMa4oZQgTqEvR06DaYHQh+ANBU96B4HcgkqxjSjzCrCCgIEC0A4v7aN3fp8ajshVcQayvfqLA
H+PRyobplHvdl6DpwGIvCxlPchfFxSvgfN3tHr1NYA7FbimX+1ChWZ+r+XM+PDfIgtcQCj9Us3xp
uvYLsvVtguXBU5PiFl+8tUl8L6KmItwqvm3SDqBnP3x0axI7qL5kgBXWm7P1gvg4VP3GkcGZagPi
lik/eTG611Jc1+bSrMtE7OMZ/EHa4JjGh7b3Kivn+OnTdVmqmYkpMQ8R+p0oXKUdBFF8MZC9rqKy
2XcG/MeJVkHafPXEPVPKEyG1z60VZFsK11fDcrZ136PuS7YLyq9SjRpNjtaOfgP9QwL9Zu8lQt6F
4bI/OjnaxbLEcEvEn0q9pyyNWaBTuVZ08aIpyTdREpqHAoEii5TbIS4fErd9LUX7OcqGvQyzncOZ
pFEuLx2IhYKxRem546pQh9ZCskAYsbUyjWTjYUYC+/G0lLTHvexLq9R3/MAvDfqoQtqvBhUOuFcu
6B6My3by7+LB+ZTweVpJdJsG8Tmtk33X1M8Tiy96GHee43wNHN5AIV/lPDZ7D3R7UAQPKqmuE6y8
azNMcNg5DxmElk4igrMEmoUwwPa75MM+D61vBWcebt8J4r3Mnvt03rkwEHBuMjBxzBjO71LitkAd
HbfIyVuvfPA6IvFwcqyXjogbjZfUabe3ZeHiKieHNh/uZ0/dEdN1n7jzDeYRqG3+xqqYhs+w47FE
DFyu/W05tjdzTASXG5ZyTVL4sQ36Y9JEmFaCL8LJr4wievRn0iTceXqugApvlgBOAHbbux9/l1BS
MovLXUeXNVyImU/hjHF+z20JLItTiRbPEZfP1k7MrYUOeJHh56HWyJxh+sZsuV7hGWQnwXnrrLug
su71DxJYMOkIXHDyv4gueCD7YUO3CrU/5mZbqRc1IbxU5yA9eq0f7oJ6+LQcZ0Q2q9oCv1AF+xLB
2BbI+jqqe1jxBnJZs3L3Jfbolec2iCQip97hwH4KoKEdWCodBdaZddS5/rq1wp0lx1taOMeisz7a
zlYmTbbBRX7jeuVH8N/kzjqfuoxLmFpkvXFfTTJzNnU8IV3GlFr4zRa8J/a1SGkEQrWqeiVXfec9
tQ2GQseK1vQlCJHylbv2uL0h+I2BKNsfbGQiUFTGLaiOcWdL+zarmg9BNN25HvNNbD8frNZcJWn7
FsVejerUfrMJ7Ci7gt4iT5qAZfiQD8QH8KPZrx8q6V8RC8s9UEHQj+wXoat+VAV4OECr+UvGJYRZ
7pSXEA5gtrjpwsh0Gb5Pdn/vkpA7hfkX18TrODUJGlnXvfJHPUiKSVylr1Mxp3duQ4TE2znPj2XW
P00sZ1csPrm+cO+Z9Zw7tb7ifxnIJiVGL0VJ69nO55Q17SYJxGtlBB+bCL4xFD7UPSX4BmbstiSJ
O4BVBWgJTJZDGHMzEw0xF5ieZ3ldiXQ/zuoRDQ0LQQ+FCDSoPvejzUtSxa9zTriY69ivDoUIuLld
YwjUlhIrXxV3xRb+H8wrepELAVQ1oXR3i+INmnZII7/iyjKmBzCJzZ2EVB6ZjD3ofyNXruzuNhJ4
O1TuV9duEaMkb8O3RZlP9QRJlvcwYR8lIbFt8aGAQOghdZmOn21Gt/wWm1VDjnhpouhqGUknexpo
xy4kmDrvbDJFnKcujMOrIThimUa9nnt32gOy8uX4trBiQhU7w0cSz4zAaAIYLOzoKgOP8p5Glzto
SMxFN9zgF5dRdYIuYpP7x9Zy3QqW7jVz3WXvcEhc77AKXJPL8nFRWLjKEpeuIa7GTgIzd7Agpt1n
veu6IGFew+cxOujl6/5tQYjLoWR+oq2Af65A8i29j6GVP+Yeyd99Z23b0vrkNaLaeShtOpm9DcVg
YjxoV13slCtc9KjujbuxH8ATwMNZJOOYoHh2aXWvB518VdflBxUum9HObiJ46/3sPhC8fptURAjE
6RPl58nopyeg3eTIyZ5L0+ITca7jSdBPhc7z5d1xe1zLucQUP2dH/WdtV+7wND6qxP3WJhPH/OR9
IHzrfuAdugiXxlQekKy7c30L44QNlyM6p7UXIPntGhXvJhz3d/3wZRnyahWmfbtnFOmbrr11K2S7
Tov7Kp+xGmH3XEOSuLe1wIRLvTWLbV1Uz2M3f15qD5ooTKjJkNMahx+6DGcu18UILhmM7WmCLI81
2EgOBh1O+KvlrnIlshG6W7LKu3Ppj3eZJ8TWKLGWEhiKsUPYJwt60bYB4IRgrbpKZYYfUQ27hJn5
OpX2V1JBLKTjIELqZdwvcf5MSAW1ghFnkB/UU5ICzSroifRdT0pbaj5aOuA3LraBw+q/DDn9rfFI
XULLqfC/xVgWt8ViYvGE1YEib4T+LBaxYbU/rjgPizWZGjeIcs2HooCjaIXxfZ2nzLl8A9pzIYmV
yHsiETHxIv+bQsIgjKyFItPYm0q5MKWEtWwhA/Ehjuax9oxzJp1uQyoWvhLCN90swJee149R5KWb
hqiQDeaCc58JROjI51YGtjwuaW4JoCOi2XFR49j4QTcl3NgVA2lmAPrhotD5+eXlmTW758YFH3/5
IVEmYEVoY24uP/zxC/Zd1iwTlRFj2Z8vcXlGNxInymDc1T2DhnI0kd5dGP72HhmOezR6jxieIWZ8
EmlphEECBbUyB8zl4ae46PJlNYm7QjP7at3qxk7L9PHylFxU1hdBtQ6V+jzpvngR2UQBOmO1ZQ5t
HCthHclPgUPjefU+ngqJ29GXKxZw4Ynbx6MHB4G47eBJOgTQXF5ev8zl2eVPwMjhr11eO9PDGiWt
adMGXJhCI63zw+y2uFBzk8+rHq+wUnhHRC3bOocTVyWWhhma5jnwoVpkkVpuEl+vmGyn2ttGe6CD
upw5ZKLbxrCiWxLJrB1WAI/rAIwzurekHlltchNB1NtOo2g2VegDlQiWx3HipjAFnXjwQnB7DYwt
Opww+iikhy3BV84G6A/DPEM6946ALopCENKhrEmmZPoM+8aCXYd5KYfqd10GqqZuh/vSpol5m5Jn
5w7lC/VIeZQhbPM4aj50uTFRJRYQIgVBt3l9bXb2cmfkFA+K7MyIwPKdYVUOAdv8/daZwqtxcD7T
X/i6NAtmvZwqtW0C1CC7rAUoFOeEn0ijkg9Ie0/E92GQdJb4itE0PqeKW0WXg4QCupm9LNyQVIJT
NquG5lzr66xUg72tw+Y+l7I5C6vxtoyMHqUlputxYTFl0jrcdfQnzy6tjshtMH5MMGpE4RxZ48tj
OwTJPQHC7irklKHUKL4M3dWSYnMqyQaDOwIBrLCoxJI6bJ8ZQHagUmnbWUiu1kE0ENvghfewgtHx
pslEwMcQPo1L8d2uuX6PsO7xCXXElsBYnofxc53m094bveWaQwT+kugKFuNheHDFQI3pqfPIGPI8
rGrfSR7mDlcPS+5PdGFY7lX+fCvd4S5NE3+fkorklIjNq1J+ySaPcKsAVevktnjAuzi56YIuvoGb
guM6xCuIUPs0LzWkJVASG+KJuVpm4oEepHpCH1McyaHL1zpynFW9ezfN0GlViieIPE8q1iJR4qrS
D4Mp7+bRIU0RmhL4yk48x557l1ZjzsRtIrfRqO58P7gZgQEclN3hf5nG58yD4kFdHiyLd4fRjHHV
Q2PhgIoz9xDRLo1YmmDXA0ORNI51GiuJsxyFjInMcjcSXXOMprBbjS4pbIXPXdWsPwVUIxtuYvax
dRL/mJEpDEKpuqm0EVbmpMm7GUwdx74Lx9Q8YOyNWCJl3SFrhbsan6yWxsMi3WsXffmtEB4s4UyU
+2kI8WIUBbyW4K0b0upB0+iSYvD2Mx5SMBIOO8xaPg/NRFJJtzd08EhfpGR2g1twOHKb1t3BEH7O
Y/iswKqO3ji1O9StH/HzpQ9e0WN2bNrzSC+5NnPIVR4HxLDQZGaAdg7pymAxt9Jp1RXBeONM9EuU
C6J8tvxd6SzE60oAqObCOt5y0Kh2rbCJSYmMcyDP3aAwszWEsId9/y3BW3vbT+pzkNsfBp9KZloa
JJdzc99w5EZ1mJ+ssNws/WIfrQgr2BD163xeKI5kIOhDxC92XA4PdRhujS49NYzR7pO5uoEIMWxp
TxYsQPJ1RKqlXRjnSs28OztPtnL5sJiZv/OTvNjHSYboFoFQ1HkTDQVSjebuLMe0P0MhLJp7J87v
8DlhmyXSa9q7NP4hKsGzQ9ZP4oIx31JPg+YGHHEMDEK+ev/WNCsGM0VmbENvRg++iFOTMT8wc4H7
rPPdG8cduco0xQyfITjJ3i2eHWNkFGyZ183HujHip37qNyldjruA5r2YKBhz03kgdVqz0jK5LaS1
rUGMpR7VeQc5miJ7TDe5zcBucpjttpN6C/N83i9jX5+nbGEWgZi36hxNkN2RK0lrzZXPs593hwGo
ZcVsGjAciM3K7Id10xVXTYp8Lbn2hiDcht0YnGZ/rbrqnOPbOy1ZexZla97Ts1wpUtuBv8wj3iu/
9n14yDxcnsXxVVVzSzZqg3ytRj+dmiuWwAF3x8g4hUNyGOchP8Bxnhna00si7cJ31pkBQnW24X/n
RgVkO6q/k1o0by+5muBouS6YkLNj0CCMPvvSPv14ShgHgYiyzk55fVTFaAa3BDzbG2KrOs377egv
JrtxSpeT9FnAd3mSQ3/15lPUyk0EA45V7ohbTH/r8jC3/oepp9WRdiVMMqn57YMnhj+epiXjWjxv
azN3QMDrh8szgYKfdSC+hx9fdzNRwQgS8k2qp+ISs/Hp8qy4aLxpfaA2m0Kb9U5BAA3/pI9DBRc7
cbGSULjUEFpOgJZ9Ep7Jpr58L7iULj9/7HLv34Zt+sJl3l07qQ+K9H9+9/ICl4d33/v5pWlqaxmg
FAhQIWvQn79Se9SzIWqC9y9ooaRFSa437sdTSD+QgSOYOD9/+5d/dPmmMtyB6SpWtffv4PLjnxt0
+dJXVsUSWFvf9JuJtNarE5O3/vkH3v3G373Kz39iTZy5cWfuKl0tciEEP0VWDkIZLYc1XGhMbRkl
wO74cS0RbEDZ400mzUMcYut2tQD+8uAFcX+ieaqTHfU3lX6Y2oDWXZDhBp5nFm9YToeNO/TcRWfj
MSvUk+vngBT0EcB59RX/QLt1yrk0txziCIj1oQCGhAV+0DAqViJ79LvllAdTvTdsolvOWdvQFGCw
8EOolUjzBVvysRnGtyiH6wVzwA0DVOjVqcg9tEYDaKhodgSXDHTdHEXYeqjTneEZdUG8atLqMY69
7xEsLB8mVggbq4SR5WpYlgU1i07s96ZntB7f1VNvMncFrwXX6Miy+9OgwVuMCtYWJC5XI7lo+HQr
E0pXb/H+NbYLqsHBqOF4aaDXotFekYZ8eRr31cD9suF/BRoE5luPxSifk3R8iuoZPLNQd5cJAtGW
dHiz8as9OkzCWRm5ovrYyG8KXgapfcNtbsJfyY+DSQfI1ICyCFIZRtp1BLnMi1IEYeFeWOGL0O/Z
YFzRYrCx1NlzoKK0TsRfw2pE/Ue+8W7qS3ISwuLRgJo+Qk/rNAen1oYJeSuc/gPxxnZEMx3m2qDZ
axrCVkJj62LjrdV4Nh9Om4DXpuC2kXozHSyNcmtgunVNe6hgvGXUbqmGvlUa/5bDgas0EG4Ivnsa
EJdqVFwEM27W8LgWilytcXKxBstxUZMrT2u3NHRutFgNaAqdxtHVcOnUudGQukrj6gjE4LoMwM7T
KDupoXYhdLuufp417E6wNGWQhiT2ZYaFV8PEs2DjYYw9AAy87goEOp2ty/MbUyVPUkP1vNJ/9KZN
Ml/XDpD4briulXNw4xlo1cugwXylJvRB6ksRswGqxpkNwk8kHyeN9As13E9B+UMOA+5Pg/9oIjwo
jQJUMAHLCxwQSuDAhWRva3DgrBGC4wUmqLGCSK3wgyNtwacGZIeR17qvGELkNmhxWRGJbVuchUpZ
O9gyFNN6IeOWZbCp87dGow0XoV3SaJTQSODUYuSgMYiLBiJWI2hEf2YtyEr9pKAmzg++RihWsBQ9
mIpSwxXx0KSAAXMOxuBeaABjrlGMtBSflIYzelAagR/sC6iNLMqOrCVc0Fx8drC5IZrDeEQmhntR
Yx/JTDmjg/4GiAiH1WMJHVKNOL8HzYvU4Ej7gpCEJdlqqKSELrlozKTUwEkBeXLB9LtKcPRtPPr3
4mOpEZVlDqyy1dhKRwMsTY2y5JKSIiACYcT8aZK9QhdRn0eP/UYuwKfZN489iEwaRfDJ2AVVYTib
qXjJuMnhMedcq0htWolT5Vg3+v9BMoPdpHSlwWlv0477q+E0TxzwXGlcwGV+A7QsJa6xKWnZ1Rld
BjzrpM8VMYUQcvpJoz8hxq1LDQPNoYLGGg8KfArXMcRQkhhp6miIaABN1NbGfuCipsaMZiF3bu3C
LrrPrQaRthpJumg4KercCdI6wNIFcmkDwbTRKFM7B2pqN/VjoDGnDbzTFO6pgn+aaxDqMnJeaWly
4L4IjUqt9Y60ND4Vq9KNBt+hRXsc5PzSOv5XCE00+VrrRe3BFAr4apCTlulbxxyygdMaw2v1xgI2
JgRXPZBm2kVuAyadvXKzfUPW9dbV4FdPI2DHGtgbWh6N7caR7jmIeOYxOdoqijdFnkuwW/rtdx5O
TnC/dWPr8GZvn9UBK2bJenCyATOxPlm3jnnXGca4Hdz6q6ijdp+IOdzW5rFlkNZksNNCIZn5ye8D
DJK8ds7OQCi1bth3+ows+iOA1nAjNDZX2w8i3/gqouQqBYPb6H46RIuE6UdTnq+VH66dwQ9WlW3E
e8+Fvd1Vx0DMX9EoqYa2s2FZHwYN8+2g+gbT90lDflNInW3Z3IwW412D1nfKQWfSOjXd74Rc0nCr
GB3QkVl3IIQjzRJm5dSscxYz6JsVsOFFU4el5g/3gIhjTSRO0q+2JhQTckNHUFOLkdLdL2CMiSK+
ruAIeOCNc805FgCPjRzycW/J166FK8v5TZIGeORRc5ILTUwOQCcnKR5FV9OUFVhlznb2vgtpmRIh
0eTlGgQzg7VqHWgq86j5zGEAqTkH2aw0uznXFOcOnHOpuc6TJjx3xiEzvjUIl+kbMNnBojVxE4UK
nYOHTrPbTNOi52UUQGHWtg1Huu/R/kxYvdL+xjQL0BD9DO+ov/aJySTnliKpXigOIHkfLgP///PU
/0aVg8Fcodv4/3vqr8o+buPX4k+G+j9+69/SHIX+xhU++An6+AgmEHr8Ic3x8dMz4uB/ZJFZ/IQE
0n9HlNn/IkVLmL6rXOH5wsfl/oc0R/CCPmpqn+4yih9c9f8baY71PruLEBcEe7a0HJRDEjnQO21O
PDdjjxSCeZszgPaKWn+vmvmpXoAozhzlKIeMbRFBUJmbae2gnt2JTDG8HzYMq5frKKUH50Fy8RGJ
KctB/1tfT13v3DdB/gz8AhDSSDanVMaWhke76Tql9kFV4ySfomNuYROS0JhAyZ5c0XzOZJ3v2kYM
pCsaKAYaTr7mo7ptozplotUSgZ53eO4/ZW687ApMfVyurGMyGNTFTk9/OPCuFn/sdxNCPVXlUDVq
7kCqJ3a0KH2a+WxEnb/W2O0PNPWfmrrtOMt4r6WJIXag7IffI/YhdEeQe4D5CqP/1nkDt0dyTDKg
N1sPbyCwmZlEd8zoeKZfq5wXaKr5hBIw3xFWUK4J/JzOliI/CJ+Jr8bbZm4P4OrN9cRweBsPwDbc
iYrxc2Q11cbH/EyN5pJKDXSZtERuFwTSI5Kx7HCDgoohlMtlxWIYWUBlpZRTiNBJR1Mh/aJEyZc5
dewfJ//X6b/Cb+XfqX3ehbtxgEjpCulwlHDMAYX8s1IpmVUzlKhwjpXtP5mdNawvD5lqcSu5lArh
jFR1yfpbs2ejcNkQ4OH9sTN/Obv+ZlveyY4um+LbyFal6SrPep/SLIgnJ5UlrY6joWfSVfHZtuB9
HkqjvwtF/mz4xbdYZr/bA/oU+CXGT/9ZzwZsoSzl+BZyrT/vgaXHC9ZGbnZsjRgOIS54DmzNB4sS
9AWdaPazgUMiIUcJaRo1s9GOxT4YO/Txyj3CPP3wz/tBoOf7yxZJLdBzOWGVaXLl+FVQl5iiHfOi
zY6X7FYyueS69TtBPFq3n0pCS42e+DkXLCw3wfSMgnUh14noGfwDa+oEsSbJ6tswVf6agaS198ts
f3kpN6BzawsSmoPk8Z83+n2g8mU3OsQqMptQkg7yO9FYyBkQQyRio/2GVM92PnQJzcFuMOhVJIya
EDfGG3skepwQ+HUdch7GARBrlI/lthFvtYu52yaCb9Ub5b1LvUV413MW0HufBEisCC5g6iPnSb50
JRMrHNzpaUCWD65m/uL3LSsbvSNE/DYZEzpfh0k5XooHaFDdlkSQp9+8Y31gvDtwUFjyTvFi+9KS
797xlIYZJYoZU6KOR9uAqdQQxLoPx2dmMOLK9tXWLwihMIVMTmSDmGvDsIJVttDcY5oZ7iqIBc0w
5DtKfKYIDTL13iYHVYw0B/2noXZjkHVI9iG9uhUXAb8iKqrIgle/QoTj9HV6Yvpv7gqnf63LaTk0
Bv5PivFtDQslDiUBJcHvzheNYPnz23ZMDPyeND2fR+/d+YKk0pvz3iairvGfSr/HXC2W2ybIvhh9
0O/p583lphAo6SdYVSyiHIKUtp6mDkAEBjbt6pm+u86Bbd785iP5u22zLEcIPHhKSqHxMr/gY5ra
z+yuIT6vng9mk3r0M8tPpWq4JbTuU2VQ/i+Gs73cDsRAGIqL/K0IXfJhMtqjpN4bkLbomrIc86Iv
cgEd04UuiizuKv1Q07frnASWRPPdgZizKsTT4s8npzgr5dzVodUcGKSb2zJp8g002buW9cUG6gUj
2Co/ERPxEsvAvf7nt2399RKG8I8Qcxg8ru+55ru7PNzUMQ7dKjkuLhoQhvN3pJf7axMC8Zq0wPui
tjey6PZjZ5/9gC+WmXAQjCUPSS7zQxHTHf3NJr27r0jfYTMQBpuUMo5lynebxHR9tIbIj49RgAsh
M5dbM3Llno4+iw9PHqNOpWAszLPw6Vl3XnMTexD7Wgxpv9kSfRr+crxetoSkdw4H5ZnSeZ8PnYAy
NxqD07RDCOTItzYin1VnRe5iAufXgutQSubNaaG5FlbmBuFcdWAgOBHijobV7rznTAnof/3i7lD8
bktX/GYbtRr8r9tou8p3ufNxNdF785fjtndp/LnlxKWkdW78zvJPjZHCYSw/GEK1L1iXlhCpvhfX
waGKvnjDgu5nFOYNo4wbCsq3NGFCrKq31PGTx8kiAAKFwJCo/E4YWYjyn5VW6ctiqxCynRNhPPd9
VK/LWbTX2US1p4CeGEgWf/POLH2verf3LR+qFHcGqFJI2P/8zobZSuOauNOjiaVmVXckF9XDfI6V
ChklIa2yO+JvBHzezgLbgsQpgf89A0VtS2Cd3ngaiwPwD+M354zzrtrQh4Xw0M27NnpSYb5XrQ/0
48ol8OLjyJTT62B9tkmZcK+fnxyTVfJEp3Idp8uDCmxL70DWyTzu0IlMAvzg4ofc2OCkM5Qh4wrz
8KasbO8oxWwdGKPsFti4rjdmt+aAdcobSK0dYmWt6JEfwPX0T7ZGH/ZLYryWeXV07KGFi9C9Tams
GGghDSGW/mqUSH9LJ7/v6zLazSUQSMJZQFuKaMYTPTZXkereAgJMz2nf3xQiRZs98DmSzV07VfeK
oet6Eid2NWlyKDR8JKO9H/p7I10IMyrh/AfaexywIff/fOp5+rB99+GTZsLyCI05t3H33YdPuRqM
i2cYB0n5cRgH2kl1Du5g4Y1nvePeMda7D3w3IP0c+S5ErQwrWl3tXIvgKysUexDyZLSnk3P0pL1x
InLmZ2WiTymrY1MW30pb1jvayx+RELUHzmcoB37DEIwyczUipoOJIAEypoEP+rG6ZagvP1fBE0G6
ROGJq9IB+tUs/qckjFxke0y97CIIjvNgY91sJWWHIEPLmNfUTvr6MJ3pU0ByGr+POM02zugA+aBt
CHyb9ulInoHgXH6NWkiGIIrIEWS9YHv0ZFBUHrrUriF2AEsMgwY0d90dLFUudN6MYTOSKeWEhrjH
InXLFqNGQ5mEIiw5yWWCZ+/463/+gC44tT9/QMrk+DdZuVGruu8/IJBOXdlm7CUj7npylFskuYV5
qCa0grM17xOn0w1flDBom2i8FU9uBq7KU+V9BEsEsrmAIVxmazuVKE7atvuNk+JydX6/hdzHqTeE
4vH9oiA2BAeR0cJFxaRNB3x4zAOmwyXuv4UQD0ADEJ/imDzLAExF1lD/hHX5MseUyR4qwFVJrptc
PJD6Cwuw3+w/+gXvDnBleh5YPOU4JIurdwf4rFoHDQnhT6oB9RCDqWcQTkBT4qW7QDAWp6U9nw3Z
zfhEMYE4ySFfEvRol5seA/HNP2+Q/WNF/26H2aRPmBh+TJtNe1eVZk1liKEWweH/cXUey40rUbb9
IkQg4TElQU9KlJdqgpCpgrcJJMzXvwVWv66OO7iKWxJFSSSQefKcvdceaZUFSASyx2Kk7BLeoVSl
9s6XtgStlecoIQGtqH/7uVF/mtUHUE4d8KzZfvewOjUtLhZCS3yyqt+UM/0ppN1J1pyTo+Axr2GB
EHiIG29LWCz3teKuUIBbURi+Rj2ucBV3G5WN0bV1E45U3NUH3soLtL6fCjXWxUkrHN/dfA0NOPEy
YnLs8kpu44jp6Owrc+e0yVebxvF5tElcyKpW4QigCrZ952im7hWJH5oHn99TwaiWlvetT7QuwfMi
N7OwHO6bMkKqxlORriVxGiHrTfXo0XfmBVTG5o90A7ZAWCTHOg0HxNrzuIuV/MPbjfABojQCXO/H
BPG0yWmHHhV9226JjimJ+UTOqq8NYjVOVZSIwI2t9NlAItZGMcbJ4THUcda6AylG4IyytcMBmk3O
EwTpEaMd5tHwGgJk7SUMar9sg2SH5gStTt2e2FB/ae4wP5gj8R4uLQl7xoZQDLENgIXORTTBJhVV
/uHiOj0lOYKTAZkTM8kQcJGyPgo4stR6ScCsOKhJp7nMozeeCpKjVpCuvL3fO+xYfT6u/DiMd1Ub
Ou+4OjILRFesJnSWxh80y8Zjn6ef7jwN9IEmbefhBlmNMMZ6uls7h6Z68M4ieFcIzb8Q1nWQQxfe
5Qv5vivBm6bjwDuJNsHwU4MsgqIGTBt2IHh9pNjdiBATm/61NgrC/qxyHxqW2HG6MXadwV0NbUo7
zFZa00UOCUaq3NcIdiCMvfJODiPxGY5J5JUO4ly3nQ+vQ3Odwto5TolPNtDgfccWYTP4czOU7Qi4
BW1/nEVj+8yxudg6YIb5TmTPQqu8bai4luOy6g5OO/wMLh6NSHPwq9o1+d5katPUru9pXlwsW0ZB
4hLnM2bF3p+GF2smPJGiKgqcuQ9UI7oVXgmxUQadawxVJ8uXtIUGSQiwdHeG1V6QDcQEPWDBN9IM
1XypBUJ0GQEWgK5Roo5M3qwHw1Td1i1H6tQevvKMHSFIR6S5aDOj41g017lffoTjIsCo9Ae9EadY
cWzsjM3forstQxJb+znAyUswkMPILMMZyhHHQFSO4SxskRdoBHzUrU2N6OKIa10TCRkBWlt6Lm8h
btWNlAzGMuUn1zyHTD5Lti/Te61ASj+0QoM7nOWE21e6uvhiEq9myA0ZG6hgo/HVWEDSliQnxKBg
wqcSGyv0T8a2cuQuw2l2Jk6B85hHjpIJiyobn1Q5ORdqoDotwr2v2TMhfNY9ftXoohffSidIE7s5
Q6zMB86+/NKJ9O+hYnnreAHaSVdQgnFK3mbmHK9VHDWBHxPoWRM/acbRHVMMB7j+1DTikil0EVZa
FYyOQGRraWmf9RKwX91j5klm9WyRPxtXaXpWIyGgusZW7utk0EhUJeQ+n5XAyuwMHXyMWH/Q0PqI
5Q8n+hVPnPJazA79+OrV+ODClMmxMM7Uj9qepMz23jP45TLwy29xN7+C8/fJgPHFZfawhpMqeOiN
xN4BNzBfa5cUTK0CbKBMTrnshkmcYY0GvlZLuzw7JkMFN8mst9KInMA00/I0GZG5rjSpfzQh3uiU
vE5JyNCOozuvk0d/Qlhyn2TAsYXAHCxG77saTAX32iISPsUYRdPnsUVP/+RozGPbKTVOwk5/1XkH
JZzblVLybsIQTqHB0b+Z362WpafBU47tgtZE+LtQdA04Nf4YVSO3jW32B1Nq6p6QaV7Cwn9QmXS4
+ohr4pjNCaeM9gj+BTRGi5zmcm+78XOBj+5er6oOeodJvnyHbisbLm54z1uZH1Bmfrk+cemVLuoD
SYnAhjRl3tEmeV/oRYXdSegYSXwpyvyUJwaEjObBjrkHq9YEKA+JhLVeopVKpTzmA5aGpN+Z7fBZ
VtYrsp/ykjGHDRAIN1siIdAnMSujM353e9ZRuulaT7xwk41DuyFNMd5a4hcGdtaqwS7Xca7jMGjx
x5Z6fcGAejDNwgo6IlM1gzCI2vCPjK65xMl8RNg+lNs6Ps1p2j4we6oQZZnHWYRi1/XqqS2cdJtH
ZrMu/NZBLZsyPq6cx3pqxX1MO9ztvX7NlCI/DjOEzcRsdYT8lb6PIiiYmj5stCGn/HYYiOZOfoKk
s+5tmq5hZTF5L5vpMlQtqkrmX5mp3vP+syto3nBiMVeMXu/GmLSStOUNTnABDoWNHbHN2y3rxUD8
RwpWokzvq9Y+l46Tnoe4aCnXcOaHWFDWzHTZ1dgEm6Iyn2Iw7ZY4aT55y4AqDymQxKEsvLNU+xKY
8N5qlnicOT/ksfE++644x65erbP4qLtdsxG48bemzx69UCk5RvYdOvoMneCzH3N6wHN1LDQp0Hqx
3eq6YxNQCQKYI6i7UbWCoweB86Q7S45Qq23C2IBXwPB7LwhixrPiCpCv3gu5yqgF4vLiWzHEM5pc
fVrDKCYtJQJCcZoH2e40lW70LO45hdsO55h+XTnReJ9bpU+yKVQO9Ud2enrFErQ42eKNLJihTCAB
gzyb1sBe0T9KlD3FOBOPm84HK8d76zLDWTFNibdeUTFO1of6QDoAmIzh16C9jQVaMzK1aREDk/BC
+ylbBh6s4whvUTUnPpWh3YYv9QDlJtBK191Lk8cakSXORrHxvOQp6WkzcstJNt0ENiOSL8Y6884c
6p2TdZ86AWEjO/E4Ffca/e8VJz/aTliWtBxIiIfIYjQZkEjnNRrmakMMDxbuOXxAP3jMCmRYDgNs
YhfxDE5jtO27+s50e8Y01E7bFvpHatlPlNRE3TjDuScFGQAHVAs197Rh8i8UhWX/VUetu1Y0YyZp
fkQuookxRAlsYWChNYI9sX8Hj4YFkG3gMJBagGqP0BeY9TkUfXjSGkCEwMhOrV4nAXDSXZbMNZbN
tGF5K/3VmPXhhqmAvTcNPcFutNFHNDlKV0H9NpCjx36aoajN2ZqTyECQ/W4QyAyUpk8Cy8T0JbCF
rEe36DYMjn/qwRxp3zo/wqpfgVTHDNwkYW4awgqPcoKcvi3gsE3u6R9JTLR3hr4hxwGTJjbre0gA
90DKWGyMZ90fNSQN2rvVVbzd0ydne3QzjbeLJcftfEQjaWCJzojzINobB48pX2IOcJQV7obHbZXS
qiCK6y/hmCfXKSRAu1nRgIkvqqRllzq71EQNI5u42LSpfyx9zBoVg7sZL0o6aoABN/7MDJ5woJXr
Fsk6cxte9j6zcbyF1yHE1KM6Ule6fAiyWRDtTed/xe51b0a70V2FE3rHkYNTH5O4szSD/Nr4TPr6
gqAuX3dEH7Va/m0QU+dH58lBjFpOGCWEjsCEyu0OMV3Hdg1aOQ6/wBI/Om7xVDvtHtXiS0e/YTXT
1ggQuXeAUO5Qw2HlK3R4Lix8Pm2ZVZhzu4Cu+846CCDwL+e5f4k7cjroJQpsyRlHE80/OFkkgl+y
KsqHwgOYy1IQOBnh1enSDdSVoXZtHT/VLcP6CTPnhREgt0Qzaoz5218UR2zZys4CJ/ZfnAScmC3K
3T/o4Q2I5xGlu04WKu/tn/8hWt4+dwMo4rtftrWFpZgModp0nv35X7ie/5ev+L+8xanRk2UVOt2e
5i+FD8EXkulRP//95+0p/v2UIcPtBVcKno/QCCeshnRXN/BC/vPMRlcbM+Q0XDP/87STNAIa8fDI
l0/+Yz7+/c6/D/o/zxL5xhOpl8DXDQXA5fZr6DaqrDRKyQX93z/hP7/f7cn/z9Pc/n17zH9euNvn
/v7Uf4+5PW3Uly++pBk1RRfCJJnPdnpxsKVU90yF9ypFHTC446ePL59atd+NRFuvay+ej1rrkmSl
6OyTR0WsDCvaNiVkGSuNGq6mR4GfFsN7EffbOEs+VVZe8pY2qKxt6FDdFjGoGbRd/Apo2OFS772N
jitwlcAI3YhRvUVx6eO8yoNGH0LiIeOSrc1C31kQtlNmNeBrU131OWsprbTi0IbxUXp1ea6YvTtu
fXa8oriaMHEdL0NJwhGMA0i88WKs246h/5GxHz2m+lc7YGIwssSDI2QRjO5b49Y7zCX1uTbOn8hV
H7Ixxuyj1kKvR4g0pM/Q7QtMj9UUfNaFOLzhgO1ygqajn9LWfGinZQ4RVhJb+7mLoegnub6v1Iy2
d8o5Snldv3PcdhdbDuFIOVnkmBORaxKCbREP42lX0r0wgkHpLk1As0PtMiA395GtaY/RpuXEtsZe
jYoLXjzTLl40GWpMN0FKkXZ8zfUneA6QNGb321O9se5MnwQ3ZPfOcHC4DFau8ZNTsxkmr0ZH2ivm
BtgAbo6kNewuCCeQVRpInsayby80Jqh7FHnJhXaHhse/17xDUwwX+hqfulC7Su+DKCOSpJCcg+IB
65vbvaRm6J1jv9gmLa+e6U8ftfCvNtOkXZsKOrmFtlVD1weUiu0m7NOEHm32UOPkXbmR7+7HcLpa
OQuqlUen2Ki2ykG/VNr5AbMGcyzzzVhQII6iEGncDEdJSTvdTOW55UR97yEZjpo7Vw+TszUhKRPc
TKux8ppdWFjjEUV5MM5Tyvf6B4MFdIvMPlybk/6SEQ8DpklL9nNB3OrCLmN+A4IgnxDNJTvwJt6u
bGsCRqf24PW0PGImmRP6PbdEhlz07IEA0dTKgxOAYJF60UEdDoNfyADzSxjYc5Tsa5H8ZCMWmAL0
ejil8W6csG6KzvHuYnJJhOI3RmdCNCEWYcLX6yt/mrwUTBNK5sp3Wkp4c+L+ljkCFy0cuJaTXkAS
tvt9j9ibOLqyJqsoxNG6MpvmIJKRPEQuLK+JUsSuP5Yu9QPfFK+6EWtbseRZVs4vpZrh1JLmNT+h
asz35G3TwDflBeRFrZJ2MxNwtYI+8glnz16VyXCfl+FzFlk/TJGs1gW35U6HzNaO2D34JYs83CvX
Q7ZsIQHHq8FAN0TQV84+Nv2seh/7kkt/SYMnAy2ka9TcmykZo3SOVkyas3MoKliVTAR0GwRz0vqs
XA2WNKuCJzh/eTqtsxLGU4GIoSXDcAt7882QkrAdbMfsm9azlNnDMh6Y+gEdIj6TrZnIZ0BSZ9v+
Qq4Z0jXVru2MriUuIvjwJiiGfMIupesjaLZI3bdkPa5zAx6Zp9di3zT2r7KHJOZZCNyEHS1mbjQj
xkCql1l37yKLT50riB0y5x89XQJ5piejHnbJnz6MxJqY36PqfblxXPGHC3BYD2NODZFarwJ0d0id
TyqcRUie5k5b38SJ1M3TPjQNLkCkKDCx1yQD+luOyQT9TiRKlPDPNvkXNcaI4ftEquhxdnIirjvg
V8vwOTLaR7+EI8GC8ZrbZrHNkldfBwluALMk4DjFRiQuZAvuFFYfw/LposInsqfkWUs00A0aPVW3
IVDO06xi1/7YybBxKo8i1KbRUqZGtdYK0930hXpOaVuYTfqn0LwHj4BGfN84D2eglMmjLJpmmzeS
e2TKH4qsuCDn1zcMC0xX/KDPNjay684wHd78CW1nuuS+9kPxDIck3KVFiqV3oAfuh50DTQiguqvl
W7fCJlzAYW0tmgmi2ziCH5MBkLiiWIsumn6X6Ai3a8l0whw+Q2QTRIQImEn9xOh6jl7TzPptNFO4
lUvrCSQMgUeUHTI33EcTy79LYMlIQqXduOZZcgfErfYlU9aHwX3XWmwLFlHYF9WRDWLbr67oj3rz
a9L1Zo06mhwG8qciqV31Jml2niChLkP1ThnerEOX2Vkctv1OK73XOBqTE961D4dCr+l0gwwrlxKe
lN9gGGGPzMNehIinYRBSZzaoXuCpgLADO+EPnGcL5qRVCuYxxa+RE8KV9OFnbMX6KjM7te/z6pL0
9i+yVdKt32WMPtwdTdF3JTr4JL7x2xl5bI+Wea44JJKYsJZ12lB/0xfGXVtsYtJiNp5RQjIUZr0v
jK1Tct7wkknfDr0st8o9EtCNmpt8roAyv/Fq2nlYm85DOA8wrKpoA5Pn0XDoaTQ4y2W/xUFprsyF
sqLrpMflqgVQb4hTi0ERbgnoqq7qnmssJIA/sxGdvE1unaP0XWJR8bNVHXUJLyFNJs6DbULGbOkG
mg6Tzu6iPyHZcAhV3B2lCMvywGR7li2HiG6JQ6abuFo6VIMVFlu/YuPU8aeAjtlXkTrUJZEUY7Fi
4XRIbgxK6EGBnSUvJJ9l69IYiaZMxusiQy5LRVPYJBm90unmsXwPeIS0BmcVeTMkZkElVmO1bx2/
29gF6WcZ4WVquUl1GEQbfiLpjgX5bBGwSh13lhftszRGi9unhIAKAgS9iYRC0Hr2prDpgNCsaBnD
rErGdOcm+l0muRXMrQtM0KiJMvQyjCClt+tFPQWkh86VWf7QF88BgK+RWdTkBuTJW5RFb72FaZfc
Mooj0Zy0kTF6ifx5JoKnIfjOJtjxHtcjkmHstNxEP3YFlXSIM3y4Jck4jWncEWATk9jdsDQo4z0S
ydYjYaOw9px2aNTJ+lchQSUZVX2XYMe9a1zngKJdrUBlD1tSFMqD05hbLwUJptJjwMGNYPFCd08+
Pr4pLvz9pE+PY7hDPadtZNvunLRVHGdiNolfBmeEVbFJ6omXR/SQgTRGQp2vgtbs63VeW6+NPzxO
lXxtwLgFTey89bjht9p831uAy3Wju+gxJYlVdBfL8k8YFq8Eh/IKDO5qwPPpcPuvGbjfpTb2Odtu
cHss/U4p38LeGVnZ3MAaLbJiR7bGhvMY1wgJgN04b2yJaM0VpcIaeoYO/cycABqS5hcBff/HWVy7
FhiEtWCHms7H0jWFAWnH1aonOHrW2jP6QGujRkXJ5ZM/bjvNXajX8cUuhsdeKHqfFf1IJu8CFXzn
PxULIPcWb0nrlqZ0mTjRJq3ppvz9ZK8Yr7eIgwy3YrCU40opNK1mi63Nl8hgRtVH4BWkxE1XDAOQ
A+Iwgt6qgDP7HOb3TuxuqtnXj7cPkO5H5HeUTilM19sHJ5wrPIkmfrpe74/u8oFwSHDKurmXJfFC
WFveUfohuy9d4zjkGsViVwvICDLBu/3SJTFzAi2fP1DnbjKzd/ci88djPbYo0Mzq/C8m4F9qANsV
/AkaQuvb55DsL6kkx1suQ7cAcW9BFeRGMkQVQ9TtKgH0c6Hi3gIChttf+O/fZl+4ZMPCPyIf2exP
dp8S5153Jp0fLHC3hJQyWexu5kCo5Krzojcjg1pES2hKa2ICl59ZmjEhEf9+fEL3TRaE0qSFAwJX
k2mx8su53fazRlgTGZfyg0EzqXTL128PGkcUbyOe5NVshizQndQ88qsxdTqlvXbgp6+w95FSIFrG
6GWMYdWiG9EquGYaORMrE2smbigrKBMuxlJXcO1uNO4bN18HZHDMCAM4znc3YP5fVv6M1yepw+Tg
h+60ox20//vFW6rOrDMoHL/wq9TMwBZkcXODaXcFfwnD7odxOdbePqRsFcFI22oFnLVhcAVYvEhJ
Qsnsu9Qp0KDWXQowj76liv5/XkCmSSQzjMu7fUsqRtFNxjGZqLYHzTM+MuzyBy/J9mi57aObRZ9g
ArSNWXL9dl2x7Sc45LcP9LMD0RO20A8NXqw89OhodP/zxdv/5cs/W69mktL5xIr2DD1jDa4aln9/
5arxVeY1oxxYFWLp4BhxTXH5UjkmGLu5+2CP+2AF/AZlgwAKEY3KyRJ3DeQCOM81pf+JKj49q+Eh
94AL6K9WTmIAfQ26vPrrzLl2hWT1aoww2g3xaiv8eR22R79wHsNEbad5xFxsgD1z1e8qom7+Fdn9
e1MwDjVzntouy3tXGx5QYL5KNayQ67yMDhWIqz51BTpsFk0XaM2Xa1mfiC8f8Nhy2Kz1EbwNUjGv
PGk0+ckSo2VuGARtmx0CdkqzmYEWoz5wa0dWpQpC5XQGgc+hbvnUvw+SfhRDhz4+lLiVb5/P3QbT
Z8qZffnafx6a5EvOy+0pb1/W+87dtKP19p/HKX+J4bh98va4WdreVm+sS5UVTIXKotxHk5mvGTX8
wfZ3IeGOVrufvIcM8fC6wKmtJ+3FpQJYuYXfHVWrB552KtIQn2GvITvN9Qvxws6aueCDthBjW2zL
bW6sZAMuaYh4Q2BHk40RPlrmMgmztW2U+ZxhsRTbJl+SHqMNlWClwTnkPnHLCf1PT0TvfQ0zoRwH
PLLtRbB4nB2SwOFfBV4WB5Ov0kezAHjWTBQ3JdREfNTpaZTFeIelE/7h0ruL8pI5Rt19Ncg8dxWS
T4JN9zQSDDJNm2eO/S41XbOzbYvlDm+wgUY5KJJy3ji9eBJpM+6JgKPoDtmLPWqMie16Zzp3Zuvv
x7iR13HOd43Uu2McGofWjt2ASK92l3rjPubIQqmI4jpGZL6jE8lZvxN/XHdsj5k1BTJjkpSa6Ts5
ArRorHnjsudPwxt0VnV0q+xTJHm3NRznW+bexXXkA0GfV6eLfiwbGIEOST2KzjVb+cuQGTs9k/Yh
9cBO6xS/k9x1GGQPHGdfitaDoFAxqBPF9FNJ77UxzGjbLIMAWbl33B0viR+jNxDgLQrT23pdTFT1
8M5qz58IgcU0OEvE8bPlj2D4EDkx759zrKVFxn3WDfVWVfBnYnfud0i+fms/nLOGc+o5z8KJhg0i
VDfAO/GM46Q72hbAaQ2WG5Zl909dDeFOzoThSmRrrXlkjomFCl1wG27tbH6yOKwUIGR2ongzHesb
vGTErcvsg7natFm00B3T2NHl9zHDZNFS1cm6XxCGxGHvkra40uqlyuVwbsabQTP2vezP5ThXW0Ba
LBFQmiw9uWqm+OWa8XWI1DVFDACepF8NVgwzJISng7eV1nUW2Jq+IYGdk+amyZzTVJNij8UQHYrc
GjbYKNcYnyPBELhs4x/NnA26C9qpJLhl9vrLWIwfFonQq9gcrlnlPrQOvYoO2sOg3oAsvoNJuODb
3af07O20JvN2Kn557mIIBWRn4u/jiq3OFZRN3n0g/Vb04OTxN7XWvLbL+GBM2ZmFXmeu9EOixhlU
xO9RWL97RvIs0J9jjqBN2tDikv46l0VL/rDs4GMbZ7eYvgrp/SFci4LYxjTTYv3uxNWUP2hgvpTA
I/nc9SAbURQrgouq70l3ePXj3yNxhsyT7GEdjTCDCvMjm5dWgMHMQqrXyTdGzkSkfwEL4xbt6FDA
/kDg/sF1mWxSgH5cpubdFOmvnefEQYpOmD68vm2W50Ev0lLUExY9jWBOvPZJeLgeJNNEWifF2g4X
SF84LDJAvKOOvvaBdzO7xS+QG/PZdCEtVPzimdTrALjbc9p09a6cS0b9zSnuu48u10tG/2+Jl5G/
xLZa4G9fw8PwTzg91xk00E4DxjqazU4soF4NhMaIhlyUgx8MYrwzwTSSDMRb1pMJ0jZnZ2SwweH6
Po4MdvX7erENWeRE0eR1IvvcTfSu3GXNMiDKgGgFBYoblZkUrTXre9CR4RhpE0yeiAMj6ql99f7Z
k+njIIdVQ+d1BGWbEiICCJfWL04eVisuwFRQwPKH7bXW23OXLjrhQzrIh97UPkPfe+QVnqhE2NvV
dSIGcSrqjTY5QR+HMN66+z4DrBzZ+wp+cjEYm6oYXmkwma7+B/FzCdBy67vEklbTk+rmt3oACeCL
/KiS4tzmDEA03h5lo38UNLBE8o0wJMvNBzPDouJ2/pewdblOVB9jeDe3MtFR1NgK93Eid+AIUblK
pCSfEVq6la/CX/Ogq43g98i5K2PtaocEjuozghrmlb35RWviNNv4lKyw/u668c2ir5PW0uGU8bvu
kaG1TsjsyrV3Widf48R5YWpBE62ng5zkw++uIutBCe9BJ968bz7I5yJ/29Xv9EK7pILE8cR/BcwI
LZARRmVuws6eKRrKV61lt638+pvAH1qBNUG0GIK2ygvFVtLYX4NdgTgh3xkmWesh9eo9VgVsXkqh
azN0qodxgoepfsKO80vWz9fWAagA51fH7q7TLC//6LRF2VzVA/A3bkrUBFPakKoXP8/yW0uwHfVZ
y9XSdSehwDUxuad/BB+wFRjHGkRt2M17rAyUwIX6nCI3uSR++xaVsLAdqfv3Ed3UFbPkL3jear8k
YW2SoioOMWuJpTGIQJhQBBpOt2DWeD3TUMyoQWmBzoZ5rmb6rLo7NYDg9Dt/kdHrdXiEPHPnjY71
1ExPJOWg1KuQVwjUeHbYpcwpnA1/Jbqfpb3Uu853SFFzambAmsQ/aZs+hJjXR83e5CC2cWEvr3IT
nn1YI1+vHM6Xuq4Lxs/yTyaGfe4je0qATqAvMmqyAnn83CKtAmROal3nWdvRq5s1PPXn0Mvrpy7N
aKFYUu0oN5ON3/c0oDuSWUt7emiY5519q3PPTtIYW7wlRFYRlXIWC/gpEsbFN/KvSBH+EOKjOIzM
xAbfbc798sGrkm4zCt5evHvO0Vh8J9OYnyrSCHd6PZenBOwmPIils4Ra8tjmvU9G5fQ85YXY0z+7
d1LUc7cPXj9TzBYBtm3gWzawmkSaaIJo60fOYFNas4kKqy+QI0j6Y2wld7cPYkK5p/koza356jG4
d1b+sLgSEX2uROef4cWiFXFGnIVpEZNlnhyMpiKPks2QjHYoj1Y1Tuuxl/oTtap6cg/ggucnz85K
DBy2Ad2sMpY8Bzg5xdA+d2IstrgiqBLT1Nh5KZdc1Nlkt1QvUV+519s/nEhMW7HM8CutAsdrQwqD
k1oEloGiO5NyvovnmH0VDNOu1k12OkJ0t45RWmeyaX9Lq0t2ptE653zGWSXaZO8woVs7jZzXeoz4
xw3NO98dkc31IUC5DFsETAPox+5gbfBYdzvD4LjXpWAaBtValJYaw/Wi49nIZgCSyZR/0um5dP7d
6O0Gs56eeJbASLv9xKZ+n6WNIM5IVMjw1Lh2Bofn3IVJskCr2eKkkSFmNLSaN3mE8Gr1HBliUnSm
Xt+HyjxoPhajmHIiT0V66kfM4q0DGwlYxwKQyxKxjRefJSY6hhizdhlbuw+8mNrd6VHeIY8hLhmU
HEtquNdG2Pg2nAAEo5uuYWdKJN9s6iQZ85LtaodGvFbTV5Sy84JBob5APICJ0joCttFox0lqRfcI
c+paKfKZafxRQcEK1IxXT+fscTP0At7ABx/J9TBz8hvMHn8eG+jG8tKNsKLpgP3gEhFdfInTMd/N
XXtfz9Z5lgWQWbf9yJT2A1nVQktarPpokbdUEC9kwQuBXoeja5idCOfzGUyHYCtGVpi5/wI3TpxJ
+US+R8bME0hzJSMviKnhgIDg18LUkrjaxm6jZOMVE9BDZf3JwqHdd3TzkDiNd24anpb/ZpvdN3UH
eB5+8xYjEmOsGbeEiHmh8VxPyXTvDdCdFeu/SS7sOMUfWl49VlJbjSIKEbJkC4Eq5z2iTLGYnQVJ
wlJtVRawBY8ezARixOp6K1Be9JWnEkGtCRU1mar5kibfeWn7Bw77NFAdYC9zO9U7q0SGmZBwt0CJ
LlnZcCKGXLiNfJpgbXak8SrRaqXd0muGSxHqzMicN1wy6bWLhvcmpPyI+35fRhzY5iE9+ym8FVVY
p2nsF8s0+HqfkskRXbWPMjOimunivTlysk4LHTskNEWjAf5lOjl3pZ53j6Yw9qn1E2Z+TA2O4npk
tHoK0/jaw484hMyku0g0a2b6+JRicQLx6gVg+xFg5arYFPQIl2tc3/QmreFb6s3UiW1TsmFMI1y9
vm4POuar1IYF66j5IRf5NW4KZ1/6Eua+K5JzadcapHr3nv3wRR/rD24h/RBraD09+AcHF/oL4k4N
il71ajCF2jl99wW4czj2dvKIqnhxm4znKbUuZBh4nIKpL2Q5vLYZnGwY5uHEzIMsAybZCw6w6tTa
SZmQzPOvRrU9bUX7DBTcRCnDicroub+ZIodYKdMj11dCL6++2u1MKEyP+cclsskD+dnPSGmiBzLX
Lfzj9smrtTVRLiFTCfsNDmBg2srDYaIwdJfWl5iFti0zjx46E4lNMtZB6HdfN2v87RUrgO9ssuQe
FLYksiZI5pcaDp9O16723JPkpQ3KtpJBZVEi5oLQgozKCoU57k8UIvSBaVJ4VnqWvv2geigkNwvF
zeynD519crjA16E99isXhM3eRtF/V1uPt0e1kIzoFOBpBVOA2LukBlGxRAEVNz5vekjueIcQwfDA
TDr+DhsGVUHq3QlTVoHfWPDuSyBzOnOTxkE4knli7SOOu1S+NPle8AJds71ZM/VI+4qm4pmzPjMz
ojmYvZwyQQz5gJumyr5iIsz2wqEZLAlOy+zkq7QQsSJpATGzeO2FsrbDwAC3LJAwhdwBdYK6ypkB
BsYbVod4XSwoAQzgmDSR6WmWjWfhl1kP2LyRjW6qKVtRB3a8N5jnIvcjpxm35oT5nFo8ZW5C/4ua
8JCbvOLoooh6y8QKWtdz76CZTfJnqxn50RlWY3ome6tW196k4sol3x6HTL/Dtt5IPyQOYXmkm3Gg
vS2pmd0QLmWFH+RYPUfdxErHDAn5GqfdfgJs7Wt/TAWrqGjKYq1mJjQZBuoWawg6q/WMxEhrjB/W
08XCll1FTS/OGEoCqTx+Bnx9eFlIIQYD/E6qzmAqP13BegRv5a6Kqaj1GpuuwTofMz9Gzsi9YN+T
4subZPw/9s5kN3Jk27K/Uqg5L9gbOaiJk97LXX0oQhNCCinYd8bW+PW16Jl4uJUF1MPDm9YgE3nj
KuTudNLs2Dl7r+0AYwwixbvyOu1lLvCUN5n61Q+cxdyGqY+W8mXbDbkCKqMw0lCZdV24XhmGkSTA
eRR3HQjkgJjJgAbnXiAutMrCCwcj+bztJ0srjkVcHVX2MJrO76Th6NDAZYLdTCEmYbetPzpTS87V
+DNZ+O4MUlRwalbYoRGhkAueX83s3jasau82c3nO/Mw4SAwE3dDPu3IFWXsm5bxXTNqrm/TzaTLs
Q6vr16Vzu4tsh/5SM3OHYlYcRV7Nx7UGdoupfYDHxcFB2b+GeLIfRspIfTYlhr9iq1ngVPN+nfAs
IbO2KpymOTtUg/uri2Vxvv0L4Ok7SMSYeLjG2cKeuQMrrkcBnbkxNDiEnKtFvCWThnzWUeZFzXp6
IJLc4rQzPzFsH/eLqT81Tu/uWEucszVEZ8Qo1EMzXGqO+IfWa9/9ghxosr4fk4FbtFfadnLZJNeb
Sl+xDslg/9QEw8SsX68f7bWTo3Cm2dFpsWmC8invZv/IsMffr2d+2Hdig8BJP/beQbSFv6fJ727Q
IjC4a/UQPpI8qhzH0012awyjFRgmdISBb4/CYNz4lAnTelIzYT1tOwYwfc3ojwcxPtZ6SgoEStBc
4Gagfnx08uYq5hhL2QJnWDx0pUBtKlPupUm71lQySBwomgo3fyZ3sUKG843DzgtdCwG2wWl9I9AO
8d4aFdSy3baT+6NvPMkxiHIpRt1Tde0PSWUctDNr0G0hor0CLMy3/E3TsR1HhQai0vpcqvU0OgjO
/uSC9C1Pv2Auweye4hai/ZxyuCXSGnw+fRoxko1egqkDWTJFqj3oUCKoFNGLmDaKjlRR7/msxkM3
vhkahuuIssyGC0Opz8i4J8alkCdcL6htRzbV23Vy3Z/ahDbNNvDMmziGbm+4WeZlE1Nt6VP8ulAI
hpSu7PUwUAxQhilD9F3CLYAwxfhWKplDnslQq23cWANiCW9ak1ZmGpm46ugo8KymOtj4uMroGbBg
mQZLTY7cp+9Hgj5Shg4rP88TxzpnjJc2CUn1yedq/u+74rOsuJsQ0iL2NgiyV6vt3BufY6P/obit
8ChBUvn7FtQlQ+8Mz3dsDy9GOJLGi/Wa9bHayaq95kDfMukdUyP5iYu+CyvS3AOoEJQl/FDdQ8Ut
HY6+ERwkemvfOgZ2umVeqEuW/OhaLoo12Z0utK5VIMDBwOQlMYbc4gB9AFl0tL0DD6uLUT5xjr9q
MQZBYSCYW9ersduRMI1q22N97hQHvpwftyUlHwYRWpVm9ul36nJrqWMjsTYlp3hkEoSluZkKNdu9
E2ufkqV92UVrYhMc5odGDJeURWajlZ+9QR5CEvFpGr3cLpXNrH85lFGXhA7t8422fo9/rYnDdNKM
fNr5U/YJNTQJWguzTGGEqTla5yJDQOFMflDMPO2euudMklxbplDwqAb1No5Ji1ukjneFiNVbiedQ
nwjLqq3hO6Whc2hnR3/wav17np9jvzbfaVSgeK6W5S613ezgWITaxJjVQ40GVa3rxalu62PqmMPF
mscjaC10AYZtXkZqnLJY0FnXKtr7ENxw80JIqZBvou3ndm5AHpARBX4rnqAcyhW3q1WfTkXI7Vjw
PK53iDSG372vXk2zusAUuE41OJBIjnBb2Xd1aR/pfXPIGQzGevSZp/XucfSWRYoqUV9XgtkndSVi
UbEKIJB9wRNnx977MqiTKPA5u3b+tq6HPCeoDsS2SdLPREQvdd4+Vov9s1fJV7FioqeKVS1zoAt6
ToBoBry/K55bymtrokNopWtnv6DctdeHqJ15ITB5FPfOaoUsm/u4IUsexQ/YM8oOfLf9ZlE033RW
ZL+QaViIw23Djjjb6uYZ01wGG9wpQjzosOLP49mU3meje8fc9nEHmsfEAALX9M3vqCPhw+Dm0gfn
ZfaYk9slsPaw8ku1IUWbKELMLEvF5uuN3No2gxQ2v+zTxUy9iRf/sD67ZtYtu5K3M2vey9yz3Ek9
IyxT66+DTq04rOXEbEU7u8Wt7NX3UcPDoFe4pTta3U5sX2t0eJvbO5cjLu3MVfetpz0Po60xjsf+
RhXRLP7VXL3BZIahgBTYN3ufRS7BazWLa5tz+99AVLfHJSbgDIPERUM7TW+R7zfGhDAMWRY4DctS
hDgew8YPd/1jngdiGgkywFjC6oC/NiwBf9QGVEdlX0l05SrYQrKA6dEfGPjVfv1znfDPDaWrFxYj
UiEkQzJq+SZtJqbqYpPZEd5ea/3ZjgUOPNKmjhuYOetxpxG6GZgWT9KQXnBErV16Np2kghEKgxwN
Fe2QSmNa4rLYNgM3hYenqXBJrqJaWg9exadZWieZe9jHVk5WllaHQtBRhJ+OwM7lYy9+praqPDse
fKpkPduXGiFntfPbaTipwCJE2k8LWiSNvy803d1S+UDcjraa5HDH3Q9GFMvAzZrr9URcVObaKSTq
OsrhiHYcxUntYEmDIiqAHzHcwZBBGOpzazqAW7ll2cXJUslonHgaR4F12+TmIDxELnssGtp2aXGf
5bg2qva95pvbZrn/2mGsMVLtMe0AKKWlz9TUHjgyQt6KpK3vjTblg3bdsz0NP/r1lFVIAUYcrGMa
s017pGZnyfSQ4e0OiyX9nEweekmQ8eADTnThCqICQUhVl/IQI/FHY7kgKQHmvb3dj9ONj1SPNu/2
z23txktHo8FAwT7XB7I1FHUjX9lsWc9e22RXoezvovwEYzb/ZAyqK3GHiw4hfoGmFyfz0cpTdWoN
meN+tv3QEVkTIGvI7zN6D0GRNTRhXAG6CHpmbNTeM+OcoJoSM+RX7DAKIw/CfWfwBBGhWmwnf37N
B5XAz8wR4aiOEb/epwHNwylE0rPVJyO6aAsrlikUzFE0UTz8uDXAGXqtvxzGrnsADa/OmUDIphx5
tNOp3Ul139HxWtAtkT/3wydR4Nhgy0GH4+7HGNfg0sDTgBlB2lmO1dSXu94a2GNjCiDMDXXgJdWy
m9v+AewRphaVF0+GhfKmZvnGSDMi6jOH7NJxgg8smniVplcPRA/IpwUB54Ce5C+kz/+nE/6ndEJI
wv9m/g8/+o//8Vfa6PWj/P5f//PykVbf/x4aCmZl/Rt/kwld91++5Tq2a5mgHSzHB8DzN5lQGP/S
YSngNP87GBT+2N9kQlv8y3Y8UAvC16EjQsn4DzKhDbTQEQLQkG74+lqc/pfIhP+AZ8HiEbDe+EXA
YXzXcP/BB+pFpmv9rEG4Uxtns9aFBjONEKWz+ds4yffhRTvG4cIWcMRe9G8X6uEvGML/EXH5D8Aa
Lw610SHjEjIJbMYbT+nfcDt15dQtvI6Fhti8wdm19OdiuqJzp6+LuR9Tuud+o8//b77sP7huiOmc
Uaa8rPxJ6mFS3pMjDZgsIKAo6s4O2JPyP3nJf7KP/vlB/8HqwlouI2/kFRFlDcujIdCNbmNk9GnY
Zz/+3x8PQcP/9XKeAfwN8Y6pCwR5/6RNdoXWoFtsbytzdEIcsYfasmruKMkIbqUMzpOtVVNsuH5M
yhAnt4tfTjnplw7YYDPH8IIwI9MiD0kEGTSVYjI7tU0dLLJ0YFhYuDU7fdgtQn+LxGhsajxlO1Xi
iaR3yYa+mfniEZyJiuboarGxyn6fMyGmNQPDKZvuI7olVAqoYVyAxenSZSE2vCp0b6a4cQwRteIA
0492bT4NmExw+IBmnWHsyoXjh+WWVzJPklOEOrCy5Vvus/lr6fxqeZwTSdZ5nkURPV+GlCgH5uuH
aVr0bSR0MI/0ngi+MA6u/OjUzJ1nsX5jwa4r9erowCAr+Od24ayyIBHQTLuICaS84xCrMByZZfy2
aiqqCKKuX1nfTsnZomnf6UO8TqoJu667aM70pkzSskTPlV0yxoIdnY3cYK4+0Xl3u5ngW6TChfsJ
ALXhhAWHbhkJi/KG6XXu2L2aRr7rMeHpeE6gUWo7gPf00GoAGi4YCeKkD23+m+H4t6Xx9zCK8/Ri
hXRNfpUZ503geQSQV8tjbdT7ZirUVg5TtOWyQYtXPysNrn5egldcGEWTXlMWOG1Tg/jrmgwuu34X
tJWzlEngoL5BJr8mLgbeGMGQnF/VRDJrgehjrBCX5mL5xkL9GjdfVdl9DKQPMEdfq6usI9FOC1Se
laCTm/cI+6Mm3J1ZMR603PHVacpvfaq3ad+vKYTLd2nNrzqRe6p+cFsq67yzOVEuwEodGmBUP4zT
n3CKkTsIg3qpNH6kJgzG7MgnjCrijrA6DlrDzHcdtBUWLZ6y46p5OMYnF9MVstfNcfYQm5a1/a0B
cNmjMg/sUoeRrAFDmQwckumfbq0Py46JT6L1d7ll4BqzADSYhfxJ/xFVd919+TXiSy0RUI7z/FTm
/LS2WN96keLZiLnnzAXeuUt7xKhhunq8kdaGtrRUC9GkI6pXPTMvBUYj9IE5mY68Z9FVj74hn0AO
UdwYxl2dgYCGv1psLR2Fa6ElRxQUWwS8NF1b7p8276dNUnC4pBNxQzomeSu5ZfgLY7u/fdG+x6LT
Rh8wdB74XcDIetb4iItB3tS+YWrAq/ehkUwXam2SNrHbrrdvZfrMx5GfGJk7opIsHiGfEM8Zd4TA
2t5TjisWcwufLiISikxUEoItBwa5cPPjet/MqnrJy+mqTAfSctG/G60bB1AHtnXNxN4WPngDX6rN
aGLrnZGOA1P8XlNKNirRD4QV0VlezsIU2XHQGak1cLjHXD6gXIOgMXQXgA6vWiXxkg9cvtudp+dE
lnr0K5kwcLDmcxRpW+6zLNqmktgVZ33iaoTdgdjTxNj5I54QfE+442wzI7gFcbPZ4CNGBA7ShKcz
j50NELvv0uifzSm75qYRrFiUwFj/ZWFgCbqBNd6Wcue70+souMadI9/FanUX/oAlz403ma/A5Mbt
hsdZBeOPaCRmd3CQcZcQ7+hwz3bA+hkYMYaraCiP6+3k1cCplMliFvcp4vr0tbB+yNa0d7rXkNBQ
uo9OjfvR5YFMckbUtaLxhrYo0nnE6XZAcWHJv32fyAlUt7pMkJIPzpBvhgKLfBnxoQgY1V1eJIvt
bxS89mZUfCPAiOtgngBKkgBL82sDhB3UigldGwOT5fuHxXKfEotZKG+sn/nDyq8fUxskyTjtB1m9
amYud/SCsQ+k8vb356XfOQSO+ub02o7qVfprIzu6Z0KH/ztFLRNn8+s6I0M98Tws7ZZFlZtxwhFT
8z4Ry7LGyPJdps5rW23HuCFESVqAkmhgONyNrGWMuqzHyS4eDZ3wbL/94y8iHDH0x+b6HNt8o8vM
5eo0MOcjShqdWWbAMIB+O4JiW1uZbN1l0LkU5Rr1PDDKSbisSFRFMGusQXC4uKwJOjmQFJt4Iikg
Zf8JpJovsiAqF9OERFZsfjMvZe3M0peivwdq0y6053I8rayfms9Hi72sY+Cnjp0vGYOpVyIMESQz
86JjQBQ3tj/IL8vtAxoaCt52SE63Gx7G3DvuJezh9Gv9ZQt4kkaHwT6a1s5edP0vduQ4KM1kKzO+
cD9S0Vbvykdhdxe29vfEin/KHPd6Kmw8oUt+B155MwhIJH5KQ2kmVb43re0gi8/FcJsgW1c1ZqL1
ZjJIdzLk0gJV7eFKTOk2WgUw05Q/epNUh7pBKdA3ESJC0ZEkVdEo8GHdeNLdG4mDS7LiEUqkImG+
fJQVD4U5Tw92nYDP6S5tRTDqqoYv1p0v6YsLM9lHW6sHNKvJM3v0ma8wCkku40CPsNObXhvs/jvb
MclrzOoK6ZX/p4+rPXFhZogChqy8SkcTy0eAwoULwEGPtdBmIig+PnlodtFZq1dfJEGGT3zLKqvt
m6YEDJUmEIfwY6nuLKeXBYWSLvL73sSIVrjtEpJp/VO2IE4H07c2Cf6FVoxYPrDPCnifQR93xVZ3
+FVsql+ds2yb0n5AumGwAc53Of/cwm5V1B8aczTfkF+FnlPui5GyJsqG85T1wzlzkdW0zm5kiH23
aKCg7AGwSprCaJmcXwT5YtSoJ15qNt8nA71+jSUoaTq68stwHN0WpFzs3y9yfkT5gc16QHYdrVES
DIGCcepAkRQVsxqLD5VUHpezcEsARvnLuNB9N3EWMHKGN1vnAzvywl6BMn6TDBrBrwnYiNYGBlET
SDMvsb06K6BwTP0xaysr8BklM+B7hKz9aasCoFGvvWs9bGtEk1wNNR6ICSVRvWO6NnkbFr4nbfSO
0qdnn5nMkVB6ocKbdwIIE/da3ISlxAWiD4t30Gx5Zy7tvTW51blb8h8EOMrdiDZkay0kDzGyc0b9
4PkG7CmjCZHBIS4ECUpZFmEXMgiwMRhwHUZv+r2IpjpllqSP58CRIohH9eML1mmbft6qCybopE90
b8M/J2Wxp0t7ojHTfbHaTWd3nO9ii4lpP2Nu8qYBteBQ0xKPPvCIz5u/3kTaghtQzsFW9yYR4f6c
vqN6InOZAUOAKBcWUJJQG9SYuS3wIRjr4l2m6W9aHKFP6JuDC8jysDT46ny9WWd0CVrGHjE2h9BN
nhCfYKVPViLKUPQE3knTrnC+Q8ay/KgKjZryB8mu3M+zd7VpJFYp7TH23qyl+ZJmTB8ccYQ38kla
G5grrTT30LiMZf4aBQ9VlBjNhcw3QjAR5PfkEaJsxuxG2J9+6M36qSqQ7Wlt97vj0aRL9IXaDUPt
mPy28cjSmQQOmBX6SklZQp+Kl/ibPtoykc+d+WvRR2M7V6QFa2gF6O/lPC0sua3mpxR4vPnbHcVC
kQqP9A4nuqSMAwjn2UVCYsBi9YjVnTE1LmKCiua4bUI0peW1niSMTWIAdstiHNqzFj0Uzldc8GV3
bp1tMS5ckEYXW2wvadBhlpprJ90qL2q3Vpp+5v1IYGeZcgLJEB76cJd8hyRFDrdUNl4ebaKqh3jc
wpUXMRlyg4GQQDP119SCsh2b+bbg9BX4RQv7ZHI+SgKtKLaOuH/HhzJVLAMOkts42kds4btsnWJY
U/9nJpJ1M835J6citKkmTbmmtamFS7g3Fu3KponZ0dF/cxsDGbWaauVA7yrd/LEqIoPeYP57ozAb
9RVUlUbiEv1hQvmYjCT5U6NjrV5b9SA2kr1vtAPxZJQtZtfigc9Yj3oz8AknwAc3ZiE5zHd2ilCg
Yu7QLkcGd2VARi1dPtu+urXzNXBgZTTIFJO5+TrlZ9O3xVcZm38qe4G041DagiVMN63J9+raBCXM
RGsiNcuDTqcBTavzrXDHJ9HQwzZqsUqRk2PsAVIuzKh/lIkKR0G+eCIyBkvDH0fO0dZpOg62Knu1
iMADlD1NR2rUq0Mf3SxA0KSeVe8Mc2zPHaUFahlNb8l6mfNsS03pIn/s8LJ3A4cN8r0Sd8C7oOc7
V6GejUW0s+SMOqHzfva54YTS1p7TRjyZzehymii7fWGtojdY44hWqJqZ7yEXo4hVTbePMnKgnPRi
OdFzdEGn5Dx1UBZRK2C/wI+XZTaC+dqh7U46J91Zzhxw5vAWVUf+16dY+iQ0NHc3+WheYlwWIRoA
Vptxb9lvSNl6NOj+M0ag/khlxSBwdiPETCto1Rcs4ZNzRyFc7seZ59qf/HsQ+5zIaRkkwwRxtZMk
5lmet8Pz+4LcAejC/GmT3xkKZt1DEV8zHJLHis5sVLgTMMv5cwV1sijynJHmDj4qqji7e8zXuLrc
7v20heDmhkTy+sd+wk/t2ZKZhDtziuv6uxmA4NbO5HRwsbXCSvY2t5kmp01uTx8X0BxLLNaOth+n
9U4ryAND4ry3WhPBsLObEk6M0vA7DsUp4wXOGHqqWSc0f8dFo9YHmal2fFUJCTx0IA6Vp+NREwB5
OvoNVb7VyGOAuEZUNal8B9/Lz/XUXPoCY7Xvkk7OzFGksIcSewFilewa7G+hW1m/KqPZSgNs1MiM
QWjJ+5QhIPotdSIRqWo2jdN+1OTpsJIYSMzsU6sD3YP5tHgzuComaVFePupL+50rBW2Ka+hL3P9J
pivWf+5f+oUHt6t+6QoyQF0ZR1U3j3WqfTQ4AJllc/gqsXePiugwYi83LmUOA1n/qQeqGd4btYvi
QMovfcphmMBNIiIXDA5Y690CPAgcJXFsdf00OJxko75OglX+k1kxKaxkhQfKRkLPyzxXNp3DfIUA
RNsREnzoMru+iwSupUpHjv5Dm0W1X1wn2UVGeTU9WmApkmXIk8W2rFJni6af+JdlZzfDd9k1T2OZ
PIsq+nGbWrpFy5E9qcjrLVhUScW2dEcLy8SWTEDrN/idZgjzr95F3takH7VpJ8aOzFUD5jrLuYGD
WsS8A67u3Sytxy61L5YrgTjpMKazxtgNhTUfbZt3U7jewXbsO39BhMUg5aJFdFIyvjaqWuuhweS5
Q2y5DsxKuFSavbc5oYQiL3dl0b7qFf2TGZVYtKpCsRvZYdyUD2QbszLTTdqqhuNdD9MpHCjs4Z+w
CEYNQtl2fOitWdIdWud9uvvDpUgC3KYFpRxkIOzBxYChH7HMMNI/KFQzkDOHP27itmG2v83Xq4Yh
r9nF1Ejr6BruJzq+Aoy2LBlQtkZ0KlBVbRBbF2VeHQhqEwHd51eUl/5uPd+hfpJb1b6ZdDDQ4eES
qFjewLLtgUcy5l/1pm1zHQSPY6KK5K7IKH+UrZ1q3Xwqpu6nqHpwGwqj0Fiqay6kz4IC8cVK3b0S
+bJLcCcMhkECctepUKUsYSuyNq9sAGdJzlBpHsm0mTGZkRWO5GHpDqpcgadGPR80SwYIOrGvF431
NmTibkBkv8N4XO1ttMPnOp8RQDP/tvRGO45O9oTjtzzWpvNotZZ1riiConWpz2EW61G9Q77b8cwB
n2D4bKA0oPNrxXEZtBpGDEtH1aMW6zPpYJR2zb0pcJxZq+bBVyREAjjcmULYPM7+Bd2RPA5TcRxN
875oa+c8w32w43ba3xJrSmg4ckxoOGF9webx117tDn4RTBzTsoRTk++zYTtdQqkbCZ92mp6E09K+
1Uu5LwdQjx5KPTAxHOGNVWdhuh6VnIgefKvGMkLU4k340pgFhhA6mQBl7udpeosyyHCuqeMJVMnp
pueqhSWP7XRbF7NXmOXySOB9dHI7uq6yjve4PvtgNMtiK21ara3zBtXZ2ppAaaQrv5pS+1WsgXNd
PuPGzdkVCsdHZMQFNJmCGXjoKCi9XcPgMc6VjXgu9feVyGQwsvYaSeSAs/B/eA76XjCHdJhRoG8d
L9+VnoSqap8KJc8uvPVEo2vY+eyY01xTseRhRqeNK1PtbsIq7pqNoXImkaug0dY1l8AYtVPj0IX2
en/1BBvuiYhCqlsSBDZx5xQao1TV/XZJgjthdvuBfeKSFtW2i9MkzGXM0eiXK43pLiZNVs37Wcpj
XcLG6Ceaj5jheFaM4s9t4p0n2bBzHMpyuHHIPQ3ueW7u+UzH94tsEJqCBe9MavalsLT7MZM7d57v
qspYRYNm/mA32mfFUDPORWjqzYcvMTFN6NaYL9bGKX53tT/mwoQZKBKmJRSnqGUTH7caiBdrZKgg
sGtB0CzQGV0MCRpi1VDxUaiyhukRPOedZnOA8MmxDlo//6pm1nflt9m+egW1vEXiFQWjo8tNK1qI
CquQIseCPDNIDKxViNSJ8s7xE9pzDvcf6Hx8jOvM3Ky0l5vCKiU1NACpkmyXCHqVIGBiI106QT6o
Or2NJ7q0iFHX36z33ktHXPB2htGbm/nvaZrBI6uSsOuPpfOzPV2Ui6thVUgQEay7aAqGICDhaqOh
PIVp5PiMZNcm4EJvvJ7a+8lkTMphr4cEUL9OPbDUWDIOgNTzhp5rra1NF6Shez9pNKB7/YjxJijH
8kX7ciL06UsvAtQzIlCJA+Az3fWNhZZKs3fOmOxagpkGu/1onaOSZFAmLUfyzok+3SjdRchtKa52
vg2LyEetIlKDCbTrvVmzdSZSgoGtWjZVb9zBMN50MFfLjud94lN4tfzIJZkGYIHR+DrE0nfbWo5f
hKahIjOKqwvu3sljCvesU9v6aXbvLFeh1TNnbds7JSWiYM/rsW82bncXNxHT48F40Rqg2B40Q1hJ
XEhC4HUneYwxLDqyNugMQDDUc+stQrVnt+2HZyqGNoP2SIX6QZAoDhf1lsXeHXOCx85gsZu0U5My
fl5M+THnqgmmpj4QSUpk8Vx/0Bh8S2frZdHslymHYNVPF42Z4ya3fOQuDeho7vgPXJPPtlb9siV/
kGvy7HcDOQIOZDsN/JKrNU9FA4y0Y7PMFwerAgoW+lg/bzKdJvXvSu4F9FP1b0tDlddLBBE3MaH6
URrGO2xWLottEiDDfneTvIialXwoYeiRh+yAKvpLjyFTzsCFCArOVzp2or3dZki4SnAF8ZxcVhWH
wbEWyNIclqi3Asd+ql3bf7YiogZSDoHI7chthLU4d16+lw01t8OYxc2kG4y9ibP7qHgkAz+KRsLI
pbeZvFKg282mR2DNB9zJ7ybJuBy07zv6S9vM9sDaufMDB0lB/xyBYkmvyXQveYeLQXXibXHcn7o7
pqFZUjolST1tISomqwLjJhgfM07uejxQdAJZvOk0klXKcjvkFTFdBHukpNOzXaKBdc/VfO0clv0U
a/2mjDPeA2e/RSHs6YVowNDVz8ZoeehC6egpvKbofBQMebMh8CHq/cep3Ovl9zT6n5UHjwS/EGT4
9tc8slr0eDhH74XIcV4vQ8pS+AR8ODHSHwojEi/0wguwKzNNzBQ95fVg21sHJ5IQwnmsCstATlo+
emuk3ZCxQM4JqZSrZtsfKEuEIV5GI35CN0wDdZywqzenW8HSIqABnjEWZ4xQXZVJxNniYc6q+g5p
SvPo6sfR0n+UExiYTuruyZnTt2xoY9R+hIbkytpptZ6ca2Z1REK5r0472Qd8OrQF0j2Q9uhcUrvY
jJjatjEPssyf0GW0V9cbjjUy0v3SxdkeiHoGvQ3NkPWSqPmr01Bpw/RXZ4o9eXawfGlz6aPfYAQT
cZof5oXdpKvZdGO+CDNyWam4Zh6JwDQAydFzXkstjY+oUeKDRp59qDCXHBfpnVC3gzdb69TbXghI
HJWv+YQCgN1gdq+xw5YNouhqaTSAUYxqJLNfWsvDDugAv9Aa8XKTP5IZC64By2kadcxGZ8aIOl/e
baFHsVBtuil67B2UbS3SvdutC+mJI75eOMCc1iBAIrksIBh/CqSJoW35d3rpPejI3cMyH6+wSzF+
IcMS6LyAjY/vqwrNG1HT3Z5zzit/LMn3jlxOpgZ95bb5M8TJ1ov4teAToZk2tRVGClnvejeMxIr5
63us14DANl/C3qN10dYcLVi0gjar67CuaneTKBqhyKDchnEvwo3DnKJ+uinAEuyrmAoWrPmeG6Tk
W53MzP/wJ8akSI62TeGpQ0ZM/SYTxKfoBu6/Gqp3GNn0O4oxehzsZ4vGIkCBhQZdsUVxh5SswEtI
dzhBkbv1F3blpRsYfQNg2nGFsnFSJwPcSFhVSwgTnmfQKhfqE96kyXnDhC976IHR+KvmiLMXBD9d
23qz/ic1wOH4iS9OozgZvftFgp5/srpY36AKsMJE9PP19l9Ino2QG9VgoD+nOxIJANKS1IhwFXWu
zhbRxyQl2oSxbCaq46BBXBcSIfuKOzM/GvlBzI+mxjOb9SW5B0nXkCypAPx7rNax8Wam0Zl5ZXEy
Ro0nmQy81bJi3GMlRGY+jXFAryFMMhJvIvbHg9TmBwfvOA2LMr3v9eK7sNllZldCcKZ8dCOz+Nlm
1l7q/p4Q6V8wqufHxVEcJdOHhM7MLl6yr0oXjElNj6mNQbjWEL1jkhKM+y3ogOW7muKBVjZZ7Jm4
VEmIr83faG6fXf3VT9MuI56PtH2riHnZehymYHWB9ML6kf1UvHOeSVSgjuRs18R+iNMV5K0HDsCh
s2C2FkLCtkn3onZ/TwzgHbPgmW0gczpYyqspIxiibh+mdUNDhWk1UmfDy7BOWRkpGumafJyqP0NP
FlSPARFdxMPIOWLjpNB1qnZP6/8ratKL1ldGWFg6rbcEYWDpM9dIY6TBIo7eYijO72LcCatHwr+8
1C2K8Vl03z5z+VAD/mnT7216NJgM6JGkZyMFMqPV0M5SNIfCAU5lLic9rxfeFMf9ita5kbZ3TZUw
RCrH7tg2+bVsWlB/JiB8J+92tcUAy4jGD7B31ctM6DmlJYQO2b3C6q6PU4pCk4p1te6BqPPXZA1L
P0UdVH8aY1eRq1XeHKs91c3aBZ/HO7uxE6B6kCLt6NXkeIaLyyFrNHkxbBmFbHweZaCyjxH/1LK6
Mh0/Ra4OO1iARo4r74JBuj83pfFR9GgiZ5j3+4m7EdQltRyqy2Vbi1HuS43hp13ld1au/pgMRMIB
FO3JpLe0t/PqZ5Uw7PQxyLJ4AWJN5t1IpsAZcfaxI4987zo91ZFp7udM4+Zblo45EQE8Rjwy3tXw
m05TCgA9XrUTBupUQaNUVdNzoxPL5zpsoRQ2SCqZ9XliaZ+EDVK7RV9Z+w+TSaPTXWYO4R6mPM3K
d3023uf2ZJyapSRWITe3FUzlQ8p5KG6hzZC2AO0gNjh2+El3uv2rZhc/WQYEWSTuy3/8p6lzgxn4
eXX6w7a7a6vu+tdfZX7I/3X72baXi/Xz9htS/SWLzE2BWIGTBSTh3oboLPke6cfza0l2S3dWFr3q
ceMArL28VKkn74uJPFWjiq09J5syAAjlo0BZ/EefJyCwGkOBsWj8g+Hvcq2K4UzG9z7swo8nd6kl
llk/IseAm6UyP6tefOePKtaMY9oTF9Ko6L7ppnOe+MsDnyE96Q2GrsxBSZsOGyT//r1uNg1G3nir
YpPovZTpMfEsOQKYb8dhHSt1WyBsy5nv83rPBhv6gmw6go+UF/4dvqv/zdl5LDmORFn2V8Z6D2to
MTYzCwoAlEEGyVAbWEhorfH1c5Ddi6rItAyb2aRFpSgSgLvD/b17z91kWpPbUVE8ExnfUEnon6NU
WqaD1x1EHL5Ob8IcJCwCj7ylHPxKhRue8AwVTIJD0bc2ff0MqXwY79J0cKyQO5KCW1nIqdYdyhxu
HpxNt8g568lsmdIos0NL2VWhF7OzBg+X5pUtxPltkBFmRMSDTei+WJsHnmDaPjY5sJ64uIxwqNaS
3Jz0CnZxrxN96NXVjpoUZL4JW0yTdNpWmNFcgRSrG8L0kHLjAeU/cxaEBmZ4/kVpkU26ljxaOcb3
0LB7zSN9O91C8aNSWhIFFu3EdJ7pAFyw1w7hPeiIY9cbxiKgcriWSNfa0sXflCLdZZxuNhp3jj69
v4pSvLa+qCPpA4MYoIQmKac3bcNQ6mM7sYPy6+aoiDKIwckClD6QB1fTVqP6oLU3VDoRB++R0CO5
2FAAxJEpWm4PnpwTKXyy8XMEi/mIoGKBd3BLyMiwyWq0H2FAt7nMcL2NGrW8rMPPqVtya8cZgx21
1qJMIJK0dUDrq4j9NdgKedEKzP+4KD6mQDHsIjDvi6KnMlHQxS1HWtPRLEPqAi3aqYMG+KHStyO5
EVjA+y856kkhwN5g0bszpvwrUrQHrR/fiaVBVhSqe83QdvTeVhSGKEZCr5krS4/I8gA8t9mVQawd
1ZGU0qZKsFMHk3rRT6YQtuc2hLsi+xQsRSlaQXfKyMLxdLgfvbHJIEQJRgpzle4WtDBFY6p0xgGY
dO9oRkLRjAO5WzWpucN/DEu4FqxtB3JlU0Jl3vYal8HwTze+BY4+F/OaM4gl7/XWm5whlpVD5BUm
OS6ddsw9OuxRcKhL1TuihyKrRo7EkyF52Zqky8yd6PagcEE73+Acv5eoQ640SevuqcC2q17QhHsF
u0gnsIEz/XS4NCqt9UpowmupErYrVKV4ba1yxJZppDckO7AOjZwNMDHBuFibYSN5HKhUZhjR8V71
0HOMwWIaVw+gdBjhWlg8+KAAl4PYZg9NSROpIDTpQTJxjBPiEj+IVZEsKV9GD8jvkyWJIMHDLyeo
JMX+gzfSX2rYpN6GDBFBElnmjYWJgnxdGDfkVfkSz2t1wqy9xmguU+FGHmVWKBJ//WcUTPIR/ra4
HsKnNiFNqOjprXuWQGuxFE5BpGmbUK/7o+er3bFpwh6sdKHs24A+5vz7TdkT0mSlHX0qQzvUUrPD
ledKrW4+NLF5a3p0kdn0Bh0xXEEfpSaCXWmdmv5zNDWY6IKK9rFfGyt9APyoZ9Fg5z3U5LoFu292
PAhhyEnNwiJPv3K0w6rCvNzp6rrM6Y1WojQeZPYlFEZiZR036aswTnsYIPkp0iNgIcWx75XcScrY
OE18YyHS95kfba2oTO5TjeWYDnBK7dViPesydFF8fy/GbhD3sseLiI6gWqCUUPGczyLHBnJKRQFc
WFdhoKMLMLqDpnZ0T3rP3CLawWpStfeNH+2aKp+csu7p1mjxCeiU21Z9tB1mzZc3sch3Hf1kEtj2
Xm72y2baeqWhY74I2dmxneIl0LxkYj65NNnqdTpWH6YXUXDDxjqv2j7p42B92orwBlAsRaXRG53P
tXRJlpBaNRZ3FhGc9fuy4tWgByVdP92ZfIRYCMEKBAIyVZ5AwZZBqg/gBLzbVtKJjCoTSpKm64eI
zSaHJlAkytjuJEANi4wS8J2RR3s6XztAogDuPDO3CzPEMJhUg8vwm0PG7oRuKBGx4nfsQornBhCG
bITjqMIGW2pJoLmtrnOmH7IVhgppjQuCk0NEY1GNbrUulSd/HMAMURRj2SZaJC/xWChoR8OHaeqm
e58yAm46tC2ZInqHOuiDpYKnuyWzYIskDiAc0WNekLCU+NUybktYlAM1AS5yghxIsJwxSTKVuoMp
SvGxJldq7Ft1nxDMvib2xNyqHUHMbRik0E1G/BHCfC6T7+gKIlRVlEchKj7HpLoFCJkZWXjsCprl
gyYpszkjxZjTEVfPquUmvkbRMqdWi/l1L3o1RYFoBD5t9XcILQaD5diCn7Xl3e+tRz3IlnisHvOB
/sgoWnhN2gz8yqD2O9Xj6CEbd0B481Ud0LBpCzndCkEnsuq3+wF5GUYlMIaRmZd7dmZHf/I6u2W8
0VqPoYAE+ZVjnYTaiMCOwRq2zaBW1O47+CoqSO6xaW1OJslWM4Rq3Y8o8XL/WRAtZO+UjJ2xLU/j
MOex4fNxeYc+yTLHoEAx5+KPWxnV0ZJxK6t1EtlZaSYO0UDl2vJmj6bub1sz5eVZVOda4QTcsSGA
qd5TQ80I4ZmGgV6sJ+7Z2QCmMrq9YTQ2wO8Ksp9+9+vgyJ1cVKkuOEE5uUYCyjDRUBB0moMmVT8L
eoXTudWSdcv12PCoD5qBHDfJOn0di5yjS1FGGS74xymVi309cbwQlBFEha5S1iFvgN0OJdc+RTfe
RdGD4nvJNp7g7IqyvrP0BnyE1rhqFJ20fKRKkvgEAZdqu8Hvy1mo8RNp5+ettJs6+oMwFCmEzr/3
65du/smbLGRpWjVSrE5rbZXqgMkqvSbBwCD9g5wzYYnHyla9Mt0owyjuwvkPfv0kZ7T5M2tmDA8N
KN2DiYfn3DWOJi8naEiM0204LVCJmufuqUfufvVX5SZcSafsyXzp3q09+alqgNfYFij8AtNaqQ8c
F9RzyUBQ1/0Zq5v3qmCE68916VhoCYXFXFaBFajagbWQnv3OLpzIFd3Eydb6O79xl190/ikyeonz
Rr5IH2R8Xsfp2YiAES0R2WknUnMIHq5uxj60p4Mg2oL7UGGgwwnKBv+OaCbrSotQfDM28jFSlsol
ftMNW81XE8gDZ1iV8Sr7KK4xhbbyYBR3sKD1s/9ASnVdvnXFgQVhRoXwHqGVme2keg2bRZFXLU5X
nJMHlNEpVMiMgt3KMp2w4MSQ2BH0IwcpjHxfvuUgKdw0OZjGVRDeuXTEebZyi5sl0h5qTP1HuUFY
0tCKfIWxOhxVZFrVstgWThlf0wu7bhVWASgM5IqsHWc8JO0me4gehBekBJSSsD2sc6fV1sqD+pbI
O1lcKODeg8/moNysbcRQddsU7bHr00xcdDsAcikM+EX00r2m3UI5ByvzxMWNS/V9cPpHsqjhHlzb
B8kmlgKp7YFIhQIo14W3GhIihxOntEYu0h1VYwH9OkGFschupDKhJhGuETAb3JzdumtWXnOc7up+
BTMmo59Dw4dy5QLefh8tQRdeehf7S27T7BGiNd2tHdg0ns24zfbpg3SnXbN+qernVnYTFL4HdQuA
rmuB3tnWRTwbV3lcyQwcYUOSCtvLp3aLN2CiNhwthX26Mw8UjjlIXqNNMswjwOfEMbr+Iw27zs4+
q0P5LJwHItBsxUk301rd3RBOrslr42IeYb8iqKGa/F6z5X0lSeQoHqWPgXL/AnQ1Noc7IPHNC3aI
RxbgVNnkxVoKnV51UGI0vFSP1iZAfF0vjc2YLkRlE91Mcdlykh22BkVmpuqqvZZ2duQcjpZgBJa8
DR6INLP0FU+kpsVSreq9vIi2/mW4CU501JxwY9yq7KSFG2KePX/1KJ3lk7dhbxoDiHxsoG18Vrt0
yTJYUyyhtmr70KBQgj5DcHmqdh6KzcfWJiz+fua0o2NbNG4wZ8ctguPwmmyrg3EqnNchWNZ7xSnW
qHLLFZ7nx/gFQ8jFOKNxyZ/mwGKYzGs1tgkNDUiS+Iq+INggnqjLBSLEo6icGlfaUfTpX1jKlDf6
fLOgHgW4Q/U7QZZ3VLgxKDXd7GK9afESf+dNWNIygVx0bXZmj9zBld7qF3HmvC2ttXAoN2K7RAVq
LYel+VRuzIsEMeodKN+qctq79DI7epDikhXmxpekd4UrtaKo4ZFSDhKvgF7e66foFVxOuTYc7TwZ
i+qxAAV74Zw4fQFbbBI33YsX5Wydg2hDGczbTBSQj9whDutgrM1F/SaQpOew3cjWtIn0bbDN7/Sn
3jZevH21853MLb5qO/CW0Rvm7LFdWISq0z3hf74o1EUrLrzcpU+3a4375AwmL7Q7YZHcqNs/icoS
y6e60mZX96p2cVsjRkZa13/54gHETNTySlwYH+g4R7JTzGOPtAYfOivQFc9CybuGQQOrcoRugjSP
JDKQ6iRzbbjzi+IheBUMvEbL+p0T67BuRkI6FzRjkwXhcK50ImIF7QgRUrt2H1Y8bAYTOQnzq2nW
PizMu+KM0dzMIQnR29kJvQPFFQE08jp9XW+9G9GXKlTm6h5B5DCdhItM3/E+uqHnFigFL5LUwUAq
HUYX453q0jNtlqy67/7RPBQgD1fiutkLl+Fk7ac7gSYqO4aDtfe1g/fZwxvck3FIBZiO6JU3ItyK
7Em7Gifj2b/wSng2NsqHsK9d5l/EoZ6CQYofbRm41UO1RQwUohRdinfWGjPDMnjWv/wdMnGf5utC
Jp54CcGXjgQsRQYw5MFF6NDItba1j06BNCAm88qy1ualIvfnS/TXwjZ6AUDk3Usb6a5sX6N9+ghn
jKodwXNzkPqSUxsyGbg4PV/nLmEpGz23ZD0Ue0fd1OXK36SjHX1ZDSkaC3Ol9bwyVeKAljR6BWvl
aytmFhnC0Gye001duLSU0FQYjPONcKAFi8p6XCmIZWiAuNM5yBxRXmRrH5L7MlgbSLPPyriQ7ebB
OkiiU+wwQWrGonSGve5YTBPpTniK143L1l0+hZ/+IcpX5ofYbXTW1BPAC7QL7cpIHXTCbILU98xt
dvQ4Uy6xvMG3G/ulnC2H3RyAus6P2bP1xB5d2pcCGG7gjivhlTo/clzvQzvGEGFPMfGe3oSeZdG8
WSI6PQTGh8pjWVgJZ/3id2d92E67ZFU79dLHAOSUB8L13rJH+To+pTSN3ij9BFtzB6VFXdfPwUMx
rut3phz0rmanvAn33F1bIhhnxQ0z+jtuxFQugb2E1zhwLesc9YtW2si00UgrFXhKzOmF8iiGW91c
Dxst3oNDdyVnQqTx1LgNyl1zASNV//BgtQ0rAIHijsRg49B9NUD4qH3J1IKc7KFGMLjsbsLzxJ3u
1oReE5QEopF+0zob76FWZjviZjn7L8p94KpvqnVugWaibBmXAIXevY0iLC1SAO4jzRVIaLgRDol/
sYHpg2eLm7fDoDiuSVTxC7e/09q9Hji4MQDvfpEvS/iUBvDtQE9eO4NsV4TLyH4jXGoP1blHJv8G
tR4rP06PEzBtJDUoaw2UyQAa10xMAH+O6abg88iegMBwSouNlK0CcUnDCvlDu0saENqLMdvK9/x9
g6Qk3AbdmoyIbkcy+aytjEGXL+gj6YGtZDaUeM7soX5mpxDlN109NM2qNq8cJIX2wIat+KzuGwuK
puuxDX2J0o10ZoFC/iSHN4qC2X19F95leCq3fbn2L+1jXDqQGZkxtGsWROVsSB2wi3egvQEv/Qft
blDwqdicilEG6K6fA4PYUpxjO4cKKTz6r+aLfGCRSD6jc/diULtziTd5yfflJti2u+ZZvS8SZ6Qj
jKb0AhmQiDpCWpbBRKLuqliXhmu9NKljoihKdzmpBNkd+SdYAAMAJXf+dMk/ipcZZ4N7E82Dydb8
kwgR7B7ZF96uVP3EWzY+4V3EhpXowJDQzmNhXLJnJJD5roKpsqVMes2csN3VF7qd3qMATPAwfeV7
/ZI/RebSc82rz/Zrmz3gQV0qzXLAm3cotFXBw8I6oi9LJitPicF2LqVlhQJlmdzYxzXZq08SLqXR
w0Bd75HviTkU8wCvry2kEww65j0dN6941LqzcEovOGUG0IpMM04dSEXfEHtOn7zYSowRO2iq1Ci9
nfiIbuVSc+rYAorQ6LUfTZeMKG4fgd3aWTugo48eRttjj/rGwBegtGzZt2L4IQ94mb2E5ar6bPcQ
kZkyvJ5Q1SHIfwDYTdaVy75llZ6BN1crzc63iQ3S52DuC7xgJrvgJbjIO3YO/gtzJtl1+bbAAqM6
RGQVF30iid2e/bYxCvY1oBKiQ1HTSdpWOxoAqHfU1alTqGA1kfLbAEHoeBYX2r/+i8SCxY4qWmEs
yXax6SQPnkQe7sez8FIML2J+7ojTe6Lq7MMztNlBhQ4SBYTUbM9IBB9Ugoju24KwFrb1DVwx9j7i
wvrgYfBWjdnGc6DZAIU6pNfhZoaL7oWI42oLIIwq+8eoLbQrhha6kxKBM6eKlp9dPhK2C+D6ntQg
Tu1hvQvY+MlkGNkmedI3JmiOctwGKXf2HUS2Juvnlojbff7amQt/l1z9Y8ERymKv1CLY+aQQcK++
0Z/hIMqG1Vxjk7H2KJYhACIW34an7J6vLZ3EF3BVV4oZfCzuKM4Iz3h9oIGyFxd3+YqHK+ySF2p3
HBSSz9rbISCZu+xX/4PVmPwgFFXN0XzEsPsWfVVuREtvU6zVd29vYtb0OPOxR17kB+seLyN1vWLf
b9N6CRZxHXykET0szkMuqYbMo2obrXlHMV5a8gfm93X7ROmjKZekP3NoWPl36r3wnNriuzja4AxB
AwunmPUQ4Se3vHklQ0R9r4DrYwlfNdMS8lG/CboViOZ3b1c/+tUuQsy7kffCytim2NyCVQn3w9wA
F3+2yD4ZmKHc7C8k9ALY8y0+EAOtxMobbM2xztW5uSHmfDRhhOB/RPjJXEURao/7AJLyOvpi9ZOS
lQ7A522kwOcvPrtiyRaBbRP6bN7yzWN7DpR98qE9MTrvw1fPIR7eWw3hytoZRwl/4Qe9BUQX1vQA
ETtfGwpS+IX6IuxFt8Qov7ZgoaxY/fUdrZNVQDQBQp91tKm3ARb4k3SZF5tZJMYZzthIp2I+xJp0
GBzqef5xvElPT6VEW35F2YemLZ5zXozlS4KWfTnY6pGBw0MKzvIu+MT+at6DAA2/omv3zktAuEh2
9pxdx9Qh11I/e86wMS6sUUwK44Ou217Zj1tQQcYzKXNAZiYCdZbDc+OvWugg5JIq7NKWwYYdsfeJ
cpzjOtrb6FPliMHOSIXQuwgO2KvEe1Z5fzFgtzhEeGCu+TF/RY5uEUW3RBhAqJ13718C5tPCe0w+
GcPdE1voERLVUjyHdyxHMksOlrMF7a76sX7UnutHlsfgnhjKRXgq7f6Rs6t6yPaSbew28VlcG08V
s61EUJrbLJ4sltoze+tb99K7dGMeixsCNVJb0ZFuO7bS9vjEgR3eZb0v0EmWq9oWafnR7Huwtoym
t+pcEsXrL+FBsmT0V/NpHHbWqjt67/3wGNW2kDqa6OSky/DWXzaucSStnaPf7PDhENdjY1yIz/ME
GiB47YovAhFkd1LtlB1AS56H6zv8xdzRduOxuGMVRHNobUe+bOVU99p2cLgD4l5Z1zQEb3iMgwXR
xJQkyPzLqQvxoqS5dZy3z3gJ3zK2ZcF6WIsfRA/E9ZoF/FFgIZ+FC4vCNQ7Fa/2EnULm4CmdhVuo
LX2t6ZhKreoYiKB7KwEeT2tm++sn0LQdDtTCWtXE3qyMiimNeB9D08sch53T1yQFmq6bBG17DTU8
3oW/fj9GhJXGTclQseJdLXUEdFW8x/E8eaAqMUwpU/IkJEptG43Gdeu1IG9FLeNH34TLq1I7KyPc
JSF7L1TKKET79hSLUekkhD6ugqLD6jwyGfr5lwjZzbKls4HHe1KQwdV7VRrYLg35f/8ymNWhVQvd
ifUg2Q7kAauNyoYyqZJya31an3ltdXsLSDpw+jynCIs+YZ0WAieVX7/oE1npgu/QXKCIicCYZMcq
ZPsQmI+ILCs3KNiYo3vEgkjhWcV7ipKDEu1INKIWXYX45FOx6AvfRDQgYX2ujr0qf8gxePEsmrnX
5tnjerchBDe0TO0qLzlzEffULi3c3aU/fiqFd4AwL7OF9VvMY0+RLtdMFRH/MQ+iVWUXvXJK5tvE
63E4GzUxBhNWCyozNM684kGtH0cV9er8c2gOMArD+kOIoqsFSr0a6vtGmGLWSHWZD8lrrxeUUMfH
sRAUp1Ghn3a6LY3GKR59txDko8LBE7b/fSapF4PcuYUhkxJAcChRMgohRd7Zo7mz7hvzoWgnzY59
1EDeMN36Sb7jcbCBIeuVOlHxYQrglIyuXUF5fjdlwjUtL8DRF5AHWe3rbKg3LS4r1pkk2RD5xqI1
uL04BsdKwHSCGWN0vLJ1OtEPlzMUDGaGcTATa9h1GZtMUqFtBToYbaBJdSxLfid3WiHbz/AWIeIM
aPAe/tHHqdW+1L5SEIkw6+I2sbWE7cKc5IWB/RiVAadhyVz+x//4z//zv96H/+l/5n8i1wD0Kf4L
aLP5+N//oammiXjJ0HRLxZ3Jh34DuuhDImedYFZur8KHyC0wBR3vC5kYqjol1iUtnUqNtoUCV5Iw
6tvfP/53vsv86ZakiKZOh0j9Bu0xBm1otNyo4H71X96grsTap3QQUcUQZoES4UBUu0S80n//XAns
0G+XLcmKYZkazS1Vnr/YP4A9Yg3UVR6kik4LOR8VTrFKd0KjP406XvhJRE2fVgdseAfdQs9JO5mT
ba5sVKvf/vBV5mv8/gQkmYANku4svtG3JyDFmjgiD61cTwSLEJUCWAjhM4CD7Qp3AeQ/+pMzEIbh
O9A9624EWEyE49l5548/DAfjD99Fhr+lKKaqydb376KFniQLeUivHDQwywMv+BkrkIzFa4AXzRNM
9YcnofxpAMpYPAwsJqKu6t+eREzHbioKgYj1jHKf0ac3Q9HQSbLTaidYm/PtN6TmpShIPE8zp8aJ
Wg5s7ZED4DJJtgoxBEiMI2IFOcCA2ecuafwjL7ax3eK4qqoHEw1IMaJMbVIeb0HsCdJKyroZaUnl
OjSb898f6p+eqawoBhZZc6ZefRvXo6+SdBD7tWumvAjJY4OSU/Y/TJ5fg/T7yFFk5o4mwt8yDPnf
g3jA6Tw2lly5XaVdYdOcu9TY9QbF74YZU1CCNfrsPBUdOAaLH3pzM0TaAf8HnMM+OesBIyqpi1NP
CoVJGDA+aFP9tJqZWVK8JGV1mEYAGoVeOmLtncQ2+MqrtLL/frPk3+hZrEGKrGuyaJkSiM95iPxj
MlqaCjhcVjgOWGxNfSOHVgDisKXVMqY806kKUxdY8GaA9iTOZWXTzqrkwZdgugYxhBF9+CT0/dOM
K4CBMBcUH1rB1PsnL4XX+/ev+8e1Q1Fp3M3MMVn/9ef/+LpKbem5EfJ1GVnLVoJqg+FqOc3YKSnt
bjEt9dnT/zJou0ihdukjgKMms0hMsfnpu/xp9igs3KKKoh5h6Lch4CMskQRzrNxYo3tilPG4mmkj
Y0BNqJRLx9eYT01Hi92njdEH6cffb8Yfp69iabIqwnnTGYjfnh1+k/8agwOColUlyRSZuxCR6Hgz
wWwuZCVf1PPMw5cVAwSZH04nXyKTutKMkxmwyWFjHz4JgOJJI/ZfNpH02RgxBVf/UCQF7J6EUzZh
ruSdX7vAe4MTscNGScE06rYzZamZMVR/vzDpz3fW1A3exrJq/rYuoUFlAImVW+c7raXEriu4AlGt
2QOoGdJf4s0kWZuEwnkE+eXvn/6n9yIjbCaeiQD3lG/vBHXw1FZNeSeMM6dHoDTRz+zzro8cyTdu
kZZRIOmbH675T6uWKkJMUuH7QLL7hpOLiQvvxqSv3GngWSK4edHN/OXvV/bTZ3y7MvDJMj5RBiwi
v8OkV45qpj8svn8ck0wGSbGYFzS5v49JK4LVIjdMilKylZ4WwMgqYg0MMC3PzuRpU/hSw7VWtgf8
MmdMTTTj0Q8nyT7xyl1YdYdOxB9qyhKZeAldKoOKQTAGL2Hh283MJCUSboQFNt7gkFAZnYFRvnFf
hN7bDBwzPVQaf79x0jyV/73aK6KomQp4TtFCsv/tnaJqRasIwIJcH3H6ouE1vlAJJZcRQUEkZ5oZ
dXLD3U3LAdyNL5R0TQq2vgUU+b9/FetP3wSSK5tVTZaM74tOqRuiORZK6ZbZl+DTbA9k6tdGI9HH
HQm7bLydArAiUHZ//9zfdyeoJk2EdYYOW9/8dYf+sfBavtRMVZyUhLoEK0NmTtbc7GVedPjRWHTn
/Mm/f+I84r/dc67P1AyM85qift8dW3UYTkQV4A5TIfRGKLPZyj4VVfTw//E5qixKPGBWc3W+8n9c
GbkHmMsqI3dNajeTR+4SJG4w1T/sNU3lT9fzj8/5ttkSlEQne5PPAUnRCJa6QvPNKV9fCAOyAClX
6SveJ2G+IfBuYN0untVoY5TRlcun1tC1nS1Ys+ZKSdcKeixJCUQ7Yie0mEiNJnyTWAeVEhShm6Fb
qgBuWp+aEfmP2O8LkSwFGXkLpHAUvdB9WstEVOH5Fx/Wsix7HPMjZaOVtW9PnZ2nQUpcOB06YrDy
peWrCODzZh3k0zs+c2HTc6DEM9kjj6SXX7TvnSkiL4gDMp3LDNfOEL/2xorjKa22mYVsJeazZKCU
APtYYG7qm1W+QYYkXfExbk0/eO5TXUS4Cl1HG9Qz1O0vESbeKvboYBuaSQ1zkgy70rQngj+j6cSh
uXQ8Kqy5RQO807HbRDHiAXMIHsJpuvrh3d9HivSHFxMbSkNjMRBRhmnfd0tJMgkKx7ScPGOAAHLQ
X7okOyu9fDEr641qRLcQx/iMnefRSqNTbQUqkKYeq/8+D7XtmKkXzOtPmlSupaC4TULyIulkZcpK
Q8Z7IjvTGFDYKXU4/v5D1enEKwZeu8SU6AwEB1U1/mojPmNro0ulBg95R+tUAAiqWG9J3180Uq+m
pr3IkKHrDuB3lNEQSa1jVQZrFRtho/IPooQ4jqFdBT1ezuicyuoeL8lZbroLljm/+ojGbKMo0sfo
S44ngPZWKXQolfzaZpJTDLQeQ267R5qvGoYJpaY1JGnEFXgWlvP3lNU+XtVGewl06ePXv+v0fZ3X
Z9S3q7qDUCEj52sSawuV3NVoC7aV+FpHnesNrGmS+qTI2QafxTYJs8MUyCdfU+/8GDZEUN2EKT/g
doG5EwS3oI+fKxJk900Ak8fzhfsmqw9qa3yQYU4136wec+yIp7gj6iaDbzy1+T1nUMbUDLb/YYT8
4UUhW9BSKT5pqDKNb4uJl0ItlasRdTQYstyvxm0DuXSpW9Qh00qzoWh/hAjYkWRUyFlEHntcDzRB
PaV3f/gu8+v82wKqyIYKbsKC5WF9P6JQZem6vkhzFxwI8vRtLAjhbFQjDBG9XKtLHXndpF8JRf86
GM27lIuXukJZEwSmus67gm6iKfibvhl+eIlJv586FE5ooq7LkgkV8/vaXvljJwStTqIxlgHqXYWJ
VJbGC+Jyf+cN1bOXTtAJDTlxawPOViD0m5aclR9easofvgd8W95npkkOIDuWf6/9zRgToTG24GXN
G0SA1MH/lwrrX9wQTB2LIRrGXZYgTlRI/J1pGs3sOVc7C1lxAg9d1N+1dJdgJ6AsP5zg/U2H3BOQ
P2EskdV4KVsoZ72qWU26cFK6hGsJGxniHGwtNSdZotUXWDaSH16ef1qpOB+R/ypq1DZk+ds+rI6b
IonxVEFobY+NbNF6r15hUC26pLqWfXZN2hHpjzIBi8lf/z7yft9Bq/PbVDJAQhuWpn3bZ8ZdgbtJ
irCjmLSb8CuthnG8Uq2zQ73c93J6PwmIh/7+oX8YU+zawV0bBhsjRdS/XXFR53nrd23i5jGST7SE
RVy/TnoL9CO60zx00hkeueE1jYwzKuqPv3/8ry3gv2ebKipctiypkq5r3zdmfpgUmZqUpN5pjUpv
sWN06DLSOzJ9J/UuSvRzhzmA9rZGT1oAbdFTnSg7dTGI5mPVKtd2/mOC3u/GGi9/MZhUTPLXcbxX
2gMYv22UY9E3qp+e1u/LBF+cQwebdk3j689L2j/2P6VG3VpvU744pvtAwQ08mR8RJnwQlD+cDv40
MBSKfjq3iZ2Q9u2jAqTCntlYsRvHcA0MHB6+4aRaezDQeWMZ40TZWI9/fzC/b5i5PIjpCpDzebH5
vu1SC8CagklICutdbBWv+ShdQTKsxEK6/brlsZeuVdn4YTz+vn1VRY7kijhv1vngb5NAqyliNJ4R
u0LbbsekI8guvgt1cf/3y5P+dE81kXKXQn4Lt/XbEsa2awhD/t+un2lnveMMTyD3XHDjVZk/l4Ky
j1XZjkTNNmELqDWrbKXgtGrHTYgoEEgVsRYKoVWC99PI+sMixD2QRPbvpizqnAj/PbQGQR4I88P2
W+EDmsLgomgDa4C3b8Jm13bPEoGECz2CESX9NNS0+U37fT7OS5+hAQnjTfPts3mBEEATNLFracAl
VIx+VEBgLYhGzrqe95sGptsCgya4BkgkGRnMXAGq4pR8xTnire+8iZCo8PALeGtKGAFNJrUi4T0e
0hhiDW8CIuaZ9hTMJLla4YxDFFK0me3V2X2iYiIfZoLML+hYM+dv+rhJ8Ikls6Pt+otlIJTmWuuB
F/366wDxLNhJQJ8wkVNqBQfX9y9NrW1/pbJMuTib4smZNpVyCfsYJEf4Rl0P5dsA3E/IOxcQl7WU
pfIVwLNdzMeAHwbcPEl/u7GmNZdmJNNSvw+4KYLhGqgsdGMvvHgRerlAW+vjNq1Qo5UAUTyt3eYZ
JBJMUx+4c9ZKUZ/+/iX+OLmIHKB9Ycnw/78tJKlasnnw88TF04mkissWY+lqGs0Ph7Y/1BsZwZbO
uZdFXafW9+8RjNtNyYoyS9xeoemENtFsQXawTtdlt2ULdYV5gB4cXEajaKS1yfvK6/a9Of30RX7f
qcwVeok2kUnxk7v/7y8yRSI2YtCsrlTDvWj5ZTVUTu2/xun4pM1Wzl/5NqV2nI3wqfn2/37DuQsq
L3TVFMXvFTmmgd7FAavZGHsf8/2u0JellffDYi3/fkimCMbKSJ+B8r38fdYOdZxJU86Koce0GCw4
/4ukSFBnGed4JLpEZ82KlMYNO91a9A2jHPI8kaej/X9JO6/euLE2W/+VQd/zOyQ30wbmm4vKSVlW
uiFkW2bOm/HXz8Nyz7RbrWMd4AC2IKlKFVjkDu+71rNMooxYS6M0h8g5SZa8c/susuRjBjPH9Akb
GJAHNgYCp8+H4Y9GG2IoLIO2wwdlGc+pPRB+XYKysz1o5HprZfnKoVwSOX8a9U9H/Q+Pkylg3YG9
8P7RuUk5SK5D9Ws3Dlea0YJETsrXlrIpSEgPZU0afW3Trxbgl14DV9WzInWqQ5QjgPn9ieHOV8D7
4YAPiiavZQjCSd7Nc7I1ATwFVbLDZIxLB9C/B/gBAiXhVUmE9guTVKGa65DVBEuCG+k1W917dj3r
PkNbU7wNAdaVKOt2DculmAkS1DQZjRNfOkliUT/YF7b0L0Zl3nsDxYySk0EX5aulkgcp1F1WFq9y
0E8loHqywPAy1c+1Z6+rgOQpbJSvlKopQcr7yahuBbQmwq9m8PBbVNBsD71MrAvTOeExvu0ECJjS
rY9hK8BbEPhDcKTvugBPncc8YpvLaa+jOB10sJbmKeR0WJBhCmvn5fy962SE1HKUy4qKSlh8jfXP
ZlXrw8/epcLK+Ie37/3SvvabuaSQMbNV9SEHtuQl3aGnybmaL4i679EHhePONkgBH0gK40jH0riP
6/w1DupvbdjsJ9261yJWmapnwK7q6g4Wx/Vk1T3LUrlM6vBb/NWQIEfaEFGCM17j8NoVsMiSmTPl
pg7KaM353nFyeaXdLDuB7nEei4XLTToEfPBSJW6dDidBEdyqhn6Wq30yDXy0wDB0i20kBm85b+P+
PiqmbjvEEQCRnaaMhTHkt8HgH0j9M4LqS1GPr3qJVsdPb2QxfrLHMT+YggwGw3nRTLNWvF/vmwZX
tYV9ezf5xndwbU/A/h9cI1xXMr+Ly5fWEDuxG9+c2VhmI9wJn/TCPRW+ePU6dZdXAPW8kq5fOVeq
ts2AgML08w31HixVUt2Fdbr//bX60ehKTctwWO+zHvvHtruDtjrUQVHs+hhFm5vvq5b6Ttbf1Um+
n8rkoPfuRoQ4tFBpjjkvDh3Jotfbu1ShjnBDrDPhFaGe3+LBeso8/fsECy72vhjZ+Jo0+id7qg8/
XsOgLUkvhj3d+9nX0mQc1V5T7LDTXVZOXyMaeghUedT16CZgsZWnw3qMg+3o2Z/mCn2wsOa558qz
adiSsfrv5xZDXq8aq+LcIjxlSR48J5h14qrZ2sXK1uI7nPWHcNK/l6n+nTr1BmLbNu/9S9ts77Dm
LxJF4G0LfFro+cXvP8mPNru8OLYzgjUYO7d3o25G/hrAeT7JSRVP4MY242Q/xTbDZRC6C/anJz2n
thTY9qUTyIM1BA+fvIIP9lV8MroUnsMGy3u/DCxdK1JZTnWpGru7+fPpHbkLGiDm6smS3R3h1g9F
5pyGxLskulei8yhi8URS4XflBjcEUT7lQPY1ImvxFH9ydX4wHRsCVY0UFnPSP7rzHXxLMiCrHCV0
y766eLPt6j5tOIGioLrx2vyzZvBHJ4sgZsu0DdNku/fuZOHM8AuzmfId1YFNTUBcDc9kAXl1VTrh
XRyO/HL45HKeP+N3My/9et0Wgg60Zcp5hPpl415O/VDrPsUrHMuPEzrGAW+4qy6CIv+s8O1+9Gn/
+lzvzjepxUlsWXOhTMLHaiIfg6kBqYsdjhG9VkMBgM1D1miJbahXl1NZuJhwvKM3Si5aZ4Vl/X4m
+maWuwno59XluNcL6xFQfUYnn3QScEvptC3n2Nze1feNVt5jiQ1B6AtFsRaKxNE9lm19fyYfI9HM
aD/C5ivfrNzYEb+8i+0O7Eo87ZvQ2Fe5u86L7mqMvgemu5ZNjpLOPXh4sCm5mKQHqmLc6pU8lnV3
KTOgL9q4raeG/OfqPgHg02pYTTGApt1F1o170eJSq9ofcazuu4ZXGeSXQw7BJPOnOzulU2JKIo0K
TNrLyAVhk5LtW3719uEcPFtYEuaLrz8RZfOcNA4hhu1CG8W4BKQth1WnE5IjINJsKvxoZ8Kl5K1s
LFSSuPGsg4MmyI2DapMNKKX17LVEmkVlsSEHSx2nYExhoebMI05Fkk/BGQheYGsJ4j09GUQHrmCc
oLRatnHQI9xUPWw6QFH9GBMQ0Sa3bcYiUUgLMEiqpzzETN1Hlggrwb4MBzfcQhZCMk4Fe0EIwxM5
mwMxDmKbEwvkaeUNGD08Opz1k5ffgDpfiZL1mKsP+yZnKrShxiX4hTuyg2TyJrEHuVFz7/nenIz5
1kXFTVDnN1qj0FL4aJ4sLO3Ft8YzHs0U32KeFA/xsIdluHAdcLc0Dh5d4Eh+ickbSLEMd6HNYyX+
hU6oVQs4QIT2Rmn7+ZQYnOpGju7Rc0ZMpLzIeRwAkr5F37oVCdxDPzz1UftUuMGwyttx+/vh8sPr
x3Bdg8FBIFt5t2F1qqZSo8OAZDb+qnYYkcnFHEsSL1AJWaOzbid55C1+Mg5+tEih/sHuFTEFWqV3
T2uHIwyVgNBlRfvH0OVlnmTU8/NPRqIPpyObFaagY0sbUb57HgtxEPB6me/6Ue7avsUTBQk+w61L
NaVATrcoo/BG1uZFRCxOZXy+UvhoxGdSdR2OMVXY9xtHWWZVVvY2HQU8HGmF4rRF/95rzolfXyIU
YNPnLfxgumXwX4dEa69AIp70GkCyR/GRXNqTUvV1YhKp5TlHPzPpYNnAkn2CaHrImYvMyLkEG38X
pPn3IlC3bRgc4Iof5dgBUyBtqrNJSm9zqvkBQSEBBuKsb1dj4dyLFgxcwnDZjnOPMNWWZg2tNBxn
p5M+vop82hHXjOjbXRoEJmehjpD/u9kkCHM6DPjkehFSHt1W5U3tFWjYLUwDuppe50+zgAyG/2tI
Vl7sPLCVSjIymssRfFZ8U8NbgtzLSuTFJxT2Z8cuZNwQcPRWRhBRqOniC49FKlkFMTgFqlBN5qqV
GXeklddgHA0QwinxxkR+kEKAQF2l5RtGKsCkOmzuoQPLjzCiDywiDZR1Xw4kmI5o/t1SBeAdJA5t
Aw4FvUe3cw6NjokyrYNFO+Cx7eKHKSmhb2SzSBzPZ+TzBDNW8PfX4EfzpSPYokv0bpyq8zX6y3wZ
6Y2d5UmXQz+kx2R+yZz0OPb6NjGIq/n/eqr3W7SuhDdcgHzchS4kxRy+cE6NHUzislfaJ2/rw1Wy
w74KXQpyNLZzf39femWWRWXVvK9k14Sk6QX5OhyKzbxuj43x2SAxfcLJDm74k7f50aqHKg0lKZZa
7MPerXqcGllBnjK8DLR9IaBnGZYXpS7dUB6Nks+Xn39/YD9+RptK/hxs+o9qA3Bq1C1wDHd1XGMA
q++hyrwa/vhYpPWbYg6B6rT+/VOeh47366xZH0utE7Wy+178MzUlVH8SFHbxkIZLi5DDDo0jZktJ
0KheLybl3DWwmciC69M7z7snCBtBzMgaoe7nVl+Bx1zdaExUDWZXfKaZYkUaTVs5Im2wtQLqBMkj
bmYfE0RvFLp8THHT3ildZzkR0Rz4pVq6HtdbjyuNrAFq28cOju6Ka+UYRfClaN42pBLf1SnGOAUT
LpNiV2Tml0FW17mWjwufSiyC5lWoQmjCUktWJvkJ1GZ7XMez+7xqgCYhACQkrFiy+8yXcPyfYw/q
hA0c7/dH9cOzlnNW0AqiNY0G9e9nbT/4ZKWFMtv1VfmWjgQcU0nxpz34ukvTWqt2FeN3nD4rZH50
AsEDopBJQdf6x86g6bQxLE0n20GofosnPj45Na9jql6zWYMx1OUN3J/737/Zj2Z/Ok8o3vX5y3l1
/cvIo8s6QZAM+TBhCinA1SwlOq156q8L+xB7xlVaVPfz+uT3z/vRiPfL877fP8eTlXaFrWcYm4et
R1Q9nKHmsjeNx7rofmY7/1/dDPKDCjUpxA4iMbaljArvSuWq9wj0IJRpJ/L4dhi6fhUhWw+oxpp1
qohxKX/YhLnRfZq2ox7iZfdgZlA3NPigfb9xF3azE8H3tIB+5DjDVRyIG1iVQ+YDOBUpIj/N+B44
eLEaC1iebz/HaCTXpoksbyB2r4ExGMaAc+zpi2pBmkzJHWMj7F7IU5sw37OmxRaN26TBrU1y2+PZ
XOJ4sU7sE7Y7eZkUuJEqjf2GAf56wc6LgnHBWl/L74nZaLCEUHf2jW3Q2WTcqYY0PYIhkVKtc7t/
7iarJwSObY+h7C1yr0vfCSA598AvyTRhClYwJpJlYMIQTsRwY6XhYV43V7V49FgRDw3nBpEK6yAc
Hq1gIgZL3cdFe0ncQ7l2E+04JPa6Bz8baeEPbarHtR2qAxmz6tKuQ9KiML+S0PvJFPPRRSPnAGoa
D1yt70WdaVo26C5L6uolu6tCPHbgKJRuPdqlfaTh+6iIKPtkpDc/OnklmgzcEC6t4vfnE/vLgNxC
BggndS9NgPfIbn1zZTTLChJuNKdDGXMLronkzvFjIg0z/3KI4ngXxNld3dLWLE3avhmpHWb8I/fL
J/T2hFt104yWSI6weOEltADVwWat0w4LsGFDg/j9NfiBU8DCY4HOw2S4oVb57roItDFFU5nCPPKz
DfopHO46Fe+hNi6tjHdF/hbh7Jj6tBH+eqKFhO1JiTB7LKiQBxgRNam2XcsorPI7UvXQb2F12pJa
gBMXfjuRHulDJza+I4DHlxAvlUYARarP0dA6ua9RF+5+/6bO9aV3cyKrfduYF1Me5Z/5jPllRJPO
6GXKFOluIOK+oqgOSs27V4XTLWtz2BjSL1dFBjo8M437EL4Ce/gce29ANojKk22UsA2AWumF3ifj
0EdCDETbtI7mVYL7j8JsMNhT6XcMtqUXntoofdXS6iYsMEbbFkZkRcZJDce7sYd74I9X4aAubFpf
i85n56ka96HfZGH+phI+KCj1yNyyt5G0ArfnIdrcOxJag9rH0n58ckz1D0ZQtBFIBRC40dh539XU
Yz9wKBtl6LNrgpQS/H7tyLDh6weSn9GIcHSHqYj2fXiQPeiBIk6mC6nDbujD7/pYmVc00OhupxCD
hD/nc7YVqjdjfA0mLpcx/Uo+ZL7uc3UFHRXuCcmKsqTGkTtcLXbUaasYriq5nVxsI9Rx24tuGawA
VOaFu0sTaZG2m7OX8sShMEnIESF14bnzBTclPABQA9KXUqDouplr6r/hU7x9bCoRojWU2lqvSpSn
mrj17OgxR4a0EK1lLPqStZKneadEfnN7hmAnbr8Htr7ybVYzebdDyLaqnBeIpW+BHxyGAPZTENur
QBQ383zSuV+IwXyZF4UqFY9NXd8bbfvdpNfX8XMXmQbdfx5Y6Oo+ZM3f991elooGeXiEWt+tgqj/
ceHr4lIyGwRWnGypFmJJrysiU6R7Qxwy20eIgAyxHcyvUu2mdOaOjvpLXozfPjkXPjoVEKQJHdEK
m9r3XbWRZkLaKJHthrhIwUKKBXjf2yxohi37OY5PJG86SyPEcx6/8NkkmfGJsuSDRQsGQQ+duT3P
6O8LvMRdV1U2L9BkwcfXp+WD44IY7mTFsUFOupNjtZ7wkS4iWMufXcUfjP6USujpUMZlhfi++p7T
Y2/7LMp3SUuIZJnHO6uAYeYCul+JCntVgRnp5Nl3NtfAJvND4KHNzi8Lcp9D5W3NPL7028rci3GO
AOwkEEJyuXR737WDfwEtc0Vg0n3kERzK2mLLqoY1YV3/nMX+z9+WRc3Z9PmtKAleDUL17sf/ui8y
/v3n/Df/e5+//8V/XZDcVjTFD/Xbe23fisvX7K15f6e/PTLP/uerW72q17/9sM7R1Yw37Vs93r41
bar+x6w63/P/9cb/eDs/yv1Yvv37j9fvfATQiLE9f1N//HnTbG6lZaKzov9fO+z8DH/ePL+Ff/9x
AQB//leW0Qd/9/baqH//oXnev2jv0eegCWM42DM5R/u3803S+BeWVVsYc2MuL2oV/vsPYf8LYbZw
XVKtOWdYqfzxH03Rnm/S/8VU5RrYJmjQO8jF//ifN3/9c177+al97Nw1Ubowwf06ASJrRNbFK3PE
XBR9X1mLiLnDJd8ke1bY0U726qW1wNFl0NitnCYkmpWV1LppS1XG28URKYvDmCxtWNS7GkUqiiSu
HHe8TmqhjlJOVxKb/Z7omlcc7CwRjfaNla8E+DAVhyRD5dAH/Y+uMPMT3gCacHEBt59zn1wSWCYx
sSojEWl1uw617lLETyDiN4lJAOpEssxKr92UIADqQEr8qCm1bwY7OFp9BpTpug0wbOtl85KRsQSm
oHI3IwvW1QQsqv0WhASMKM+6c3IESXVkJSv2v8Q0TpSJdfjxGTTLoS2TrdRrGDdepO0co5BXcdJB
StTyHMAzyUuan14mM2J3sJuWfXTXbKMhKhcTxNYDhcJvWm1QGM2UuFdKRNQs/Wdk6dEl6U/hpesH
0UoZOrLgwR9PsTv16xoy7yKLsr2VCTxFeVOCj441jagvFnrSDeDTDQ0L/sjlxVVNuLZFCHKHmTFi
y3dhJtnFKBWMk6QjGAdIdpGU28yP+us0nO6oqRKcgdvsztO/Dl2x76CAv9Vg9afGf+6tVmeXDb1W
M/x2O8aAqSumKWwrVM/ZzkQD2WqJYz7kZN2uaBjfG2U+bmVT80BEH1dzunfhd3CD7I7dYD9cT3PE
XYm9aVsMCXksIDxtTAInQlOZAHhgBNliHZH3JBCUn+89qvDSLqgew1HP/PTo+VaF+mTOE+AB46yy
USnLZNX77C9GSVCdKDW5I4HqAJO73nqCN6kLA42iEx7x2AebXkXfzlByNZPJ9bD/8wvFpeSXH8+3
nu93vstHP55v8K0YGOg8+M6PpNGcJDOLjlEdt1CK3j3H+fHK8y3nb6fMkpsqcG7fvYyf6PSpfQQ5
ngFq/9sLPT+mzVlNSFElVr9/eee/Pf+FlQjSxHWIG+e/+OuG849BTETzz1t+eX0/76lND7aT5ouA
nLrFL3f85du/XgQFpbXmY1sdzIxCi1fAz52/NNjy5tBF9oj9qJ/6IOkWVkeuTzcm6mBLm0VdMNzn
GbT+LvnlizZayQmtPL/TgIkHqVWv5Py7oacbKfytW/XP5785/7b1pnEhPHMi6p4mS9881nparCvT
hIUp4qrZjd0p1KqLaCioJEpOJQNV/In1sXY6fyfCzCOijeKJMgd1TN3hQHbrtK9js1+rSl/QyQDN
Z+ycbBInNnnixFjPd3ZknogTxXAMdLFNH9n5ie35dhNv4s5tOnI/NST3GjxcFAzBpit76xQEjnU6
f6fSHKokmmjZkeADbM/XOLEmM7ZPQa51S1/nGP71OzcEkdzq9YFtCvm0tf+tliESykTsor53iPig
fB/2hFwZYVJsrPm4T0NIFmJcejWmmEUuY7LZavqdjT0tJ3zEYJq51/mL7qTGz++EF8YEUyRPaPLh
rcZwNGABb0UmgQcQ2XGY3HZHFdU+Nib/R73aZSHIJyNg32bl3xIfiqGo4oxYZRKwMzd5yEvlbOuq
zzYNkpLFSDFvrbc6Lc6pGE40QgbAxqG3lRn7RJIJTsX8ZYhN9r1GLdf2fA+zvu7Z79J37TPA/OFl
eB31lrPSfAQzOsWhPYaQPW2i8ITnJzx1QywOJAgs9YHgaqIGV14jwEC4PGAXAS0jUKK4EPkLjtz0
NPlbvQcFVOMm3vQ5ieMaySkws+vp1MQZLt1ylkjwq/Pv8fRWC0Qz8eb8I8xr/ecNXyvrgMytOI3p
vte8ENxpxThV8RHksmfnm5TmVW7BSSwV4QQ6CGWDTe2yQ9Fy8sngOQUsRHcdMEZb3XUWphrGjdM4
TKTaZgQSgbIuV7aEPZ+XPSc/2ZzbUtgP5xOrFuS/g4jBpeX56UVlFdnF1HTA+Kyx3px/tLSGrEfL
B1qkj9mFknWx6l2AU1oNxKVBsRPFwQ08i+uaZde6cEnDKhKI4pT9FETPMt23yQhZSYM4C6DbuHJp
kBVCpI+RhrpU+PGV6YQG+BQvPwx2DI4htJMCEu+UU97hl6MPPj+o+24z9aW+rpQAJhjP9+kbVRzO
3/385V8/n/8QBVr45z3f3f38o8nHs5GivTo/tWsqmMNRhJVufui//uCXh/75bZ6lXxrfDDfFX6/k
/Hznp5+yjJdX9z5VOyeqlr+8iF/uX+cEYptUNJaBbqhzrnt90KrZD6hx0Z6/O39JzPgfvzvf0HZW
uLWsME1Z8msESde+7mywFVyKtlpTehnWhR9zwTlfqzz4qvygonlefXUm98UY8Brjk1crXPPpNp6e
MPytB44rNGOHC8giccbCf78aYnJ6TQPVqw+7kfAH/sIELKWI/B2mqNw0BDrvs9J41GS9d1DIRc2E
Yd2A4REahP65ZBLjdgpBUip8Hwt/jrIKtPBKo0XaYmtLbBGtygKFK7WUhRY4/doJyAKwPKqPypji
fZbaJxghakcsa+P6xcowSEeA/Tz1XrVPtWilQ+qhusLDFw7QAbcq13ZgPvU5kFEtjN1N5q6zOtMv
XLOSy0o194YFldZ/DNkSkWflKCJ9xbjqEZ4TZ+Ndxkg6kySEbZppL0TO0NuMCOQOBg+2WWJSQjGy
VdHg1PK6qD21GVMtAyHyP7pNtAwJjgOcWoNXIttA7gu+YlWeYGMW/j5R4bxEsaO1Xw37kFSbpRnB
PDQrGrAimNG6ntiHNoINhCnD2qgaKGJThUWmgYddyaGaY1IekcICgkvJGE2Ee6PxOdRRA9nSBWGT
JUDBYlLfqY+EHIQ+fS2JoUpGe0sOXEMJ9jsJ0OEm0+8cg1BC0CEXoyb0rZkBzQpo1RPu2hHKAdtk
lBDCSGjZl9igSTrU5FLrknvEqANFmbjcqMl5IW0vOIZ63ZDJVjWsxZzr0W6zU57UL/mDS3jHamKz
2WsgqzO9fWocP1nJwf2K5KVemwNplmy1tqUDtEKiZ6ZF0K/MXmNRMQRbV0cOPdMtTD3Gu3vhev11
Serq2m9lujdGgPI9CmSkwISMQMfy1OM0+W9hK3duAf/W9bHjR62zlwCzOGLios6DYQHBfurSC4qG
VyqS+qpHE8rLHNhjw/WD1g85UK+/hLCWJeoLVfxwrRr2q9/qx5HKQJ+/FrkfrYho39V2twxHduaS
AA+9bMOLXE+3suYICmcA+gIvTkYdHbRaHkXU7S3TQbNsiBeShscbRzSLOkzqi6jnXPIcf4cDoKDw
yQnqlfoVPfO7rD24XWQssHeyfJ5ssHg+hVzHmsdk+UWGWruusEMs49iHkCnSLU49SvncEQc4Xco4
0yBf5hCPg+GU9C54TUduQwDOJLNsDDP4YlTugxXXXFJ+AOCFoPS2N3cYFiNC+TTiP90LRBXVSoIM
nZtohVFcuSOv0UbFnCNFxGYO8S2I212Lr5MolVb4rLLxeBC2s+tin36Xrb44InodHHilQ5oQ6uSY
Ypu2l5WwMIUrhhU7ggyae+TZOE4Kxm603bWuyS9DIx7iBPZ4V6b0CmoqMiUILjh+coKHyypsa+dC
LP2MPWATBNYxTq4cA3lYhbeTpL58WpaYGQcLKF4dQYKUwZPfpvq+b4anviqqtderyzByvVM7lM+k
IF7Z6PbXKlUhCmFl7pxBaq8DXcJNDovSn2KyCEdeN+mHYmlXWbTOZE+KDh51O0gebEBqazOkAWOW
IeIHeq2bdhzXo4i1raQztUEzXFJXDMgk85uLeYkzB406dkpkgQv0HA05QQkOUfVBkBLFM06rttQu
JnsVAUerE63bEGGpgWIObn06MoRudoQtupyPmuMRY0850TFwm+aBd43ncZEPJLwPr16AKdLRPIkN
ma1cbEYspMDzGjpL+dwkKYC07r2n/zB919/RaiUrMwhgySXYePI2vjI6NWuvOLQm+s+GYLHRJeAC
xRxDD1khIiqpZZ5i9dUTpD1Yg0MqQjS8sGOFrtSBws6nOQ8wJFCXpZ1Pk2X28/gFZ7DoLmpCtkxS
J1aa5fCoSCcujJb+lHS6vZKTTlpDfxtO7nMOiQgImuctsnnEa7qgOKgqfjLymu4GmRge66cJpT7r
bwLyNEtlDOwpOUJgCOzac6GjW9+D9uBNvn/XcNAXwXVGItLRHwPyxAPrR0gJY2GqqN0J+Oh96BwY
qZCby2dBtnWdhmzTNevF1Or4QKYCG2SwkWn1XOdMSpZSP0pSWpcZB3rBuEoSwLwdDc3+IiQShSEn
uq9dxc4iy64FvJVFpGffCF+eU8JAoNbw0So7i3c9WVyF51EMtG8CSRE6IbQRdsqWvO5VIQ2CYEYY
kllD2hdtvkvOgpPwsis98m7zPrmgJh307YW+GtJqJggTMVErbL4MJ7r1HJjpA5llu8mh0CpBfcYp
hGNK29vc6bttl9+WhHZVNhRJSE2wD6CeB4m3iQ3DWvauH6/H3HmxMvC+uPN3sdFApg+/mXN4aGv1
iiyM6Oi7FbExjYxWHfr7RCz71rlumm4ujmPQi0H3kdxVbq5LrxBrr3Luck+/SXIuPy0MCRXLm+9p
Huz6KAW2O9jfnAnFkKW9eah/2iaQt0NlI8VjN+QM9lZUxq60u6c6ZmHhjde9GbDyz4LXvOX00hI0
SbSaWCLDYVXlwiytDYcdvYEJfn0qo7e+sp4dRd2EQWRYxqWfAK/m7qRepwV1rTQw+RA1dyc9zSdE
N8lXTsewW9rFK24kdJEO8VpFHD67kY3aCQGpoJVxMEV+D9+/joMvZTZ9DxGhk3c6tpvW8Z4mpzR2
BQxe35xQkfG50g5bBmwbYDcPLyoHSpB5BEA25CuEw21UKaIT828OEah1vPWqkkeF4KvnL6pC72Ar
jTERRnEU15edF4PZC7sJuDrqqcoap8vOp0VOgOVLTo0m15Pbsc9fNCJqiUgsVyPonK0aa5tKXPDF
i1GynZdcZoLy1aqZoI2Y3Wk6730nW1bk0ngHtwpg0sLM6iExy04n4krD5GdDLXWcaoM0cyMTn/ED
V4kskmiNjemxyGkJdg5boAFVR6pKeTV6EFdSWxw7TFiRSBwA+tLH7SOJVCN6bdXU/rVMh6ux/2Gj
ZICUpOWojRJr401VvEaa89gCBAEja93lrf4w0rnZeiFb+Li9MNJCHANxsIXe718SkJ0L6QCtimrL
Zg16NIc+P5JWlC1Gq3qSLpNqZrtvGjqWwGTYJOxOLsowMpZhAwk1zAjtS/3LQlr91ZhR6tCkv3QK
i91n6EV7y9tbpeftvABMBQSPCU5Xr071DepwfRVFMTGlXjFdt5M1Z5ehEatmim85OceqDL/ssDa+
lM46mFKx1/r4OrICElwyOcBYmLfsrr0tKHWQ8Y5qgHmSJBEuaNO1gqteCBL5umVD1t5d1Fo/zExH
vRYFNgMb5DqG4m5JD6g5sa4rEuNryKKp9YdkjS3I3sSVi2qBTelmEVnDdNEGgozlxMNo1lB34K2P
MTSX1n0kqozVtZl1kHQb1tPiZBAgm3m2fSimGkJr1kd7qGIXuhZ8yYsKePfkwdCU0PdwET1r9nin
uiZipq30tS3rZ4rhzt4hIlRtrMTExyO1lW1O0V4J8wEm6hEEh1wZNaG1tn5FZrKxGOn2mWF7lHHL
pKgFFyooL7uGHBTSolhY24WFAqg6IerYtbFfIP2RJG9hLO0LAjXsJOY8rK47EwivtDLkhSbT1aDu
9eDkGPi1rYb4gWaY1vR5OfqmZi9dSRZ7kKF3tgaPY0Irm1LpY+MTLqn6+aNgh+PbzqXbUAnsy/jK
yXSXKjDZFoF9Dc3iaEP5MkJeDouqC44TGHT/ygzxMTsKosBABBMq6IdS9rdJaT1UEGW4SmRHAnZy
mxq0Z8NytNcpYTG9vwhf0j4E947JfJVAky0cUtlTsR2H/jaKfQ+qaYhmuHKPUxs7K1q7WXxovO2Y
mBtdNPm+dc1+gxED+2Ft7yujiy/bNr9MmwHuLqNFWY7s5oQvdg1V/pAYNfNJBhXa5D4L16UwZ6E4
2L8wESylA/KbNfN76WiE1ykIKsCjr8qaVfJESBT4/3rg4dywPGrY5HcZAmd8HPKho3b96ISqPAzC
m5Z0TJF15d9FetfO6DkRBN5WeVCqzTJaj9BS1xmTw6oM3rKy7U9V0KLxIhY5LoeVjtYM45bH5qtO
kbcaOcjlIc82RQ4iBEmLRoeRVdFcwlI7jzr5ml0PMXqsiS2E94vKkaQWo6IHmEqCFUOHX3XJsguJ
GbHg8bvWRRJ7pAk7mb33h/4eLek1Vh5v6Y8kKaZSu3dl0KwcvWAz3eyLIGPtCop5UPs+znZTOB69
ApFQZ6GaiA3zNKXITrXGapdjU9MT700cfhYl0gCayZZt5d5SwQ9f79JdRDIAIznOgRy6BjwfFh+T
PFTtBA7JYQzumAvXGK2HJWg7tL8FIpumMQ9NyKYno0d+zLp6T6+BNoWusS90YesTtFaN8T28HpIb
K3U7uITyBB2KpqZ1qMUZGfD9bNO5RF43PtN7S6B22+T4gkYWwTkiaEjxuiGgMptQuwOM6WtiPLP1
2JdMgWVcATP0l50Egt8yW1YpXGnPsN9c3YyOZD4+R/HOU4lksrPiTdjaLyotGD+ACxhI5xaR6wI2
J4rSI5BR9W5PkOF4ib6NIkwTW8uR5C7dSuWSI8bWRpCCMPW7bnDuaz/XVkbrgvJRurmxGfpLPXsO
goGlSu4Rf1m3HGMCakyJ4kTgIVzouXlI2hLOYRPelMaE44HklUHXq+VUvQhK1kbzgBS7gq/dFBdT
REixpZ6SEftHUGtfa4oUhj4I6t5VRRDx0oXv5mVkH2ro/blaiLHIETmICldEksDGnIIHRAmkyoYE
CnANRQtT9K9F2WSbUEdEXF0GsQou6jAvrqM0qTYTa/N1Xj/kIJaYTyjkuJg6lFXB99WZP4bcWCRZ
7K2qSfe3XZ/dEx6HwVv9N3vntR0psqbtW/lvgL0CD6eZSRpSqZQvqU5YqqouCLx3Vz8PqHerumb/
02vO50AsbCSgIMz3vYZhqSbyLw0qxOh04nyczD+YCs6mJjwg9JdySu8j/mPEuGP6+Tt9YAjdCmIQ
OOJtOte6N6r4ZzIa1z7rUZsYbM+2SHmobTnv+CqBXYT4X7w3KAkclMoCziCZkM66VW+NST6lzMxO
sLEfulnzc3s8SEe7QPaJD+T/SkbyzFUlFqN6tic5+UJUFP9do31ol4+UeORuYr4IO87whzaU6JJu
km9zXy9VzQDlNEyk6fTA3csUqfYO45wuMg6jMh8RVF2YnTaErZaaiVChehD2sB9i42WwQpMa2jAr
i+af86A3XqsYfPiO2Fbfg7A/6AhiOT0omXD8Yc7deIgmxa+d6jWAuw4dp3TxC3GJXwXuz6yzR5B5
5tdZT9Uj3SaalGkzbcmyXKkWrZehlrVxoN9DDsb2vll6R2dS7uDru7jYf0ub8KZ2yie9F3IvF5vG
rlQJRSf3QhhPQ4peOlz5jJi9/aXSEpKQBijYDEy6CJkDz99UA4D6WEH2rV1czUymimG9aFWL3EsN
K76ZIhwF0BTfDkNxLakifNeujSRDGBE9Tl9rXS+9qFT1LZ1ts0G+FxHdAD+ZKnfdY9aVYiOywA9t
2EO1zdBagGk1fpiK/VSn3TVVNCTdk/E9d0oQjpNTeZa+teO2uRCe3Clhkx6V7LFvviFAPZwrXf+a
tXhhjeReVYl7hC4acbLGH4wx40cwZtnO7Prz7BSnrkfbgtfNpHxApD32EtNk0iY7hs9EwYDv982S
Ff0Dd07oNIZ5qyGJrVdNQ+Qlv9NcEs+RoUy7qAajo9Jil07v3Lp6oR7NmMdPhf4DfFK+Rw/xR5uQ
Ao+qLtghdk2SsQtIXDG8hPyDtd2oYIuT0qDtlBafBgs7v3ousn0yhxhgT/hs1owP1cFBADc88AFt
1HjofDeV8qRE2NlIQx6hTlA1qul5aptgS74+3U+1c2plFWP9iXFFZpCDKpzqEHXccWHO5qbPVXlj
KBdkxciq1NnViJubKSd4WNtJcbAJHfs6DOZNo38pgsHEiNwk/2DVt5Lhq5mSHu8wEG6V4U6Rqn3k
iyFq0Cb3bhfTZw41au8DOOUmwxgkVocNVP32UKjuXZuKN/Ra+60aFXugUO6Nbj2nEm3vtFmmR7GD
oZ/odrRPh0zk78ysLrM4abPiXIfKvR2nMiAsqHxtS2JhPZECGK4ZIm9pc1GsCPITvrjeZFoI9UUC
56H8ts9/yAnRXnM4aQ39ZqO7W7vvNLoT4zugVxxOi0c9vRu6SRAkVxjPBiGmwIpte3Axg21lTjlW
CYqhKA+OfhxWoRgVF1gzwUNvLImbizuHaOkhV9ycCjUwqE/1izSsJ9uuD6bTdocai9UdAEt7W8lU
HDuoIy7eVwHhzr6DNquX6n3uTGczxmCjHO3+JNPxojlVviuBbO9MWWyFKIlG9wzRR+npEu3kRHsn
N6VtsJkspnGf1TiZqAkeP9WAlpIU3+rIDR9om3/aUUAQxSXRH8dav0+ZKHm1epKOnd7JrLgpQF8m
bZjf5F3oN8HiRTMn9VHT+zsy/w1ZHGh2KNYwaghwcURaNDj1uFgqYe5exNh/iSpe2twmvOCkc6DR
jVj+tNELIxEdDhCAC4HHepXK09wQUp1QSLEb5GCM/tWerIMi+uFONkaKWmer7CeBK8fYI14f1HZ3
KJxo9gclJIzQhx2A7Y7wZzO+29QEEhLHVkQ99aMB72CkyNVoN6Y+ANefiuduyRO1SpX7XSNz38wG
Eo+f2+tavRz+3Lde4oRIIyEnwjXr9rr22zmSLPZ2NiWa3UsJudbLGS1GmEKKoz3+UszHr/7HIh10
VDYCYavdx0nr79AbkoT+/PGPK+04P7cFarskfJlTBsGxT5yQAe/yiJ/391FOjrYHKmTu/pdi67o7
M2eSh99LXrc/TlyfpHHM92hA4HctOiL0xKv461c+f2p9cetmlOVYHuVona6bn28UGSSMo3QV/Vrl
OehNgg0usUp8L76mML3w87JwvAyHmuAdngd9qjBz6ekxR01jJpnQ6WoqTu49k2LGzPe3QALFzhk1
9xRjFGgJfG1CbDgYsXXPKS1c3Go7Qw2/M+VHBajAgo8udvBi7Dd1iT3r4JK+1/D9DDqUYiYkqa08
fwYPClUWPIuJ1Gj/DfFKAcAka7fI8t4KsaRMJhtJXcXOUe28UfPp3Ffx9yWFUU/KMlYoL6U+w/Vf
nH8qEzE3fBXAksDZRaNzr+QKxnLQwdIZKroO1RS1xxZDQ/qTIUPFXKdBjW0QAropqfX4lTpzaW/5
YPPZvUJVJ+aKZMRcmOcKxVdghuhp6Jg8SevQkYvHcSi6jBK8qWXh91uiRj202be55vUWpLjg+Hqh
GHMihs1zm2tQ4BPSNTaVdqOn44mO7Yja4IFAGgZaFsQ7YnkIGb2C00EjRRtvgOZsdWK2G5S10q0p
6wM6coMXRfrebKY3YDnMHNp94DTYFSp4/o5Q6eSAm7UwypcstX4Ugw6ht5p+gGRtmSAaNNx60W/i
kD5Q7drM6+fXKNSeipThbUlLBly2xIHjSyeIgo4z3CIVWoOQ21qR5nFIusDL1Rhl05oEeixnXIqw
w61ESXnJOQjwh64nIgOGnqeLJwr2yinTjc5W1RPe7u5mVrrXasC61jaSpyFgXGEB/SXZ8zan6HDm
mU06qv42YeCHFxKdmocYorNvcwWzEGu4sWttJw3zsSLEWSEhsddssvLZnN/SjHnuCHjBbBUFLWRU
W6zK9cUc3JfNYveFSYk3NtYL7kjb0cG7LgePvW9xWQLcuwOGPINSLq7t7L40c+mbCUycUd7NE1lL
I+rexNhZnqmmiNi2tr1fMU8Qo5p/ohuATvwN0GdpsAKRcodKBxhlAaT+gmiPAmNKZUdwappIumS9
4vp2QmZBquldKkB3SCN4MstK93DHwDWsjYK9ExIVzrpC3Sr6qam1AzkUdduFIQ7smeLeG+O0GSM7
uyZUhMJuHmkK/lGn4ncBHvJcgN2pDrpjQi3+3TdilnltTcRoTySCk5NiQePMCedtRpvMWRe3hAbx
kiglyh1mHEl/0t3iH17eikz/OxrSIv7B3wKFdBjl/f3lyUrG1ghXH1ngdrqWqXZK1Dg6MfJTty66
L8cCrPQ+YHagVAwZOuFb1znKy7dfIKR/4jT/X95ld4XM22YBfP73fyJQUWPBzgu4SL8TEpNimow6
scNTVwYTKmm1cepa0vOCRnBo4td+DotDkVpPqhNWFydRx6Mk2NKXxqmEj3bp3ba6YUCPBZUzXEIA
M/RXKT26GuF0HNJMgwhVL8GiUmqYvtMOzQVaEKZ1NvnwWiEnnadBgTyu+m45fX8cC5wTXXRf1oVc
1tp0fv2fH1v773V3YdDBbIXxAMPMXo7/Unc7gdJI20fhyVI1bIlR5vZiN5mQwcF6A59xAPr1TY9Y
szH189HUylM25uT3U9wVq/Emz8L+mInBOKpm1p8CpEXwEMY4vIZIcUiR3z3ClHrsgkLfr3f+f/Do
f4JH62Kpu/9/ePTtH/37D8j+H2DrFVH9ccmfyGhySf9CxQeHBJX6bhF8/QsZTdX/CxFtaCCiacsW
6iqybSjlfSKiF7A0bBOOw09y0Lf73yCiVXPVSf+lDUDlERsZS6Mi6i7aQr+3AVFrjD0kMf0SQQyP
SUZ6dg3PKQS9iyhNB2VLGbCOy7CPid67bo5RqIjMGxBuBH+1+jkoSMb1ZggWSwnooLXaI3+HO00B
eUidt21dgUjQ6majqOO7GvVYPw+N13VgiAZ0FWfRgNAlhpF2ar4vRjy8s2DC0zqA3qfmd0FTmAfV
wSE0bC49NBetMO3dXJcTCVgZGxsx+40eOcc6bh/RAatuatN4cnQksJnatsx04VKJoUd1Q+tPosVJ
XCW9tVchsb+0Yf1k6h3xLlF80UkP6Pl46zpBc3K7AVRlP4xbJsOFjwzHNbI1qFkmxu5mqH63FTf0
giAPtnKw1XOgGX4qaAMVskroSQ07V+ucc2dVICrj9F7Bla9NyELnGgRGesRYnc+uiextEJZvRdHc
STFd5jICmdFX6kbLB9+JNJKpdQhLWcz3yfBG8pLovmo12E2SXsE67IGAFOZ1yxVW2DIss2Aiak4O
3NrsXLRE02xrN+S0mfGkQHeZnwXJnQn46dAiK+Lpe3WQBzUjxAkZnZdd/uw61a8LrMygTODEItG2
0vOAgNUPUO7YlODtl0a6dR4SN7hl4mchlDU15nUQDJHy5GpULQlfQI07nJ9+2s3whsZldVTgWYex
tHcu2BjZjfYujmVEwi8FdpWniJsFxt5MRMW0mCywDaQa6wlgAIxVt6nRucRhALkZ7T5vEk9rnZ4w
bUb/bjO40plj7eJZ73a9ot6VNdlifapjD3n3i5VOYqPYgAhTYreAD/3gLowVeUmTHlVz3k0xx8oT
2aYypQshxlHu06HnO3Cm7oAqD8ouoHTTu7LCzdgs2hv7kdB6uKgmZVur+4l6RHCpVCyDmREcGpH3
6Ny71iZ1osFHwv9LaCyG9c5g8HqC84w8/gk4YwFezNj0fa/f6njKDRnWmZB3cHQb9C9J6YCmtI+y
NpPzCIw8tV0db5w42+aBMe/UJShmyPDZJblNXFun2rYCg8hM3GrR2ByiBhfHQB1BIvBfRCIFqIzU
kMBTMGa2KiiAQk9P1oBpa9DUzh13fUT4mG9+SE1v6sOEjGj+BcH45sYpMH9q9Cc9ZWBXdSub8VkI
rLeKPjUxRhgbxr9nuMPhuVaV8kSS0t4PMsBTVB3mF0tK0D4Ej98VXV7UAfRbKlyUnlXaECcgDK4o
J8bb4raW3XAIZsUmfJR90eysuGQatq/wg/qNDXDgkAaRfutkzk1kaNni4uTlOAzotReCJX0TqXpp
hdP9UXVlcWOL4IawWr9PYtzVIzWIzsj71tsJRMtOkAW9SMURBzJWb5pZBuewkqM3jA3IvyapfDSP
dfTwLGxklTG9Bm7SHC1bBidZGulFR6cbXmHvEH1s+iVJ3Xsm2Yhd1BcgmaxII5mBmpHSM68SSL0c
6h68U5yBLbGD4KVtjfipA0leVI617TVpQAazHL8QCvqgzXzHc7aTzpvQJsxIewwZiji7iVLT+lik
cXzJzeDU2Fjz4bl3UCyVaObQtldXH/8gNmA+JqE0MDZG8Bbvr3OXjzvTJBNVCesrOn/GwQmzM20/
6o+AZInmkZpU86zx14W+rJEyIPD4ub2u5TooATLA3b+PT+hF8b7YXo9/bn6cue4Ei0xJ66FfVtdD
o2kxsRjVu7WI9ZR1/28ldjrYVj3Rnp13zZGlj5FU4bvzLNGyLa1/ryoFq+v2uraetC4+r0lsasRm
PezgV4KRw1/FfV7zuW+9ej2ArRITmo50Dw5L3YxG4l8/+/sdKOt9rSd8/Nxayi+rHze+/srHqu7G
Zz739PB587883OeN/f5Lv2z/9pzrNWONsOdoI9f1We7neU3dP05mmO9//6mPB/x89M9L1rXfT193
/vJ060//xzv7uPKX4tdXYIcNbsKfd1iWAI3wqis2tabwptfy14WBKpPw1vJ/uYn10Oc7Kl2mBqlZ
H2gC30Kz1z4u+DhrBPCWEOyGspTsrKTNZ34kMC9xQaYMnBoQzEiSNhzL+0zBgtaeAjDVZdrMW8bf
VJd17+ehFmIWsgGK/9v+ddNcLl5L+Dz6UUoTYkaw+aXEAGpBXOqNP1ZJdR6EFwvw07J3IDqsq0o1
oQa7bk+SCHiUS2f3y848SPpTUnz5OGU9sF4XRJO6H8VwDRLp0g4oiMqS6iePkk8zTT+ZidRxz/j7
lT58qspf12rDKX0UkAhQtGlMmNRPivlWusF4+PxEy7UpKLVbmCAaX2RxBtpCd5XwP2MMnJ+cxt2C
kPrDbv6gJcc2PJ++pgpIpA2iVAvBgsVU9H8urA7423/a/DxvvYz/BtDJPmcGB0NjHMvziIco8JSc
wPL4LY/cel/XDRE1d8brHtUlvCmsxwJLVhSlmhqNAdoOS5aA7RbE3bpZje0S4EWRZyAnpls+oVzL
F65i+S4KUttg7EjEh+HgrwsQmozRioQceJb1IXQFFC2nrufktPfFsrZulu2sHnrSO8oIVWtdDEUC
IHuiNy96VcHurXbyc5MCHWLohh/QwhxYF/aMtPkQ2Md+CXCutIJ10UnlZ6mag1cWJUI1bqDLgzVa
d/XQyPOEfBwSA2O1HUtnZ6WBckxH/GTMOScETc6dYA6w2c4qEsxoGTq2elzvKk3VfdtudF8JlXqT
DbHYRXiY+nHN7FQMKoqAffWmltalZkRCd8Z7i8eHTDWmU1RGqebpCRgDq8IIGJBhcBJkV6cZvLsS
qb5qnG1jKBkbOwz9VpYCFPU/qQqWuSMrVyAFt5AnNEKtqSoKL2fe4mdhp9Fj4Tq8rhGfZZBVmJe+
1Ht//R9Qs6v2GHZVumUAMAFW5/3by2JoHTQF0wewkYUv7L70bUBudF2pfhRVMxzi5R7ITsPVtE0g
EcOyum6nc87QgGFet0TPV5aFWQWwjVViX1u5AN/bJf7uZmP2yyKcIge/vsy4HZQcw2twMbz5pX6b
k0MAXmgTkocRdNOl7n1WwHXtt31T26U7sA2L4iytoWsXMWPGfcMoEMXe3ih9bXmkX7YtO5Ie8zNA
JnJpXKzluT8eZ3lQ4H688WXhluA0sxlcz1qd1sdbK1w2T3yanyQWJ8AZGmFHgTScvz7wuva5WPe1
iaJ5g6O/BmqW+1Ec8EqWZ1ZajeC889dOdHr6Td8Cal+/urUKrWufi/UdrJv0JgxXY+NounT2+rII
K/rbdfG5OZG1A9mXbvNJ3LVyAAwJK7z0P1Z1A2up3gFWP8mu8onkUaHXWr0sftss0CHPwBIc2sqs
acyGXxeTEjHcWfaFZL7Qmax8h5BxukkG7Y9WTLWX69h9rIsogiw4Bvy/mqoK8JDIgVt04GgTw2uW
+rS+P2Bif66t+z43ocv5jUYGLDANAuimtQeZSTWadW03DehcWx2KDWMZl7t40OBWhKbaHCb6vPWB
DD5ps1CRQRDQoXKgPos9lAZJQ5k0vqx69DXFILGOJ5/Qrk5gw3PtbXDaE3l0/Eu7XRKJ9Dzq8U0o
46cBZqkXoqflqTUkrfVmuzW5EywNOjLjx/V5Pj4FRezQfijJJYB0H6owPAMZ2OAdBCB0qQjIIyR7
zAieElACH63vuvZZGexKJz38mI/Am+ogBPC7zI2M9B37Vt1369w828sCLPReqVro2QXcI4St6dXc
QfqgB/MQ3ofF0PooRbTvo+6lK11lH9YpgmqpDgKzj+psAx/+RnbpeJgXjmtr5N3Bbsr7KlEAdBAA
5TtPlY1pGsVuqjoYyYLkAqm3dIO9Wu41M0o1kZBHtWzQqwSD0eWLDvfSfLcGTZkRCMAF67YKMnyD
ERzEkcW1Pc/JM4Mwrbauw7BZLGPtcRlFL3KNGLkqL1CoCRb0t2kGl8Vu3DsnJmHjoJExWAedaS+I
raV0TM6XuVqA5dryu9i862i03GSgqUK7rjbZGAFgaRnpkGzJGgHvb+nn0cko/UgtlL0kGVeqQszb
dd96dI6jcVs37VOExcxmnsPnIEiDPTid4twY32ZABr7WhCCuYMNLihvzZMAPvX82iatuwgxELZQ6
kDbJ3HjrjeVO3By6RLsp3OJaExfwxAxYXfkZYTt0jqr+VW3CaWEweEE4aPvesaINMmiEIGgp10Wu
KCF5f/GH0fAtOnUPo1s8OkEljzU+O23rp8tiXesmoEyBq7a+ZcCdsfur7YyxF0dRt81pSwAYQU/4
OIGv95RY73Zfd/s2RqytBzTSt6SqRdAMH88WlTgbiHFwANEtje6y6DNQPT1Bll3a0cxMQICn+iXE
JYnJ9ox8nw0WHenYF0zOUg8PhnyrAyu7xG0Oo4QEmtPSO6xvJ5uWdteQmkHWp3C32aBmPpPNzF/X
HAcuPH3yv3e6yxGlmc6ZIqLDul9bPq517XOxnmZ9Xrtur6UmMgcNo/IPXMr85bx1VWhWAhPV+vlx
7bovi4eTBF2N0fH3RGSdV6RptRuKNtwZk6FAK4sfgXajbDOrQLBrFAbi4SGu0Y/B20EDvbGE0JQJ
ZjN0IbJ9G3Nyv4VD9jKXE1itRZalG3trU869QpWrrO1olV9Aq2DfoaJWlBpeHYFlh/2kbRAvCnZh
PZ6RQqi/ByOsq6F0vxZZ4GyKiZhS0Ff21mg6ZPIMYpKKSECa9LPyMGvRdzU+jKhXfG0QL9+04RBc
7SisL4GqqCjWyundriWM4sJ6BukOmymsur3am/1XpLzW44OeQvVTh9QHfB6QYOueLczG342oIX2c
Beieh2VzmzddvoZc3iOteMgxUroJ0wJZ1Uaap3YGvLLEY94baBJjl7w3bpLuO/Dzpzi08+c6mm/X
UnlrVHVpGhdXFsPVJC68WQ+0jvIWxUb2OJS15psG+P5skacV5MPvCoFewujOb5WKO1+eAyWqECp7
GcrotD7EBDN8WzRSvymbSr1j9sMHwXj9zrFQVGkm8sqQxYN7uH/quRsXVZ7lbmdiCrNrJa+Zgsih
PbbqQU276BU+F6wFXkI3ReMuii2SvHbq3JsJEl0fbwcZFuTXpH6HD7t6k+tT+FHkZBsAGk3tZcrR
NS6mwt2D/x7esghNuaVIvN0RyWp0WM6mnTx2/fh13Y+UtbnJwmC8alOm447bki1ZLgDCc+ukonom
MlicmrHO9qpihe/gX9ZnxwnH8CSScqcewc0nmcwPa4FDaWYIwjrQqKbSukUEF77y8tSmkz9rAjZd
NSap13Rd4qtmPH78A0VzdiHEfJ0tpwVMgjmiBn71edbSm7XUObJVsMFUsS6wguta7dZSjUp8Jxqt
PRhikucIqeXdevs59NNWs4sXWVhbNRPjfqrIdkV24d7HIQFWNCjz77j1+EYcaV9GyAJ7JsqhH8b1
eB+OCu7RyxldmJ9MS4lfFQn2FGJ05aNOmdw3igkCRWTFdzkah8CU02snc9eL9Gpm/EZ0VC2sIyry
9FlLORncjhGtqDdGW5qHxJ/jIxbW3E2tQ2hzKQcMkBcPSv+WmkTCFBt/vVHPo7u6BieznhHiOBqK
PnhrXLv0kjIbzkwM1CthYmRGll+px2bbFFP7NZzQJ2sDOPc20NKrCKL6oww0rpi2m87XubLd3Viq
8U1eEIdG9wMY4HIfHSJD/Yw4pNOYOiQgo73J0FO7NfHf+PiVkTYAv+P3tEBwOh+x2mqsqATXDhFr
LcLtj1ajY2y8nAAbEslr6J2XtrXdC11E8HGWDcwlnuxvfWdl9Ol2c0mcdqYKolE09E36HTnh9YYK
NdqNxqBfdGMoLsh1QBetB/Ubcc31qQG9OBCIlOg2UOrgRkrAaZAJ02+Zcl5LUOdSBxVatLdlX4ub
LoiQ2AIB8N4bX9YTmmmctrWooF2oU3ljNJm1a8NW3BYd/54emTdC9/UPhuSEIodWPNhhVNK3zc0R
MED/MDvKsOlVq/rRpO4GlxDjvdIzBQk6yqion+ece/T6WCovShs+fJTmRo/QnMyXQEkVj2xWcrZV
xbilMoFhi5zg3eGftZ6a6GidZZ2sHmAu9Ki1AGXQi8J8KCwSGuspeTFuc4Kz74Y9xLvFE+ZWU43h
jM2Z7ml9WX0RaXW3nsrX89SJun0htJLsWz4JH++76DrAW2HkkzffkEjeGMsT60xqN1ZrKffqNGlH
Bk/KYUZv79EOCUnnjPJ/ZNRK4fbK11gx8l24S5UmvI3s0Ti3oTN6MuPzMiC0rK8HGc2XXtTyxWja
aj+Go+prJPLRb1PEVjPKZWT0ZT1z7gJjQx5dvR8D6GRIFSZe29dnVHq6x8FGJ2E9bQqhoRru9FWB
gbnrEb++DCKMbsZOkCML7Oh17pLL+ixu6b6KvtOfbZSC9ribtX6CrtJVtZVhKwnbfFf7y/qCKmZy
UEJmpHabIcHCpJ8OLSSNR9nPzAmXF4PA5d4hXfU1ELTVjuYO0MuV4iYwoJ6Ysmlf1Uw9r6cSqXuX
UU4/mQ2I+UOmPqjKiOZR7jr31pzh8l3qxvcuqz3NrZU3lL8CLG2K5ibH2OIWoS+5YxDZfsuc+6nL
zO+jgkZt79rKVc+E5peVEe2Dou++1MN0WcuKWvFTicP4ifyCfWjGbjx2M123HaI8w12b33vUI8cp
UF9dKH7ebEXjOZ7z8Jo1sMw+ylhuat3sIBveYiI6nNWlaVovW65fT9PDD4Xc/8uN/1NuXMUx8X/K
jV+KvH3P/54c/7jm38lxQXIcDUgbG1JV08WSqv5TNkxVrX+BxcOaVMdxQUPy/jNX7pIQByvIkBQS
lgEG6K9cuWH8SwcEDa8NhypGq4b6v8mVa6ji/x2nQt6ddDlgHVjnjuaAOfo7YKOci0QLgim6WlNz
H0DZWliHmGtU80hMWJxm5Bb3cYpuS8dwJe3lV6gzra+PCNcWqLOYVXTulvygOofxrst/OnAR0CQ0
3zSnfTAwSQf8azTbqTc1hivp1m7d/Iiu10uDomI2mFdGGQjSk48WT4iofptnmg87nmFMQc9Ak+wt
SsbvuYZrOIJc1zSZxP3CN8sbSG1KAgcu6JyNac1HkFmMXVoDw8RS3enJXTXPL4qZfdEnRR6Kn+FQ
eAPEydqBdKB2Rr6P6mQ+VCm4+jBIDyGXob4DGSSW4Wu6GEZJe/oxGjS9vL0tGB6IFz1aEQZg5Mmd
/LB/H2eR3KOi7XUuKuPNXMfoH9lnpY8MPvCA2ETHiHAeAApLV/6oSKDnfbrwLgVucTtVawQmZECB
Rhe3DrfzMqMhRpQW40ErmdObCeHaqJWHyEUb3lCNnenw5AZx2xuIUWVIJAXePsGMMmOyMZBHBhm9
izWMsmCFwz24Vnm208rE3LXGQjfQ3UdFSuy8a2JLPepfnYIJzZxExcYqHxvqgKcgXLzRjPRVrSEM
Vlr6rnaYaekSw0fpmmixlda8DRxnr8fNmxuD3LNmDN9hc/qaWww3ZRXtUR7wYtWGxpQCnJAWvJ2Q
N5DCiR68EdGTtH+wZtj3cMrFNjfQyHJ6rd1O8wy13pmu1RDVZ+mkP2P8ojdjhnTZEpZtXQNZKMoA
L/0Cv51QtY00FcHa97AwR/w9aBDjqD+lSZTv0JMKUJioln/seKsg2LiN52GHRjo6EDlepPnoqGTc
sz1fyiWb3W8qYgkHK7G/5nObb4sIPmY/tUg23AK5xt4OvzeMBWI4BDlTsCa+rdSaSASU0D0UIl2z
CDaDF3brmHlaWsltqv10kRQ4RVn3KmQ6e/UIfgQInTcWBET0GnBsa4Xn1jo2xfdEaTM/zjUEjqIi
xzfFxBtC2EzBIg33MOjMUQ3zGwOsIHLTs1EBOmmlOXA/MLLjDG3nRkWVZNzEo3xg9CksWBeV8d2s
DnnEOEzUV7rXfB+qJb6+8GRhtaW2ujNtDOwTpFKi2khO2Eh9cXVU80sQxJkkPVi7OfBzw37HbPFH
SwO2FbOqbOtJ20v6YAZsEqY4HLF8vOAzRdnxwPyeGBOk1oGqTsBv2zcqCQ4ZM/c0odS5ZXlEKAxj
CgJ+OYobxOsRxHytTGc82eB7if6jItvl7a7uq9AzUPuqJRwZVDZrb86zbofNMv+1bMHwhwdRAcpB
yfkrI85dAXR4cvQ9LfA2sM0fvPF8k4JuPifDXYvEYa0yF+hbu98rodhC8jmN1Nk6RASJWGQuCu2c
yOE9xQ2waOiwzQ6v+dmCyYOvGYhGmUE37zFwjbXotXSjW1E49S5yoO+gZ1VtZFIKEh/IFzrwwF1I
x6ihFB7EkXAvjHw8lC5OqV0w7BH9bjZF+hoiQb4d8lFfgD5XwMkRRN6ubqbTCJsgNYytKvp2rxnK
u6NnD0ka4aQtr3mmm1fFXsDPARHKKpzu446Bx7OUXkr6YKfG6H2PgjlJ2B6gMRd7YUl0ioAet5Bk
jrUxwX8dd0p36sy0vkaxlvit1brwNDGyJvQ+kR1PZyLFeCLWfuoSrBrADR3cUJw/d61nNEyxCUR/
XPNxbLnwl20titCumGFXxI6CF/JcDGjPs6YO+t2Mm5+eBIc40tWDlhKIQx4JOO4SAF8310VS429o
ogTR9vMwbysbPdqpca/4VEEqSgrk0kfmg50zhNdmbpBCgqDZB4QyqwiZNhpqkES2tnU0W7mNmMOL
meilJC4HRIuok7OG+dfVddEgtkO8YglaLGmDdZEvcSaURUn5/bVPbUd1lyPktlXG2b5HEghAOvTS
aGkJ47l+0CWpuSzo0aOfnwoH3eGkcG5nEwBkI7GyNbqrUBBBXBclskm+EUanjvnPIa/VxK/MM/Uq
8SPTurPC8EsbZPfNGLa7UB2RJQovDvPXE5b3IBPqMsyOdaJ57RLjl6bKjLoNH0erAG2/7muWrEBa
TwNePM8ZCH4fzqiTNNMxzCB8a3m4H0fnvSXx0sZ6hc2E+RNoq+kpjhUfYru5orxAfmtNNy1ZGGHf
5jna7Iau5MVRY53w73e3XwR0kIAJrXDeQVMxNyFJJ39duIvCVpctoIx1VW1pHjEHbAmQTfZRAZ1W
tRaI8dGlA0/w5yoN0nzWJ2Fk5VDoyX+xdx5LbitbFv0idAAJPyUB+vIqqUoThKSS4L3H1/dC8r1L
tUIvonveEwToSRAm85y9107Tk/GEx/bFUPPhlCOZADy3gdSS0TOnTJUCKuHg/EpqT7nLO+sYj3W+
o792yItBUJ9s8T0YlGOHIAW/KPcAXe2BBRlDvNVkCfwf54r8zD/uEyExa+1I0TzHC6D68bpF8jaB
PVrheJVbqYmrCj90/VNum9tiWftet5vXtSRv6Lepz4Dk+pNcLN2Mry1uEDYupTJvDWxAmwQbcmWM
1gQy1GXau/4b8dp3lAs9iFF+aeKtSKdM7g7L2vcJDTyDtSp+iRmr9Bz2uA2D/ejMcfSdXOUfyrS2
/ep1957W3ZuAj/x0u5nTqgYKvT4y2ZDjfflQDktizQnC14ZlHv7E9RnyMaLOd8bQRsm2nQ3qdv9+
Y1oruQdxiITW9d309fCTa9e3uX6E/Jx18dvHyEf6vH916MlAkV2/yj8L+TbXr3P7qNvD8r4yMH1j
VjD75Yn99Y8H/+NN+cAf73n9qtePk49f75Db7Lef8duqfBZqoIURyJTCGGqU8reN9dubyNW//pLf
3u63x39blS+9Lf740nZuYCt1+p2RMTCv9TY6T9TezuTST+GuVknkbJbmIB8IZrrk1+fkYZyWuHZ5
unzIzF85SDjkI/PFRmqxC5epQ2jgCC7qf11tK4Z4Sp2IbaEFHQShDJT21OGNtkuLxGKR2aDP15fK
23KhQbyFeqd5kzZoDeHiTudVzKM3Rn0uxvVHGKBKqlaonspl1DcG+OAUfvKd7EPPBf05zPdIYOm7
PNh5fe3plus5/Ldubqyy595uy76vsu75ck0ubi8px6w7DPShZDdcLmTLT66JNEEvmjAOkE1E+SZl
Dg1kK1eHIMK8Jd+Leg33ytXf7l17z4XJgMRqkcgAfYO+U9bvCJA5GdNgwlGhZMduqJJlmzi0JCZk
ZLAov4XCYh60Hl5yIbvZCYPhlU6W+AL2fjGLk5tg2VbROKZGJTat21+VCtokaGC628qpOoya6IHX
w1HvPgjly4+3fq5cC1oPGrN9tOLxYxndx1q2KtYtGqTWS1CP6Y7wZU4I8rfJzcC51z7yutv3E+sV
c5iRfNy2YpXbjM9lDzV3chP6fg4Tc9W3MFJ6GzRkGNVCcND1KbK/3ujZWzVppq82q6pJKgRUBCP4
Ve3jHOjPEyAehgST18GUzJNsotqCAEX0NY7/WFsBc7bQ8O+u4oe0u2+AOe3kV5DfK7Di6diJB5TD
HaM3/en6xPXZ8v+UN4u+/5Hoc7yZyhLz2pqKsL2KW9brhhS8KG3ET6PVXjDuWRtkGvkQZToT3N6i
j9LgXGFt74rxrldpIWQ92iXZ/EfwWp/YF35VpFtd/1/Zov6j0S43bOzoP7OVV0j71TMjQA1Gbevb
K/uS4MMa4FUJDyR7k/+M3K2pY8NLY3qxdsDlr5GPycW8nlZvN+Wj1x1attr+2QjyKbfX3jbM7bV/
vFVXDBNjjzt5yN2kFvJmXmZILeSXux2R1zsXYjs2amhn1/8rVHoa9jit5ZPlxzLX5EiWq5M81K6r
8viW34aR378PwFR+kLz3+tqqcLYT40TF7T9JDYlU90RKoCy+FJJQNikX5E7G17Ipqr0bEbhetlGk
+vLp19Vg3Wp4C+E/M3xatUU3Jcjf1CEzqNjdrAlUxPH29ovlb5KLDmXVvJWrrhydyNXrtyfxCFfV
3VTCgBtYp+mw7GDj5QyOM/wIlvHdkV/EaE7EqKlHubGlpEWu3bb97T64sszMQ1MhaIizgHxAfuTt
5u21cu32N94euL3fH6+Ni9c+VVrOYWwaeeLs7Yj0uKtUZpVSsMXT7ixvX7/8UmElw76BjmtV5Mh/
67Zvucu3UFGKo9zHYvpVM4cS/0HU9wxl5H7591X5FtdT1VTO7QF5ondTFt3URnJNqo3ko/KmXPyh
SvpfPE8+ZQx+IEIjNvGfw2iQO+jtEApkp/u6M8t7XVH0i397gVy7Pkuu/nlbvuj6rr89688P+PNV
itbE2w532qJCalm34U0oJV/7t/tuT5GPCjkKlKu3hfw/bjflmnzdf3zXCnVdCjCT7yAX8ol/fNTf
7vvjXf/4pHA94U+q3/TEystjFmXaQR/qZX9V8kk537pYHL0iCmsdU//xyO2+K2RY3q5vEOLr6Va+
+e2p1/e4kZADA5MSMa2cktc92loK9BO3A+W329dVeVz9dq+8LZ//++EJHGSKceCmi0ZJj8Fx/YPu
iyVU45EwMovJUwcIqCKgqab45o6v6VSAZG179ZXTCZ3WqbKfqAsDvlr6+hXj8dGoQR8umjW/F0Zx
wG+hvAotcEFylbUnguEFRFe8W1OHfTVJoyOu6km1zOdigqCr6QFFvTarLstMjocddnCEjfyy2DHl
RuoksFoxKThDXu9pJW00WEC7q9Tuzx98PZ0smEUwRBCAkNPskZABeXmVF9bbAgDDv6+2v11y5erf
nv7HffLSLe+7fsLfXnf9BJxDF6vdq2p0VbRICcpvCpebJGWidP4v2YvUoIzrjn29U97+83H5ytvL
LbObobLZFb7f9aQmX547dpE8yCcNad3uxFQ/yQdmeQj+fTUOITeYWflDixsa8iUM0HYeYcrQiqe1
Hm6TMfphF5deqfijy8+AdzDvFG9pnhm7uG0OFOzs04jnhugI8zQ4nfG5reJHrbEuzuTe68XwLXbA
DqxBEaLNzXezN5+DCXUAyvTtenr2Y4b+h1FzSqA6NgAystTg3pH51Gs0hBHttl7d9uSs4X31MH1Q
16TOSKpYf26+WiGpyiJkZFgrTsdHPIaZGh4CUIN+NpckrC8dcr2oXKALtQd6++pWw3ukcZ09hBW/
xBIwkErb9BQl+Gz1/Tthd3jvsxydPrrEiTobVT4SewoK4ZvaWSvwwUxQo42s2Z4mnUrBfI/dlSqF
pROtSnN8F6ThFlIr4qiKNbMnYCUcSc5sWzq4bZD5hVF+4Et5MOCoMlXu9lal/MqVafZzSFJ+BQkx
zszPmWXMuOSZghNh/gg651uEh+mAfHpLccBvy+ALVrwnJ0+A4QE2zyy26kCwr/iuu0V338+4D9wa
4Fdi7uwmsPwsLz5mpzrSMiSxK5omUHKInua0eKxL1X1g3vfDhlp8UsHGA2om10NQv0YSZBAuE1Vb
vCKbtqh2Ndnc7WIlOxEUORjMrKVyk/lM26ict9GmLgvrkDXGSUkGi5xwFSY/STKJShPBJYBup1Uo
BnBK4TVS9mlI2UJDual3VDyVQn8ZUTmezbk2wCXA6KnbV3cJdM+2Q9c3HPclmTpC9tQ2fkrM/i3C
Ep/mk/KpdEF8LY72SYGbu8WobGw4QSXnXgvuiqUpdn2I/q7Sx+0cxeq5aMzFLwbN3PYjviG3/gYg
EmMWlBfI6gagWcAOF1tDU20pxXvv3BczWCiRde2GlgSFcs1+zWftG7NPZpVGpuHjw2iNeoqfO1F0
Ligz9QooPW34bo2Zs3WN8gRxw7rUOsZMu0q369k/0tezHvUmbyq2GWzZbs6KS9OH+8jQergJgFD1
I91Fxceu+G7QpN9h5irqvjnAEkLsxTyXXoWrNe+L3n7krtn6mWZ9MsirXNriw6606Pusq98h7hUv
zZAmpwLXn2eVmscup+HKolZOv2VrNOPZXWLnZSRPwh45dwZGtSvH8DKByD+MJteVkg5bL1ZnQP8z
tOPiMR3TD0cbD3HrVH7SgD4uOut+BkQhrPFF9Or3xSrEHWeKlAoC8jUuQ+/pBNYRQGDjN3X9tlLC
/dht7K0C2G9ok6M5s7OlffSNUFsCMfWM4WeW+E1gvJU7UY4wGq32qzXSSkjmt3C0Z+JvxcUaxVfF
6V2/VGIg1IOvts9z9QNdRPSUqDkuiaqYdiF2ickE/zyAC77YTgOu1RrfhW2xk1AjnuM4ZJe2f2Cw
Q6ms5ECrV8CPhSvPLrVqq6v2JzjEuaeRQA/Yf0JDC/XcbTljwGvDAwoMaVh7iVmV19uqcj8QBvzK
p3EPD2C5ZFHxZNfpmXLs5Ns2Uk3mmlr2xY25Gg5YJhp2P6VRXrCzeVRKD6Wg7rnGxBt6+iSczNo0
8T2XP8tMMTHU9jHkf/Tn+qVUG/EjLDbVUH4ZiyjwDAfy9ZgFW8wYXDW0jKg20pAaPs4L58/CHL6g
VlJ2JBr7cFr4U4r+MUfrNE6cSHVlAehW5dHBMTpro60e6d5Az2vbJiDIUj3VAWx32keZ7et5+9lg
vLMhEGsExS3OTgPt1kiCJxHEftkEyc7pO1TcS3VusrVIjtz33JTandPHhJ5V070xKfhZjJYrxMx1
KQ9rXDdTM18YzyBxbn4ZpWEd0DrDHoy3SwBCZdCJR4gBgnSkUR67BnQuaefFsTaYERKGCUNE4ygP
AWIBPsQJg3YV8dk43pFmDMeeJvOuomkTu1VzwMcbbZIevDxnfo7AHldBRmF316xom8U2aMpORuc5
7nvV0TMVDa2gUA1/KWH3A+o+9nD9aRh1+6iXqJSMRqAyS9NtNOX8f1F4h5Pl1VQr2BhzmmJc0k/6
/K1uK+U+wxCZ4Tq5GxUF3mOeDEeaciDEBnSjBD8A7N1TKCD7PR+gMw45gQxNe3ZC29wQx5J94fx4
tiDjo9JiRy1m5Do6JyuBgdXX7fSZarwHoC/eq2wxL8Wdt9fT6GuilfeJA/QbvAy26oaE+RSKslCG
x6VLzm7D6Q2R33dmzPu2pljrxnc0xcXWTKx5Q1uPRmgQ3glLVNu+du7RcMdbvYEeg1qIbpU1PZmx
iTYXz/PWKJeDXhTuGc86veCJw/GsKq8Z+MJNSJke449lbPX4i9qOjp99CwK6+srSZ7spYRoNthtQ
Booli5B75anO0vgkTOtpmvU9jbk0IsaG4pG+wWN6cUcO8dpx/RYw0HaZ+q90tzlAA96oNHLU+0BS
zFx7BQXZPYGWbLDiC1jE47HP2EIFJ5fGnZKzptYuACO/qS6Yad3nMA7HY2OQoJwvvrBQldpYYscc
sHbgjoeEGLGUjnKGRjiBJDtb5At0I9Y8rlAnkbvddswYj0Nn8guB4bzq8skHnsOpb4lfejHXmzm3
GE3XCj3MAhaRhobLFwpxDNgvXgPt0V7IMBsH5BVfdXdJt7NOGGQnal+PlslXrWkt/JgmvSjIuYgh
190WW1Yf92e8g1A107OhvM1jau9DfeSozzAIDHH7vowqMGd9+TSBOIzbms2AEH7DTiKA+Sj7QlQk
wDnm+4xSY8qr86hkBPQQKLPRpxzm6TB+dtrooNlFfezQbm6t1fge6UdQ44hznag/ktoKlipkwBxH
Nly+x6gvEC2v58nQ07VqeU5II+o2WaQgHg9VYO7BdB+MYKqJzPDxoqOZBpk0Q+8ezOijKpbLpNuB
T7+WLRFru+hY2riMQIc/LLnqVfoLKglng0hZ8aaOC2pmrUQmgjXrajlxVaIT3NccgjFJTmRuDKgv
PKKO3x2TfE74RRuV7DrXjX7lc/qO0gSiInWJS1N0zwKQzY58EPMwhc73KE8/mfmKJQ8TFGY28tk2
mxgmaeZLZH9BuVnQjkYp2WSQo7UqvuTmna18RcBY7+MedfysnJVxGS/j2quaFWvXloxbwo6hGGdT
3PvRczy0Z7tc7CNhdHTto45oEE7KNc4Zb9Zsur546MlwSbP8EfdFchzH/rMzO7+a2tK2VQ7e0R1q
rlAzpjMHmU0dbRH6znsEo2O0IF8AqHqMlUdXWMBgLa7FjmiOwJYgGsPpJAXEAu/nwt0yTeYMJLKY
wWnirzrAyzZ2ylsxCgbqGCPOIqaZnjtHrobGS8zZwXaOnNFf8wUnH2Wqs9o8phPktCwffyyAsCFQ
DADwFj9OkA/lxl2XRYm3VLjMlMHd1fCYrB6vaGm683EMgnu1HTBo1EdQ0pkf0+9cVtN9kdSNp5K5
gN1Cjf1cX89AnPz0dnzsp+nkMg5iVJXtl3buiCQJ2e/dkUF4qu6VCVQkCAZST3PjKV88RC80Qoka
VaL3Ym7uW8z/910xIyWJGuUhC7UdsdSEN1XVfccEGjxOcZ/G046wAaYmI8FDs/M1zwUNQoi028rC
cEUMwGtk1d7MCGAKqufEJm5PI+Fn6DKv16eKYmybeBncq6xY/JC2pIcG/fNcax/2EmZeZSZMFhAw
AtfR820GPIJpw1tddqhs0BzAlm2B6o/YMuDzb7SlPrhFQ0QiSgLXBjM5jycBx21EtHAqksde1dcR
Orw4p8i/AeO64IRJtiDkwdzOqCx6zRxgsBMaPoTHrGcvHEW33LtZ/jL1zg/TMce30nG/1E2G3F7P
PuJEsbyg11Db2NVh0tm/MuO+SRHGZ439pUXZQ4NU87vQyk5LAWuggGqsdO24Uyd0SUEdHrQiASyL
JQD9vOnl8D+mBbET0t3XIpljoEqI/Ms591XgfszVli9W1NS+OmWAl/gvLTNhzylbzBWkS2J5jXYW
44FmLivPQZi2LXEUomgeFP1+1MEoY8yo9uAFhk0xwScnGGEUGVHrtjsfrCXBBgTXrbEIv4jR9m7E
NI1bQoIdz24SxR/CJ8H1ZqfYI32YjEtuiuZLM5F52hFiFQivC3lypRn0XM66YDPVLeJWYjI2fWSn
/kg1NOPqf0I8CnKt6jj04WnOHcXnzLnAEwEvgqz2S850KQlp5Zeo0rZm0xChgYRtGWpEMGqXw9+D
hbGGek/NiF8hAepAcC98mbx56BKcDRmTD85kWdqeTHs2d6RwACTP5wAw6ohJKlrIYDaYJQ9Ou89B
0WV5Ph/mNnnKLbskkW86clCjkg9ivkpnPxRBDoxsgjxL/Dgc5WZ4SiACm2vuZGRjblMb1GmqayYe
s3MOOPZAEtQ4+4dIa0+RqyOcnbPPaqJzmueiheuWWBab/LvWiQIoLs/T2H524ufI6D4nHRSPPkzL
LakXQ5HgiRpRDrTWJiBLwg358wxngeo9IbDqV6YKETt6ieHNidzPUQXsj773E0E7FrHm5FLbBqwW
LUm9vjHQCC5I+eFYIacLGMxopKV6Y+jPdvQrY1tuic109xggf8aj9Z3+/X79isfE6r+aVLk2gZW9
NhOesGTuDmYXko+X5MBBisYb+zcRtBC63Uvs7kJ4PV5ad+b5V006xCkgfXvDJeJZMAXZkEBV7Qwc
2eRNr2h+/tKK0AbmFYQ8ttF9X6JJNyfQsxSG0eCRu1qLHqNG/5ZjkST6wCZOaWnuVWiFdARKmypI
gYOtz0AkNPpL4qw9WMsmKatbaxDzQ1+Tt9VqOgkINWDAQtdC3+6T7Oxgp/l/7tb/MpZYA472n7lb
ayxx2Tfx/yBvwVThRf8SFzvIhF3TNWxhmRAD/1EWu+Z/2TaZw5Zj3xKJDfW/LA3NsSpsB+2wvr7P
vxOJESKrBuU2ngCiy0UD/H9KJF4pX78DDEkKp1FqUFAHXmjrnPf+p6a40ayk7uswOjGb3DpG+FRp
RUeZBzFMFonuNKeZuTeReMlbcmFFmo8TNTmoc1odB+3DXB2ScuHQkFnAX3JbhbK9VbnepHHuAYcD
NN9l1oG5y9cOQw3qtqK5aAQxUVH5ydBiC+qpucMVD2wGEta85nI0ZIXy8uQCCdwLJ8a0Vq89BDmF
LtIm6gvoiE2B6hBHZU+AjkYJBJHGyzBrRFsty7nvOTFaqeUeA0UlfoDKMAlzlCkhXbRcVjxyM2Sv
On1IU98a7dOajPJFnajXUF4lH+0CKeHIGOd7W1mWF5YQfVyuleA5rJZOrbUw5C7J2wJ6NSPG0oS1
0fuJC7UZkFYUVMhbFXBmXejqh+g4NBpnyZqetlOPO6HELjTudBu3gMIyN4UeGk57TQQPUxh901bl
Rt8kBRgF9acuPrmtNlM/KYTfKnPq4xpiCmTqmBUdbIkl6iI/W0MQquG1UnPClwOz8Zla7fryXOkE
LWNp+GUl9nNKaOsRR4YXDwa2EN0mtzh8dKr52GnoIJiuncKUSFj0qmdN9MPeWfzWWaKHEO1y7Ks2
swsyws51EVeeNY/B3RgwdkEbHvhJbT/aCkPwousIZ0hb0teIroo1pOZDyjemJsogOEg/LczYNrE2
DidQwSjAnhOtX761TMHr8edEff2YByrIZou68NxkXpuphHOU2Ys5ul7l1FxK0ZUjUINp7oaRugGW
OPmLzQnSaZIA0RjCK9qPxAQqDFemp9kpokNWYbtNbeOTmzcwgzrlaAzOXd5UypFNc8YZo505x/8c
lnzcAHDTvFHj71VM5lcDXxNiL/ko+4lL9qZBd36wm9baMekAXZUOJAgCHfHCigCeJSwY8ZZz7KeN
9kTZhaAoxKefHMVmul+0WwE2a1NnDIjyrlMeVMHGTNPwCAL8ferN2dNVIsiylfqtWQVyeE+MjApA
kXIFVrJyP9RTdCqoGcbZ0xxhnQpTdX5Avw48TTFfIYjz7YV5UhMcbqWu4nacuqMiECHrevNshYnO
n1ZDWuM4c4jdPBKyNT9XVrftHeMjo5vzNWqPLTLG3shPxuxAsiRD2NAWsNrOp3Ap3rWi17wgjo1D
FAfEipfPYcUwrzQo4qPZptzfz0dhGYQuzMhEY2baBJrsc0BsEMm8OsIq2KkDwYRRCeMcgbJG8swQ
B0Cnsuq+xODd1eSDI6VT9mO5HZp9v4SPNGZ2lBJ2mKuhSsNkB0e7BoyISN13hH1VtiCmo4TmWanE
RFjImUcAtBXj0aE3YNTp7tHMovROaPGDmEBfGitUY7zP59euVZa9WTXofZ2DyJXwRefpd4mT3INF
fLcH59iOfe1pin0pc+NxytmR8xyyTSXM7/BaGC6VFcV1/uNLXDHtB/kCGdlU3WMYv8Yj0V592kS7
MF9tHIRuINAPQ1ihBLl1WwwaVJaZM+2DHGJ4TkkCQ+HD0LZvOBW+JEZKlrFRzv7S1uiiA2dX8h64
5L6T00U2hpXtCBz2RbjMflhQxVdc9VsIaJ4IjiBn7GcAUPbbLv8VgSjp3eojSOfgXgAp2YxEsYBu
B8fbTLa1reYl8oRKlHNASt+2bjpj02Id64GeGQYRJ13lNNvMHu86JT6YCyhlKuvnZbEe9Dio9qWF
fjLt2+/Ub8pd6bo/49p46+uE2WlBYHYsqgeNEgAFt4WeqlCrvT42aygFAyRObYgnreM6hd3N8/xt
NmaCDqrlEAx2e6B9Q8E4ju70UD9DPte5EpFmHAOvr4ux2zlpDl+DZMUsFo8NCe+4YhNbLfcVaUZ0
z6ARV+F8D/KoWz7jt2P60qooSRfnY0Q5XAouESS0X6KxfqxxYB+SMvuoh/hHAkngHMB02JQKXppo
/mJ3KVL32SHaDMteMzNNMMzlWxM3HC8NsphWIyqyAuMO9yc1qQZn4yFVx18z0iNfS427sXVnQAiq
lyVgc4ZiUfxiauojl5Yn1XipMSt+2CMku+yts0mWH3F2EGXJVdOAPbLN1PFn5+bDU5EMz4QkOVQ8
gQgXunuGEaEAekBl31wg/d6RNUbLaKKuAtpqYrLcB8BxLOy+K9IoC0LXsxlMbtyKrdQNw4/c/BLm
YfiiRgWqmZazSn4/u2ROqsusESmgftbbp15nMm8hvcM404MeCWf4zN81Z0EvSFw98MFhP8f6i1rm
KYDAiBNznR46fAA7W1vTDcOWw6/W/LCsvyozMz89E9bWdcdgp0K53oLH1X1cIa+EiLzFRlVtofp5
GrL2tcTxtXSE7gNofO8waG0XizF5p9njtssSxsblztangoPfapkxLCEBCy2ZZDEhy8T+vem2SM6m
pXxguyZHzqTY1yQ6SbyrOYDpdH0fkz5EfFsQ340u+M0RaTLwrsdSG/MjczrYgDXhO8WaYpHYq79E
+FbaDjjil8S3B0JK0sqE+cxgI6tpGYQtwTFcax9wZJ2cqqF4hsjgpIoM+LFOmSJ0qwvJYdgSzPZQ
N2GxZQZg7exS/Qzt+02PCZSZ28KnTaNupjSy8HfpP+g5elZj3ittRQaKSPdFpWX0dTifVwXlp155
Bi/8OLIbgRiklNNyGMet8sNNtpiDlU+umjyE+hASZN3dq8TKd0sHnCGe/Sh21gT15S2tOHgNgac0
DBPSGIr2jasO1hyIC97ETBagO2njjboom25BPKcDbuK0GT6UYbxpgQMEdguZp5mYY5faqegyqgdK
wQQL7gAO7K/BQt5nM9vxqTG1n3HHOCNYCooCdbI3bbSuxIkgGXTUoxlS0TVzChy1U5TMHzXtUVPx
tyhm9jqRrLRyvzG+CzW4J5Fk8TvXgX5oL+klJSvbo/bcbaM3RdPf+JbzFjoB52pNCfG7NaQsuXsj
tPV9j53Capi9VrYa+WluJicOrzVCYswB3SxHlXj5LSF45CjnRF8hBr0YOUGPThpzFaxChditlBHp
KNKnsgKUkEKaVy0gA7m2o8YQMg61sAyQjdVq5qEddA2msnafuLE4q1OQeaNpfDSOW2IM77zFZMTS
m5/YPwXiIjWh+anSuSnRWA25gza+145cvNkzdAwmguwJx3UKhmZoZtTo7OoLPqweMmyjiJ9hSiJP
rllfDRKOvIki68pSOdbh5IXFgL9uNOZdRcw91xyM5GSg+wCgWj9me85lS2rPeuqED7rBYPWgV8bX
SbCvxEZzxuqTeHlqfi0c4s1nux0+gUNQPdFzeZQ3a9JWNkPC0Ug7mSuI6z4mPYNTlEfHjoPD6xMI
FklWvqgNHsDcjpcLBmXO35nrbCujGva21YCiGcvnWjeJQ4BgkQ5D/ZnayQl+h+mbNeZvhiPJWVUL
0CcM2E0zwuRYe3X9pKhj5WWFHcF+hXUWM01prTo5W4X9qDHH2OKJJ0+EvzxPOHPnVRywE5afhzq3
7pYgxkO8fKkUo+UirBhnbfRC4dVOWx6cUYzEN5kK2TwQwwIKUC6h4pdFpN+nZFkptrBfrWnMvcwV
Z0PrrAsDESyWA5F3LhZ6C6GxTi/FQUx6Z8WkWbb1hVpu7aetvgdnzvwDPxRzjvbLkk2MqvPsPIPo
ODZq+UJTO/C1SMevRgpjB0/hMqZ0G9q02Rs2b05alnDE8yT69zZ2jyKy3xH2EkiQQqzrSwhtpViF
JZxGJw1cHCLk3VBFxE3FEd/0rlEW0h80foiz5FszXNjN2pZK+teomucTbdokYAbDxOGtcYxk34Ie
24puwK/X/ogbSrWZBv4zJ56B8dJR76i7U5a1ToZZHcJTRFz5Hij0D9pqDjgIUtUCzJ3JbAQvSBU+
MrfFAm/iHYuV54Eo1s+4bPJ9HH20yqTu+rqZLsuSnMlLOov5tBhTTYv63YVVDkT+QV1ojNnAzcsB
+ABjV4qEDZW5enkb+Ne+zQkRjVNa/AqpCQ13/OczTjKNPLOa3L0ONlMfOfVGDELsMtLcQZLQjfbZ
lcwjfh4Eyo0Ij40VHyqnD33+cNJhQueHAFO9GRUBx9PizFgP7SukluRgVpiCOEijonE9+p4emYrP
dtRfilCJN0kNK6GmFl8a2rw3nPZZURPcT5NrfMsT0y+xqlG9LT5EEm+tQePQruqaEW5BahuiK+w0
JD6PKRlB0yUM44emE9mnzqLt3pv8/kpTGnzCA51xERALT0GvQSBDjwlmkODo9hZiI0hb1Mp9am9N
MlkeKvQCPeb+dbqPm08dLkE66Yc257I6l93DNC7vepU/TqroLwPBvbtYdIxnW3jKZbEOrFqaK0AP
TK7JxG+gaYra+UkMaD6I//6c242xs5jcT4awdo05E8pG9M80VNaOVIlpT98XCI4lvnR6nPpgvcej
kgnaIdqP1nEyjtMcO2q9i5okvtOG4QHTd8ooM0UolIj2OATDJzfVrHNjdIsXpWvqlA61inHBpRDI
VrMcpJ8OL+g44NWqqvYn8YuWT8CgTwedHFA2dqIjpkkdTfXmigqAW1T1XZ1E22lsPjdgHnyX8wBd
ZTQD2AHpnRPWiSFzO9RuSbA5adqZbfgEJGziNv7SWEg5FwWCuaKKl6hDfdYO9mmmPO0tts1YR2GI
ZdO+C/lu/G0DoF3tFU+ZccSzpjfhWQ0M1KAVUxjVx+SsRF42cDKp3J74epE+A0s6C2OuASS3OV3K
uNtaeMohABXlWaW4bM89/bJUZXJeajUdCRKeqg7XsAmBpox/LoK3y/WZ6bHOwT8R/eEk34QwQbMH
3QV2FlC2kqONaFVtg07AuHfJNud0dLBm29oUDN5qu+dwsPkJRUg8FmjrLxb1gahCEjbMFU715kFx
PsVjalKvdkhv1PpHiWOUJEbOUzYdekuI09LDZJNrckGhNeiL/uRYLTnE9JxRAhC4AgBSLmqz1k7l
upA3OXlrIBFH4H0gyLH6sYiy0eBy1ET3loVtTuCUYdTmPlpBGhzlp7UrDFIuKrLPTnC5bl9C7QCc
mZmAmW4HC4+xkGt/u9mOzaYsEFXb6xdUc1M9tfa3Ui20o7wh757oWPigwn+qjUbeFamOmLUWBk7r
l5Vr+hA/ZAzzd/0U6NDf10cVWI/s9vR91o0kyZVy++hJgS9VaIiZ+sQ5ESE2rKk3dgJpGZ8teD27
E4Y3K2p36JvCrznxnMp1Iddc6nPXtYa/ST6jYwAgfNEEsWeN8PsYzXYnaiZwB9qwB2VWYneGigOO
LCGgTV9fN00tE1D+JlJM1QNqchql9XBaCFy9LlCzuPQM/7lz4IrCXoKenLnuo9IAe6M1OTCMZM1d
F7f78K4qh4KwRGsKRoyx2r8WmTI0eETiT5O1ltts7TlccY7SqTJEI668fog9sfpXbwtt9bQyyAZa
7Xaj56gh3HuwMUcNw5LboYY9SLCjtH7YjNHZockrNBrwjEUOQJCBFzqK9SatShwrvUy2pEKY5NZ4
SjkSj5r1LoGuKinU+zqK6Y7jsR3Whbz/ynhN4wHLqLPQAeuKdQT8D+q1zlyC75S089Mlf9eSu3F1
IKaTiZBytW+fFNzipBFivW3DqgNa+u9FJrBtpRbpaOVUPMn7+fzkBN4gUdEW0AcHB0wMUHuqChD3
VOt0ENpaBZfePulmWhHqDdAub3GC3RbF+qGtsXrE5J2P+voOGu7HU7y+IWyyjuCwDPevvN0oM1C8
zG4INCv/m70zWW4cSbP1q7T1+qINg2O6ZrUhAc7UPETEBiaFFJjnGU9/P0dUZ0RmldXt2veGSSqU
okSCgPv5z/nOE5ll1qqCAaZCjXpoc5q0mYgZKtsksIUWFVNTuYu6F3dc24hSzuma+DZMNeHKdEQX
Wazveo06ayfGcUyVazC0R6fBs6oEM13NEJc3pkLaB+siDXNm8NWxy/swavaDOpi7PtEea8N9nfNi
9KlmVeIk2pc1fdEzViyh1d016oS6zS3rI1EehYuPY8pBqlqm8wLL+mIkAowaq3UK3Ed3l88feTxl
e4fPcT6g0iV6dpMpglrocKPKWvrUK9g0HICg6x4IdkXPE780shcAQMVGdKio2DC73pWlgVgQRZM9
lpVjeGHe/WBJJ3PgrEqV9AW+Z83okPMlbbXZbHrC5BC0pFyuU+O0lESZXcfub5OSH+soeHmptrka
E6XfuUyAJU1BccAIpgn/2NQbH52BX7Fz2U9Y2DgSXfkqVI6LcrZsPlrwBIMJVOFID7XlWm9K9tLm
NgP4xlI2LvQEgi/VprdSBVuifWzdxDyBkcS8lDXW1S6aY5oML24xwLUq51Ndsj2j4tvYZG3d37U9
/Z2K8VxTmV72LJaJtb2WRvGk9OWyp0WHXWYxQAMKzI0YsLCZhV9+Hdy8Y35t77JTXjSvsZn1J7R7
tA1FP1Jt9bUHFbWhksT2y2LSj+HIaHJsnlCy8J+N9O7QTU3IUW47s/sppO2jLZKdaXN9q10NB6DW
fxlMh+VejQDVWW8MbLJ3a+i/UrkKSc+O3jus8nAEFZiM+E23StjTTTgW77zgrzrGSCezaUrVoREb
5T4c9A/6Xh9jas0YXzMoDO6WwJ69qUf3dDVzD6VxmyFLbCZrivcNnZtpLhzO4D3X4KR0feT322I8
BOpkeeYQqHujtNO9K8Zk24QNvZtT+En5uynz6zS+YdCA7Hm/1NSeaDpmq7pnZ6dW9kYrs8ssktoz
WveZHcK0mSe2mAAJrLj9hlbwbcTchteGVtoRhZFRCJeSKC7vaMiMUTla9WA4TEPm6HlocFS11J/L
gAKm8SI659pd87Do/OEpRUkswbHAYrmxqlljQzoghNYMusvxahhp4ps6VJfmykeLo8sUN8mc96Bm
za8ij/ND0T+UubWwZJteVI0wVjh03wIFZLFiqhjQbQ6zNolQLqht6OGMRlHxNeSNYR9uemUYQaDt
VGQbdoytkxybogZbjE9qq9VyCJUHT6BoKWc2Hdpa7CTZaGZ05cO1kaMM3NMd9uY52w457kE8CNRG
5lTO533yIO4qSrQ9ww5BavJyo8UYJ7V23kKnVC+wpgq25+ZtpVdM25Ng2PZIfTNF67TXfZuFo1Db
YVYbbWY+HkuYSKbda4H6xUrSbwjbxSYIS2xd1bFytPDMuZWS3G7PIs6Pms7ylYmtXWTB1YmgNvRc
e/cmlaebWW+eIgYrbE0+FIX/0mWBJXCiXpXgoteqhrVzMuW7KXLqXQf1R4Nxd1wm7aWMx2UX6W7q
sTZ6ssaRuraULlga3HrfFi6+cbICcIPQnym55pyFluwidMNFyatbWAdZMZ+qyHoe006/Uw9tjSee
Iy+oavNI+0y4TRXrrWjL52LKvNQmC5CCgNuFTn2oTVEATTQHL56hES2c2PUsTPyCSnQj5HIaj5zB
e5p98ERddMO84YSFly9mc6Mb2J8ypEk2lzdR9mIOsbm1mvpFX5LgpBjDroaygT4bw6WEke4B/UNZ
W8xjo0NfnA0kWn1XGc18yGQtbOy+pNigtyRp9b0GiQI9JIe6Hl+HNKRGmOWnyCrfjuZ38hDEkwLA
59lgPbHwfFUjQ0HGmva2y/W/jBoASKQUsjy80lDS+qr72gczDp4u0/jMjC9RUKEm2yd1ZLqfVa62
t2f7cRSav8zqXmBl2yTMY9jwmRVb5fKtzIbXWrqttEh2K5LpKEfIp4320E4Lpj0dA09N00ZehuNl
UPtbCPWfiIEC02okA7aDQBdjbpkj8wfxMZFfW/9hvYllEDaXaAXcnS/omtSJSxzIelPXLE57TrpO
HiGLzUV4iC0w5DOd327zkMOM2NME3dTjKRsasgcyPb7eBCrLlfXeDB9f1qbFAT1/GsZ+38HLGVc6
o5VeGc4zAaw9TZcELpdjH6uhH6NJMqYTWKfrsN4EjPxCXKsnW7TTIQvSa55x4XHd6jaCM7R3E80B
sTqCoMbgegRgN7PCj6fT5I50YSLceivCl4sksG2J8LVs6jkSMpnr12uwh+BuibQ7zn2NfO8vPePJ
OH0Yg87aqUbunujVYmE9bKfOjAH79yiFkM4Rf/LkaEvYstXCzMg66PkF4Qcs6Grlz2qWn43Fyc6L
1udnUigoImyvwjmmfWGUdJcaYtLWtWRVot4mvghlxFjerPfWmzHJ2FKtd6mqLU/UCEcqhiaqPc9T
auD8TLTPqofcPjt8tjPBAm7G0eOjln2Esu1hpVivPOv1IVs9CKhKd4A6gv4h3zKbEqif75YNzWUv
kuZST3YtIX7KFqRW6lE1NyPYx9jQ2PxtY/lUYirQzrG6L7wcFHzeq3ms7A1h5YcEsEM+syz8dWMU
LBVbXaKK1rvrv8xWvQt09gtpGuXnqKPcdSjimyKqvq4I41mdsJ+ncXNVitHe/fa1zqK6S1sSPqjs
/KylI2OnDwxUObpXKsh6j3l0d+wLslMWYKNqMk60KvBJkMFk/AzCBQC/3uCHrE7LIsBwR0HnQV5C
m1nz7rIFZr233oBnJUw3YlxrZS2CPij7pECnximJswk9D4Lyvgja8ESYAi3PmOytXtUOarMsDxBd
EG50u+EYk0v99camSIkYlX2Ty20dhOjPckYl5bJ+tBnN90bEMpwlXBFz7FCe1J/ssLXZtmBoXwEn
DOzwFq5wk57uCpIUM5Vmkvzy68Z11OygydqvIsJLyuuaY9JUfoiBA0dJIrYy8sb9455RU2xlAIuj
zjNydlPc36SSRf/TLdLXfpZa1cGbowVUxIjt5dBhGx/kHjGXu0XXNNjPhOi46xsRyiRntubt28a2
SEyhs0cs0hjisySvSkz/TgOAvaY5F5dhg0BJpGi/gn3CBCcln/fDz2LesCqHfQ/CpJeMhbwKHgLX
LXbr84x5jrd8NOUpr22p/wqM8b5zFln11LNWp5HRMEXHLzuIg6NT6L5uhBTT9oe0/IIHkDqg1eoS
m6xbZbFFIoPQ8gJ/qtd6CvlQFE23p+P72MnCjoEveYGhqtSnCU6UhnSLuFEdc+Xo2YG0C5OhiMET
fLWzMPp3S58fkiUhKCh3obYkK2VpCINrfTyFA5pnE/Na0Pt0tmGYUe5F3ZX8vaaVo7HeLeXx2bRG
c2B64K2/elR/wSvcHNfflKZNNkSG3l3tlrdwSPWEMcp6PGcew1mMbzxJqc4G1uDD+iPnXlYXrXfX
GzWlel0+N6Oq+rTe6O3EL/rrMWVjLfS45V7p02+4//cWZtZ9O8j4kC6PLo4QOvuiBbf/JE8u8muN
sOqNzRTCW/9iYfe0CK+vQ6K0XxYg9l4yTRtVvjzRpcCMc6IcySIE3W7LMTV+fjbXX3GAok+lVs2c
Tm7Lm9x5Jzb7nMmKj7aew70lpRT5KJjjj2HKId9LZFLA+HAr8PdutZX8I3+t9fOyPlxvViTQKAPK
g4vmvv7mmPLrnWHoF7c1b8ic4S7h3U3Wpg9zjrYVOaKYTeAw9schz9OTZfCRB1S7RUH/whVM2SRW
nlEl3Nwr2S6rq0ejp2Udv/eNVmhsH8JgU7Cn8Sa0lk3n0voeq3esIBAjOXORfstgsUH8i8GMbQwL
+bomrMmBfNJLXlW9Gr5X6Jqb0s0fnEr/knTWVytzgO5qrseOkprmqhC82uYlS5ZlXyUJl3O1O5kV
IH67IiZK9rI21QfFFC1wP1w5Mq+3afNvoavTmzTQA5fR20e6iYkryuJgOOm+jsVzP5+NOriWFKWW
Oky8WO9vkjH7RvKY86y49mNOeiYtvyPHtw8DWuWAV7uBA/6QBeqhYz1GHSsdz3NxJKyAK9wBm99k
1hWZnrYCciUwvexg8isBgGKy4tspY2UcV8AAnVn4hgxMskhlodKNx6opv/OJXDaBwqJMpz2OKzNm
1Dahsg2Mo7VlWlCc59q0NqMBt4BI33up3pl2IL5HQTMzmpAjHoCc/ZCHnjOqL6FQKENTG9iKaXq0
xu6H5rKur6PhHh+xAWxacXfrhxHRuT8kCaXbRaPuR8vZr2cRt9Ehxqx30ynUj/V8xIaAo2DutFst
W5SdGxXuacqpSPlfr+f/yOup01H5r7yeN5/vzVub/hkk+/N/+rvXE0+noQkhTOGalgoTlp/33yBZ
yZhFKrAMSlVtw9GxWxZl00V/+09h4Ow0dEe1KEIVmLh+A8mq/47JU9NtnvBPJk9HmKqpCcO12cOZ
/Gp/Nnlm7ILUOYiGSzGIbuLMwybguhLxAolLWu/9uvn3vxaujTsr/eJf/xic2khBIV5a4WlGnuzW
5ypX7tD6fw4Cd+Bgx2KucrxN2X0glZhMajI24kyNSJNKtSYaX0qn1I/FMnI1loqOg7RDJvvIz6o2
iVR9CuQfXGuy7LSSm9K3HnqqT2COqSE2TQtjI/TpzWIMy350q6fAgQwpdaYGwalDeOoQoHKpRJlS
k2qkOoU7aT4FCFYZwhXJz2MmlSxXalqdVLcqdhu60aA2BAqEqxJIUBMoG3WmRibMX2xEslGqZULq
Zj0CWiWVNBwT6jZFXMulypZLvQ0byGZGgNMQ4nIEuYLnYeCipztCl8UWbNbVlfpdKpW8QGp6qlT3
unhRcaUSDp4xjiZaa3rtzpaKYCK1wa4qXvQkPLSW2R+FMvwYRYScMxaPKVNOtAI0xkCqjQA/I6k+
VlKG5I3ybeeUSn2ylErlJDVL7cBgsjIVvB9jcQMo12XTOvmF1DqL+SOQ2ucgVVAh9dAFYZSL9osb
5lSpEqjxh+apQELFGqtuBdeU60x1GppsdtdEdbTvu90iFdgGKXZAkl2s0twJUe1bO79fKucrOFz2
FVLHLUI6gJt+AIWxqrzIvROyr4P8a0gd2HCN70Ncz/4oNWLCp9/IpKVeIPXjzHphe405TSrLQmrM
vVSbaTrYJtR/KzZ7lkK7CQDfkwxjqSEwT6QVNbdzvU25eBOKhMznvg0W2mBRRTqZCKxVFU1vmvod
5H1B3dibYlPdkKl5Rf0bqmCT1hdnyHKPdQJ+/rQpkGCAycdldVvlruXhMVM4pKPaZxN9y7rXwnrK
+s6AoID1iM3viFt4dEo/tMoXuM8MY9g77PphGDE6YWbNDZ88oC/qOtnqi/kwzRrBlagkEx8JGMms
+42pOVU1PkfLRqqZ+zJk7h/QZ2qpia/q0U2Oh3CjZcoBl3i/5VeNPK2237Mmf4/q3sNyDKdT2A9J
l31SyAruyGQHRVLOMme2CuKtIPm4sQny+cMa8TSP7Nc/iDQHvtHdi8HQt9Qbe1RaOPcawUU9zL7R
UeSr2vS+ZMPXaKqbA84MRoRd8YZDGR4hHkTFMJ6dCoRCP/JeKXrNlLA7K+77pFWP8vy64fru8qYJ
gNbF1a3H6dD1yAaBPiDECnVfEOE6d0H8w0rzB06P/uKGyb5k0+zHZMoVC8/USGnKZvRFbzzpRfXU
pFSxYCMnv8Kq/ueNrbBeE68x/RREnPS7pLHu005xCaFENR4rRBetd+it15GClPjOTof9yMQAV7N6
XvDKoc+K01TymbCTKfUokDfBuF4TI33qcvhkfLqEsuw4ARim9qCUgJ37fJtj6T/XFNss8au5sFxZ
OgpokppBJiD+cwbF2YtPIbGSnWnQJ4QBeL4kckHNGWUJB3E18ulmikne6Hp96GuxDbvprs5CwrFs
GA92jinTTp9paaWD2a4MD8PhNbSdd1Z4IxXXh8lJCQAErc0S1XkoQT/vwkxHlaxt3+yXeGMat4z0
nQ1UCab7qTP7iokHQizM+ImdFrdBbZIP8Cq1ZkShJ1+FCwe0IhkXYgBkeAy4oZvNbSQANOcOihAO
dGI+n1VuHlDbR8D8duHrQnyrgmnb9lcsW6QIDY/lXuVVc5CBSzbvBOk6DVZBjPd+q4/9sGlTM78x
mvhBs/ptDXV46/QNWYBFee8FXTFwq/StLlqEUozNVJP1sVc57l0ReMFAx0lWLg2dhfCWbTER9p0t
n8A4akSPVkR+X1+izjMI3m9nbOjyozUtPalA05r9NPnQc3hepjg1NAGx/y6Qf0vlsx6HL5yQ+GrC
jKbXLmVUflS07XAxuDRgOzZgspl0iezeVXFTheXFTWaCqeOPWAfeWOTNZ4TauumCkUtl92MOZoZw
afSUdG11GPArl1q47AAF/wDJMeFtdrzOscUlNivYhZqf2iiB+Hh7zyIawbktI8sdOD+WLieoF5mb
MSVH2HYkO3OcUApyueaavLqZeavainVjQMfZzlNUXkFhvI+T/tDM8wXiRX+Mhrm4DMGOLTD4ET17
0TrBCDs1hn1XYIRI4vmOsNUz9RnwyxKXzw4Rc3OB5jwHqNEWwqrMGXQUVwCu4IMMhDI1mU10k82Q
7tONixbJWGHtgL1dXcTZZZPsF870tRvJiAaN8RbUATMTfnZo04XnwmhA+ruUuK9hDMf3c/7i6CH2
gOzOFku9tdUs9NPZ+mFm2FQdgwHxoA8eXTC8TKb9wI/c133KSW9UGQ7KLIqmh5d0rJXL0EdntXLh
dDC9OAjW7pipaB8jaWbV9Xx2uoexkmOtlg68CgBUnrm0R/J52tQ9Cl9cDjBh3NarNO2zHlwMIuT1
R6v6ktdmvMVR+sMdtC0QwnrfsaQDdEzQ0O3CAzbxmTHhMJ7hYmzVBj6TaIaG1UXjEEmGJNDCknBq
InEWJzbIwec4lC1saSM38z4JOndrpMMd60jcslMU42kB7m9wOvbbeDx0zvSGTDttnLK1d5h1PsMT
LbX2oS1oDyppwdZpVt9Prd2fWStgxM1ExcXeJbShST/iJMptltbvGqm4Y+N0h4CAyEVR83PZOrdz
p4/bBR3V60MV/5yi0d4hqCVyl/3MwPNAbn0/d2q3bXmziJRAB3FE5alzwojPQJLn9UsQYurPvueE
Qa0nUc8YbhDnMlpgyI7e1DI0M9Rg1yEfJ/vOpue7i9iYaYXNtFLlAEIsZqeaf9qzkUKz6DkXHdQx
/ih4J+tFh+U75+PRZkcLrsNlljoFMxlw4BSOiT3RVCgxtCilnOvZ3NOJR1w+tP0kSSkZ4HldxB8K
I3GwYUrU0QeLzCM0S0p6Uu+V1qhgQEbdrsEith+S6KGAaH0xlUrCzVkwCKu/cgywBsmONaUGfg2N
AS/u8GG36ceSqO8IZ49BBOmkEpNUZPpvdbQ4/tw75olIUYeqp0c+aY9nKDXJwSpyDH2B8eQu+CFL
4EJbwqlmMHzQX+lDq8c02S/tZsi4aeYI9yHuRiummcfov+tdSDUEAmSO9CEJSU957lT3DEzjwDw6
NXY0RDAo9q5zrcu49BKNC/kSVoNnOERiFyPsL6097axEraEY242HjqWcsxktiLz6rVmoI3YuLELz
GOESxAoFuFYZnhh13ZZNcwNcneixIcqDmmGLLLiuqQEmgQjrNaak+CYpURwXdAYiwnhtLCUftmpF
WWtU1j0kClY2hoXvMYGzxkk5ri5qEg7oYPWn6tKG3Eqg9nqv18dbcnTaUVewIZQ2jojJRhwfI9MA
WzK+KnNOUiWdL8LsTap8+GDjUjzMydwfRy6bcNSzYp+ogwLPOLmZ8tRgLiCX7baroAKzlNNLRBol
DK7YniYvGSpzh0y5ScQcHLhQXJrW7s4ZGtWhDZb7ORmCw5QG9mZUbdxGnbFJkcJBw9oP2VBhSosp
CQiSWn3JHeMu0QSGTtx0qR5G4BlsgnPQBWbVOPfVlFxpmb3mnEgoU7605aLeTfAGDG2OLkzOv1Jf
gGtBBMEhncqnul2cc17Vj6ZbYREsbPIyD63qLHeLusR+veT1jnR64Lsu/QgxVnSMJYG9G50Fx5Gl
PKr5CHSTncWuGGIpaWqvne5Taic2zZCPN6NelIy2L2HAEGGhapHQF06h/A9n0OoZ+svXKMj8Hoes
OFaPUOUMXBZBZoc4Sv5wDjHt9qCrjAfJGDqtViFs3CndBH88htkSw6KX+wcdq8qQzySJivDHT2vM
6opZb8o8nGUhrn4Oa+Mt7ox+axUCEr9S0wvqurm8ywzs9PNxV7+FtCX44GHrk5YqcmLDtfYAdcVr
Invlxv79JjZqTxmgqPRiioYzJ3LzYCbp1p5yzDwr1jIXAUrtehfVyfF7rX1dqacryvDXzSiZiOvD
WcEWJ8xm17cM22hoC7crEXP9GeuNyomdDYi9//Wln0/Q1EzBhwgqhxydrD+NYKUsAZVDwV9fdEV8
KHVmayvgVpXUPNZaEFzXu40bLsdQu/yGjMUMwQdjJSOuCMFa0hjmSLldcaJsPIjTd+1k7Sf0g1S6
jdw+yHm5lIUt6qABi5PuIuxB7DdWexGYO3jZUo+NJLx+vVFkqtW6pPCldLxSrBgDSBZI3bxL8q1a
7025sWh+rOCVgLC/usPWst/1XqWaQIPEZH/pOYMTUkFzxvZTncqKPPdhdghySUvb6gmLEBhPaSFH
cutjXbrAWJ/A1FGM7RSWjNtqkP7rPdGk/cG06ciQ+P9W3qz3MjJXfqdPXwf5rYHqEauMftqo1oMv
loaqmGpnDlAQEVsNejSkJsnrZ62j+esfzpskD8QKWJJtpH4s/2KGDDXpL3OqDiMac5Ro1j5Mmeus
N6aUuPHX16exDQAH4kxbv7QsNrVxbEM3afFsrmXWAIKq09pwrcl768NCVI0/GT2RGrXbuXN3/w+o
zZ9sTTnqmSOaVVJXtqHIAbO7dgWspOT18XqzPlyUgMlGU7iADnO24ZCTKTBe+gubuGC3HjgKWwas
wDmgOYvRQyP/gvUPWv+W6aEvZS3D2mA9r9MtXQr6WAmrU4Kiv7cYHKxORzKs7Yn6kqwBppVwKtEf
TDFq2WadCid/lL2mfFA8TKYEXuWEab3hM/33e7PVcVz/erz+s7p+EaLJ6Lsze+Q//j9SHCqUO/m4
6/W8+fKXn7a0Rn6kfnaq5FilFhx3P++KmlgS1wrWJvKLyYDYnjcx5/lf3zlAe6f7gZv13vqNw8R1
GPVmBkLFIaEnvV9hoj+sjyi94iCSX3eN5kvddzYmbR41uJ01Xw3VghFWZXqVUsReUkJ1MWQP8vo9
6wT5Lw8trdi7ZGz31BbQyfTrxxtGq3iQzfGiy4n7Xwbw69dG+Q/rvX/2LVAjzcNQcEZfi0fW2RAh
oUD1lbCxDjaCJ9tskd+WRC649uH6V8lbwkeUQzp7JS2vd+tZv8Z2Qp53uitnYEKOHOUF68npt6YR
ZNzaW2pZXlLeK+u7uY4Xf7u7ziLxHB7sOBr2VGVwkvw5aSzdQhxS7KnrWMywBscnGYgtjFPJr19/
fUg1NAQq+Q/rTVTVAJ96AJ1yFL0O537O6X49DkaMIU6vMFPjL1sne+u9gvPnNOgxRdla4+km5u71
6+uN2TbThhlT4Y3hzA5vRvuTZxU+QFFzWO8SYi+Z8DrdNlutntI3msh768MpbNiB5nLc3GVvWGmH
49p/sd4w6LY4N0lL6qgphP+YPv/5IJQPVyPDekya6G87bRR3vx3f690uRgpNGY1s14eVEaX7TNPO
v33femSrnXajmYqx++3gX7/n13PUGhDbIq/gKEkDBVVZfJ6KSY7QIfD9/AXX/6W1ZHnWJBGujjou
XrIialdbzGqGWW0xf3m4/gMTeXv7vxOZ/9FExgBS8a8nMuN/HN5yCDBx8/knBMfP//PvYxlblVQN
R7OE+juBw9b/i48VoqCpW4Zla7LA779HMgxyaNwjdWbLgQ4uhD84HEL/LxJStuMahq3Rxqca/86I
xjT+PKAhqWfzkyxHOEQhGQH9hcIhYMWFNX2lB8lZS2MLfS7yHfiSz/UlO2B4WvRdbZ8wp8Fv7p+6
N/E9fOpeKKqDuTq7eP9208LW5rWrzn2w1/DhFXt2MiZ4RfXgksKD88kC65lAeV0csUFke4rmdsUb
4xZYZPSE54EXPWsf9ZkA8JHhb/ITHvN9+r/hZ3lXZnNYFv9R9PldGRdd+7f/1P5CGvn5N8Kjck2T
M4XlAjWpvr89xEUov/v/NIEOLj93Ftj/9kuvaQ9RT6Gf3JCM1Hc2/Q9FkUmkNP5qxtrDbwfEP3ly
4cpX8Ocvdfz423+a67ML3inbFKqtmsZfnp1i7qmmN3g5OM/ueFZ/lA/NLR1f6rduRxCeMTqF8T/s
R/FQYiU7o4Gkj8rOubqPDvGO27ryxb3WXLULJ+S3/GY5pvcpduwbalzH+77akoe8md8cgbS/MR/t
ZL8kHhUx38uX6GLcqfvK+QypiPQVCrDTT6781p34CluzpHiCdr+Nee3yzWJvNgjK7NWf8+cBGJhx
JHuS2yRRPYModbUlMYYyBUWuveQXcrMfEyrFobM3Tu0VtsdFxvGax/oGU652bvfOyfDyb+UzUdDo
e/LEn7ObXosfy54K4ngXX0nkgJ3TNwPO1MN4wRfuq84u+ZwPudd78ANA9kEl+aGfGbV0pHgS5Ui+
pX3Hz9bbG8XL3xGAJ+Epx+bb4Hg5Mftnh7gMuAcyIXDwnqgKcZ+Ddp8l9/PdQhT8Glrbxnkq79PP
UNAUuFGu5ZO5Xx6o1ype8/GJ9DCZHV6O8DJ/Kd6s3YhPFD35R4Imd7VozNZOaeizxw/ZpTq7EZ4X
c3PST/YmFdg7vgzYaijjZrEG7LBQ74W6g19r3zffxrP1Xt4Ft115oz+yc2esN5SHONxGRMEf4r1y
k5/Gm/A0LIfwzjoDE5s9K9syqq/eslPtAP3aRPelZ/xIfAAC/Q5IrYro/d4lZHR2EZt7HNjb4AsB
oKq8i5+66Oqcsa4QoizY+/pk2M7LXuwin55NGl7odjS/ah/BlV4XAqVfsHG4Xn5LrupbdNVhG/DS
tpXHxG/BIm1ict8ke/sysdzEznZ2XklPFuR1Si/7bO7xR0w3OtV+t+pXDG7mQ3i0CcjDpYrxWGxH
bes+DbwSREU7ctAXpmH6IXnrj1hCb/UHHCXOc/hu3fTtuVM28Wvw7Nwj5XNoA/DsPLiLxtG6yW/H
o9rB6LvY963wyb9Vh+J93BWkQQ71IfviepxPKLhl6Hh179yXpd6U/d4myed325xPxyb7HG6ANvdn
PXkix1jf0nlx28opIeA1VhL4Pk7jF7q57HsBYBw/Bm15XuZ3b9YhRhzaaL4bbaHSwKjcuffmiaRR
dG2hAmA9HY80CiG0fm+2LGX0g7UrfPs4JBQc8ULiyNsn1/kQVAdhb5ptc5PnWxTqa5psNcBnz2iU
M/m8AfVg21veELLs3Wgf2XPkUzrwFYRvttc382G6wwBo7Vlcmsfkufs2e4f5ED2TDGHyy6Y6vLUp
eus25lPw1v5Q8JOC67kOw3F+Zd3uI1O59z1AOaIB+7k5qvBV91OIrLlxbo3+2b0frt3X6ATTg2Du
g/qqejny/0Z90G6b8f9zcoY19eezo6PpnCNdvEIalznT+vO5Wc8WxxwtRkEt5XQFUisE41cnbr1/
fRr+h5OwfBrTxaCAD8HRLXmJ+P0SIIM+aqDVB1Mbn+RTuPN0nMPpE/0dgT8HfrLUXOL/IHH9k1M/
QcN/uLo6GsgsByeGsB3hqlzGf39aTOLCmty2PaB/UzAbB745FTBiWLduCstQvmlmS8Qv2wXVSxK6
WBOcN+bc+PSgGg2MNo6imp/KIBgOi6PzUWMCtOtNpMXYUC9pP8FrAsiKOaHdaQYzq1iNhe+Qg981
ugaFAJP0Jq3bm27ilJEtFOGU4gy7IbktFqO+iHF2PCOxiWLtgrptX/Sqx6Zu49nHpO2CGS+Z9TnL
Q5ezz+UoZ+w4H3SDhKNTPjOL6B9Ds9WvblaQIEBVzVNbYe8bVke3ay+MyWK0cy5kgVp9dYfyiFyb
hTkRGfN7H47wUkiZE9nBAQ0tpsxB2XbEEVNtb6gL2IgCFB2FEVLEBdAYYIRsmm3lAg4eQeOy1Bju
4oI/gbe943TgbAq33dWNppxKFaA2/L5XvWoUKAdL5VFW8qNvOjAgI5z+uFQfUysQ13ioiY0u+KZL
mQ8pTYUR63wgCHpvZViJ1TnHWMqQg0iTwS/p/NCfIi3gnFrQIM4hF2zCrCs9k8jaRlcWsRd1jhdV
LXaKTp+Wkaj2tWvtKwN8Oi3UkQufLW7nBiyRpYj30Z3IqZLpkEPMgEneYRiwy6ud2R4ZmfjTmNwZ
JagMnd+sMJcnkwpbfl8ieflHU4qABLfF9WzRb5OBhJjCLKwrLUoPYuulj6HXC0b3o0zaZhaLhAHw
odaIZbNY1qO5wFepGjwa2o0KuFSZzTtt+qgn82GpFLL+4fyKOf2lmthe3fZqlPvt1D5MUfGYBOGT
HrcfiUPiFsL2yyL6lMnzq7wvRl8bY0e6d0kw5STGJkn/VgkRo7ke6FEcIaf5zNmI7AjdEzoVA3kC
FqpJaKGvzGdcyldFUYkwurzTjn4iaa7slUwoh4ZW12RAljWg+2O/GF+KKt+qDpCmqQqdnTJ9kqbx
VCV7mir9g0TTaZyLhhMfKqua7pW0nzfsv9hi9tYdoNlwM3Nl6G6wDG5mjJAZr062XLWZaW4Vkq5/
RMQh2izzNKlXkfQRTCIKtffke6YGym7KPt0s3NkAsIzI9MbC9hsCPR0pEnFnVQVXUJcJIY6REs57
imk977emZLJNzLGbI4g/6BkI0to3cwDc0AAVY+FVmJ8JbPvpcRlMuu+GZ6cdL9Avj46t7gTmRslM
brFKtCzRhim2zqSPrLMRhmIf5/ntHJkJua4AXAf1OBIm0hsXokrgtLByLwbqCaWeZicCIt3Yc+dC
q2FmFTOT1v7QpmD9N6Y29eeibvAAhMFelGGIayJptqXJOCNsifxWnPkQQ53WcwY9PEBEPWl9S/E2
ViNgzXgeNTU+zWW8s1sCzOuNNWMjz+KGNZv+/9g7j6bY/TRLf5WO2atG3kT09CLl0kOSiUk2CuCC
vPf69POIMtNVi5nu/URUEHXvBf6QKen3mnOeY3WRX3fmY9DBnyoErWVNw3IN6FLljquNYFLHdG/o
H0m6Klx+/yo2XwmELPawtUHVr5+kRVb61/83yF/cEckBWx5bl5AZbV6rgxsS/raJuozH52RlAXlP
8ncd4l6W5SF2H4lgZvn/sDy1rAHRw/ebams67akkw20T+5itKRmDu/y8bOV7Urmt05yy03SSPjJU
3AfyuHXLsR4XNimkDtznK/d+fZww5P80vuSy9cyPytm8b8pLRDr4HfyY+hB9tEfVm0hx2wTn8hMn
xiMCbUIE5DfeI/3NPLTXaKuCukcaznP+wah8A8WMRloEKaS8UKuSAZxZ09rGWXxExEU2cIieg0Bw
Mj7DDcMmou2ki+lQ4IssN+4SCBLjyGqML8PsZ9hst7RP89H8Y+7q73i4R8BQEwe4itrzhcNPrbja
y3hEh06cjmBhiaLqsVMoPWfLN17KG4U8FL/N9GL4hi8+xD6GWmB0kC2si/KTvWOAAAfxubwn2Lv8
unVLmUqblRplsyPpDuFdW6mmVfFWbPC+ROkw8AC1bMBnTH0bzdelA6HlIUv5EQGIh86ZLaACJFDd
seybudu6gxXY4gkbDs9STdwQT9fWmwoZEyMm2NVod9xRf9QgR/HrXWqeTYfcHd3Y9CIBlTcPBM4T
uwF6iCON17Byw9es8ysHQ5x5Bihl4J3Y4cBr3mRoYcR4gPCYbaasmWYL5CY+yKSf7vhwwn4Inwbc
hmZ6Jr5YZ8RBt0m5v2a/g7WrEHlrm/px6j12zix8kXvPUIuQiLnxpeTVorr8Jk1baQ7NJ+HrvD1A
wQC2pxssCNmDpe9TQPgh69OnETKFdRfOPMKss6bt9Tsc/2HLZZELO17iNVs9vBpn9c9AfnHq0pJ1
qD3WaASc8dSM5o00XjjMydmMD/ofzRUuy0vwQP/U3htic4qn7gYnnv82gBV7eSuOsDf/0JNBmVO/
FS8+66f8oy9tUdl0r+NzPIGds60ztw2Mx5VHw1bKLp8rr7lGtFrsrO/cAcpnTrOWOKgJ+tXRTrtp
189rfLejndNnjVJ1cYjh1hPXqlz01a+DsQlZm/Hz7/l5xf4kw82g7OaldifwT+IGqZSNL8+o/fpZ
ijbMFPk1+dbD8FhKb0TVFCbB38dQc+B2MJHlRTRoJM9pY2tHqXaNQ7A36UBN+hreKYiAmzp1eIOI
iA9e+vQlXPxct3Xmf/1B+FQLN34KJayB0Lr8mkLsbD2shOllw1Z72g3HFIV76HHlQl0RNrXfHPrU
m/bdHh5a6KzCgT8zlvc30TpmxwABt7HRA4wKG5G4t08wXAHd3AbUSRlujDeuKxbTJKiv9lSSMLdw
ez/7TyxZW2LR22O0LSbwiE76lvmdblMM0ICN7vQCkzl9wKgJWHB0UijJiNHIXZE3gmmPJpeIHeru
eKxpyAtnOVlcNbSozAXc7L0RaFzsCT3UhY4c/Vl6g32Ey/pmWnb/WlLhTL5pKzs8Cm+SJ/v6c+Yz
zLnn+L45PnbZKfaU54K5gmscD4SuLtcxdxF9wWh8hB+5RSnjJWsSmHpKeYyFTuVg6zH+RPEm3OZn
sBFvwxvZO+/8Dhc6XbPYRvvBH5ZNCI/piJhxcS3MnM70AOxhbmyRLSLh5efgieAOkJJ0dWhYHNry
7ql9EO71QbuyGu3ezAsq0fdo1x4IPnEpEy6I9i0giTy1h2sye6bPtifYWZ71Kbv5C0do97jKbY6A
C87hufkC3TQj5zmlsW09sFxTKbeeq8/e0U6r+OCmnOPn9BBuVXkfKoAsXfCS8owIYpulx6rbVeKj
flFPxrV8QXdGgUnuWREihUW7uW3+0Bog1To0O+mNrdDyQEt35oRhFEKPGH9ifIKPYoUuESO4rYwe
Z52d504V7HndEXm+EXuLVpa8+jdJcRX28w/mWevsRvIMwWd7HwnbSfJ4n4LI43cp04sIy1DdyYlN
kwr1POi94sRYZUQ8UR7pKqU/bf1JVWGh6+qO6iW6sbE0N5JnXmTfukJIZ+0IGS0UbZn9LEYH4vM2
zS6SkaZtpmNMPBhYsHN9xmQuqueaWDHuyp+BaKcdl134unzl59/HnOqG+/yd6crI9vcdaQBlkeXO
j7lf7tNLGJMC/Ul2R2JewvEUv+OuHrExrhtGVDMHs+qpeE88/PuZVdwhGG+9xJUu/CDBwcwJu+iR
54+F5i+zbul+uEKb+5JeEVHSEYyn7M4EQnmTHhiADMpGesh2i1dfJGAP1HOX8J1ziYeBonxYg4cs
5qF8ihEufXVe2Nr5K6gd03Lgm5PWQ9uccJTxfEQswjmsY4h8nqrn0KQKt1PNx2iOFJhDReJpd0/e
O8NOH2Tq0sv0FoCdWh3udrdTuGITYsdIWsH/uQnew3CTkigmudVn/Vy+QwlWX6r4KYGpe7BY2W+T
+1p4orL6mNBDsw6JnZWCsE+IqAXY6w6v0hZwuA/oBqsbA5EtGNMd7Wl/ihH9NX4te/23qTmgK3hs
4nSF+tbfzau4nINrsUUDd++/ScqoqAJuQARyBAmNw40SnkU3f8Z3FzyWF2SeT9URqWL6gWK+/lG8
/r1ivvEz7/MPWbnksd3S1C287MNhxLNKEX7lzIsvxCw9DqKvxTsYHu78rvZO/cxTHbkmQJmQ2diZ
bKAra1ROEWVrvpBEgd7CemCg9KF44jd/gGQwhmQnEJTgqJMfIGjBGijZwY11WnHQniqGJZEXZZf8
G/yiObj5t0aQUnpZrEMqeYJrFp5inEOEeI+Dvgs4FmfxXWXckqmfwyLSnEA3Dd8WHWlAygGluiVg
Nm69mMYW2e+mHmX2bsiLKIFqfNxwFA3kpW0SMFaT5I16mmnQ34BmBKdG+WmbrwZRxiO/EykvmPKC
XfhNDVPAz+JFgcMbAN+kStgbnds0LpyG6s4SlTdO/Q54GwtYf7QfG1IbSFpHVn4bjoi0vsZ3pLAk
zi2f9TddI0K/EvjJDyRhUAkbAijMPbNk7TWcsDNzCtlYv/fLaXbyY+7nVJfOiAvpjGPs3lSE1Pko
+KTBQdI8bMBVuqiJZslT/4g7SkSQEYhqD+oJL32H3WFTu+E5uxe7xI8Qzn4C7ISNEt1qBHjEg2w4
KR5Mvz6b5kH0p+/h2zxzVQqhnd+WU3Qqvqxb+NCdIPOqn9YufmmOZCcxP69fptmbix9peZxRMWc2
rdec7ApCYBtv+jJMYhq8CZOotAlNLnQCA6c4V+zBDGU0FTOKaHA4DCFqLYTrBFdCM8TDGEKUnX7/
QcIkMOSd4ItkBLldxmlLWq90+P3w+3m//+/3y4wRpWmRpi0P5V46WFOMyOn3n0HwV/j7HrOwQ/mQ
RJcWLg9ECwUxGhSuiOdMVwOWNsVGdlFrKDRVYLnzSifQY8qp5U3b0ABlRhM3do6QMicD2NGM9BJb
0QE5CD8bUkxHUHPRGwROEHyv1iYoapV4Cdbc8kDgUK8RfdLrJVS0hIpKMDqMA6LbEnBGxIvIMMrS
mHMGUeh2SXeXUj1y674drxLC4zgvMg+KN49ui4K7Y7Hl1AHs7kxurm2rmE4ZmB8yamHKashyM4F8
WQNDvclkh8Cvxh2zhqG5DN9GiafoJY49rSZoREgMySPognghJWg8xKYIDRA9OSU5JU811ZGpwGq2
EhMnXkizNhF8SPrTQe0516t0YZBijocoyS5CgB17ABB4ilrlrqv4apdVZtGTN1rMTDIBCD+hcAaA
CnebwwnJ/GGAdCAtWUf9SIU8lsEli4N3ctTafQf4Yign2ueE51+7aB6OCfI30C0Y5S4ND/TXj10F
+0NWF0bicp66c5zTicwUFXmngnqxnqPciJAb9140mNC2wmNQTW/goeXdMAI0zjv9MUg+sr5BbGNJ
32qV0ZYNJuEgc5L4IpSrdQCS9Gp2V02alSAlgH0xK8gKS0c8ajA9LeEF8pP2lvdvrVCKJKt2d+Ie
GC9jckyCW639EPLVEBaRvQxRxrlapxhfGuunLoyD1CLYJOOSyUnBz4Bg1UUy646yCSsO2KTQmcO2
m5R4U4vRzwL7RmrohkwSZiLwzduAWV7dL881cRpbYucJ5BRMZt86JAg9HF/n9T8my3SnqB9lC5vo
hC2S5BHL1ZGcqhI2/jiBFtRG8lasGE/HiuUvKardtEBe28iHfnlF5Pw6FCsjjZ7aQk7bDOVrRxL6
X78WJuGPaO5SqeJhPdK/M0+LDfxEU2Y+ZLpYIyIVb52ovhVTiv/ARYkvgAIUCXqjuLZeeCpHm94M
+QnWYL/2tdTgTOQ0xFVBiaqU3XNRC3DbVIVae7Q+m8kBG/Gp6pTG8YBTpqRgrgDGGCR/WerdyqS3
pmfimKossDqip0BFHcuh90IsMLYcsUJJ6piY0yzzpSYPd0+Rtsq2Zzo6ZFF+KcU0M624kWvjAtT4
RUhG2iYDcIch3tNq/EwmThqzCPzZYh6UdztknwjIAJhaCSBVNXmGN4aOX+GRkol0y1GblU4UI20D
p+ciPum2ZlzrG6uI9f0gcQAY4a2f1MiHQjvQlybdgNJNEElQ6722JZpMiG9QMT80FSx9KxFIY3bd
Ts6UlOQkrBuZDMoLPhxtd4hnFZL7cxyzQeQR6SozbI0m6B1RYd8W9tWDaRWXeGyepXpex2QzsYat
hBake7LGFmW6OD7nageuU8ZilxorOaBlbQFENxlL1smiEW6rmRGsLnhkf18UXlquTrnYNiolrdag
KB/S/hULK/VIxi6GZ3h+tOoXPMEtfX9yNzq4NGQQzmeVtNIkNG/DCDMVsnIgqylaUtGH/YfrakDC
pwnC7CTpLD9U7AEFsRw83cLalxmKDcYp3CC8v6IEZ6SQWR91RudaRvnz1HMigY5YfWENgCOiV9W0
PhMM4HddgItCdZShfyWwGLcRNKSNniWJW80s1kR12sN1Nlv5PZooZKvuLuqHUKrO7DW2lYEnwuza
b2ticZ+3jojA2xCKEyAZZjNwXuyn0tR2eV1fRcs8TxXq7lFn09aJ4448gj8VyZkztPYw5zgteixg
MRFGQkto62xkdzhabcr2t4FElK2KK3YJFDy0OPP9Q5/hxWo1hT3xFnYBqnWjCPKx65mKNMLaq5rj
U2xCh0iT+CJCW9AyjdyhmrXvVPaoo61r2CS5l/UwW/q02rbtsgN+sA+SRjyUDeGoiZg9TUN3Hyrs
GXW+UJ5AowAGpG7yYriUgvAxDb07R8pDOBQHpBMP42RB97H6drOA/99IxB0JSL2zNtJtVeOPei43
2wCPBnlKGE1wiFBHQRwtrfy5nEb+qmKs1ozDAZH3s2hMTlsOdtpqko/hKWO1OjL9HWS/5Wm20U2S
PLpBOZNR8JINs+4jfu4hlyKuKpaPRYsP2GCEHZmfF1xF68C5eh6njCZa764TeXZ2MBqXnuvUhnkP
gcMCU9JCNekz+iZ2raFKWzUYGkzfyktrhfSDaqsogg/qnyV0Zkl2LBU7kFCHwYyvAr//S8zwPC3T
t9RII05iAKINB5lUkDJYWKNIBoWIupzIP1nJGSEnCs+pRo29qKKxN1roIF1ArFwM+WyXJPQdC8F0
YpjEHl7U4QEp9n5ITKi+YwgAR7YcYuEkT2GvY69JYGos0xrq84eaWpAASf6zyyrdLaK0zUtzpyZd
75qCJGyinvTLooQ9vEzOiGKDSGbSexe5tQFelpBCF0+J6MuITNPtIBEeZ7XLd1oFsL8BqbDpCVWu
SwN9+yj/jPXAGDcDInUbMM65JvLvek5oHXBrtTLWkn6I3IWE8tnsrm1uMtfsml3Qm9vMiJlBNNpl
BKRNzG+/iyfrnPIS4SkwjpUeCE4VctiwtMqy+FrPLXdMq72CUMZWlub3NBCfxyaafQ3uWRdbr4ZI
MKg8TKslLiA/tM13Q6i/ETrF1CERHE1CGqvmWEAkFb9PD5e8lOQ3FMgEk+rMBMx1Zq3J2dMiCIeo
Wq4N0G0qXYzgRANyG+fqeANETnqpKf3p8745qUnrM8cnhw8hqjcE3VPY7srMgOoRi3Dl9H2Yzz8J
NDLPRAkIE1i3S1V1+4n5miRQscVqJNtIxW2yPtA/1F9GjctJ0rkkohYJdDe1upN6Up7WtgxN2y5k
6TkQ+xAPEo2CijqiDPrBzpL4mhJU4bGgWWPjUAXVrLLTAQnEmrkdWM7ERmMemWuEnXGSFSoDHmwn
QyRJoLcImCdtoJuBQMTF8DAonmBippSjXvGJa1b3bT6q+9//9y9/nLJy3kWAjsI6/QQVbLqSUmv7
0Yz+84ffvzOb2XLBOr3/Gsp/P9QDdwAPLMmFvd0j8pXv4op8bfXii0TblpBJi1wgUYBZu0rAtWhg
wheFNKUSjewKZHEmrBaIqphpZnRuK3xyCMNypzJ10lZSSFpnf/vQz9VFyBXDWyxB37fJjDFX1mBd
ypGi//VDQTzcvrtDAjTwPf39A9kwWBu1evd/VJH5KpLU0M16EPGf8tFkKqZoxaMYjDIJZlp6JAtA
9X+33f/zn2RW7W/k01dZzU0cRt2//PE/bmXO//59/Zp/fM4/f8V/nOKvpmzLn+7/+ln+d3n+yL/b
f/2kf/rO/Nf/9tM5H93HP/3B/ZX3XfrvZn76bvus+3tU1fqZ/9V//Lfv/5pIUJL+nyLB/XfTfs//
rBD8/bK/KwSVv1iijM1GVRVFg3qLTOJv4AZDQyXI35usQaV/yuqS/gI3xTBMedU1GMrKVvh7Vpf5
F4vvJor8i6hKoqT/dzSCYBxWTMN/1rBZoiYiXpYsk/ReuDb/Ip+Q66bICT9ttu1ENlY0Cyd8v9xX
FuutpAGD1IZUekWjdC6+w5vQ6IEjsIDk3kS8kwb1LbS6pz6sRSfpkvRYtNC145HCEvMfLlWzZQie
lURmTLi/zF5/V/MpOJAXeG7KSfOkeVH2xIvsJLFNd7Wls4B5A87UHKy2BLKPF4UPuGWlbsg97Ae5
o8jrQiRW5mv9EUjJZ2OWCaIhmSctA/8CMNqxbNIXmfYSKo1VH7J2CBxK24onlgBGYRSYimXVo0me
1BnL/M2smINoQ+vTf7Y7PMd4a8QX1J2CG6UW6Jxp/iFJDN0OCw0U8TIyD5sN/75T2UTVPVq0cMof
htgKbn2hfglj8l4rVumXItkYNfwyYBHlrst4HAsENCI43xspj39RjhP71JCQWMpKckoaIYaZSF4C
tP8FxxW6ibkMUcKpxS0h7cmr1TR3NUrMQK0XB3957jfh+Dz3DfTK0cfDWvjyyHeudKYuODGRcsKY
JeFS3OMzfgsrpt6c/bcG2BcqrhsQWhyMIyG0PPr3bFiEIorx2zVe3qusbWIw/VUJhx9D2E2T2FAK
I8rFotcgQcj8qUGfEeHtG/CCuAUvotMMjIYzgh44k2UAn0WyEcn07Odk241wF/uaer/t1mw4zvEy
GQnJnXLPqPjm4PUO2WoJs/rCVxRgS135VJKTusFdB9ymGTp3WBGYuciif/2KUTcEeN6kvJoJYjMr
4e/yibBPVBbQp+etKPNyNBbKVeBH+FzV0FmaF1GYeFM4nDp+zl9DJ9z77dIvL8DfcK2SbYxbiXNs
NpprhyV5jIOTtBj60Uy74zgSAKPO8ujMGqoCRaJhTyFGyyn+ZrQx/jzw8g75s2xMT1bT6GSsVWwA
UiB51urrkjp3IaDHrrjosNscMTURCYEBbqlNNHGQHJcXeeJSa9TM5xqeQHXJgR0gHlnMPWlUuLWX
eqdELBkny/RDK188mjDW/FTvBrMjGecra4PG1kdFeJjj9K1YHko0rQd8kARjdhnm6mVC1sGwYKJm
Ti2cWPUYc80P46euv1WJNFx74RWUPpXYoC57FWCiUxPImTSJeaTJAVO/RG89pc5eGZeFDjxE2ETv
5+Zyif9HLl9qI/Xw/2OzisdiO5W8BXpdQOiUmitC+e5ooiBi1W16Ej0BOfHs9BuJRIe8u5RNL/uB
TBrwRNjGxsi75ZRlqQmJVHSaRqjwYLOuUiabYLvULwn0IUtBt8eKiwdOxQBcmWiyZdvk1XE1+kQD
g7ZMmRg942Vx4Tc4VWltMSI7aMvepU67NPBQ3BgcMmVLeORHMezwkcFib1dm0V5NhXXd3GDoNIbM
Dfq59EzeUtqy/lsvqXgSk/Z11Pg0XMeaB4MUKTVLqoXeLgszCu5pACycERdikf2J5obdjDQgrVar
y2Sg3gVIZ4GAzT7jgX4mn5M/ZYiQUA3rW9oi5wg0ZlnLGkedNCMT6SXrHTy6zFuKSaAStQdB6rfq
D2RYavmR99m0lu08SftlBdhqGJCOc7fqT42I9tcYrlkmMZVXqgVPtaqAqzRfBMhS7gIT85ISEzcK
36mYPoPuMIkoG3ZKzsY5alsig4gPr8tvE0RVFcDPI9nLNaP4U5ggbelRtmU6Ke90ApOIVk8/m1YA
hhECn4gVB4f/SoWWiHuouIEaOX0oO/hZUNG4T6cc5VVvgjObDkQF566+fhIJ20yXimIbLiAETDjl
fqpJDi0oQ4IxUd0Eu/qmeJcV+ouQSnIzzfQWSNNu5io6G5UZmQ2XQlG6wq4ImHfUGDQ2jVH3p1Sy
zmZObz+OATKJsgq8vgC7jKcTqgtJVc4Yh9+JABilXx+q8Z8wGk5MJAYbQdPg4Fkn1BAbbCHktDk6
Hu92Uv1uUCkWQwIVVYFUn6IMz6mIBkgvNM3TY/MnNmiq9VIe/KXQ720l6sdaIrUQjCvZvUogwtWo
aRmJyGlyBVKXnknHIAbJ0ytD5uVyVz/KM4uWAq5K2FQXZGjVgzEI8bHIQp9kKoUZUwtXcjEuUy8O
O0Cuwoo62+dSk16aFk5zwqkilEKNMkwILkM3ny0lYZ9qxKlXxOYf/Dr7kCiP09xFE5QC+WeRE+0Y
kO/nFRCo4ZvV7alumTAuKY+mjtuzkFXamzhW3NrsD2053cWQVLJ00dbLYJuTEmhPLEryoSA9YD23
evYxVtKeVWYoTD75vLnmWUddLKAsiEr9HOk9/oIJMU0QfXLaD3ayfjvAetep+RhENjhDyqDGHCbW
1GKden0zkdhUxk/W0q0Cl1MPGNKnNOMXjqPnlixALweNgmNNoLVZb8YFUfZAQgUsjMCdSuSAmhm6
VaouW3WYkGRjjdAn6Z7JoeXrmXWGCTeTpvsit4JhjxbqNcgCdtnwqMHWhsEUcvAST+ceOynom+DL
VNkdoXBk8DiSbVSMLdss1dhavJ4IJhKg10P81Ammoyv91ZgMX9Uz2e5GwjWAhH0ssnnjGBqcYuWp
w16l8yXV3DVVlAIdeUUruoK2mBx2MnSkHw5msqzmc9LPAsLM/pwnEknOCKfijk2zlDd3Rem4MHja
pkF1bKV09lSzGWwy2T7Js38tMegfSVn9PcqUqOj2MgocoaJA0kC0OBOnOclrTE9E2S8UPdhLEW6S
sUMvNMOoM2OWlQnBQGt6YsJuGhbWzVLbM/LZyBtxdNoqL679KwVbSuZwWaW+VgJt0CiUGtZMEpwm
86FhKH4qJQ0zr7wXI4DuPOSoTRh18GAglFru3azaSYDvCUlwIpZAnIWxneiMlapKL4/gVXhD+3Gy
RR0JFCJmwqliZuTEw5cPTSsHTMFm64kRwpe5qFe9CoZHSUu8pk3Mp7y4lh2iHvrtlh1iPB5G5mJk
oRxLzuacs/EJCS5r37Sz2Gtnih92HjHqFiJ0I36s1Lpnab3wRA1tU20qR9ZZYDck82IjVv4kQbFc
0/I4T6147Sc8ceFw+/0AW+p5xl55Ho12uKkAnMg0C4dtENbgqEV5AWAQ4AtpkL/HEfImne/UqVVx
EQQO+hI1JupRiWdgzAtRF8ouqDoNt4jIoa0FN47E8owNX4R7DiWKWbVxE0PZ2KWqQWR2krKSWzrQ
5IGMt6Re7vqkWa5UzILb9qP0RK28sfJcu4najJwhTT1iR1pEdutfWQQtFaMI7ZDRhUbawS0NuTnI
mxy2ZVQwuRhr2cdIPmOB7llNR930LAncvlIWrEpTfoVoUr+0OWJ7PfLmyvgJqvqrrSyNiA25OBVi
hWK30mMESjJJb3CCjAWhzj5e8HvoE0qOkbSeHmQ00mCW6yJqy3JxBd63zbE2I/NJkpYRFMbwnGUs
UUqlmW2lkkD7qpfZSB+MnjGPsAgw2RpcrqEE9gwEj72M3Q03mG2tSmt9ig27gc1YWACB+8Ci4K/g
/BTxSxbODYIRFrewbqItR1zsoXeW0CxLr6PIipdoSJ+FG7PpvmSHFGSuoKwTswHArew3C9aAEGtl
0rM9sA5FXvsTpxbRIcUzaZyTnzJeDKtoq/VkA+q8QhLlwrZgZXCm4bgUzKtyyeDQswYRNVSOigbf
rMpiPKl6wyOTT/USlUEipIdbPrESHGNIR0tX1r6Whx72ZUIVZOkz40GBTrHDQqKQ35np6qHnvunA
45DlvlRewfbF5BWB+8OEJ3kj2ogCsSS2gAcr6+JYFABosrSdwF0nuHE34jT8Sd5bfckv1CJoVLiY
zbQ5aspN16z2YLAidbq1QhmE6tjIxq3IrfqhXjCSR9onxTla6wX0mz6RVWKNn21aKRceN4em1iNw
NaNi6yZyB0sKyYk2vAlkFnWPrGwHQcZGgpTPMtKfPEKBPOncAnqdXsVE9mVtxreL5Mi0mNeFivmt
6dwbIt1k3pIh3dYoSgX2Bfl4mWIx304yty67qTgCh6++hZqK7yZu/UHXAcK3qH7CeQEPJbaOViRX
BLdvZsU7kqep7oL/R3ezCsuG8FQsE+XikF0hdh6FJng3degz8dRehyJoHJy1f0LOXZiFpt3l+GWg
AbyZNQ1qWjGeWqYKDXEUpdt4MN7nCi3OgGNgxwiSnEMVR5LQ9Q6R1aNtdqmOvo8uQsxM8ShTSPDb
hSxpMHEf42UA6ieQuGF6WRgqTyAR1mMQ4dpoUsuG8U8Vlp7cLgMo1qAihbh0quiPYYykTWQo9DJT
nraJrpJvzE+MOpSjO0gjSFwdob6EVtGmgS92mY0Z7miRLwyQ4TldTQZD2uymBeFGnI7WoZkS/gm4
jswhcRsWwKYYH5zVikLUU+6MlYVGJqyOupR3D2Op3glL2OhxJJ9VNj3btAwfwAPjgmq7E3NNBLyk
SDnqykPqLAMvEmGzCOVjLpTyg/LgKzUQPGGUiyys31O5bNn3H0SjvYUpWz9KuAal7qoZSfvODjWJ
W14VXrRCg9rCzYX8gMdFTJAwTC0cKWqDJyEhmhRxPg/JlgW6ECIzLqo49aUUwbwuwaRJDIamRFuc
2iUG1dN86kbfHdSoPym1uY8TnD6FrEfnQu6RzKp5vbNing99vZi7foTywmgJcFdASW3WAvQMqry0
O2HKOMHTTXZckYQqRtIpEAyW+ZK+6yUQtYUEGg6yEfdobz2DAMWYrgnfRVJ9LsKU7ngA67bMHetE
A1XY2MUkXiQEWuaWeNPqL7NhvxUsfbFlKcXUH7+hUPHDibAQylZnP9VDM6GRURfWdeGCr6yQAM7C
ucVopcheGnGUhz1VoxqoyqFQ28dQ7iW7brJ7SdbGrJe20JSlp4eObD7NfatvVdEo3axBWl1FE8Q0
xIRwB7HiLS1phQTj6EsIFmNwqxp1wdwespRHOVWYJN7mijwNGbzdMMKSYpdrZC3raQuZRJEU7Gtb
6cQ8V7qc23liadu8cHL9DNDgiNGxLrWCGT3BY8actnSCsGdENTKnmlAztqWluN2YI8Ylczdv0PYY
KiX5IkaSLU+vWSSKYClJaJeYoDUda01x+VZlZMKxHr8D2DkUQmH5lCMfQ4eWRlM42C9JGeAmwHhr
FoiglIxmQmtNnhqL+kWwMwkufeMqetXaYvSpSmAwZHMSnF6gRDPRO7hKG3tLR2lI6+cCm8m9oX9Y
TT9dUx70bEq20i9USW0x5Una4zIhBAP3iauxTl4AC/PyUhps+iJFkJiyFSiNdyQpzT19KFSAhkGJ
yinTV+Km8BURF+m34Ts0pdC2qPORQZck7aITIzj00SjweQ6oD/BC8ISWdZoDmOsIrFmcJIyzSKyw
CC/WyO6L+A2khaJJaWFOT4LghlnyuQAGXfFMyOrK5FAQbWDnwFzW+RpjtCq4zRpwLJQbr79dXFKj
AxaUc8Bh5i8hoEUNybvK6/zbSphtwHelYozq564RJ28qDQJxwgmW+GWUGdsATRTsFlfSDCsyb9mY
hgnIQaoJgjBBClRr3V8lC1dRHRxozzQv6Lh9a6rCdYYmLo2yyRnV5EZRbUsxQw/L0e+29SixvNQH
mHjqZyIMtPejuFcjeuRCLnOUuzsjuwqS9gYxC122QUtc1NgbdJlARirxeWhQuIKi2C65frW6FAzG
yFY3zGppG6r1bTaN8NAn+WMwA77LolXS2a4M0Sp4yGicTkM5F34YhF9j1kf7oM2uKrlauCqTS6dj
6GVLDiwKDVhH4+0yJcHMMjF0sVIo2jAeX3sInsraamRtdWjhNR5KHdntXNaj10v9PgiqFaOIAlut
pmsMQowF0VebgGAJZ6CrpqQd/v8G47+4wVAwpf/D2rjuSP62+1iXMP/rf5y/x387fU/xV/kvG4z1
y/62wZDElSKt6hrSBVFfSQf/2GBIogV6WjFwAdGuGqC2/sE5UIz1i0TV4KuMdbmAb/PvOwzWG7Il
6aYiAY+WJdX87+ww/jd757HlOJIl0S9CH3dobINahsxIscFJVdBa4+vnwqOqmBVd3TWznw0SAEkE
kwQB9/fMrrneexK159EJsbBiEuppe5b5roVRxWY6D0EenxtudEFlE/5ogE7aJel4jmmBcpVeWEVk
DVUMDT3qbaEjKdighwgjUoOq0PpuZiF2SGZwAzEuyAiGt4Wx5Lj4uosjOZu+ZBL4klFCXPLyCtyM
Ws1dqIkbtdr51D7Umlok3HmJukRAoJAoxRKXQLrjQ5V1w1alOqiFbBo89moVamN+iLIfChGj4DBq
4UjsULfNLjMCyDxIMBTperZAYSnQdUGXiVnNILNjO5so+jNMQO0CDuoWtpbiydw21ZqHASD0pxlS
GNQklZJhLNyt28Lq0Ap1pnVKFtKVSvlQCxX9MWiWtp0j/KALCgx67kjmBhfOSsUvIOYihMFWRKe+
KJ5SvF9bvzfIWjB7WFBvqw70u0MyPlllTeHdWAhmFZ3tt4XajKM430jSQmrN7YZTACzibm4cTDeW
Fo8nh4ylNGTgYvn+ei77H202PWgdmef2nCNh8jJIjN19HYtgOzX9zgUpdedoBGbXXdQSZNYveqed
hMe8l2720oVcmsqwvpI4aZEpXW1EGQcPgF2qlgDqPKlP5rLWZUGx66X8ykx34xjaIgY3+62RJNod
COlsUwxzGqHSiVOyflTnWX03sV19SOeWBHLsROar+v6CGXhC0lBvaR/MYrAZHS+Up6GjOOYTr7pi
jv6zLfJmYy9ZOZzPBOYsawCVfl+77TPKAT34bVs957Z5e53aJzyfIhBKJu6yXQmN+I8D/sNh3j+s
DhvoIRY3tfr2OAruOa5/ea+WenPv3oPa/L/vq5n6oyAkGOx2gKwWv38g7/b1CLR3muXBV9y++1Nv
H8G7j+ndJu7uAWcSRVT14nAgsbKmZZYuP5do+X2pRf7nZqK4Prdt9XCdx8DF1WvUI29Pur3SjGZI
pMhJQwYNd3932Hf7bn+eOFOfJIq/eSe359zeTd6i29aQE5CAxntXD/zd827HI3HQ29aJd77tur30
tu/2f7vtSxr9vmaOxRke8h5pcH8o6jxAikS4kVawKJuiFoAGuUTWuobr6v2q7i58qim4j8G8bHW7
ovcgJPIHWwsCxmMc43a0d5vqWMikYn4UyxM9fmz4RZc/PvmxuW/BOqvn/N3r1L63F6vnqDfydoTb
9u3V7/YV2agfkF4XBwLueq6QX5DdMks/ooEryWhKR/G2HaU2JWX10C+r1kRSTJoul9H3D5XdnsHW
rl3IbpGzXCympW8URVjMFNlOcRJrdUv45UmBeuqNoXh7quIodrYpt1NiUSaGoKUSaN2FRagWRNpx
hUZC1G3nqXlU+9Tz1Jqlgnlu2+rFt83bYQay598OGCJzQJkKQVUhN98ROK3C6zHGzuSI3tCcLekD
UYJXuJPg21Qm8G3xd/vahDSKGgLOch9UOEm1pi+/U7WWqFQo9Uggx31p9nI3tktWMJj8joatS2uS
ULD3T357ndqrqdOazuw2hoSPgJ/xg1p0PVnnWRn0q3ZBIyo8p1og0OeiuNzr1ANvyM6y+CjqsT8I
LWyOaqEDFYAiFuvuxvKCT+PyURkNfZ+yMTSweBUWQBeouCkpMzkDFyer4/I3KDLanwu1LyysbyIf
F4wJKWG36Gha9nKX981BRfUqDqZai1v/rqcFdlB832GB/MqxBWyAuCkEsYrattfrbWDOT7WPJXdC
w75S37n6fhWdMvVnThi1s1PnDsmU2REjF1B4Xm+QgpPkNupI4jeoOC4fkfpgfGTmqI+dnT8LEyyn
Zx7VWojc921tsrtik3QFs6+MbMWVwmnq85KfxgiwOAoVuRwWlCdMEa/dqWr2+kixbTTn4ZkPqjgC
bKZlWmK+tqwadqoHn2ATZZQkkhBNw4guEkdA5B3TrGNC6tIaGl3ckXo+g2bWSJFYeHimGr0pcr/a
pq72x061fQP75+i/kruSPj5S85HSjdq+Pa7W3naqg6htqlQ2Lvb28vZ3ZkaGa8+PEb5qxrMrBwAW
WjvPy0Twd0ymYmXSLiQHczD2MtvbMrAOCkmpFsYy8lJrjUJWqm31ottzWsjZGNXVMf98+u05tU1H
VZ+FT+WLSDC1mFVyl1rlLMOaXi7D3b99fLKB3xQFjMt3z1HP/l/sU095+yvqJX40/Ai8oAYe/cfb
UWu3/2o/klgAXpsiwfKfUp/W7b/7blP9RxNtZ82P7XJDui3kchO6bdJqIMdruaPI1t8a9Whzwi63
FmRy3M1uT1Rro5NyX7u95vbw22Gj1MhJoPrjD6qdxFxwuHd/Vj3nP+6zGcivqAhtbfJcqGpxpqtF
S9ga3+my/cuq2s7pW7896f3DjWXxVf7nx3850vun/rL9tvrLscmf51endYQKLn/63x5XT52jojg0
kjCXv3vjv+z9+790e9PJJF/oP8bbX96BWr095ZdDqEfeb6udv7z87fFf3oOR7syGeRe5f/ovi/TP
zQxNjFlp4DeWXbf9txc4psASPqdfbrt8s9WPupViaFOr6pEudeXbnyiIEz9mcHgYqh7VYpyA9NK5
hDscL7Rotap2qofRpTMbvj1TrYVpKNdTmldYQf582CbTgNi15cC/HE7Ps+aoDyWkS7WqHn/7S2o7
rueXucTZ3JD6Q23oz5ertV+OeXtL6ujqYb7uJ03mLbrjUUOIor+q38rtF6E2zQDm6/7td2H3cSk2
t2cRheOgnMcPo+i4Q18zHQ7VCGhYJsm3Bcq/cOXlnQB7XUHXwpYFfLQgN1IttH4GPqpWszmxxEqt
ej/rjvjVEcouN7XlxIWdzpR4Gc7dNrNxG8dHy3URgS3Zjo0bfmHsQwVhMpDGIBOaOvMHHVQEJUvz
rghQiT8HGZ6zous/4ZrMTlGD07IlUygkcmaj5tYJh6Hh55ERsqmXoYyavt8WaoY/RzUQuIDbjNbl
8Ul06BeSgAFumBhH2+Bmbi/24ypG+CA6UmMw9PN/sazxRATAVgiGqJw7ss5Qv2GfmjULjVFyf5u7
qlKEmsVmozVsKptquTegXv7/gt3/smBnQxL77wW7z6hX35Xrlhf9ITiW/3ItqbtQySTRX0pX/Ifg
2PuXY1OUs4k6lPyjo0W+YUnFUkMTAlyp4doO9b/fy3Wm+JfpeWiXpQHvTCmY/9Bc/45KexOL/wdk
5wJG+1Vw7Fq2YToWYmgG97gz3lXrZG9XdI2Qyk8iSO97cmeefDKRYgQ3AwTu9Sx9Mig8E4q8/5tl
JxSyU9x+v3xov7+rv4BD38uel3fhelLwMfFZyAXQ+iu+rW+EhtISS02eetW2tPznnjLR3E/yapEU
skUeeKltGo/h4nCUdBks4m/GMtyFFu4pU6/rf8Dl6UjL338w1Et1hvSOqXv4gv/6lmrN0J3ShQ6i
06W9S1LSJ0U3S4oFzo+sjcVDOnb7qmgIfjWCb6ZFmlhn2VSKXB2alPbk57RNu3zodoZlwdhMMVM7
3kxXUXCxcZA27ag+LkKoNtgsSVfrwqn32tDsB10SXB6MH/7hQ14If+++asTlnG0uJxS8vHcfcqUJ
poRNnR+EN4uT4TD5cEMIX2UE/6ZEbqv7dbRrklHfy9Lc0fe8Q5VoF215dsf8JSoc/T7X3Y++LrzN
P7w3TvV/e2+c6Ia5RHeByuV8//UEaJsW8aTrZIc2GJ58Cm6DIdIDVbZpFwjCvhqP9spkVEAWOpDU
lg7NaqgOqY293fCT+T7T7gNBW+of3te/nZi25EfIuyLiUfBFvaMmxuiSSx2BNgE/h6rNnZUh6J1Y
Gni3Uubn1iJmJWy9zYyzcacHw2uZwe8grILQQWuWlwyAwn9/S9a/ERbxkixoRZjFfJcUu//6UeHX
FHPgj/3eiOWwZQqnnewaFA7uYfCAUf2c+pdEN4JHrHPxSy7tzUTGz2o27QiWaU+MLn7oa24WCGp6
JGn9mJrHyQhw8c/iYz3QbyWc4zIbKWw2jHwrKzFfbPSqZ7un99WZ21zGcHLH+1gpwBYt2FzqMyII
1IHuaJDtMX0rOlKvXM0bt01RnHEC9EzumoNlFJ/DReCGzpa7Npo3Q0NxNhCnWBT1dIVQ7k6o++NK
3wikhevRAXboKBHdIqezvTpaz0TY3A35QMUZ1d1//3h1E8/Gu3PRsaRkP797CPWki/31A0bE4iLk
b7u9jo3K1rPiagT+qco9j66bUR/iCn9mUmElGH0i1gg7Ps1Jnj/EYU6dG54KOh9Mf+BHTl5f/6wp
+2+nig9o6n4MIUQuJLD+KfFn/xT6zveyIkspiiaPzxfiiG1SKHe08rPfgkcIXdiQo94gptad46Cb
D4mrv3hT2B/CxhFXrWah1hIvCChjdQ+9B5jDCIksazQZ3qtFGnpXtASUvWDmb0ASnJwmf+Jr7K5p
O477prXkS2/m02Po3+O27h7yNpM7kczyZW5AkDV1eO+RsXkHfV6DRlHM6yZA81WQfIP8fVcKq15J
vODo2nDEQlsHQZ3HB9Ock0vrlclFt75NnY5Ta5TBhbKMgJnZpQducGuBhHTLj5swK71O9uHUmGds
juv4nEjINzZ0yWtbpdFF4hjM9ADzffxx0ojT5dbWMKScp1Ne9/KK4VcnWe6KY+fBtSpt3Zc1Cmk9
985DWNWo6vB5pWLE/1eU8sCNHQGTgB9A9HRxku5CK6QHde4iXDLtPB210BwJhSyR/nbGHrn3V7yY
H9yycI/qO7LB56+q0JBYVJt2axjiM3Q8aH0VJUImudY5xmhiZNoVSxqIWi11llyLg1c50SOlvxM6
V+McyiR69LUey27shXeFqMiuYzSqaZV8RvHsc2V2SdAbza3U7eBsUVu+Vm4+XbHODLAQppGItums
OzFWeLrKj54dxQfkcogZyvZL1Ab5uRnlwhHvmlXnmHSHrfE4ORDDjIm7fKwF2cbtTXyIYxqfEZzR
vpuEsfeH8JrMjr9lRE4VvJBcZt3xKR7y/KhZkrxlEQbbmKrEau5Q2ud2nYICQ0UAk0U8+LjIoyiO
SDXuvo51NT10CAcf+jZ7JZ7zNHctbBw5Gk+mqLT7CE6e2jJM8YLQig9ZFnC+6EKjnfCOVjofusBz
7tXCYiJ68Fwk/Gpz9nL37YHE4v/R9gPguWUf0SODwxUKvodezGf1ZMMT4Dzc3Nx4GVw6spV70rua
4LFeFmm2KHZsXIlqc6q4mNZGOF7M2sbfwzNMouBIipXHxkCphdE73Ol6EjyDT0CAnzCF4QKjPamF
IDM2JOfqKpZnhK7o9qlLNc/AeNkY9oNaQL7Ij5M5fVdbWe3OV/5765GB45EmGUGgUZg+q8XY+5/d
2cm3Exftuwa1in+n4XW+c4Dh1ClesHmsygcvHWDtjF77HMDI5AY7n7Uyh81heK8yEg4uI0gjBgUs
WQSvJc3JPciAad9ZcQtVqumwY8DgE16jAYvGX93NOthPvyo/uwjsI/vHECXRh3biJBaQzM3UegWy
C0qwyMAgmhjBCZ2EWaKP39Oi8x5q9y519C9uZoD2IR23m17xY59MG250SAqFTT8ADEm/J/gaQxUq
0rjzSLr048PI72KjAbpEJJwe8LRXm2ZoLcqD1rmrUXRGTl3vEhPxTODMw2pygbYRCTrt0ixBhjsI
VI6Iuw6ijH7TubRtPdpeXLnQnaRwLtY16c8ruUPljBQCO2lWj/5jmGZfWqMLtyYX330GiyqvO/da
kJW21nyQQqLPdvQiQapM+oe4tac7Ll3Vgx3mqByHF3/UYL0FngvTLfTpGBc5XGEv3PhucEnDqHv7
NGGgaocZzp60dLCHiTncRfFHq+vaB9HaECsAbKjr05y6xsvEuVw3n1yhlY/cqa5EGQ0nnCvwg9zx
2bGHaNdZJyqj8NZT9jJ0twnYHcvjMIxfzMact2bUXGnyYp4buEjYhESi0kT6WyLxM+N5H7putZdG
uOo5wOcgnZ9tMKfnKGhQ/eRGsUug8ohx8DbCizRMaquQTvLKC2V24vt7cAM02G3gPDgl9ICEMDDA
F4kGJNjZW2nBZFe6q46h8C73aQibrg/PwTUmwoBh3I9kFcLMy7E/avKb0PKa8SqhNXGcgbLtilPc
G2BtojY8j4Y8taE7nM1gY8h8vsquP+VFrH2cMdh4UDsHoB8AN9Jkb0TldV7cDEzI0p1T5dHW1MLj
PEwg3fuPUYGBhIS/F2EkcFOE9ZwE09rskAhyOmqvQRe463Asdl7XOzS6g/nBrR5rK5ZIciJ4tOVY
8uf1GQMNsuW4n0/uiOg4nNDujoQK3YvMtY8esNsI5kRAdPIhqTLSpN2MEfhC0ZiwPp3DZRyQgblt
iYKyA9M6zg1AVMKZ4uK7cItkLZCd742uvFSpXlyF9zMcjB4RD/w0yNyHxKp/RkvtvxK2cdBa7152
BvHT01xvcjuzFn3WAP3QGJ/g9chT7pjcjl26m7OewBRtx/qhXrRafW6bXxHql58jJ3wlycg6Gg0B
kwM03HWXZtrKloZxMDt0fJ1/rO263LkNmBk36pODqOxr1UPeihZ6Jc5RrcERmdgPMs4KHHTgfssC
fylq2NZZ4hvjOAaf6tcH9ea1Nmgey867FEGpHUUVEQ6ALn7VdpG4eFmCSiyT2xDUfV/VXAb6CIML
uEZGy2itcTVUi3W2hThi8j+btLq9N+MQcqMZZacxHN21h1wTbhgdrY54Bc+o7lMyNPdjA3RFKw9F
X/b7fvxZW3lxGQp3WM9+/Vs5Y6UfAm7gsVWuMhx/Mq7IkIBQtE8LwzhyU8s3Jl/eypP0geyAMl6Y
OA52Vy6FnT9+1PvSWIUT/4UE2+46weJz0GPOpuUYrU9/KgcNvOMMOhidYd15c0yUuB602BFRZw6J
tRmDlntP4HnbIbXPNOM2SLi0c9q3KVZKC0V942w4TfR124JPsH+mtLEfAFLokUN0eYs/sY7xYJmT
e+zKDt9p5Ma7iFrFXY/kuvGw4HYD6kTQrUFZV2Di1k4RGi91h2UY8FkGXuWjT4wkadbei95h34pm
ss4HHL68HdA3Xl5DO3DjD90kfquhxdz5kxM/1Wgxu2Yyvva9NhN3kJVbqbXFKtR6uH1tX55SFNov
MEvAaHVgXGUbX+3GYWxKQPleC8lPVpsdSeBANPnGQSqc8M9r196CBNNl2SHRvE1fDfbFzcPhVNpW
f5dONsGyGUA/hMPZJxn6D3iC+5+G0xyoPVzcugSYBLV6VWe5fdKRleN37rqN6HXgqJIfCHuiYbBP
ro66r5rhSMRpBOFJPVKqV3Xlqe49oFcLfyrNI0KUu6BcdwKiYJ61BFM4U4DAl2mSWetsav4PT+pI
+odSbCMr+1IzITv1QRSc1ZpaOJgk14NwoFgHhVaD6DG1kxeDi9V7EoaXVzQYWYk913bj7P3mtHq0
7sV01ayYKqNm62+LPOXbq/rKR1frLIxdKs84y2NY4UV6787RZ4H3eKuJqxw1OILVw5ja9oNGFiSM
rvJJpLq1r6jg3Gn9VD6pfZ011vgfenfXlIbGUFqDOTqF9VORhOjXscGpLYgO8mi7GIfUZrC3ciw4
nMY57tUs2tiuVW44ZYzHxAZROCURIKoUUHc4E+pRU205VAZK6tGW41UM7Rmta/VM5hsaduPJkW5w
LKYq25sEoa7qWlZn10s+SCAvZ9m6B9ccUJML+OIiCOVTm0jxFNpyhZi2AoXtmdtiEMzA9GBDaWq4
07vl5+MSPF06e6Ybxdnl+ruyPAtBtKbdy8YTx2kW4kjqK/5tte2U+Mew+QEchx0TM0E6afSqV3qW
TquGItrR1IIno3Pr3WygwUQWPRx7BnbYnuajWhSp22W/bIcTJHkXnvtG53PmljnZPyPZTKjR92hX
EdxX1mNadv3R4Ud0YlwOfg0WdpaVHp3VOj45YVDvxqa66v5MlklkfdIEjLbUETlpM8MBy1K8wUyY
brogAzudfqoL+xvCq+CkkYonPJIpsiw691i++WKDRzHEV2+OrjX0ZrvVXxjh7WPZ4YfkrU7S5NiZ
5BJppOeWu4BrDdpdPI1fqjSEF6zHH5FdE/AtSGGNoxciaakKGAeDMVrvk95KHzjiJ+h9Rx781Zmd
/eD2H3DAE0w/Q7m157WdR4AOX8KSuJi+jQtS3jVmgC54zgGCimyGfWy2jwxOPobLHSY1hx2e4EbA
nyyrvS5jeAIHvQ4f6HT7uxY6kNBJZJGLcNsfQJiQgnTWzOmAqQsfSX8UjfhadE+M8/2ND4Pmbh4Z
1RA3Lg8xzquV1Y/73jQBFePz3ac2v6lKkrgswD0Kt/tpak63pQv4dUzm8g4G/ke9sNsDmrfRZ4QO
1M0+UGpDKZyCKZY5YXVcLtUis9Z2Hdp7GXs/m5n/Z9w1O+TtB+m2YmOa1qMNMueuhcWsF5jttbx0
sbCJ7dDjyk0MDYBOTPqLrT1pRggms+od3JPpt9EDLFot5Z2MqLXEfRW6p21824U414ywVOGzkcKI
o6QgNBpYV4hDi+lQkcnffD7qcvChF5PQgMWWgUCbVF+Tz0ZcZg+lIA0iqOAHLBXkvJzbH1w47rkM
oeFDhnrvarB28sGp9kZW/DYgAIAxZOlbOXrWa2AbV6/CjB61HhVQm/zwNDSZX4XGB9srobtF6THC
R3M2odqtQg9wmF6BhK9KB5PtMvrK6y9RXpQf+UouWuq/1hWhs1FdfUX7DgnKruZdM5CvjQ4VQlAI
QtTiGsKkPTnh0x8hABkUzBwjvGqpt8ZLUV9bUFXbptVeey4/ecSsPZ6WSL+S25frl4TtSQO0Z+2H
+zbV0JgLnK3XroyKXeOU5WMUUTHEJJZ1iY2ZzXGYlNvwYeR0VxZ+du7TEu5Y90HIVpzFYJRrTmFM
03nFh6j/rm4sIQ+srbSuFjhcf/Cs9ktO4egOs88RKWu45brH9csS90YqnYeQAnWu2Q9uTE4fuLFS
QBydA8c8xalH11PkXyrGUjvgQI9iJpbI1yPwuPBbXRnKu7T38MoP0B3Sl4Gi8l6L4n5NlZoYnyp6
dsxkrc2+e+ZbwzljUU/ySXjbuAkl5RhOnNPN9slM+PUfnDGpAJcSlKPuG1iWP3iTZRwYKJyLJICS
3fDuUzN+dO3B/1DE+RYqzithagN8Zh2R3wQ80A3rYjUjPMWmkDxKjVwlcrrp9OO0kOWMmWcgw6nx
/RUmOpDnQXXfF8010WBthTGPJ4TM30XC95kWVfuhqfSVnyNSpTYxtAm+2WIe1kE5GiQqwB6yM6fY
+s784U1LRel6XqnVN9FVg5UlassvIKSI9xEvRe5ttWQwQf03tIPLLNXRvzGnLB2TLKNv7px+Q1Dv
wjz1saH1uuUe1XYOYGkMo/BwE1vUf1VqmHKRMPzHh/1F9HATWgwOuSwkaD+7er6TJcEvvf3ZSQjA
bog9sTdQUrbZlCf7vspwwy5PWGBJM/IP7iYTYI6amPJF+aMWfUznc/oRMgc3sIYzWDv7aRcdUo0A
J/u+K+nWdFH/mONQhjvmHqHXpCtS379OGWRFzWhcTvtOO5KZ0mRex0xTczdOsqDO7XDYBvhKnvwK
NoHjz9lWDsGjs8g4s+fI6T/UwgWKuCjqxNIvHgPvbqyBU05yXhtk3w3Oc1fTVvF696PAvPnikVrx
MjtIraHqYh86oBYkZcpwp2s4RdXacgDSJkUJTwcocdWnpO2GYh/gjeeL66hkTPlhNn2USHOb6Rg4
tezoIhmmuGo+j1y4yjI5esX8gy/b4ZKtWQfsM0C19RjlZjl90ofWuw7hbOxS2DlMFAGRztyN66Zg
BjiZ675wKeumVFa6NCjurbi5uEVBqA+AFY8zea2J3ONZWMGMEVOSaDa6Oyef7AwGj59TbPCjJl83
9MvOSZpfDVloryVA1q3DGOGQtkH/6BFBt7Qf2u9jAlhybiG4t+az44TFjp9AvvfDMH8tcv+U57H2
tSN8ZGW6sieoPEyv3KKZKOGVLRmMfw1Kajwd2WLOaH7ug/ARua3zE0vmuocgq3ONuU99oz/nOG7u
ajHtK7Oxv2U5oHKzxZzpCArpOFeevJGGTt9R5GVCDfoPgx356gNGtwwXP7bcGdoCl44JsQz3lhZE
IIXJohxAslbjjhIHzfsc7AjicfsaVACpKSbItWZ32tmptWA9NeQ6Mdn/zUBdxoTSPuAmB4vq5PeJ
7OULxTY0egjK0sybThYzuMkowue69cnHYQvsGgkJWetcW92Qd5BYScAxO0ysU/4SMkdYxR2z4KCG
oR27fbEzRYtxboqxMBfa4xhcptgifaiGFSQ0ssncZjpYX/IRrBFkfDmOYCAtoZ9Kg5wax5PmYYhB
hNRl71yGOru4cR6d4VimtAfHE93J4sA189LLuHvUM/trAsgH3m+2Lqj4PsSCaDQ95CYlR/eusrun
ruFm3ATCxes2/2iqrN/j2AMuSXEVrXSYI0KigVvDV4hrPHbOGDUXuJzDOh4QaWsgpQm1rxeaxucw
bBmiD/UStEpZyrOMHW0j+0mKr5VhYicuCm5hrfvJLpNyHZahQcjMjHu9LLedDg/UH2u6nsH8Gk1V
vten4Zlva1pc2MyBkn4GUtGRteISnOHhOdglgZi3khOMS0RKUgrI3YTqMI49cMxG/dFrMb33tJGq
SXSnPm3PlDktYvI+O112n5Nw+xjO4AlzO2gvWgZ1yOSWVg/NuLOmz5M3XL3cE+cgIbSEj/c4Rfkn
MtGGEx7gU6zH9jWfho8BTjhY4P7ZCbFzGoNNLNVIyyaZ7HuvhAOe6MA156C5nyltBw4dG3PoMO8V
VXhqo+5pJqh641o/KmMEvwT1fgg0BtsxgQSNkS8z9ZbKpOYyPs423WA4O9u2CPoZ2u9imMITGg+Y
U/1Y7PHh1220y4qxu4QVQU4p8UIbbb4MlWvtDGKt1qIsyRBdKgdNltlrv60AHwSYFp0hP/QJQNDI
xWc2JXwcpmleo8x1PtcfoL5mlt/eT3qPUKlPnoNRj65wJPRT0sq1XZligyTIQnlZFrhRV9JjFunp
ur3XFmLlxMQzpKA3dJ3YzQ3Tf0rF5Ueu9ozCRUy8QZx/aefDFEXHDs/O1dboNTNIIhBLEMh+HwWM
hBw6Tw9hw+XQqFvtHNcaB9WDh8GiGDDW88U1fRI/8DYiQWKWGNCVIMaez4+BrX0KCxAmXeF9gD5K
Cole+0Rn5sYHhyhGLjy8CJgCHPrO6+moxPpp9OOfvZHaW3jP5Ht1T1jhuk/9JD51LXdYJ8e3Hkq+
YjM1JdSGOYSsDhozpD+Psmt6lLFt7AoEi2ALRH+1AVSUJHr5cWue56AkUnUsXk0Zh2eS2hb2k+4B
vvAN4EZNwEmoJY8uh1hH7jhDAY39ncDKMwewdZx9xPz/1LQhETTeZJ8Kxox+S+Eo6fV2xwy3ulho
hI4jici5VchLFNqvIjM7MATGK60KjeJ5UTWgERhayJqGr+421Jd0zj7dJbXLmwayy+CVLAGlWkvT
JKFw4kvylpbJ6aJCLs2k35nRdJYMKM7Gsoh0rsh10JHpwIiwFCQFdLSljpFNs7mM5AvB8sSdxIDS
tOpEJTU7QSGWq2bQfkt9+GVN55cvBkCDew0klOV+VjCKBnDdy0zRvx2Sz5Ho24uTSsgCnb93Bqjg
IK78I58ITDXmie1UWlci2+nnYYpHUpZlpyw1s1OILXSV15AgK1nlp1EDQ5ETCKPFDPlCsbCTLBvj
tR5EP+24SqFYWObRFqlLat4rfiE6BzJGN+sk4F5sbuyUW3VW6zSYj1FSEodDyeLObrhg8AZHwt/p
CgDzh0HRBxT9nBgzkK4F/SGmLlQPlV/vy66p1n5vjYR8jDq8He4vs+5jzzXbcriGliu3cUojvs/b
D7oBeCeHbzTR0abFlObGcAnw3npckpPGua+rurlvl4W67KT8gtGhJHtnvKdpyVi9at386ixtahNu
2MUaibOwwr0bc4XHLp3SP5PJfbisORHgqIJJd94O9h7QBb1Rr1/3dco+P7/YRd+czTjduQxjTzU8
ERSQSXoI4dolfRjSZXWYgXqEzNQpt0lTkL9u+kTh5oF9GVp8ynirLwlUTK/Js5M3AIInRB0mig/N
ysCFSDE2Iyq2mL+GjhEwQ868Z8Tol7ytxWffILgvHOycYB/50DVM/LOsI/KTD5LYiirfmXUB7UOk
Xwaph1hpvVOZW/nSNXdePYxsjPePjjCCl7qVFOzG6RRYyO7C2IGIarjfgdLXO2SCw0YL9VNI3+gz
7tz1bOMSrhmSXmUZ+BdzjAOGw/3GpIBy7BnqSaeQ35Khwl2X0T1gEJq7VP+Qotf0NnUqO7ve0CEF
VY33EuNc9oibHRi7nseUekIPAEXKGjiGKO4p0W+SRC/hKIufVtABOc2Lve8100tJeZrSwktUGtF+
aCkuqfNBnRlw2XYmQ45NCb5hrZMTeUgDOBqc3JzxTfLBrNGIupQzdk1u1o8wldcgeWDUGaB8Kkpl
9KG+9CFhVJL7xh3N+PocxPKFBrhYp7hVNj1zty2VLaZ9tDtXXdQ8kWNgHiq4fwtcIrnroUS+5p71
U2tmdqUpgSFzS1Rbx6g1n/UZsDoXYaOgqxTBOdtZY/t9QJZyyepGwOGrCrLv6GzWsa7tOs2xLlgH
X8OiaF9y4ZmX0NBfk+rRpv//bCdW9OLVkgp1Hkn4dR4ygUXEairNK+KN33W2BrKm403eqjbRaiKz
iiIwP1bLLSGKvYNheiQDJouXRi3yfPgIcCtdj0gwTA81eeeUdO5FKv5YTWhrH4bpQrG5ALTCwlpU
7d4y7VJrQinti5YCOD95Ak/A0WKnoZhMucTBXvW2Du8dU3ltxBYShfSgrKJKuKkWnhuhjbWrk2wr
cWiM7kfSZtUmVl6YYXGEKWmpWpNJsYRM2x9jZ1GD94t54m1VKVOVEbRyuBqFjQWxHXflETheCW2O
hdq8LSwnjDZVQq9WGU7VAdQB3w61mFDVWm1669kJiv3/sHce25EjW5b9lV49buQCYIABGNTEtTu1
UwVjgsUgGdBa4+t7w5iVjIyX9bprXhNfcO0OaXbvOftkTMAwzCXpErA6PKknE/WY+oBEL/hJ6if8
9oFJiTgLHOuTMpMWcmBDaHH4p6+0WBymQagRS4MoY5P3AjBCmudrZdWld4cqfXFyfN31Q42BKlG2
vz2uVv9vj33d/Xq/UEaRr09OAxvXGXxrhvZswPBrK6r7mlYubr4mOLHz6zQuI5wvFvaXdAhJ1mzt
DEGGl+yHwfUoHd6rF5A56plNeRydsWwulGNYfa4z5+wdahGKzJ9eYrVkhG6z1eP2Tb1YPaRulANZ
LTWe22CCLY5fH6ce//zMYqTwZ5Xo5xSamAoeEupGklGwLKkb9UQXMQOHjmKto/Leo/l5JHOTCm4v
061yZ6ew7U+Mi1ZmINKj2syh2t2+NivRHP1yUKkjaVxMZOqmX5YsCT+omqNwqwXDeKrKfDyZlOcp
6nH360Y9loUzM0OIoXHSAqpp06zYqj+idM7qBuonGUZJPSIXcfNHwhaQOqEXANedL1ioerXomiCN
iKTeOZJYhCmi3Ofp09bNnD0sKBRb7gN+5XpFu3kfZ/nIJVruQKK8Z1H4aOT5WSSUYIdxO9HKX1E6
11ZzYCA7mPYM0MwLFyhFZCTknjHDW9E6fEwj8yYzY3dnTsm76zHfoRH+KAu+MGuXziLHtJYXz+4k
jn3eWCTohMG+EeIK5ghTpQqhXgCdgSrok1nZN60ZB5eBhRFzXorNkX/pJzI8OfzAFUFxU/ODWhy9
chqjKwRggDTYMnwgmowV7Jxp2/pU/+ErUt2EApumGaKWhBQlKa58C7ye6K7GpTfctVBnZXyjOx7J
5Y2/plrXtxU90g5sY9M9W2l9S8VsD/DH0AMDaJv7VtrPLSyMddF6mNOSN87WG5qA/J8g2seai16r
mt4IQl5pMIVPoIy37uS5q6C0H83BedV0Qn2yeD06UNxa+iyT52DfMugX+A0u3GyigxOaTBa4jEc4
pkObXI2oI3hA8zGjUgO6CvzoexVVKVMPKF2GOR5hlRHUFQBpYm7p+7eRSz8RbsU+zEEVOyWoT28j
UuJi6eZQkAGNsBsooFotsaDoUcC0FkaL1MEFu0ler2DNNczEwAz0Rzy2wO6aKdyVYUr/3DNeCrkH
XLCkYjHEL2uymnv/LmqvcwIgtkUGNtHrYOsxrtm0oD+Z06YN1iqGXzQCyYGyhLH3EdvAIKqgglpU
JU0zuvJqcT+1prf2JSBetBFnSlRX/PdmVU4RimIAQTsHOvFYe8YqtuE8lTJ/4uj8abSbdqZOGjc0
uBngH62AncswzIM/k6zeiHA/99GSv6L/YAIB2ONoGvWGfTveMD6ECkWBawSIUj5PLXlXZRHBcB8m
mFf6BoWkv4X0ROJXZpwnx373IU4T1FImBNbX5Nmuulo3t76ZTTRRMn9fj9bBWuhw+sKJ0xdiXLuw
48yFIgcgZsKWD1kuXxhz9UKbixfunLUQ6EZQdDgZ8wtYP6gBFk7drIh1oOvmhWGnHoKrAilgMM76
QrqzR5h3DfA7c6HgEdDjHJ2FjBcvjLx5oeUFCzdP68CHiYWlR18RQSd4vRF18dFbiHvFwt4DeEMQ
2cLjsxYyn88/aBZWn7VQ+0IoP8XC8dMmIGjUcOadt1D+qoX3J2ijUZmAATguNECCMx65UPQP6qYd
T+NCDiTSL1pIgjFIwWphCwKdHB4cC3QOIAQuhfNHGgEQMKMhuo2E5uIw3onSNzlXpd7BcUiU8RuN
FMzQOYWWuCxozLq93V9Us02PoCVJJHPOohXOeTSi3ZTO/S2Ok/sqr98wiHo8NVGrnkR+I622ZqJu
DEfXSOAh+TVim8IgXicjaizz6n1hNcRrMLPri7y9QPj9yngn2cWUEan7jRHDRWu4dOKnrIxJbsyH
euuTmuqbwwNCDzJje0J+DNdj6FQyLEz1q0q61pVtThaQBeSKI7qGnQT8yJEcgyeCj03Z31kDwzcu
LcO6q3ogRJoMxi3lKrI9tWdSmeWVaN3LEd3VYZ6raJNlCwmUsummjtpFrZ6FhEq2H1Nq3qOsCO9b
yvOh32aPcriY5saD7CY5ryTPmTENl743lVexBilxUd1UNVVJwspPwVwfesnX/3tlsbE4Bv6mv3dR
XTkCFJ1pSCD0vzkK5t6MvcgR5SEx3OQw9DS924ywUjSDjy6ixfsxa2ogdNPOXsQdo2yj/8dPMP/F
7YE7mhOqbtgGiBhd/CZn9/yw7TBPlYdMQ+7kd+aNQ0zCRhsI6uBC9pKajM8RBJQ7r+jDa4tcF8/M
oLOU5LE0lchQxgXhxSI21XsDxLobPLQ0l49MV/XrRQWqqlH/fsWZi+D6txVHzLaOewIdvoXq/e+C
bNwMqYiLkRXntXKb2oZ7DHr/2hBAPRAvWHu7hzky9saxl8SFM21KXghdNCzCKEiA8hvLex23peGG
P6SpPxUUcyj+2B8IVGyL8xdDYKoxt00BYi4jPOnTPfW3vIZf3S2Lj+dffv+SDyBdT/I3lOD87fUc
5UHzH//b+D9TE+OZMWTBqS5n6G4B24rahj9h1zTZJv2IKiNfI3nqd3PqfOtlxOnBuoqJmCPAubC2
aPsvB/eHTRr4YZbuN2+pgFRx+cKRdxuPZbknU5BsgCyE7Rdb11abdmu1Ef4ndeJhKiEvvTLKyzdR
09bRW/t3N5dc9sd/YwGjChv+r81rUrSv//DGP21gnvwDi5Nnc+hb2Ehwk/xCbbL+UPsGvp/F/7QA
nf7TBgbPCQsYQCXOFzp91i9qk2X/4QlYUA4OBTpQujD+O9QmwxF/9ztZ0Bgt4Uhh8guxPxoLcepX
Bw6uobKRjHMvxcpcpr/qJm0jMa9bQSKM7sDdXKbI2jL17ROT4ffXffVgqyOi6LVcfk7KqFDn5DVT
QMksxPbKX5/WtGjZ58XKtjqULSmil2SlbIw1ZPHdGGo3CoykbphNAe+MRM8sA/LrwogI6oZ2gpqF
qPu26V+IsaKQSvgWgsJhRc3onPcmyZth9gQ7HdemOGNu0w85Ha7SmE9JgeZoMuyjT66Sxkwgj+ea
2Xf52ATzQ6YPHYkC2VGDx+clkb5iMlPu4tBF5R+gww8s926I4gvLD8mem0UB0q64qAAmbwjQ6baj
j8XTMDIyGRHEFVnUU7+o3kTBdADWym0p5LfKTc5NFdxNevuMnNnZmHZV8g/jbe9SEXYyo9lrSJJW
0vYvq7yBhBl5P8EkZ5hBV6PNUKSNXIOGZHvldRAVsuGKfptGf8B+rrLpxk7yO0NE322urGicM8pB
ziY3/fSAPEES9ET80Xe6/KQlAMDdjAHczxEiz/KBbdg8I1mmKAzFZCSF2c5oICRU01bNwgvPopI4
epsqNuM3Anzzc6EVhLyCYgR1iFwES0ObEzvLWh0duNuJ5DosjJmCW/1Suu4DsLt7o6pv3cZ5RDf8
BCyRlPUhBrctrzymcl4SmyunujNRvGkNIUYW4OuxRIpIpmUYVO9VSypgIfJ3l6o29BoI0f42lfmx
HYa3YWjeXAEPMgN4GCRUjvLt3NDtbexTF0QMQ8ud0KMRdgM9Kkcea1LfCNeDUtnntr8trOon3Q6P
7FnCkMKOEnBw52F/S1vjwya4zEzLh6yHBdLmE/F5of0zC3DCxHSS2oASudOOKzmU5Hrzp4kH3dBv
Zl06HTteHX6Phgo+iFNMu9psxc4hrK5K4ZQTcljaELvrob7J82+DLqg1l4TYgoxEeGQX98ZzYrKq
mPwT32fJnd77l2L0dsv+VOoF7EIimg1USqneUBqc09soPeaDRvGYkVsmT5ojb8x+atZiRhhpRRBR
C8aFTTK9Y724RiAD67ONbzoXEmaboALvbN5pZHc1iYSoD5On2vCfRY4lp5NMJZliBxEN8yEDJayV
5rvV6rdad3JaI0dbZMzr0o0PNjEO9JhJzx5JH3XL8tEe5HtH3W6TLI32Hj19WJNErCNQ5zp39Obx
RrhUM4qhqDZUyU9oRIkMlc6qa6xbTDEL0ta/tlFzZEHyXHkEU3bJoRbMs/VJEPUbXdVu+zAkwKZT
j/iJnD1Zmi18RJk+lW3grnATSY2oYEJP1i2y6vp+6AmvpO9C5B4koMm+sucq3yDc0ZilB3ftKKCl
6BcUppG23ei5ScWVUi5z8uknX/CSRdatFsJySuroB9PgI2NVhsb1vS/jHyxHq4bKu6tpSBlifu+x
RC29E358GVXBmdTkHh94TwO5WP5PYxNwLUzmysJaIj1hyq5tW2yyCfFfksc3jeGCAa5+xi1BA951
7tUP1NHPwHbJJDY4psmZu+1IEqwdynJpcydF9LRQ0bQG10TVdsdBG2jKFcOtyaDI6fYpVwl2r/h7
L5CEZI382dBzQQ5BJH2gjRcy1e+9mJ3ZtAHROu3wodvXDKQPJEHcNGn04RujsSrT4dwKYseTvH0w
CuLISWdJyDvIQyIx5daduaTQYb3vw/6tEcVZL/vvY8mPpANwbZmI8VuUVPzzjetYt6GX0yoHPEqr
91Ub60cD3UBvWo8FlVwsDS4melR3xBD3qX72uQg4/fQT3xdIfgIUovjnGOQXFLB3mlm2iB25mrSt
xaytWDmRtwEFQtw6SQ6YLbZmca1VREyaNkPeLn/U+Xj83fFW9yGEJoJA+QxLhd/tCb/13ugr/TS7
8BYz5Ns8WeN2DF0+JGJO76bTFqlrtp5nNCIwAK+j3roI0vyQxNYzmUsfjm+eioI4inC2um1oOZe+
2e+8cbhwJsNf99l8S/foYtRr5H59xW8imyUb172ZviKfwbh91v0kXWftJVr8MclurcwvWGca18HS
3tadd4oKOlStsU/T/C7t048gFlekbdY7rx9fXZIbNu5Y3PZoH6Ll6Brnaic0dBNGGH4gItn2A7og
fyktxR5c5SndCO27bGJ3lTTeoaIjiGeXeIOE2injlWviUd96mqmoXkmEz+cfrRk8jSMzV3daF32c
0S2uxCGSFNqxMH7LfcJm4OjCP3On41iJYu04/ZH60eWoJbdTyHACNrDtcJLPNaLF5bDX7flsZB1K
7Jg2OVxHelV8bmJdwaEhiKWlEhvLQ0lCYmU7z+MIhXXZ2z2zNPaN64tNgNaZtvdLQITIOmjEj0zU
dz3m1yCK9172LUcX5EwjOZ8tsEnnKh3EY2nY9yCbMMiO3Uvs+O0e/cCpmcW66yR1SK05VwE6ZU4N
R7IGDFgT63EkJLUwz9YcXrheG65I8hQmRRGvxgyxdK1NXuTmD15F+kyZvFoDIcjY957KmR1RR/1f
SjrDNH83jl1yvkOGpBUOvPm8gFs/6wN2c/YbJEPr2qfs2M0zsuG0+mYP4OR1m8dLnT039yf/kiHF
eih0rm7sIYJeWJCnB1kuTVHr1OO0XJfR/OiN2UWN0YMt/hIZmCviWb7TnN8jO0alOmg/PAu+eWmj
Xwqpdyfiqk2ZWTdV+r2lRrkvyhgzCD2xZHDXup4gSaVcQoslNy8i2yQaA8ZAGeUPsuQQl1n1Kiy8
yhOnnLquPsTUkIRTPYoEp3m85ATnaXpZosZc+YXG4SAei57DFYndk8OEtXQfo55WmHD8Z4jt4dYO
6xfTpfUpC6Kxi/gsM/8jz6EAaR7DJycG9j49w3Q8UchHB6pHnG/ocYls/CFKeLhmoF+X4ge1wZVF
moXhERflvGRMcQVjAYPIoDrljJhZzYNrWaTRZPozmTNLlhR7gg/askcSz4nVfWZqJhn8OCva3IAu
2+Fk4RBZdR1Y70Jma/xw94ZbvtneLbbE74PtvjdkKa6bZrhMGmgCnhVfTSGtnKJ49D2K3LiSblGW
6quYjpwrQlwIoIBXOvZJbek4j25wY4aHzkqPeDIZHyXBC3nBPzAuv1bJfB2K+EytGUewfkXEL8ji
DB5AQyg6ioGakNhdg1AaK+z4NOVey05W3c+u+I7Y66KwYcSRKnLf4T1BdCyI1PHJt4C8Hw+3QxE8
28U4bfMkvLArwXkX2xynv42WWw/aQlzXJC5FL242eTR+s2OSObO2vPUZWPNX0AxPsm43Q8xFKAxu
CpvC5pjtPRPnWPKeG0YLoZxETYeLlju9xXLJSKWMXDtEI7jTjKfBvmBETgnapadV7JbjvBp8inGk
LCCbLompia50LyAwNgRv7RBpKxAQxA0nuClMz4j/+O4WDbZOmizpmf4rLOgH6VJyJS5IrO0JlZHV
FM+Yk4OdrN6o7J9jrSKqNw1fR3cAGtO/T5ShzFluGGn/wJ2HZlpnXSGkPHeaFa7SDgqe1+97wpYP
ht9hFc32kz1cGrV/ASnEB9xaf+8C9JMDVQKkxGCkyiaOD3HkfDPj7AJxxc+w5RI7GXTDTRdsjXto
Rwb0GLnuDKSZa7d238JWI9M4H64MPbnx0OHS2ZA/2pRo19xBl5AsF7xxzXW86HR3HQx1A2gvO7pS
I/5Dr7j8d/dW4f6gQhIy7nX3nHCRxlG4d+ip6Bbjf/xGJN6Mb5xwziLEs+TfDaW5Rty7ztt46xdh
si0iYvcQot4NdMfXhPHVB2zPDJkfR8L0piDg8r8mvChdI/sLmGyQsRsukZ9abF0wINjVnW3Tkx+P
EREw64LS1Rw6NwNqIrMsmw1EuWNbYdFtG1ITXADqZndJ3/rerIdwrfXFoZvNjat7b1YwnRuR2oe6
q26nwXjSS/fFL+NLLZacX3QOMJfin4RqmyJYmmdskYNGeDyBAQcyGd4hMNwlGiaqEaRTMkeXYc4Z
qvKe4HYEOyxz8VZEug4EzrqpBbLq1nhKnHCLzWVf+YvuY8gOsYMRzX+IB4vo2XQZ1Vod4Xl4Xato
wGYSXXV47neRGLuFT3cQE+coz2sJkH3xB6M9grtdIZcjYOdB06WxyR1CHpvJ9dEuX4qBDoOfOY/C
Cp9cn2yswbkuWa9BCSi8SD86U98bFbJN89ky+48o9N+DefjmOfaPDmVRYDHe9twT8+9bq3R+Vkl5
57suEQYRtSbcF6gxKKR6BOEa9lts5kfDGC/r6GY0uF4GfrF3oUUSH7g3BJQUSoscxWmOuWUqtpEk
gjAoygdk+6c2lgszlkmtpxPSPjvpa1YxiZyxSTHjC1/C+sZKGgJ3EZ+vPS28bKPkbM4CfegUfsTk
o3TBg811D3XzG20BdMJW5Bxy31qFC95Q3SSqzKAWASkGKymNaKvuZkS2hCX7+jgvDagcRXSwAJhx
v+UnpT32gpswqoYjyYTV1ivLd/W+dETPgzku2HitSQlDPVgsX0+IWby1JYzLr8fG0uzokY3Iyfqu
/PxN7oKR7ntDm9bjlI4U+WryM3lM3QwcaV2dNwRKybhAVzLItTvT119PS49Yi/hrAeVkvpkw3R4H
2dZT2Etpke+N8/G+X2QDMnFvBsxyOwj3SzEGz/bRHpKVQhqmzkQYQxjRRP/r36KqR7JkA3dQmmuF
KlVLlE/5MrXoZWNGCq/pw19AVqNa2ErwoKnF5abQghxz474iMoiL90B/T/2ttNGsefvLono3OfQR
Gv2l5/65OIM/lrmMDur7xqYZ136zDOue59E8qTX3uZYilNuFnZJ9sWxrtVaSlmt+Q4zdL+tfvUNt
HfW6z91B3Vc3JHrjHujCQ4XOoR26s9rwnxhXtWq+9gb1TD0OzD4x827UqlA/Ei0l66cNCpPRNuWO
ya5+kNy8xRMbfq5fK3d60o0sscs832avowSSt8dAhLscI9mmNaczJ9j8ZC03WSwdbK6414MK6YHO
HOgQwOKQK0o7xb988S+/QS1SMs9pkIbm5ys/t14U6oyhESptFF+VRkhx6mqtOMhGbMYzWY7R58ol
NIc/88tRQ1qtjxTytwPqc+VV4TUxIK42NwSH58a8jYGjaV2mQ9zmeFA3HCIn01kgbDZKfrXWCr2/
zeqh36nf0mMtSeWsozG0+3kpZV+2g6ntPl+6fI56p/qw//IxWq8zoXQkUqk9oY9TagmFT/2HncMc
pYMe2lx97T7LC3AE8QKIEcRfTAe1B4+dPRymHAwuzpPcoSzlK33Of/m9skDRQ/43DDuQDOq71Veq
XzvHVy5DN4aGhayPn3vScmiqPUnd/XqscKztckayzdnZ+g4JDaGT3jqBxhlGvV7dfB2tv+yin4vq
+Zky6MFb6iDLyv58S0trQHsiS3j3uVXzKmgAFtXHryNc/T31FvWYuhsse6He97sGcO8+dKKdes5S
O7t6xdf7f98F1X211dTS53vU/c/F355Xd3977HO3LSsp/zz1FBmjKDu1jkHZdKsUUhWNpLWOhvtz
/Zie3a0Cs1mZk7kjpQ31VcNsaDmtDtJ0ttK5ITPtjhYx5Ur3kqY0mYQFqR7JXe6Kw1B3FzZtLBAa
C16BoLqxWxmeSRxJkej1QWg6NkKtO2jkIcK/5qbwCpQ1Ri3JlFnuO+QqgVvVcTY5hQMZ3/SNtZv3
BF7JimfU6/95McdNthtcepdpOcO2ephw3l0Myw1MVa4C6r5vykKu1WIH9+wQ1fp+ECMpnp4tgwv1
RBBwoZAuxkMkwvTUOXzUjbdcNr7ufj02ipFVrJ7+XFRPuWq3/3r9v3n+65Oj0SkOGJzj8RIT6rz7
evsvH/e56Cw/55dHP7/6lwe+fuDXp/zTY1/frp4dJbYLv3aDvWjs7W9Pfr3/8+vMZef47ePJtw92
ZdQ+fn7c18r57XW//NSvj0FUPa4GZMSbr69CRHYwUv0lzFMSXpRk6pdFJZxCQeHhg7E/1Yeq/WKM
NeK95UYpEtWSekLdbUayNH1d239KEJUksfpLpjgpXWKQkOPTjEGwpWjOZUSJzj4Vbl/3k6yUawpV
DELVef93XaKSYHk1IdSFMO5UZ8bOBiRsSpRIXhYT7oZJjQJh9ki3GYuR1axe6A5VfBo/ezqVGkIQ
hhmAU3O3zJdBY6KoDvWtauiovAsdIUMR5ZJMrwW2jrqY9bVkXaj7hFaVJ3UXqur3jN7BVokb8cL/
KXNkJLHHgFVTqYxwmugEOQRMbVLiePEex2UfbPJqbk6uXjWn8q+l3x6ra91hFjqgk6roYLXG8OfN
gNvi9PlYrJPvl5H6M1sr9YIe0OM+RNyitidRE39K4gxWzOnrsWgw2QeAJ62mKc6PTd0w+rVtsO74
91lUW1jdl7X55BeFv1XtNdVti+iMEA+xbOav7ttUYgFmdk3FeFFJVn9JJdWW/u0xsYwfmfu8xWpQ
/NmB+1xWG7rPqam1cMe+uKZfHTmpLkWf99X4cmboRXjBQTXjMD0j/1SLU0ZHhHMy4tQkqj76CC29
2oKWyh/52qLqwRj2HAZKAE4KdY0zoCHG1Toqhai1bNvPcBJ1P5jieFdl6aO9ANvBXhRgHoq4PU7y
BRtqfVIKxq+bf3qMCgye1gZRsSGakyLDqpsWiR5VSfAOX49NVYCKMqC67Om+tVEqyjn6IQKvPFKD
tLdD038jlRsTidpOgdpEarHjFOKbQbj7TJX52hJqw3xtnbA2mKQ607T+0jyqJWc5OX099ikWbiWw
9Sn5UJtBHYP/tKkUgnYgZe6AyRIJHGPKUno7q8zkXh1pn5tIHXlu3Ntr/E+0RBbvJxl+62QCBpX4
eQpud6HjL6PzIwEveGtppWHhKt98OgnbYaHqBgarPXWXcB91/3PRwx9F4hnzZ7UK9WU9fq7vZUnd
BRnA3DGiAbYcLVEMWb9J3OcvTak3IRVaq4NH3RiFjI4wKSlvu7SmZeYCgGTrY0XkzBBqhonwzEH1
A23rMOYA+VXqjXpWKaB9iAFbbERPv6mPv+6qJaVIhvZA44EBhNrTwmU1aIuK+n+kFf8/dF1hkOb3
76QV90WHtGL9WhdplP9NXPHnW/+Tsev+YfNRDvoglE2Ko/snYtcVfwjbcSVNK6inpmugavhTWyHs
P5BUoHUwhZCWyav+QuwKE0GGq9sOvM/F3QgB8r+B2DXBGPwmAKJsgnrDcvhQKZBf/ab86iIzyes4
Kg41sFeSjXqHdl/3gEPRhXj9zCQIo0UDSIu4iX4TWgbcwOmin4nE6mzp7m+czCt2gLKya3rivkMX
xAOCuS804ySKYNwQ0Y5geLqeuEgfeopccUxerjbDN5SjRqY1Y0hAfA38RjkWm4BY9TS+9xJCWxa7
BtGJ7iYbhbYzMKhvUJ5t7SkRewQdVNcDMCZEOQY7xIpkMBhMYnWH6hPa6/gAAdLblXSgnTwAmmOj
WLCqVYKsd2vwQ1eIZwqyHMr8WPhMLsdx3NQ6LAJRk9RNwCYnMstDfBoQFTzI64beZNOU6T3J1dhr
eiEPVKwPEQW8TRUZpHwCORHV4B6zaLL3ZjiiH3CX/kBcX2r2vhvd6KIcTQbI3tC8aGKkr18T+RzH
OPTTyLr2WzpQPvvLSQ75e50AF8zJj8ZybdIaSjq6K0D/V4a0TbI5mm9kUF9i9A6fWvp2UEuQ/kaV
2NOuOZrsVVgQHQMXgPhRg+FZu6hTCJM9OpFh09JpLAqf1TE3a6ipWZhdBqPPGM8MTpz4grW/xd05
vc64rjLxaHu2dyFQUmxjfzgLPc5hLTOsWvxqVxhfg96JNp7Mzn4bUTODh3czTFZ2bDyutEnoYw0P
HP3C7rSLRE4pbsoWV2fvUVryykf6IwAqu4n00Ci0L9MSKFcYblMyUVDI1djPaMHTTBh29eIeovPx
DL6jutRr54nAxXYt7KTbIH91zkPCfKjXirVfdaiuMXOQ/9rHhA9WpHKhv54j337y6amiDRTQVoKz
NUViV6UxyadYVqssv9UREl8IiR8c82mCU0nOF9OCSIGedVdzBT6zQjf4XA4zoMKHksbNGvAO3bg0
hFzSx5JwMS5YSYLyTUsCsQvqd7BZ3sp0ENlYCQHfhXgpM6N8RTsUX6Z+T/J2H2KQ0Jt+XZu9fA4j
+zDEk03dDyRO4WCRkzRtk7EEAx/IfuVW01UWOtot6l5yMsqLcMzObm5uo669h847nyYY726IKLI0
5KUHGOIUaQOkJBRYd37ZHEoTXRJ4GdoxdDSjcaTv1lriGM4AZNIKzKLrglZAmQb0pWsuWm2+Q1aT
HGYvqS7m9xgyxcmJ9IYdKLuXY3ttptF0VwT+ewbrYmOinGS70mAmBDLfhRUBd4Td4DePBP1sAjFd
yxw3sB+Hg2boxgWCKUP77kzeQwUX5SbxN1lc2Xs2VDjAQ5xi91LzmmFbGI22cju4m0mdPOI1XWsg
iS+JJkD3wLWWbs0NyRHpDfGU145Da0iO8cUoXLJSA4yBVmyeOjTAGEpIefPCctjZBQEdY9lhJozD
LUnNNdm+49prq50n8vCB4W5ey3W2VJpz3Yiumcca69gzF/SEc0u2xwOnIOd2GLqfYSPopuV+s44K
DCMym+SlTp8lA7CGCBhkAQZQnB4VqCI3oZ9myOp6DCLnEgODv4dsDCcySuEwIJ2+stzunJUVOUGR
DDfuMOUQ1jqx1dBrb6bSi1g/5nfDsax1WiUezt3uvZHJLkgDc68FAAZjAfmnteoPp5vS7TgkxsLD
CrdD7Ga3G1zW7sVQa49p7JtU9RPirRHaU9xlGlBMCD7wm9zOYTwRER3221C4P2HcPNWC4GGoQOBG
aJztC7C3XXQ9LbyjuPJxKrrjDat2jYI5O1f5B27c7rHujFUxWpvY8uyDjqkD7QuYKlTxdKfQmcKW
q+k3bTWfGGXateOm71OmrFwEQheInDN9+GUOCrxyRlyR4UzRp3qObfo1UV/T0+I1HvqkOqmJ4MYW
tq6s8TF3dLx9Y+usGjRrOGEoqen52+xWpw6LBR3A4S0zUEOYCd2LOoYOOIXxukiJv11CWLPU2Bs6
ydCdAAAQVePKN9qAiuqEvybioAz1p3Iam3WBUQfgHKSrgEHjjp9+GD18pm7iXFoWeFkQNsh15uNI
UQZHX8HlYfE0ihrjJUK3bGGcWwCxMzz52rMVBY9TM0Zbu/TEcfKadTkNP+wRmYUULuQJ2WRHMVcv
ZjD/cMPUv6vrIyze/twgiJoS+w7RUnQbRIZBL6DHaS8RfE0LShTc4F0dRpziJg7NmqDITTeDT0an
IHz6+H3ueDsjCcp1LRBZi4R0I6O16Ph6zXZOM5DzwOl6e75pnRjhYZnrBzcnX3cGGTAYNg4la6tx
ptuj+0L0Uk2noLHz68yyKtLH6dLBjcy2mTTNk5PTrSLc3N5O4dSeyBWnwGhNBy+xkvUs6mfRyvBg
thG+mjzKt8htXidMrGPrxceZ2I1VS3Y0OkX0FSE7WFqZnGCdxjsW5a2UcfA4Zhr+wGo7h8F8aGbr
fYI4cjXHIUBAYXPyAdmfucZD3hz0AgqfM5TnrA+ei2p+y4VPOHrLPpNNkHkLu7mpUBFp4ogz0/M1
DSxP/eLKpDpUKaU1+K39xrdBaTqNI/fYOrN7w2yPia/Rv+T8je7DN2/RuzPScA2AyHIb51r0bUqO
8dj4Bxde79Z0DH0HW9w/UTlrn5Peunej8a7JjfBbbxrr3KarW8YdzhNfe+S0hBknbJ8dI3gPLZi3
Mkmaayfq6q3HCGYdtIV+SMi72iRtl95b0YAUJ6WdXemc83Tk82sglP63UU7fzQkqiBHlFg73SxmY
1muvgxgdnMG/aKVx7VYRMrNw0DFqtc6rHbrf/NJ/DXWwbbqVWQ95Bxe2CABKh/VsPfRO/dxbOseL
EfQ7CK7B2ZYIoeowxCwxQcZtI82CRzQmp84ez1bW91eih7duzlp5kAHNBT/8qLSK7qOs4/sE0M++
x01w9OFQ3sQD68O2ColwhT6oqEJQtYP1swhiTo3p5WBOH7CN4WY45bEaF46BbuzmqgyoxiC3SiID
b9AE30yjQ+DQHr+U+TmhAbCCZHfyKOc80N3kyz3Rv41UOEtZnSOXWOnK15tjOSHvLApQtEjupiYq
j7CjqW+CDboUaR1cuFX8GgWOXMeV27FRyFOoDZA/Y0TzPr5dxlnIqXZmiv3PCSnue1n1yLV3R6cu
OTpV1GHQss9d2dwSgEpetvvdJe6c8e7s3c9gmbdhMedXEcNVztUtJlja0Fbkf5hc/NdWWwBbywX8
nmXHSWqawGTJkDzq0Im1c/EzBju2weUkD1mu36KEXM/Ns0Vz/1103otvltE3ndTUNXBFLnCxtUlm
e6ChMq1lUDyN7qKYCP4ve2ey3DiQZdl/6T3SMDimRW9IcCZFSpSoYQNTSArMkwOO6evrUJnWlVZt
ZWW9740sNDFEEnB//t695zJV1wGErPDRYXiw5/g9vJRWcgrdYfyJUCHHIp7fp9a64qz+0/pl9VRa
/W4S6sR6xArikYyUiwa8upecDS7LxaiGbuMMqIWMOxaEqrRa+vWqmg35E955FIT7OGcP4Rp6am2l
a3+tUMUH8OMK59LdEuWMnLJbp6UTl4n1BJKcxvzQLQkCTS6OCAr0oTdPiT11HChLr9bPVajFO0he
37WXZci7jAkV1/hKnMaqqRmI+gDo3rNensKGPz91XX17J6iNibgxhu7g45h/hwKRLXVPB20MMoaV
ZOWaY8K3VQIddkx1YHhqLiA+/zrsbr9jEI4esHmqvgjs++/8/uJvOl8sigG/Nj9LhX6tBzhRc4XR
jDNWms+HVo9vpV65S9GP356dqFVqgpHKG5yigxfeEFQDT60B8aooGv75gfV5F+v1o9aZelDlc7qP
kx0GAOyiwGYqNEQbCrDTaKpoBR0B3bQCCfn7YfDJOYZf9W6AlUGka0RL657NaCO7Wk5y1TvVQBcU
5U7em8gLGd0vyimaA92Fk889Tw8nRGgRQLCwFk2dvhrTTLO4ax601k02hj2Wy5goIrhpJAKCvjpE
LmR4O8ZvqOzGCYi5mPYoqCboWapcQT+8l80IRxq6J4VK3SXTTxCMYffcYHoLWo+IOwvIZGTmTKsn
0oC7KX5EfOfgZlLejvKE6fVT1auViw0n67Nj9x33fsT5IT0XtrIRtBOYGRrtoYKZsEOHI45jv5+w
Pm6yzvEZ+Yj4ZGgh49Is3c62l56xDYEwjdNVVKAYwn/ln/o5v1Vx1aB6EslTNuToHBB6KpyobZyl
yAbdTW03Pz7kr6uWkk49kOO1yksIhRkYjiCZ+3dt0IqlPZf6Oou8t9JMmkXVDWIDE0cN3JJt2sb7
FD1xN1jddU59Mugj7z0F2zPJPt7qZf6mcvddpM6mq42jO8R/Yhscd1aIV02eiBVAfetzEG2IkjdT
Nq0+nM+qm96JulzPOoDtIWd61WhIFZ1w791XtlifaEH2Ow4mB9S/zIkf8sRG54H7IAdEZOvTBs3y
RsZ9vy1HhoAKYcOvJiRkz0LHhQ1acQZcEHzgbBWOA1R7GjpI/SzwfuxD+9gXg9hbqvns01lBgLCf
tHa4O6kRGNhhkR2S+Iao79MZrQv37qVU2Wto1aCtu4JRhf4A4FAFFPa/D1TNo7Ft6mwLF2Uv2pqN
o7aMVajLhe3Or2ZUmIew4j6OpcexsO9C1Ilol+375aeyYuAURPsghgMf+r65A03KXVpMm6mwtkxS
nL0ELrEh4vncD6iY7FLs/Alyglvcdewmz6m9026N3OyDBOt8AE3wekcIJgoaU1rccamgD4NechxZ
WQPZxUNxTgSh0tF94Haux9TY/cZ7qiaKDrCMQ6ja34TlDUvpQ+X9xdtNUj544+Stk8wdg6lA3/f7
/AvNUJx6vGdOVvZeWI29Tyne9n6srI3N49W18Jbizh7QDa1YTPc1zVfDVczFe+50Z5MOMpz2YQoq
jTqKWubZaCp0Kr6L/BdTP3K26ItqSFLXg40RjHnxGQFFQuPq99pTGS5TQz0ZOD1XGWPORe8Wq9nL
H/S5m1fRXKdLttcbQTsx0rz4xODwu/AwV3t9KaABbzSdWtnMGJQOOa5c0I8MYNS4EX2NRE4PX9wh
iQNlTD9D+d5C/rya5o8z+7cCkvvazBCw9Q2CLoVe05o8c5PH52LCXsyMCN+JVu1U3gZhPBqH1O3+
GPCqypiSaTbdDcqaSxoZH8oI2lLB2lP6e0cPcF95ZBtMs4uUWKXbaljMIYqVOLVUYBmfPh2Jhd10
m66lOx8RPL+QUzMuI/On1hr/9KAm3/8w6ZR5LS79Qq3hQS4iLzo4rYcQqZ2gjJndurInfRFPkQgi
KOIqs4ZzN8awUMFJre3QY85TACCl1F92so1Weq5Ytdt6j2XPRupPHp2HDsT4HsYcVrG8nwHojHBd
OodQY9yWgJFbMVNrzgM/ldrVi14jmLujxWDDE7EyIrAasn5c5gZ4TU1E8dlt8Ut41pBhFTBVEGaw
0bOqspZagu3jrjRsuKy3EkUR6YVgbptdN1Y/DWddSJPRFrCit9Ty8Vy/xG63GcZmWcTy5mtCLkg2
vrR+3q7a5MOMtQq5T37XGANuQksWdyxoFa2Q2Xzgvl4DDNujBPqpOy4H02owRDUTfq/hBM975L7K
gtGcgrmfCJivy09dRncDx7XRU1IW8i7IQktfmIJwBsxgn1MJSNdil/Ot9sFkL1kUHONcx14RqXpy
XZt9oaJmsTBHcP5IxLeXxt/0DTGLX8eoUKvMsniD5FvmZO+Dc28R74TknTOaei3wNtih/RhHPGHZ
55+gk049aL5FiXI8D+GQxtrO7cJtpGMqks1urMZylXf2PizbpU64zwoyHZJf3emXfadDEAB6yaHq
oKfaBZDrgm7POZLpc9LXVy+uYel2/jqlvqE4euIe6SI0BUn/45gwK1vDeY368aFyeHFoUci0fqLB
ROCu9icJLUCxuVjXWbrXPaVTAnDVdNEWDkJrNAXQAVqrlrAusnPapT+y4vYipmp9nX35NQ/iJ53b
l4LohxkHdeoNtzZ0tn45fiVh1gSGnE5aYv3RRoS9jGf6NPnudeOJ7IxA9/sdcUbvfY5SPa3oH6E3
QrCdf+Ka0kkXHL+NrlqEZsftw/vAQQXDBm1Tjgk7P3FgZEfGi+XYu6nOdhGjHf8O1Kq796qxnwdO
AUOVrnMWcyQV27YXSyuykPtpm6Jwg9it6LraW1jDmsUbCpkmq410qenWNzFAAd3RmcQArPqqy2+A
Z/kbw/bJ5RSi9xCNO09rgtxED+rVf2gDX+KdKL6rxlpoUp4sObCx6lm1mIeJm0pMp6pDpmWKQ2hP
uwqLD5ij8oaKFk2I4WN6oy7rkN5PaCYnscN/wBWe3083XrGdxGY0vG8ZDu+it0moNKgfq9JbOXV5
bub6oFmXXKyY0N1KnnuVdRefayrylgXm9RCXUDMPvLEZoiQ7XIsIgHFn0cc1e8XIKbGQq+ANGwUZ
NwDA2oVU1NaxrV3LmFNQmIpbZr1kmbf3bfofFb8+04PuCFKlGTr+rUXGMSrzXyRA60Xhze+xB+jL
BrO1s1LmehndFn+I/7al9dDZ7sTt6e+Up1YmNvEAMZd+aioCMvlDynqVWLG1KZWnbR311MxwofQC
yBBQSrvIppUY7u+Iemp9OH2514d4IOJTSMY8p/J8jT+vRLaYnAtCuLnZdF6TpF4nGksvdnUk8uWw
kb1u7Yy4Rwgajn+iLAZyXC9kEoMyB/zNKTzHCzcsvYlJHM3TA/w3Er5F3SClhmzKWREMSdEmG03S
lhI1d52mUOTpKUIfnx3Pazljypgw6WRStKrCajre8SJm3kCsKhp6soa9RF0vdneTLLJVReGJ/VEr
008njgbCaJpsWfjJUuPSX9hjhgXMxTluJrZzHLONBY1zNjWNhnlBg9/dkzBEDQQBVPX2S2TwKg8P
cCY+y/wLObD14sVMCCRyJjPU0wNZowYyWHvYpVVUrvNIz1mu5dpQPak4iUmNYdCXtMQqRsANKim1
kOsnT3OqMPL7AkEhZOdlk+AjkhHOImCvC2nXW9mT9mWfZ/WFEl0sYddDDWV9FnZsrInNqoKh758n
iB8LTXuaa6vhZaAlASQG0xbxHFnp3wc7A1mGFcqKOhs37Itia45KCwSS0wD/MybWsLxNdOFkFD0T
Pmsjw0xes45EcXsQZwwUF99AI5E4/kVvxLMRgwoyPUT5OCNN2FE5OKXefkLsLnfg2ji2ZP0fGQMa
cJjNizZi3Ynoq1amXOlte/VyRNGq893ABbVcLjhM7rqpjOA1c1+l8NwWNY36tQTdtvB8v1y0QqcW
sWL/Isp2bSNZXkxRw5US6kfpz/0q6sxthrWTv8v7W6Z+scRrs3UI+SNZwtnGTTWtkvRVTlp9IQF3
YUDnz7syWqk8aVd6AXynxxPh6zcKXLl0axf1Iz0RKpD8S1WauajMlyhzm90dLEyyQGGd9Wj+aO27
QzO3qoc+lusib16K0EVVaYeYS6ecQx44Da0IP2s1gypC3rnoLXTW9ZRvzJyHzXrO201/o9uvgkH9
pO20H63ie+j6oDXxC82a8w7R5DyjCMIbs2l6zBKk1byVbQbR2S+vo8sfpT96bnX3ajpUvAP18Ifp
DlevpIXhG4O+qm0aClHGPVBiF+NU0eTNooAPS2TOwEsdkSMiJ8wWerJOBRYjY2y3hqvummANDCKm
2QkNObZIWjrJyMINrxeHjNmhxAoftdC9tlZ4piyg9T/7K9qYCABTYMHc435rEls2pwzDMhoKzCGe
JgmR3Hfppbc6zjh+OBPR32L6tid5cvXQDIyasR+4ryczWRl+SvEtNgW0lrqQH3LouGLzd5ty1xnH
Y0K2F/3fZa0RT2M7bsKq3F+y+9mAYHrKGbJEXp2RyWGcOdRcevNzFyz7Ma4Mn3aXtcl0iL3j8Mp0
cVWgrZWE92m++jvzkvS2+PHGXAZ6zaMMEfbVJkisTysE9ZwV34WBG9t/rCZnXBomWGJ/OJq6w/Q1
7FZF7zxKG+BPmy39KFu5TnRqkvajdbOVrNobVZ5YJ8p7UKN70pw0iCSn1gX+r+dedW8kq+7vjyXt
7FRW4kDFuumst8aXSyYWHLbGvcHemohhEyblISrOjVu++eZ0GXTnifC4oAs3zty/maZ75J30hzww
gS2RQhm0+GZEwupjrabS2JgskYuRykRW9ipnkZLd/Xyi4wmvZo469XSyapbKpDCuGHcw6JRveOuA
DZDu5PbHwqkP1lC95OKZVw13C84PbJCKeYgc/bM9qPP9/VIaDd0iPfNfPujAeivnMezaj6GmqzWn
+LQcxVl7xN1eiRmQFIl2A2aKJEVmJdlaCnZGQW+9tkDrE8z46OTqtfEkL3fLDmA+mY630IAEpc58
cVJJlla1Zpz9ntoWWJq0eWz9R0I2H5op3klvWjtxvoFBCgm+sW8JzCPH1vehKk+NVHj5Mu15LCUM
4OExTelUaXCgF1UsU/yZ6W3Uxm+mitjJ2m6JRfliqexJ90qHXni/HTtAP3f/HyL6IM5wONS9ODcm
AXwq/q7uJta4wXM5Jjd6zzEroewXrtmR6qeTwfAQig8aW4d8glpcjjSt+5SMj2hTDua24pQMbnVg
eRTqEjnjquMa0YzplAhjk6TxTqXxs5lSeGvWeu6mTdbWYD01FNYwcB2mLqTLhfXIVMkIQg+TRW6r
a0gT+E7aYtndjKJibgOD2YS/AI7jer/wOy39rHK6HuxpVf+AP2TZYyyWlvuW4yGTmv+Qk3nUdt4L
g/a3IauClHxsTtgsV43+agweisnpL8DxiM26fZy45ReGE/Hm9AOMYqM8UHocm17sTF1uihbvsgif
TboPhFXQTTBJL0keyrT+ZHz93o4eeRsds3EMWe7wVYoyIPnzKDQsgxQu4OD2Xqf9mY32WxXiZTK9
lxYLBiug8112aHYzEC/YhZyuuTHH/JipFVX4odshZOv2b9bELyV04szOHpk574YCIOXEoBV9hY+j
W+83WtU8O7EKGFKtEz//Y+rMgR3rWkYJOklwoSEd/Y400exTavqTzNt3aLhr0j+OKk7fzHp4Hzpy
WyP4t33mbrOiuJAitgF2TnvTlOsmYwNCuOgV/j5204A9Br9X9GJaxqXiPcF3/83fumhwTsUtNKji
RWeS5rB/NkYBcOaZ+dJPOHkPTWQ+tHn2kcMTjdx0m8fRMZnHB89Bc6KVhMiKg7TqH0zuS5n1B1tT
bxY3lQOSEAJHESTMTDP9MW+T9xJGai4xv6YccBWLCTfYq63ZRztJAmSci9olTIsYt9j1txaBUEu9
G87WXJ8HE3HmbD1oZIIRC7rmUti3YXZUxvBMc+kq2VMWMxORChtsNM2rruLSZvWEkoRxjduzMC+q
5vz0VNqDtuiWEfLWpaO6g4N0lPOZXOV7fXbP9mQ2LOCIX/wSo+/9YoF8hnvxYoRyjR11XCT0r1hn
EMq5rcxx2dG0AkwbFtaEeqJeV2TnLKKz6POt35XPhvBWvTURA21bi65qVlgUIRBMK+VerXTY2ZOF
OIEOf2S+4Ty0NsVIC8idrq5z78YMAA1teZ57cEGTefG15g+xAduIMLa4mI8hU9R2nh+KrP0oVPJU
Fc9+HMPicN3XyfvAt78b7fGrgofhhIb50LXZU4jPaHwZjOZzUOtetsehbd9iMb27ylgVmX8jH5Ak
hHuAWNt9TWAWBF1wxiIbABRMMU3KKeJLd2NnBokWbTPXJbKnY7KBLga+12EAOZwUDKOz6pTG8ybM
qJFYMVaOxds0QM1wsWoAkonNlTLKdUOZtSzFFadUFPSu8cJ06+SX5gJ1wJ4zzhZY4E303PbDHPHo
80Gn/VBb7bY0JJcfjSdbQF0RPxPfDw1v5QMxGY2z0xTPVY4H2noc5+S1HeTVsW2iTinVdUW7PF5W
gP+oIdeaFtOgBjXnGOLv/f8FCP+oW/4hbuJTbNAXliZSnft/COzm6hZQ3JPYP46RevJjgLAtV0qc
vJiFue766uYupTGfbCOOFuEoOIfE/Sa3vYMWM3++/9BYNK/KjTjuJT9mG3cLt3CeEXM+kkdJvBjh
KHlVXj0kJULNMDT8PyYcSKpa+wlmCTs5wFYOcPilST0TI4kOznyzZlxodruuNRjBibd0BE0RDQgV
U/kaMIZJg7nNtBN+AaA2E9vBOGyl25/9EL+oLnbh0J4nzT1NkbWL4m6TztZOvPWKJvb03M8Elibk
LXrqLJL36N7KHKqfdPD+0G2F/M8MFAOwE7l/Gv+FEc02CvOfUHinEF/scnKanae3n3PoPIVFuhpU
vPNKOjgKf73BKEdr82CaWSJr0vNo4S3V5H6UTNMCmwl5npMGQyoHT0CJ1cyutXRLVwtcxqrLtCuQ
LiAbYAJVLoVFB2AszPf7khm145tTNOUd1OMstfbseIAb/VSHEVxtfQj+IaqJkz1h/qSe2JfaPwO9
/z9Z638ga1mIOCGl/fdkreef8bP9d6TWv37jX6pP3/qHrcOzw9x612jCDv43pJbzD8eiBtVRfP4K
P/9T9un8406Q8z30oj5yJxvaFlCmLv7f/8u0/+Hd2VyA8XTmcHcQ1/+D7NMW9n+h7YHYtFFwwgVC
nAq57lcW+m/cN73TNHjXFa3CVPZ47Ppr02NJ6qIC06LrnByfBc8kW6+IQknS40Q70Wf+ZHPG4EeA
DB2tcK44HwLI8OQTDYVP+swlgR7utkYxH+v9sy8oaCw/fqxt7zp0BtGBdiDjGahiD5+qnMVLpjkE
6gEGP9qW/CxpZ2loNBukgCMEWwc0gZUYeyNlaKbqcCu9fM008HUuEX2IuDxmEHyYVNmPDZ1Z5rDe
soJYT4TrmCy0hh6XYvhbtvguvGwN8Ptgqi4KonnGQvDFbAyXPNSixSBdWrrmAtWFGQxVgl/eYBbh
7ujvkJ2HunPlZfNGGepWECU9czfzxMqNpiXPrQ/eYXDvZnOUrHMDq2FIRnOjR9OyVgU5XO1H4xlr
JcVR/TbNzHjHgAHYuTW4/d6Q+6p3p30C2PhQYecOBnLEl7hBzBPzJP3gpvAs7p+JsTFPv//C02Xt
8rsCxxXGwwxFH6VogtYGsSHPQrRH9MUjaA7LQfc0G4Hp+BpJJFV0ocMWXapG25TVMB/nyUpJZu7g
TdmNfonuVBWvoF3z+6mCX3KZBF76xF9b5hRT5CXi2e1b2DAufC276ONTX4WvUVjCHPIjElaipF+6
mheefz9w7tDOtVldezgmPmkS4ex2TAkwVD6QcsAovDA3tSj4mi4bKnTe5TTBWb+0sP4QGthWgWXD
QVinpoGSsXQBI3B5A8XIIA+WrnuUE40cbayxx43ukXUdbBKPEyR5H19G6SYPyQCHZlI5pJtYqSVU
2HGTD+UFJqJ2cjLmbu2UxJspStpAuXZ3LaUtHg2wkf4OybN8AZXAB/0jsubw+vuJCfpADFV/AT29
MCC6vPRgHX51PIj884OlYxXlCJ6+zeAVggmE5Cptrbexaqfn0OpuPWzsP7h4mAbPQjz2FDl7aK8j
XTF9WI7s8oeJa9rVIu2ncWBhecT4gsIRgIS8agVfBzo3k6dn855M56Tdg6MPqPakeWVyNX17TbGL
hlqhxCnDhcEA7b0auMVzfyMzQZnoEZkTD1n6YYQGmjSj8q6EBNWrSHfjNSgof4E1EK9fSnOfvJ74
kS4p4dqZZ3/AgdvVfRb+6c1uCY727AP3fWndioRmzPFr+CrtWzZXKxQt5tkOcSrqA1LnUbORh09D
dKMzzAyBg+/KG/3oVmQWtaYd6evf7/qDuTEU4q9UuN42q9X06rbG6wQ49dIKfKyjJKLJC22aIW3b
f0NeMurwKZtbggS85kBmhP/Qjsy5IsPxN/mYeKj+yNyhqVY/x8R6Q6kTq7w1tFWTzj0aKtnunZ78
N1OcRJ1Hn4XGYJ34jvlSGfp0ijPkWmYxioXHzXZoasvdk2TEXCr3x2ulDeO1NM2tspECD23Zr8my
G69DjCC9SyZj9fsTVN0Em6GmXyD1XTLtnB4z6Y6PtuiGU5kk+//8Eu9ltol0whoxFuCSK+tXWqMF
VJ9KYxzMp9NkUknGGNqwM4HE6fNXVJDnsMraR3tW2cuEitrJhg+n8WaCeeLyuS3zh6Rso/PvZ8gN
o8CMc8pg7olxonhnBUKbWhAzOSWZ/loQP+FJ236exkFdpO3fEE5RtTg5xxUzf+yqkgM6Zl7hMMxk
dFachBzzk5ZBdbBUuvYYJ2aLerSSQ2g+C9Ma9lXiuevKDe1rLRy5mEhi+Yn9jYKWdOwbl5QUDTzI
nGflqWxaeeb905CX9/HGnYgH0/0KAoTWXrWSSG/FdhkUIb16wgyTbe1Y50jvk2/PM85ermtf41oZ
zi53o+lVEyWEPR/P0O+nARBZDFOqMXeSAOS3nKsqB/vxKnzfP7gQ6MjGKbw3anZGbFxei2RAvUtT
q3pDtGq58g29W0gqMN4I8nz+9hr3k+kY53oo+puj4VjQE6PYyT6kbvdJBxORFtKPIarVhyv2zwwd
r2/ERU5tCY+bW7gpvWqh/KJkgirDrSPiGooQb0rhdslhTMqHsKp9lMmKiMnIjfb8yemLa+f1Is6J
eAt9uvEiSq6FXqlHrydXUOjxtRlgodihU2+ROedHEuGOWeP1Fwbm0N68VL1KW1vjAoHKgIj3ZWzl
sBRuibaNfOsXUzbZKtF5Rr/fLZOFm2lUBIRNR5FOGJXjyvlCnM2jEc3odX6/dv+UCUC1qgv9hoio
O3n3D7//Gso7m6W341U3cvQeXbM//P6LeXi0RGlvBEUcInqI2H3HkuVJl61DgBoWh8Q04VLTOFgU
yOQuuTFsicj5a+i6sfEhWDA6o2+MzZBt0CGSswR8YuAp4fgmBNePt7WiwgdtlTNgat4tB9Z0lkTb
ONfVrqjAU2spG/tgU+VINzzWsBoNWDEPJmBxeSm0rngk+Z0+QJQZa835MWYKIsGmsCn0eWIM0TaH
PgPU5CT6dQgBo5PjY2xnK3QC15P+usrqnWU175FfbFBEmquxz4atPcg/LMJgghrNP0cTcidO+K+N
m6WnXoyfogFFrmCkYOi54wQdd1lP16Rn/mL29NusruO/RYmGELzbW+6XO6XPc4p8fcqAxJDG08rx
0bAZXrey+RsmBMopqQeNowNn6YyL1iE4ssz+2xqnXS45lxV0rWmR2SiMRNoQ2+MyEBDtG1ZQOt7I
oiQBqmQajM16SGqMbXEa1H79FbUZCc7MWmhOzpx2V0S0lcwxCvzO/s1qzC+iWU+dqwMRC8lyEe9e
HW8Gw3tUFRqxNB9QqrsMFhvCZ5PEeYlUC6bG3rQOCslGMdaqp58MKCx++3tkwPhqh/VXXzH+9jlH
U2q41mAgqNEDhu6LIY4fo7licLnWB71fhX34USH9X5TfClaMiyR2iQ+o3UQKHo0uDdQdqAWHOy8t
t9tln0RfZibJ4y3sx5pU2yb/SlL5Ngs7oLu+KSeJBCUpjlD49s29SzDbxmvV6dfQzZ4qBTGbcALh
6n8HNHnDdAsB8tdAB+vIpkmj7aO+O4eztpeTG3A1MRkHEdtfxpbMXFlMXKzaU29pn9nQPuqRvuMc
GaSasyVsA2I3zn3PHJ9xkyGQ1Gomw4qw4FhhDnTmJR4sZi/5E7CIZzOZi2BGgx5YaRNw93MM9pwv
B5nM2jO5JSVx1qbdLu4j2HHA4+VYzrHJEHqJhiYnrhmfvR4fSd2cm4hMZQDoR+onVBjgCuNwWkDZ
eTAJ7AmIN24D2S/jEOMV7lRYNr57bv2aDoy1LLFHHODoWSg8mKwxt1wV0RvdyPIh9/t3NFIHJK1f
JS2nTatNzzr3Y9DJIeVltEi+no9D3YQoabgRfd1YchBzl6U/XYCn6/z5GdBqD9cQvWk0Z+pKztyh
0JkUlp4uCVck5TCUxppLnbQhD1/FHOk3vbIeMt0tQcBbgLft9H1uQE62Oc+79eCNJwhgfBPVQtvf
2sJ6x+cBycSw3yOZP1gqxLbhMasC/gOthZmO1nz1NcykVrXp0nnBKvfhesaf1PtmB7iEOLkXVo1+
AmFz2Xp/vWL6IxzzaHa02PWykHgn1AXCEIEUuUPHCp2w5d0Is/7p0ZBMSXMU9U/LzHBZVMVRlPHO
ppdyVwF8xXbyiKaKpB+7/sSZWiF/nti+yDHQ2YswPX84Kdcy+8DGs8dtFccnCuY3Y+hfI2U/tY7z
4NX+Y86ABQnPXf81viP4OJHktheNdqA0olUr429ss1gtuACZV4SLvGrXvUrlYq6ds8ycg5qhsAKS
0vQVAq6g8tpLWGbclJJYpnyGiWFZfKYNF81IL2ktPmwdywL7r0O8NmaRuVr3raIZIraMBPHmYFrQ
yYeQxaXvw5qYOheZKX1MWRTnyCHxsLtHDiOfI1khCugUB7X3ITLoes08/yhvQK2Af6l16Mqmd9RS
uKRoYDJOQOLWGhJYoQTbOUZ/8XBR0IWjGal2leama9EbzTJvMTyNyUk1PaOIzjA2ThIFhmj07dQw
D9Cqz6p01E644EZLRNEPnPeRUBB6JRUMHuFwPjY8XgNIsvFJpBB5ACRdXAkLrpJ/s6nFadIjJrLy
NeEo3lf0lF49ZV0ZgibPWWW9hiFbe9TWWqCFZLXbbYHR0Wp3ts8lVfpq3M5meRZN92qQynkccJQx
oJ/o7aOHlgGz9Xjra8OpbVL9ScufE0KEF6ZdkwhsxWKpemTQDdqyidUEKdAUNH6yF1OMJcTxwmXT
pyBbRpCMSji3uEuqle2VZzeb0nV/H8XpoXvIeNcOGs+U6MDdZPXRqtbzswa6Omhs0E/EQyNoKtbk
aaYULdIPar2bAYQqlwb9+OFIV+04J+5s2sLoAlG1MBt8T9LK3MuCU3zZ6uh9CNjBjIE9wUdwQycV
u3UxrfGqNG9tIded9FYTB/9rdodd08D7NC0LkFbF2vdha6ZYejEhrx0gcxY7JEWNpaPiStzHeArX
HGtJIZcekEa+FUnrRngC26XM6flJB+GTd8bV8kiCs7N0yZJoldavyjT0Dr6GqQqAaeF3e48Z8KKs
J+2lRaSj9T4hY37yBk85Z945nIZS/wsKnJSnLim3dVYQl90IDtYRvEMFYkA6WLtTNHBwSf/P579f
tHwH7jJInt+vDwXuN6ed/u+f+/12qid7TmPN5vdXJcLJCnLc7r885O839ZCKUIz68fchf780NH0w
NgzjZtz0y9CCW6uT/MNQBI87Y9nWsneDrEjrpJFUDj9xQTHbTfrbaLK27OCEwr7Rul3VdmfRSTqq
wHCSjsg/5bzZSf8nq+cfN51+GgtFhpqY2+J6sobhZ86QV1RV/MwmdijgpfoditrijqpAo4fTyPyB
T8CZMg5kbZyqKWFU903ej7vO0c8xFjGOTY0CICG3q1LkRbsIgJatVxusnF1HO5UP/ZT9619zjjqy
Hxp3af4HY+e127i2bdsvIsAcXkWKCrbkKKcXwi6XmSYzORm+/jaq7tm1sbAOcF4MWbaCZZJzzDF6
b31whv0wqsH1h9cvSd8XIeKoS5MjOJd6+kk0sX3EebaXo9mwXXU2YhomzKO9h0wNp4sKsjkggqYj
pm2YWK7xLh6v39fs8Y/1gKRDPFTMfHZdhkS47NCNRnSTZkYix9wWyNwtqrNFL14FuNZwceCRNYg+
SOjIPhaXJrw0Yp3pgqH9+aL/59aaXEEpFXMST4ikXannhxlIWKlnT2LVIpOnopCeo9v04NSnFYkr
xvimy4kJSrWTZxHS0qGlTac9kjdLn87kuY55cTsaaJMUmGAabpxsORnaWGGx1m9jpdmaOMD0QQ3S
Su5QUbCfCQTGkohjg00KAoFVXY0Spqv1LZ6wnDy8h6tLYcZ2ajvb3lM+Gi1mZXDKczp53/XsHtIO
1zklgoUuaNNGgeOJh0GzbpySKVvzwETjVJcYCVD3QtbZaKry0SOfpPdHid9sLYa8zZB8aIt6Mpqe
c2mJJT26iG5K29NswPxSek2QPJb5SpAbCOadmPopJoWUCJfOvMG/RKLpJlfqW1PNmHi1xWaAT4x6
+E6Psrt81XBOGSi0Fs2YZEMNcyvnz3Q4gstGPFfIEc2KgGh2Ua54nmEibUw9etUUuWMyx/5iIs72
znRaRNSi/4pcQDRtFllkeIt7PTsYag/41ah/iK3D6aAc3dntblDFYRSjI+CupOnJq841F/4Vt+pb
bnXQSwD5opb1AR3PdoICrfQwKAtC7WtbDVQzv8sah0SA+m42S/iR5vscRU/4mVdNS3KssvvBYmTT
dwThJFYCSJMs+WXod0W5UF92WThWxWs0uNtJMyyfeG46rEn6XJu7oXCIXkB6QZOK+CkXNVndou3E
0+MCKISPjMiyM+dLYnHxNmUbB0rzntB2cMHxsWPakM/4y6ycY2/mBA+mGXiYAgpmTsWaz2Ogjycz
Fx9TNLRHo+PgLGOY1GO9xzWY4GUlCKqKku95NoZzalI94s6dcpYx4XqvWW6hXRuG5wxVmmMPCz2i
8a0R5Gj34vdod6+aOe+yfPnV46vfoOmoQkt3uDJE46FYnoTewrGDDOSbE/pLVbnAIvSgHlTHZB50
dJHWjZqioEgfC0e9g1NOwun8IONaOWj9m2l2e6V/HZz0aCQ1g6XmoAqYrSViA9XRzqOGYE40KZmD
0vppFQPdAyEATXZXwemnQj+JCDruYoCVHxoG3vI32XbvcXaPdPtVgAoJypqBplraRjjaXNEsqw/l
mNx6Morfh7r6pdn5weiU28kc7qL4xeVExHz3k7uo7Go3etC8yQuI2gttrXtqOvXVtLIbXDpPMQG8
nSCpSeQ3C8FnXes8FSjjMJx95g3SOTWNEJAYaFX7fHhPTC/Z1Yv5FWU2c1SENX5hVc9Jkj8VS/2T
cKHQl+YHGbyvRv2DWPX7jnaLI9Khhfm1pNNXxEWB9Iof19NO5DofcXF+zFn9MaDD4joVdGYJirai
9y814kJHXMFODogYHbr+3hKduveW5blztSfR+OSPbzm7LpU6PgjX/SBFMYUdii5nHBC+OHTNYELs
vflC8LobxnN1LNdSFf/xT6/0eBmQGBuRcWlZAoZYuzM9AuZU5JvaXIbV4oRzylYwW+ITS19It+1B
QN9SrF86S1gdDXg09XdDOw9Ub/Zcniv8k/0UP6B5e7RNirKFTvFA28NqAnvM781qHPlTlLsJP0tn
wUEnlDTV0KinhvPUZHbmt6S6M3+l4+vSndbeR9V7JCAMA0Gqbx1qQ3UV8o6NjqMfoiIO54VPG5eu
j1SKzMKtHVPwLNX0sH7EQ1E/e8Ij5JYrAuzqUO+TX3j+S2znFWUOf0Lyni0YbonUxVSlMaLNvIs+
aafR5psVuNguLVdP7D0HSxT3bvpLdtZ8MhlAbyxLeROpeDcY97K18gJ3IcEhhiE1XsYSvLVdpHfX
E6kXHPr1D8XHpUiRYccTqO9eZY/m3jc2CupxhsSTK7qO/U5j/9Eq5GNMr47NHwXkrvEVFHJ0pFgm
8+Wka+yL7PyW8RjPBQvW4IhhRW9ga0ct8H/1KyJVTcuT+3TUvoTjcpH3mvtY6znv4Q/MVc1ZqfMB
thkd7HW7XWHMUKtYu7VrlYZg7p357xOtWKa+i81jo0wqOhSTttEKyYpdaz+zdvi2Y7eYhS8Y2z4m
q6G7o12ihAaHHH+ocV8G8WQNsgrT2Q2iEfsuxxaKDQOTCmMn1pXUVYIB8wR15HyMWiRjbPp+rNFW
t6BIwnyaH0lc4F87yCGsB5wUo65/Fa5N/jVIgdmKTtYwXEYx+UWnNmcAjWIPODFHrnijiwWehc1G
GzXdpgAoRcuVurSj+aS6m0RqDN0WmBpNFSaCrAlW9IwOnfa+aJ/FmL3MjGA2RR6tziGukA3Yk0l+
2gbMSHcEO1xI7dYV1KHCRVnDoUIqS2X1XEf7YIpYW+VU0nfXMbviTZpZfxy/gbvA2Cu0B8QQrQXE
WwrkHzS4YzptYCfqPkEWlsT3jpLY23QmbdOMUaL3iRuOwiGjME0AERik6LUt2j/vdcGdZoz9r6FZ
I1vMZeaci+8c4T10Ol3S3njqm+m1NryzjJlliEZ5o2NrqdC2J3jo+0KhRWnjodRLFrQ0nb/SZN6n
C2pstnk/i72Um1ayZ2XO589ARfAJsBCM0Hjpr3tE7n7Rtnc4hVbjLvZUQ3+HmMuSLdLvyQVYUTj8
45I83y61L2PNedzYXS/DRK9eEuIZqp43IBMVaUpLMvviDVt0EqQ7W24weBziWrVONyUKqqYwdo0p
rRATwS/Km0u8sMvtFiWIhwWqiJh/pqT/VYCF6VOH2tVb0faazQYyCtUSAbDWDy9Q53G4dncTFv48
usHk0GBEGO9ItjOCQTII7gZvI6BzODg2NklAsTSYZ8duphupIh0VcaXdJmt4TxZHCaBrHZ3aGBPE
u0RrivmnudiIkiVO2EieSsDJgemitOqhnGzAuXJ5Jg909Qczg0LDQly6Mj2reX1yYq55XsUGLU/m
g+PVn6bOOCmJD30x0cSSv7H5ovFm36Rl+gZByQWB6RymjUoXPslCy64PZa4uYEbAFlXd71JpLGJJ
jNCkz6/VL1rPXNpOHZp5afpV30xdIY+uxJCGtMnK7uwCFVs+u1DQXPr/zPXgo6BcX68AhckIeoQY
MRdh0RTtRhJ9g34dYn6NCLXUPeS7fOJtLD/LYU6Jt9h6GhkRvTGoPhP7bdc5D2xon5No/MTDBt+8
d7cGZmOYSMZ7WzjzLuqH2JdT+9EJ+ltaimMimcx8qw0di5OGQhWQAaHdfuJy5TMUJGd1GsopMWmq
4w5nmrLVI5Z0SvZ63znwFOvWpgQV7r4GUDhj0w8KiZ7Ntr9HU2UH46gbbTBwy6maHWQ2wAnZZd8N
IzN/LLNnB8fgRqcT4LdYQDZYKlpeWWciEEjGXJjtug8LFdJmMiiMUUVvPcdNfa1dXmJFibj24CoZ
3TH17dKdg0Gdfg0Od1nI41ykhb47HWMmLwGNMe6dHntrwMufIDNIqhvpAbtBPr+JUND4pJ3jgzSU
Ta0TNUjL/XHuvCiYtSUOarDHW921i2BM1VVUQDFpvUaO8WBOxCgRjPKiupqLoLt8r2Kw58PLkKEd
TypyZoSMtBuj3Wml04QYj6htn51adwLJBeZYLOLM5SFMGesjeBWcyUyeDHDrRBQpsamGEdLBcJhY
ZGq7nVl/tN8pmz8/AbSeeFbYVnirs40yFoLQsfk2GbtxX4hFbIVpH0boOlwN2wO19EM1MOzJxuQE
uaM+pAKFcu4xoxPqIRYaIiyXMsQGGePoIOxgA+2UIQ+szEjDsqNEMNspdOVQscD0rZ/ZbMiXTnmr
WueYAusMazjWTXWDzZM01ZiGyoqy2JozYB0J9nAT5TggZeV14dzPXyCWl5NQZcD0TARq8ZjG0+I3
qLWiIZ8Y0nJiEGpUVVl+Szz1UzSMFB4u74zYg01jWhikNWWfJuR8Mp3c9O3wyD42HFRCOLSMSS24
EnGUZbVb0mOnl/dWyWChZp9Ncot4HGXsvUb9kR5OVVvKN905iB72Dou6r80sM0BN7iKdwCIlk8St
W+5nImuumpidegdTz2TWVWjI8guzXVB1WRxA+Ocaqxj9dqYjYsbZ2Sr1I0voY01ol3RKfPw9mREo
i3Ex2NSbkU2qD4+i2eYQoq2We2sogNwkmbvVWKPsqtO3lR4xdKDjMzKPjB3tq1Ti7maolbsG32/i
OBeXXDY/ikR+p2Q4GkVY8yft4ypODmxLbhTMecwPaIcgjTjkje4jOVr8TC3u52G5NZyUzDWmRGrf
gbjOGXUQVqbpMLx0CfDKkcBChpwdU+ssRDAkT4ZbGn4To5ATaY35IooZJSrGpfGqR5n0A9sOorOk
NC5p1ITLKs41GToepFZXfuuNpJt5dah2EGMImb0XytlU+nLHcXcycuWMqADlx9Se9UXSl2APh3gn
bY7Wonw2SXZx32jo3wjlZTTng1Gx3Rtjy/Z1j6VH/W2MyCn7TrzkJUpKekFMHIZPlc2XXaMQQt7w
ICU0BC/nP7mQhov5joQk08ZAyjT6Veou47fSCOelbhC3LHucow9yBjSfxB6WkNX0bFS2Sx/JPSfe
ioBTqfb0MjkVrXDOSu7gxrbWlKCc1trwDlgl3c2obTnMiQCzToCW3ukOshPpMZnaZE/oAzSLnrQ+
Ez4Xkw/zLORA2KzPcgFbtiggzTBcVvzGlrgadDrZLLc3kiGdX3fyyyaVaWOZhH8Z8o1re818Uvsm
0qfxMycjJ9RQXaJyh1OxI18hGNtkHyklAcw59W8+yJ0nEPM2lLFDypaKpnxjlDp67LoM2NN5Ptyd
aKvlXLEtwDytpPENsIX1OYLjZ5Tg+7KYiIhak2E+NHjMGuKxne4n1jLaXPmPWbUuxBFqPGnjz2vS
I8ABdBEl8lDza07HO89SjuS4wAWE5e6m8tJX2VNm0rZMxuxIdPdl5q/RZf8xp5+91ddbLAhYl1Sd
jCWnBIxTim01qxzqclz/TaTGGMBDC/Q/mjbc48iHX4UfzTSKp3zNtKkXzA+ycnBxVPm3njDlUe3q
OYqmPbKJ94HxO/JMLkReg84zS/ZU0qqzOHsRS+bdVfXDoOplIQZVZXdn0rXdRPHw4mjTaaUYhNFM
u26UhYofqwBOID7t2dC5cuo3nq4STV1S0VL7U9+6z9LeJdKwQ8Ld7ue5OROegUw5TfYIa4ZtRBMX
1oDe7dy8+85BArD5pAIWKoTFoTFvUge1b9HnYeMoEVgm/anH8cpUhUGhSuBPQgheXbYhzQr+Nz3O
tAqtaN7VLfyyOTDpaPjpVHzYrkOK67osucnEdd87Zqzj/iCyXV3IbquwYloT+8kaiBKy/O43ozj8
tQbCK2xPG0mfrpw9AWPVONqAFrHkMqoyUITYhMpjpgG4IbPO3LU3ttPQ6TC9JyUR8G9k9420i00U
MZ7Y7ed+NxsGlI8O1IWlK7sqpdjUtJdFVb7beDKPXV0dWtXLH91bROZTUt50pOTh17Xpd8ZPtvHb
Fll3X2XLQzw0vQ/ALJqS6UwSJKcIO64OL4gxWkQd2gtY9uYEnkfiscVE4Bq16qdurG4au8eoSYCO
5arqm91Zj61hfVVW/hYX2IPNbFZDrmrSebRosO4McLo3SKNIPVwoOAmktk52wQUyB51AmwkjlYPb
Lrbcw1S/5t0yHaI1olS1mq+qk80RZLw/RMN9Xxs9FwZKzGrFw9WtgpunJx8qJowBpi5YoTreNo25
KRVxjmacRZqc5zuCbm5F3LdkRbXqwV7UOxoHdLNJy2xxo4CQJp1haPa9qQGjS7HH9XTo/S4HuBZD
Fli/3JJ/E30nBSO2iYy5zPZ2ih2JXcR8KVB1ZTs007ia+XeTFZ0VzAl4zTgMXJmd59l+0qrIeDRF
dfBGDF1TrD2lzKL200q8m/voWFm2hu2IVAEG+0eoeyfF0aNAnbSLRofQMuUS5rDCiVoZtaNuuJ9Z
TdsR35wI5wJIgpXbG5g07FowyWrmgDu/qAmhWrvZnpq+aEuXYOvpPzuB0p9UAr+0lSKYWzpkULZ2
uQGZTRMmmrVc4DEuve6ADkTlUvIhkFT4xVgqIbP3loQxxkDcwniVEmTVFDm7bjyvWMyl1Wh3OF23
Y/EVqVb+IiLxkArjyxL2tq8LhWYsmX1ttM2JSxuS8VFwKKCo7Vu8r+vuV8HNYn/3bf+qNIO3JWsm
jBx8L6LSSd9hXVbr9tuOCwpTz+nYB2If6XVWSnkcqxp3XxMfuE6xmyqTV8gwXH0NpH0kduymdcf5
nbo9CYVp+l5XrMsF7epUKYkf7fJjwUG9N1zzqKJMOhgNtfVYrQ64rQMzFG3G8mGwGcbd5tt1lpNd
zRQj7d8inQhqL+/fuzUPLqKF51Mh/x7bGrRJVyYAEnvMtSlNu6akQCZFB+efExYKx+syDnhYEZII
teXN6qQrxWna8v4zxhDOTc3Fxlm9b7JRX1Wq+8DB5qvGeNCatU1sVmkdDFX/XKReD+jPJrwrImPS
IvZ043BxklkeEb6BzB7ozaXULQh+lYl2VjegaC5KGaqQkZF0Js02NubPti9+eghsCKWc+6pVzZ3t
LVYooCP5CFde8pQScFzKl2HkczMN7AvCwfGqNvR4dXCQbj0+q1Iu+ybACznjB3aRIXQWmLo8OiRe
PPGHmsnNNX5C/U+eyDWI4v9wn87unaiDNcPm+uB5fYa/T1NTCvl2Q4DtjZaVRA6tv3j9nbqx14yE
9Xv6+C4Rkl2KPHT9PsprfnT9Pp0TfnR9wH/d/Pv8f35icbHR3cP/+i7+vMk/r8h61y3b/74nhoof
OI05iBsbQuSf93h99T9v5PpqegId4U+AzvVlaiWnhLjebHIbQP715p8nv968fvn7N6kO6Q1byUF6
8ORHjFfk6BZddcDcqB96GLlcZoiDvt6CzFn9ufX3PndZieh/v88QWdFV+89vXm/F65X6730dRucJ
rsH+ev+fZ7j+9M+D/77W38f942ksZZX1aLHmazZ9dDitmkbdEN/9fSONrjCBuD7Xf92sOo5Vssp4
P9cnL9cICH2yLlCI2JrLXJ1Dd1DvOAtLEK98yVYAfrJ++cd9f7+93ip759bBPA/r4H8eer11ffz1
1vVJ/n4LD7hn70MA2b/93j/uu34rrtFP//Zc1/v+7SFAVwEvdFbi0wHZ/X3xP3/u378NzmBGNtN/
3vr1J39+6d+e9vqn5It39Lqh3sEG7o9dSVmmmQpe3PVbJ0oZo61f/vGtOvWG2Pzjx6MaZosbZt7a
cVHb//+g6yOvX/5xH2w33G2Tafl/X+EfL/P3sf94qX/7Pc0Dboiq83/eLfrC5tgel+vd1weY9cgM
8B9P+l8//8eLXL/9548Vr6j3M5zWf/0I/u19/evTXH/x73u9/s71vgQF2XZ0jN9DOpg+Ol9khNoa
51WOPaMPrTDa/j7uxzT8c50ajRfF6kS0nBK9vlyvCxUtvGOSVdUB95STsILTfSgwrOcKLUW2bLah
rItYjmVP++xxHeyY/rY3MzIkkiC5RbeuNdli2/VWarlFyGp91nNaZ6pbPKuQvfaAfHb5JJ/hV9By
VGhpOoCGNxPeVdQLBLKQ195pFZnMLBzgZsagK+b7uZbfZhSBFEFPYGQ9ew/msPQAcYuKeQ5UyJC0
/NRoV2jqtyemZ632ckDJiCKKqUJc1FqEKEbpVi+okuL8VKzUvTYlF6hc6uQW13dxitc5TIXle5yL
c6GhBWCIDQ3BJtFUpRRmil5vzbyPHupmgBEyE7Q4LuqD6eJzW+BUGzbb1cl5pTRha9PnGhJ2Ch3d
7eIQxheVGDNwWbDV5zMNKvYq7PTuTF0DZa7NyjZSwFys/RhMLQj9F6L9SPau6xMq3dpPO/O9GRvC
hGexokKg2bK2U6HcJjETKWyWBLolVQVHC6jGcEtXgj1GRhtQUasuiPF1qwZTgKg303Bs+Oys3iD2
KkmeMcz6Sw1yQYngp9VszDt3vgNK9dM5fDCu9N6ZqTMeld5tPOeZnwqep8zUo1bX047Z2a0u1QTR
U8a+pU1eG/mTRRSQqkpFMMHx20XwH5S63/c642+ldXepCVdhNGmn191obqmNX6glp7Br1ArSRvft
pPdFzNAeXSCPtWkl7wxlJj8NFjOIPoXKXCy+E+UfnQRfwvi+2NcKDYJ6gKzhLtq4M/s1MXSkCWvy
h8foGve5+zClXrt3O970tKD5jLECHNWSfzSJ8RiPfWaQxsaNXZWxAedSr7OzT5SfPsI8306n9QjS
M7s/ASn/zQibMrljPNCYHziyo3OlD7+aQifKm9PPRwYoN9OMVC6BmuqbKtTPCHcNY4oxaPGGmF03
BQL5FvHfym7JQcHYoE3WhiwzHL1/jdIcMT8IKTRrEvWgxhvmtWyUZEHZL4QBT3I+toOFjo6E1riL
HmYiVJfG/aoFFt5YjT9nqYRgk1arPHWZZpzoJyQ3CR51y0u+lVX5Wk0keGrT8uY1ENFsc68pvx0P
J6SeGunB0NRiNUw+LD38UoOA6CgBJKO5+NO828Gl+q4UOq/wPDeNkv/KG6B4S0NhTOMRa637kqwV
tJWBy2kF4BIyQeiFKNXtsgJRxx7qSKppd/FEd6Jg+jqon1ZjUvaAmdwO7VOXNxfE9ESH0qm0vfpd
6+WZGRrAIKMPRS9fKpXgVrPL6IxHakGTRrLfgFa48WLAXf3MuCNzkr1lrhjPRnu0QSvh4G5MbGtC
sEfqikYNYAQcDVcD9KYNe81AcCnE/Bp78jOKm5apcfWdLW/Er47I1JJfakpob6dfXCz/EvfBTZn2
WjjeeFqo2tL77Cdw67SrgEM7flZRkNuR/lMK9NSq/Z6N1hld5qsUwAd0fq3QxpOhor/rFzPbSiQt
fd3dRuhDaE2BY0gIYE4JWN/PXzY0pEg8k8j9oQ0lc6F+vjczBSIMnkGbTiImCa7dJoOwhrBGrRxo
sLZjQDS56bfVgDou+8Qui/6nRgiDzeJQT1iwsGnBlWaPmKjU7A5+n666MeqwLaAboEbptyPhl/46
QiaPOzBIBMeyRsdBiDdw6iLQPKCWXUs7ouuK19rSiNMle0FMeRrE+bgENmFmbg6uQ0Vlv+0U8WJn
+oOc1ub0q7SZ+jYpJJ4OQUSqf1dK/l2k+q+uIWaVhqsPwTfeDE6BY2agXANB56caQhp3hZVC8nvT
UClMBbpOQBNPatacm272i3K+rQcanR0NKx1Ehp/ooddhvVN7IEOTYq8pcfUdcyvs/RB2DCdm3xpP
B/zuCf+RMrcx9jdgZ6zejgEuHlqm6pCpMQ+JCvc9jS3DOQC/++xS2LqTeZ+4oghMVZCCC9Ygjvo+
GEYwWbY7Hnsm67ENGrph1d0ORoaufZR5YCvMbhD3zegbyimIDOWX2zDgi+S0M6CFmfOIRgkcNlPv
Z1Nbdk5fwIw39Z21jKc8KS/lpIamJhCiJ8hD5ka8pxaHmVK9eWqVHaUfJ+7GqptHNMDPhPG+zAus
d1Aoz0Cmf1WT/apX6GpoDRd2E9rxdFpcUn1puGodUlbNtk9VjYym6pikVgxlbLOD/oVCJbV3Y6rg
LkGp9s7U/oPQime7Hm4nG7aKOiJwFfvOFO/5xDGR9V2oD9QGhrxNiIgWMz43taWpldf6faq0gdFy
fgKOssSeXTfqQ8GsLx1tJPYVcQ+x9TH300fcMRN0BJJQF2QV+eHvXZH/Gp30YjTTO8C43xlDWhkb
u4WU88EsnpmvMpFTq8caV+mQAqqROSA8Pg+YnAhSqiWV21wDNFlgeDW9+LNzu0M8YMuhu7ktXaDr
Y+/87syORE9WWNBUSBhKk/ETeARkbuOmKQmbiFaPUF8+5AC+NhrCiC2mqN1ke4f3ogNI0zDWrCbG
9JjUYl+ZzQoUAGuzogN7HdgvRwjaTUffrzrqpo5K+Bj5TW/9UguMR+r4NvCmDmr9CqiLGPhZvHgt
0em5fErbqN4Mg8NHH581ENCVpe/6bNxPVRR2+44WcsfHwkUCqUSK5WozMib8SGYGg4NTn1N3VS/0
gK662Q4m7xb85JMYwCwwFMKkwtkLE/m3ENOxykdypab2FVXIre7194MrfGcYH+o+/rAKxAQDdAQ/
G8W743noDzB7+t1CU8sw6Q0vHBs52GEwz5QNLegxcB5b11BvOSV35jAvBw9nclWc8QagtsEMhGeG
02V4tXvacosAyNHF1Z2A+b7B5cOnaaLnNIr4GfAi5EqMK0UvRqTXwwW2iti3CVMVBD0OrgU8BujO
y1gSjq4kGzSMH9hgAi65UH2KJnQ6EOqtdyJwNg+aCC29SPF8MVo34AQyuX8tctSpsHuBNS4gIqTB
hwwv1XccHAQFKqtg0B1v0+Fhp8/CZLV4Qk8NIypHzISGemN1bfrYy20f2f0zCxyV5IP3rU7DcKvN
vU+8mrV3gTAr5sxuzhs+0PwSK0fmtzYOH23nhbF0mWqkMz9FMge6cNsyFQGl3hCxoXDyUIQ1aAKb
mPEZsz4EqeBDi0W6B3cRrw5Ffc0KPsgaHTi18TxyelbEEmcpUJxqJ+PxbvIyDpcmfdS4/ATdwLkW
RTljwuYWAOQPBHHa4xrj8ty4RJ17RnDypU2oUpa2o/TGJBSlbsi49zTEzY1NsRjTZAMOfaYE2WSt
dSIi5oVa+8W1jdq3YiCQiz79oivFsMUFo+l6LDX2HOTu8BmD3swc+0GJM9rjdoN0Gywcwc52S+/W
kgXTJhuuqQkv2idlLszi9AdantnfWJXWbpi7KxttGi9WNW413ZoorBTWVod9sD3cY0Nl2Kvk9wa9
cWauX7TEyh1jtrsGnCMFLSgPdLlGx3xbc8sLCqIvdsqNb+UNsleNib/DQaP86JH+mVb5IbKZDqZJ
f1Ob56JWTd9LEBOLgkJ0sWIEd7nre5hyssU6tYP3XCjDb0Y7hmcSJxNtkbwHM07pDVajbS/j+0ya
JiKS5n1qs+NQLo+LQXNG1h+NqaBW9RCNkdN3qU0ko1MdXdwRAW2jxtSdmPLRymIAd9FyqCAEEKcw
Xln20p43aWl9ZkMBc26cYRbbemga87OuYl7KOAMTPmGQ2/EqOfttISgJBFkg7BETzUYJAglpOjL3
uQjCbDZFMTbbYk2wMEfzHE/FiewfnHG2q1OOdacut14VGAMmNjLkqgDHuhuolrY6MQYAgGlWZghK
EOOEgrjaVF18oPOLu3p3x2hb5zkXNsW4MZLuXSbGl24rcxjp8kklRmDuAYrOsSBkpKUiBKpOCoky
e1sKk5gzJKeggsWTIumrcuPHYFyxsafhN0Pt63VzkzaW7s+6+pCirge55QS5x+xe8ThKHEv/tFz3
d8p8CatgdTD0cS9n3WPyoD02lod0SvMQFRtY5/LKWh+wTVOrDxBg7Sc3ZzCuz76GKNLRpEsdkNW+
5iHhQdzxlmnNAQzcjYJAsakQ/XWivmSiPCWqfZQt2U7VCv7rQa9hHm5Ill8tf1mwqbrlTCvgrTa/
ZyRJdbFkAQMrfGLd8OCU47vTjb/SoicqgsABXftA32kFNZhhMP4NjJoWW98yMhDg4KnNJ7hSDwPD
0M2cFSeJY0lhRgkOzXvPLPQn6J+eo/5xMMFZeWzdN2ULWFl1yBZLypOA7G5qTD7zuCeKb8KooTp3
NbsOCVgiSJgKeOZ40aVyUT2gyXEyP+JwkwFog4ci8hiEZ9GBrdab6z269NoRmRTOpmSO7Pd9RoG9
wsEcfElQ+oN5tI7IxjbgL3e9k6AfwvUsLg0O0KOaRXuOSb+tE2M7ZRo7MYngDb8BrFLdpvN87Aie
p0+Gzy9OF4KF8J6WznZs1DdFiKPbDvoumuZdNUVhJQWmlwYoeCz7X0kDhdYyDtQXeMIpMGDTWFSV
7L7GOzU/UElbB2VVnsjUQyEj4Uh29pZ6X8H34b2VjYEGz82IUUnekj7ZzjOGZEWCwyERCdHV/FqZ
qdhGILXBkGxKSchPh6vFzhjtmcNbXjJhj5h2BmDtkZjZLVoYD3hqC67Hc/b8WraKr+z8Mk0rJKlC
0FqPlBzS7n1g6fWGIUCJSMg7mtV3HTlgvJP63JNnaeRWiul1uqlz/QsQBHCjDNI5TXCaIb/Scb7k
qNhCpfI8yGjrIqI47A0hXuHN7M7lHHoCt+qcxmg9+4bJV8wotIogREdbU8h6k2GyC0RELyRNv6tI
3KoOmia2YBbbequGdNvtk4kgSJc6e9NW+vdoYOoQF43Z9Q7h24eDmsVZpjUKrjjkRv1dMQMKnUp8
ZwKr7yjHsNGT8xIjVG344nfr/F5d7trE2zv3E6spp+IZp/JnqkehbskfkCznyMPnBWv7pDnttpDO
i6dNN3OroORo2MVXBuz71kRXxvTPYXqVeyREra3wpJ5vhUUQEWmHQ5giYLQZNm/qenzhHEUNopFe
zuXQ3rbxvONxAPmGOMhh7xEdfMGDqgQp078XU0c7MjbRQ598exO0QuMV/cyzUwxUm1BXLHQWfhdF
6QZRB4oktJQOuwUKXs5NNLtVs2taOzTeVVvH/2G8TP+PvfNYbl3bsuyvVGS78ALeNLJDAPRWokRJ
HYQsvPf4+hzgufl061VmVVS/7o1ggPZQILCx91pzjpm2RAmF1UPOzqMoqFyEJB6dRlVeOrgfkk/Y
zoRWi1/G8vdYCK7+pJNnzAQdJHnNVHjBDEDnyOLnkNGclS14tibH9dgBJQv8S/HNwOv5iPlKZU/A
1SVRWamRb4tupy+REIgvZL7Ki1HOj1rSXwd0CssxCM8RKEjFQkdm0pNVacM6LAL3PTbvYVQepXek
1O8GzuVa5MCMtWcj0B9lPXPw5x8CIhLjBgsKMRZ1xdniY502h3WtiC9to30IBpIQ/q4NpqolblyK
MRHXf2MiOU2Uu03ZHknzOdQMAJYKfrhqpFdvXryagr+fKrQaUr6PZR2uZFd/FuUwawWek7ZEyxAg
1+oB6ogiaODU42hhFtNmubWeRNxUGh3k3Gs+MrW7FEE7wQfQWNO0j0ai7hBZAAETMLH4SO1NOpZ8
MQHGbhp9MwGQaMrIDdTK/DNIg3WkxdsKb7EYa1+BWVGnqqrCURPJXw7hSh6LY6zHg12VyaboBvwk
YuGWufYeS/W2kunEWgTKRDH+26hRPgIvu1Sh5vIVdi20eWgI9dTvMwH6Tawj3QjBX/QKGYQC7gzv
Z8qEqzx71nDsXIX4rUPjoE0ycRhiwZxLRtuZFo7SSJ9G22yILH6EiONv8iz+IiebnR0kb6PU3eIM
q0qm4DSuc/7msD+OcX/Io/ARC8U7U4h3cZY5G3m31IrxrS1Ao5niTAZPrdgOppxAL9lA3tzeK5XD
amDIdJSR0qwYyltU61QTgjcLS9DcU92nib9DBf2Qmr26METhdfL7vVgCRLSyg8wQDhRl1eQ5EoOe
IDMEi2EfvoRJpdo/pVZ8akry4RWFxwQ+v6RCuUDCxuCi447xMH/oIBsJn/WwvepU9JKY6EolIRuB
LkhmoCHJUL+MPRamQPJuUYQqVmshv0y9sQsnwI1igZheyP2VXma9LdrNNID7M8J4OfnGDvbbOzmb
b0jHT13qmW7IccoZcsPtQE5ASzxbfgAD66/kioisnogZQ8hIQZyOgpdts6SbVqWmuFoL6YdLnuCS
QGHKnF2oKLs1KUBI5dBTDyYWu/mPKhTrYTAo3oBpYlXOjI6jODsoyTMEGSdI8nMVNC9Bh/Z1PgSn
keCsjOnR0tc5UKjlH7H7wdOcXjyjOVK5PXm1J7JKkHtGJ8nVomKXqOljE8iv6aCrLPQCprV9sTKt
yQ0gDLpdFj6iXuA6LM7kZ1Ep1qzGHpsxfSE04ZPV77U3m2Zj4AdRyB5yIAi8aMW+KrxXpgftJgiY
ongU6veCqboVOioIcloMikleQ0inrBeNClOG0t+no7DPjUI4sta8DQSpOVNrgH0NCYnUCJfgHwY3
MBVUxlWy/7IKmq5Ag4APgGElfLLuXYxtdyUfylwPk3AsWJVv/DSmiAmcsgt7Fo2A95SxFuwiQnRf
kNsy1qkE/hktcwmtkk6EwULNDMRV6kmrcbTKjSaYyPFHy7RxgKUPwkg8VgiZAw49d/88Bh004ryk
feMYCTj4KitkrlWNxjI+zYnfMB0/G15MNTzQ+CFCy8BTVUKCzI0UgK5pvOnUkSUM1AtDaYU1f89y
kpiotqpHpU9KbZY2z1NS1auOGXrVcw3rKgqQYfNYDPk7YH6Tcg9Xn0noN6rUWSvD+zGMEdhLQmuo
pG481WWHXBIVQY03RWjHBgsTU3u9l75xA3PSMMNOPe9DiVSwOToldKhKqoVFPhCRYFU6wxLBgjhH
5uK5gGjTXBue8RlYMuYXct5HBmGv9QjuC/eiSsWqseSbFR9bpAh4hA/l/M+FcwdG0SVicYO33jKf
TRUihpmtVfw3djdG+0nUyYU8FREYBpQ1MFhxuGNk2lSFSknTOOFhXFQGIQCDBv7Yh+SlJZdobh1Y
QkrZcKh2pLL1uCAUzgiooW4rNtu2Q/dY+tA58xHJGkI3Tmtlk3UquUQaqzf4KejEyzigEqp77UIy
ipojSzEW8ojxDoTUiQTFF4C3TIeGCFujkv704VQfmrhZ+ZS3RY2VMhnlXGBHICy4qlwrEF/C0ThY
/g8qqGgnVrMXgQVnEZoZw2P0mPbPnoItpTNZowU+8lhwpYuhyVEJ5ygzrIi1M2x6EPDDKgpF6RZb
jNYxma9aTIkFGpS2ksIdTErIKp16ZI191cX0VpMp4woVBgMooC+aD8c/NYHAz1K4CEUmPyLRC4a4
VqkcUqRCp0nZE+PvlNArwdJcCOUWePlx0OJ4hTKId8k7hV7YUjT19wlDYkr+gON1NFc6n3fVM+Ot
GVjDCcQumhlJAbGukz00dVeJ6An6XSXOYkg/C4WClVZ8xVF5rixiUpNxdhcleEZkddOkDSmPPo2p
eqL4ZBjxe0uRj6tNLmA2pWKW5MGGTM15Ai2/ajr+V6qV/opXV2cxRbPUy8jb5taT91ZSYcG4JDB3
bfYYBzANYqj0E2h6TEYuHpgXIHMUO1tRsFbdsRNmBE3aFq6VaRVzftoeekf8cVtS8QuntqdfxgFj
KX4Mg6NyEM/Btqzi9lIC4AbKXfPT9Dlg8ujga3AVWuo2A4k4Uk9Zk7lUsYm6OdCAK0JQqmAH2lA8
NLTdcZQyiBmygccmPGSqeLIKVVmpYkvm5phvpjLCoBFnbjCTTyefi4Pvq/Wup94em1gaonh41jN8
oGLzRNeM3z+bgM1RkfXCOtomOWV11q0pxlcw80q3zESlsvsyC/eNQf+0hNgPbGAQdhVHMQwwYIEN
ck8WEC/wpN1Mm+efeaPtpm6jxYykSZg/Z/qkrPGcRQxh+bhV67knVInCopVSfFtGXDGvJZUAJmTn
qgGHhdCrMsk/FAI50Vhm6dpzmmAbMyTCk0zVzgijWWg9SUnE9sI2M+dT8pQM/BMxsUIAJCrNVlVV
QUVX7vHX3hqdfetJjQ5lL0ZDw2nvpMNzpfMXlxr/JHngVGJ8nWGNloxudjfN0iSk4OnepCi58/OL
SAmFI4pGN7+KG8Q1lEeQCC6xySepGJdKyRAqzbMsg16Pq5sowSO/W6ss3BeiQFSf3KrZimaxEmjZ
0kKGGQSkABDtJepq85DKnttF4w0cw77ojA5qAmF+KeZLUDu0iCYAAkM48SLhR00F9oDmfxSK3jqG
2W59eqgUDi3ZqgBYUDbXiy+5Id8Zd8K5m526pmc+J0FnrvEpkahQFsWiQYPqyGW5brMdIdOUXjxc
U5xIkFmKgzqS9krmjrwxZJydTCs0jjm1kL4GX3sn8K8bpq82Ky9WEbmaVp6nGih1HWIsr713tHu8
W5V1DN1XD7KUMxQMmQkzHl3ou2NPj1nHPxURrlsHwqtVAV5upUq0Ge+QFKiC4SaT+RnEgGMD2l4E
cjHTYZ2jLkZmrKxrV3LOWJkOI2nVtbCJFG/c6lhxFgR/YGhumcz6+bAUCmGVFOFjIyTisjLPsiow
MRTH524AUFWLVIWH6qnp6IjopCTKPvFCQ2+B1xmSiW/vH4K6eU10WmTKj9yFZ5PVPotgropdN9xU
meVAi19tEVgCc/Z1lWvByc9xJeQKbYMZ4l6j5827V+ARaLq9Q9xCvlXbr96koF9ElOA7X7g2FAVy
ObFAgmc6xQ/liTQ/qq1JkxKA0b8LLN2rwBghh4XqJo2ii6AWQGg06DbGRBJ8blG/ljrWfFDjKP4X
2beo9B9NJzJj0fu1xNizijNyRfLkA0e5x3sxlwgmK2PZqAj39CKOKnxFVaElq0AB4zmVTixE61SE
LVR5yrmsrWibo0u2gcL77OQFYcw7jiPynEu8NkHT98cCa5ZKLrE5gM4KSJIa8xNX2IhZsLLAVBLC
RM3QgRTLMcrrPc4yqv5WVJzFqfiKarQgTRA9yqLl2UFJ6TXINQh9JYUTDHTtKdPtMBU+qbX3b/Cs
6b4iYxfUY1fTZpuG7NMw4IMaKkujqj6WszMnksRp5UO1O4XzjUb1LRUsY3t/CJ/KZ6dReShinb+2
Nq+ACwZiQcmxj5FAUCCKl6ZgQRasutEpSsZhr5CuURtGHAfijRy93pFkGcS7sjZ1PGPqZN38MAAq
U1HTzuu0dyuPhUzaT8yFFtWQl5tyqK+dUUwrGQOS2wFTGgjJoHdMdw4WSLni5MFFbGJRasinwGMw
0JARGGN1VPasvOLcVaq6PXaF+ZBk7NBswq9aSNWxsZpiEYcgKXk/AniBqGC77KNT5Y0U+Skz4ij8
6FsJJqlBWz5qpWdFLw3UHW9FmXmrYMBgnYMuq4xTSkfMwcKOnBjlvFcIy44Wq5QQyZkDLYswbXl6
hzU8J5i8HZZpWgIP845AyQ6+zlqFZRk62AJerBBTj5HQQ1tFwSRn+GbIBcZmmGdJqS5lG1OG0SFx
jPQ/Va5LftKwEsCb6XXnyMM1HmoKQZZZ6i+FBPxbKZk/htbhPWyehwalmVox3TBGFLb1OEfKTF8q
SPhKgc4a/Rg6B+iUkvIzQNIQjRnqLqD6J6lz1yvFUxUjpmg4uOT6OsT1zqpQ+ODTdNGZP0kxXAPD
Uj/VrsInr0ig5SxZsT2CN2Sf6FH6L27n6xsLyc+2iIYnacLC5xcC3facHWCoX3ADVm0g2DhFkuXg
mZHTR8kVQgR9UwMnPzJyNHjjqVPoHmiq9xqcUaAwqtheP7mtTGZ3Vx0Aj5EZm7WbsfNORU2D2KAW
EUsDUh2Dz8QGdUsz7buahoMK3oBZqkPo0A5Dcrbg6CQOPqmXsYpPK55nZ/RRTnoUYOmOawybnbIu
tWYjQUxq0+FRGCfp0KIFkguNy0C4hksBed1SvuVYAWcMK0LIQZW3U8zFgP0mk19XInoiQHLX0Euj
5vYuq02zR//JaE8ih9A0llPDUbbUgKMlvCQ5XD6fsT6vVrUqbfSOGPgYQLKbSMVboodY6wbsSrLw
7WvtOwHZHw1EZY5+edWX/C6ka9j4oOKlPtXgailCRhFx6kJEB03BzyfnIEFUXGxUGOjYauzmDs0y
widG2G3URE/8/g/GR4Vf0vGpF1CmpehfWyK+Q5ZVmv891MNDLRvfRdLczLF+pAsBhTQSfHZ6Q98Z
d1npsRxQpVm9Qx9VwHOtq+CNxICo0zYl39sQRLrOhqfsilL6kLwezFKGTmzuZmUNuUis1ICFZcWm
G/RdV21HZVwZnEEZ6r2UgdvThRelDX8qGSc2LOuBnHFkbR7u+eo7M+qbVfhUo7P8VKpLyePKyZie
wK9bp2p3GABK4J3taZ64rRkiqRPVYukzUS0LI3G12ebC4PNlyN80NE03mKzDgCTNyST1M0n9C2bh
YAtDaEvS8d1QfigAhDFxT/ckVOPnLdNVM2qii2yOeHIKP22mr6R+8Pd1U5RLvy4f8IG5opZz+sfq
tmJR6jcluTUt6IHUKhtGeIxk0TeBsTWmhWajZAJ/NzhFVaeKw/SWRZjuu8LYY4EIrB2VDXuos/k6
GEruYGTXoKjOSqs4A1AHvkbo9PhoHZNquV1R89MB5i5K2uV2OMLQM5R4H+nlhWwzvLpDQcdqoIkx
pOStkeJUNgKAkuLUTKIEtblb4poArxYzKSvqdZ6B+mipCYcZ5J2GLDkzmA4h/GrbC8rMFYtm65vR
xvMJuAIXsZMAMLrwa24hi8WEyBfAuEwBCJYRJCb9ACC+fBp6ZQRYwfKF0BFG+V1vypMqNuvUSka3
kZjvJg3uEObVgp0lOazt/tz4ykeh7nyFUXMIe1KJ5R8LjUOuahArO+vbGJt3il9qaT7TQVkNmU+v
JN4pLEoDn2nE4MsnIxpOJJyfQoIm5JaYVT9JlxLlAT3Vz4OMGY7yVLUqSnELVwa0WSXf6gHeTUnB
lERKtENdZFuZfswm5dFTogeVMWVpEvUYV9PKKiQSbeERm5Hd5jTIdJBJUUQ1EgtchEVCLgfFQUbJ
PdNnslOgi6nhGYtNuglzUNWdtDSahlkJxUYrG5AACMleHaovL+q+YrJDvYhs2fKBJLqWk2bECpO/
oLv/Cgftu+1yl0wNRxGTYiUKA/0yEqOkklW7HnxQkqVhj4GM4plwUvLpGmjGc2QMa1FWNpgyS0do
5H1IEDF4WTQ6LRdErcZru/9BS+0SKc8Fo67szlKXGiF5jdh/IFk/J/GHqsyAA3KR4uSCJUzm9yMY
0rOcCvQBVifpycor1EjWa9AibafTuRfAJBBmDCjQT4e9lpqPeK0ocKfmk1h1+9bLT3eU//9PPfi/
pR7AliRy4L9PPXhq3oP/JfTgzxv+Cj2QROsfoib+xh6ov6EHkvoPURdlFooi+Qaiavwz9ECV/yFK
sq6bOl0+yZJUkgr+Cj1QjH+I/KeImmRocDFl7f8l9EDWTOXf/keRJ6OfZ5uvf/83vhpVOEVUUOXM
iQe6wh9bfL4/hJlf//u/Sf8zL/MwyEdzPOgSmpkkxoxOj9sstn/b1EmCS8BjtuX2z+a/vkBNVpT6
jDmYF5W5TTjVOQxmDaCVNytiD23WF9Zzl1M3a3MV2XEZsmoVzoEBqbhqzX1VCf0W+JDpCtL0M+RC
eM7GqcKIPoareogjcngE4j7gvHF58oEhVjIuCMM/phiqtvjFXwNhegH8jADU68Feq6iN456g25T6
R8rMjOmEVK+SUo+dFFruog57MC33vwQeIdfE+6YA8n16vG+qwAm6nTnlvcNKi7qlUDBNvj8Vtsl/
7oq/fcz9qb/tpfur7g+KwILCepJWpCF0omtM3hx+gpX55b6JtT9Zqmpw1eYn7g/db2JfxheJpv6/
fEztGww69xcmGIz+2lSFDrLN/Z33p+5v/717f+z3n8nub7zf/982/8//+u8XvG/5YaFtxrAaNk1f
FVvxbjWat7r55v7Y7xN1LP712O/rfK1gYL+/5vctv0/f33K/C+8xoEcEs/y/ejEBInRU78/87RP/
PHp/u8aEE2nD/P1CaAxTGfz5sv/ynX7/vftn/cs/db8bzAcFsEyKNP/8ewqIIiD05vtooWU7K1h1
FOO83s7ut+HsP+oR9wLgmjex0GdbxGnbxK/y1f2hPy+kAIpR6Z8v+fMZ91f/edH89O/dvz1NgCv/
Gm0e1lv3zfur/uXj7nf/+6fv/8TfvqXfkA8XWCGVH3QA5SKa7UUEDv31DUtfAF5k9ULh0HOFJ3i/
n892u/uL7i+/352EINr2D/dH7w/8ftKkN3zI/X4yf/x96/ed2d3W9fseU6AZ16Yyq+WAC/Jcb26k
DFmP9rsJFrHapghrtvfnhwzraqExa+9n1xkWdwLXWkN1ekHonFi9pJqmbe4ISm+GUWZhvacNIjCp
EMY1rDW7mDIuwGbopds/m0gCM7CFCd8cK9N/bt4fDRpjp0Z+sLrfu9/c33h/3e/dv33k/cH70/cX
/r7v/pgnzwkCURYsS59A+EWX5h/dWEJp9qrd1OYKI0VCQUAz6KQkzZs5D+L3G4VcckwB96Gd1kyx
ldAsgs2pGuDpQ7/trXDYqgaJ09kkOtRIj5NaXnMtofrX/dN8qWv7Kq3HDWzgdIsHCS/dvPV7c38M
pF7hkGzc0Qxlf0wVrT0WfOA8hEq5qVGZcJ2QyGStSmXlB/2w9XxuEpo6y3CSrmEKYhsJZk3KW+ex
+NUulAyZA1fASJuwUogcIIz5fjetygX6SWpyXYtCbIinbST3DRMwUyJAp4ugyYVFvi1kzI9GVVqU
eFoATmW/kdpnSgXvConYy7RGxIjEgwlaXRHTaTVcIUTFWw7S9OhR/UX2LK4RC9ZbSwT0rAnGX1u1
WanUrltbmcdoMwRdoek1mjxqT5zQDN5Un1GS3Dd/Hww78aT0wbQc5jPofhNonK6/d+9bxNUC407n
whUn0v0mRnSxMjJpA6BipLemi+JW8E+l2AgrvdIJmy16ToGR1ESbSMXaFuDLZFV7lq2u/3MgKvMv
93v43bfuj5VJhYG4U0GhGCLFyTxZgYqpt3caqwa05C9E6/3+/Zk/3NbRqsgQUxIHecawBfQ6/8IK
oXoZGFY3vN8P0Hxuh9LjV+nlDnW10ahu7bXwsahKLcBPC3TAJnXY/tlsyjXEZHkTTNPS6yt161cm
qvsCaTHr0YUZZBaGfsn8c4OBS+1HLshtBNCsqhGBKZPq0CQju7RRcBgNE9Aig6oQvW8SFDiRB4ps
zGjW0niB0zk+4iBXgP4+Dm9msCK9wSRwOrOn52Qt/LC08BUYYTbqQQ7F+Is00viMMr7wX6iNFgN6
uPXYvrifSnEsKd3WaxkTR+B2g2y7BuYuuXY1P7BHY82iM5yOvniWRrdUv1rvvUvnj44AMaAqI8F+
cJpn8NyV4IrBe6rsCaLOEK4Nu9ZcJ/4yyByogHr+Ascrnb7RSUT094qA3upS8zd0TmdqABSI2O5M
1qPqE/4fVSNcYdf5N+NbLzYjaD3LzVt66usqOuTQqsGfJXtKWcg503GnQhwKDsATCnFtImgFiNHZ
arACfDdBGiiUVc3ulAXkjOpC5WvRmqaUYm0ENGOTLfwMILINILF9+1INDsRDPtErTuiS0wyXkS20
+9F8QGXXt7cUOXHrn4vmCxtMtTV3BuJsmKiockM8u7RLnSzZBIKGuG6NqRnOox8/GNjGVDLujn63
1c11nZJIuFbee3+iH7cSW3IpNnK8T+tNV9q5CKbGRsoXsH8VWEO0wxewf6gloF+xKE0uGrRitvhS
PZvCdqCd+xMh72O+dpIOae0IydrTXJ2oJ2RfZOdMdvcc7QbL7U9+6EhPzSF0COvx4VUgK1QoC29G
fTMoK0IqU4rm1Tf8qimhT3QwY1sK1yj39Wlvyh/RxJSaYXKmze1FYoQFJ9dXJsDFaVsZ57jdRUTg
TJwXymKg7BXFP7n/rNYHn+NoRyoM+5tFreivIv42fSH8IMY3SByOHYHDdAi2hU/Z2QVOrXariTyo
H1jLKtIjZBqDg4ffbLbST15dsniDPkJBTl/a7CcBFyZ0KI5OOoqluYkEF2Qq+FOgd3xY80ZMlUZ1
cFjmGTwrG0mNZtlZhIzFhWnQQ9Eyd1QlpMER98WDJkCpgF+1negZB069QbvqUdIEWpfvksnt4cA3
ewQn2I1Aq8BnWKj7KR4X7vA2PAUVjRPJchPt0sibPoDr1+2R7YBWx7EYobpFxpygL9n0005n1f4d
vVHI1AEhUZ+TRdLDHvp0b9BtuqLKU4VXxDChcQpfUIsrE7y8rURiM92iV0vZ1pwKPu7TczHHWxDV
jt1sws/BWUsWhBgW2G4wSC/Vlk6KjS+ox8dD1KVGDxGK/pZtUuNHKCaQsoR9VH006Sr2qexL19Y8
0fauaJlYC5Ar+hfqF+sJAJvmKkc4LxCRZ1GiRRIDM0i3UJf9K+IU3cDyja1iORegKjt/weUB66FF
EKw7YunwKTXyUDx2icM+P3Iwoxs4KjusVescqWazxD5MNQL2BjzSBWXAwbD5JiHK99ztmicWTsgH
il37oikvZbum4tes2wf5y1PcuFrz1UB6FRTVYT5VxYrv5MHiSfeystDRK9j+U3Gj8quGAGB2yU4E
2QMWRn6kJ9uIFH0I+e33Xb/XxWXw0YbHyXLwuwjvCT9X2ZDrKhBxeaSshaTMwJT6lN3SQ7kNTupV
cJvpIQgBfFMCelOUU4CMK28XOiIsCRWQ05UrJTlIw15QD5W38+dsc6KelqVJTXUHDxsl2kDP/BLS
mFDXmAbxbIyYYs7WjYKY9UnAJ3Km9bBGZ/RIwEKhbvzLtIvVxUTR8EbGpzmuMAH1sYvGm0oWZMjo
RQTwM7khrK7OWtcJ1zoE+LgBnHhWGC4omgX7QrhqpLFMV3WiKHbpWZTW72QqN0BGyAGJForGj0yx
Fj/l0ieFA0lp/nhtg+s4bU2TMmljh9gCEmIqcFU/+tFPP752oPNZT+JCuKV1veiag+xjdwM7xx0R
KJst0gMwiRZFrbWOvb0+rDtGlnBbQB8v3/tiLwnQzFfsIVhzlbkALhBCYaZ2GCzI4rIwnbItLbov
sG/R4hS8hOqOT493LGgCBaMX8sJFcNXtctU/5CAUZWdqoPwDVSW3Y5U4qHtptjcfYCHzVVCtiGe5
ikiGbH2L3HARLQ1ENs6nFtnFDUuEfiYRfaNeFBRzy8jJduNZr1zlzSPG085RzbgcaYaLV1P8oqMa
PfvQqW3x0Tj2kcs3l2xOhuAGltlDI47R4Ek9m1/FmibT4bu6IZjVjhFOAR8ajU07UuCI5Y7gCjZI
r4faGWxvndrs00VgS4tgqT18Lr4Lt/0E6OhsAnEhn5VjtpbPI4MCE4AnnGGcMdktuonKAgFBddMe
cD9Q5E9Vutmuh18Ow4YbJAde2ufLuiNl2sH5TMX67BmoZZ4SmnDRimKz5uESXqBJ8gc7cMhJMXIH
lqnfuxvkWchGA/BNb/WqOIXuQHKcuPLrB5ZLc0l+sv1qObrhVnU6G3OaTEkXu0V2nLaKgW3J+UDU
bYNxk2kSLaXbRsVz8IZ2W9kTQ7I2oN0fhU/xWQJMhdPz3ec0QOVx0dbpRXzyt/EBkyiCGuIcvOhI
uzR/ylcR32oVXsxXWhw8J+GdQqZqTx8G39pFoo2VLsg3gJ58iJpM24giYN/SEb0gjaCFQnCOdhM5
wygTsXp6kq4yfM5H+Rm5uZMtu7OG8HjRneOdbiv0gxbLlrAndpqt7ZV9fezO1cZbvQGtm/bTvjwq
S+ho/hqx2h4H+YHTG2tfjKlsPxDJc208rhkLZFuESWWPvCJfQEI4TnttGbw2G42s2ffRNbfe9q1+
H/bpcXCI7zFXzD728jbb422flnQG7NgW3MRB7L1oF9HBsymoO8gMD8nSWsI2Ozcb3bSLa3wsrsJL
+DA47Xt0JfPgSifkp3zu3WKjLQpI7Yvm1b8hRsasfoVbjZJbixxu02ZROdKSq8aNkYxDhz2MezjB
/YyAhEr8PIb35+mh2hM2Umzio7DWHGOvXQsH3bidraxzZodL41XgvY0THHASTK+tLduQtm1GKGCg
iLlfBWWNGIyLy2vKX7XyV0xKNsmOw+E5ujb7/ic+mqtuX74nzHqofL2IPy/pMXwYXe8neM2+oNWw
JxhjtB0M5AM+iBnp+5g9todMtpftm/gUXuB0gVXmsOKkChdX8TujY2mLgz0+0SIdFlfro30DEKy6
JAhe0rX5rj5Vr9gc4AQwZ3mvXqNP1e6P4CWHx3gX7+Qn3e7O5YWcVJdG7kJcyQdu7ckR+Ac+CnwB
KwzgdgaSZaHtjbVug51/mQ+6tXCjx8nw1lKtgKf0BjehPaDQ5MFhkV6kdXbikrgtvzlW8yccD5tp
Fy3rp2nnM8Y0tzx28wNXp/j7ftw3t+gUYLPm6sJZ5Ay7lN8rchqikXR0xTaJGwUSVuICWJN+k+PS
3HiOkylsHV3amaxR2DXwZblgsZuEBQL04WP6iB4Fz45i2roLcIISiebjSqP3jJLpSfgQD4zLuq0t
hw0dZM6Ws77118Nm4AcZj8NX9YrNh7iqJcd7hsbWVj4R8o92/iycSJ5Z+uucK1IkrZHuic+98oJA
b0PU92ZwuRZ38CpdZSscFCSvoWs8pN9YFbXaCayvGOGpv0hlLpnDOb6B2dWtZXAZH8SVcZr2LdGN
hwq+FoC8mHNFfKWH63Zr7/wdXnp2NThtEBAIXpgqb6NTeJluw30AvI8SqEsYVMC51U/5t0/HnKyK
hfbR8kbk2tDEGT+4DH70B52B4LnZZM6wkViqvTencmt9pCjWEO89oC8339mqXoMXbU/3f5i/9bT3
I7t+6Bo0F7S5Ft2jcROfqhOSA0Js08s8P3iTPso3viI9J9xU5Xc37qcbF8TuY+JnRESSzYMxAxtT
BHKCGJZGF6gCDs7t6H6g5UKNsxgelCOS3QXdGDuwfbc6MZZymXyb0kM/rjDUnRjyklN/YL/Ga9Em
4HXXIuw4yduAM5QpkC29iRsMsvrecs0NJ74KrdPGBuBk64HhRl9ZJ3ElHnNsvY529W/VkjRV6lXY
oTh5/fVH4BSuhqaea9pw0ffdIueCF5343kPpSgySRJktWY3dEHX4H8bX9NrgE/2SXrWTybU7WlrH
7Fbs9E2zC2rbepDJ9zbcNnK5pMlnpoPUYThon4a1wvBcbXoboNtOejRX5YoZKp+8OpuO9sCcov82
578eFfUOEu26/e4YJ9bpmnacLa2jZfQYXuKLtsOK/LCscKbfZA6BeDEIjvzUcWZeOGe9Z2qL/IDq
t0K/OXTF5/F9fC/O1TV+SI/NPmMUBCB7Cq7Go3SqEnvaeFvQl0fzIrowxl8/Ikd4ALPN6ays5//1
AazmIqxs/Vl+T86C5kbFop/d6Yums4UXrP5KuIiZQtm4c1/M4MCVRnyuvb3ZLJkXb/Ut+Y8r+MLF
hvXChbimI9NMjlr5iaQEBBzo2/rNcPW36saa8N8uZdOdjG9xnOn3l1gf+RVBPRvX5gqZ09/qHEcV
Z2z+YN34Eh9IUhdtFHXL9l5tBei+0GVDYW3E+uhedhPmQuSd9HO/+fMYcTCKKevUCqg/mXND4b4l
zSWq+9afapQJ1CPvowurEIpQ6lxOvt/cK1G/d+9b/tibC7mnTXmvQt2/jykm2zawCqc3pEdQEMMm
oOtaej05jjhLJaj0GzzN2NzCXS28dRRzpJkUmnRuiV9vje6VFjNnNbpWgFzIzwzy20nwPcnU5FdV
4rMAnm9YupBIrG/8EtQX+h14X/MWajv8tjCF5IEGQx3NVX1sV/QVqppgy/tmTBwCV4Ge4TKZSWgQ
N+TQpIJpPvlmhTzVR8UK1e4hn5B5YmdhwTtF9JNGBWmxSm0w1Kk4SPNDA7m12yCQgM+O8QdaUaov
8kzqYUZdDD4NqmGYJ+WpPcTJYSx0pkHz96SqRUdA/A/2zqPJVmS7wn9FoTkdkHiFpEEdb8r7mhDX
FSaxiefX64N66rp9X7/u0FyTE8dzDJCZe6/1rUSn/S1jchKDEmjkVFwJ0+SEW2nX1Gj3CkM8J04+
kxmaiHuK56EjT6WVKI5tf8a2uXN7ZLnaDg4ljdiC0biUdJca71LXXa65S7Our6pTFoTZLjEpfy8X
49y/E4pC+ed9pdbGeOgxL+RjR0nF6OfQIFsdu/liublc6FiMiV9gBbbUQZeLUtMqAX+TuqgTYG5r
kT8sddmPWq2YRfWiirnsIwdQdUkgqz5nNA1zZXj8/ZrdhtQ+5/uWi19uLs9bXka+EI0N4B9vhldQ
6K5/SL1GiuIBCXA5AUgocZrOONMYxclohDj66iptSr7XQJHyOPq6OmKfQwlfoO8LDthskrVoQaxW
FlXxcu7aDDWdveWa9FCP5JFcJ9NwgxwhR4tOBjvUSKTfJ4gS1y2Igy2Kb5TuoqyOgOtLaqTOkyu8
9vBxa3nAx6SxjkNq9j/dubzu4/ZytRuQjLu4jiZqrsCuGVYoIjehon5co7qkN7ZcX+5eLvB4cWzP
F583Px+t6oCKa5fulqd93v/xLmar1LT6fMjp81uvdRuoKDiMOkJ6sVPo9mWMzo4QPNRyVBlIOxgs
h5+XY3AB72kWQa3YKV+L1Fa7wkd9//tjy7VfsYCICGH8LQ8tF9WC9rOQ5MMg7wSQDY6Y5UVUr5tp
9QkBxMzE3/sro/Dj9vKC5aXLm/4pe/Djmcvjn2/6+ZqPt//c/MfTBzvMSU3s7n95ybLB3lWo3xU1
7c+3+Xzer5/sp9vLh/h1U5+3Kxv9nvChgX4CGT+u/vrtfiI0Bstzlzf5aUsfV5d7P76g37LOdCAk
/cR1/Je/yfJlYEGwAy5v8dPv+vk9f/kyf/4JPjcxvU2N9Uib7rWemxrAbbPjNAM9l4tf7vvl5p89
hR7AgsX7w9sYS9Pq8+nLtc9NLW9bLHDQz+d8Pvxn9/26meUtfnnbj+e45nTX0G/btvP385YGbJiM
xa7CQtHMAzkUFC7mR3+5iX+D5iLn53884i1d1OXpH1eX5xfUmoRnw537k7dYnrFcfL7Nx1Y+P82/
fN0vH+xfvs3yvM8tLe/3ed8wd8H+X3uUN3Ez/p32yNaF+Cvt0dMPlcHP/oP86OM1/5AfucZvRP8S
d2nOeiLfNhES9T/q5r/+XXPN39CVubrrgG7QEUCwpZyWb/Rf/27ZyI+427NsVzdnidH/qo8QJrnC
N3wesT1Dt9Es/fd/fhv+I/xR3HyIiupfbv8bvvmbIs4b1ESztOgn6RHKJ9vwfZcPSDS8Zeloo36W
HnkkSUxxQepT6PjfGH0uTFaEyEEh6VfmxU8/zD+2/fO2zPnNftoY3EbD5JuitDJ9tE6698eNBW1X
CbMIg/2oDMlUfJZrd7CrjGqONSaYT/9e1/qhpYqlj5d+7r1U2nBIM2hPcZe94a46Fin8D9UD++ub
fk2KVLi2JEJEL48f8c4+lJjkV45jnmK8aOtSVP26VcAqLIAww+CycrTjcxF6+75Gu6xhysKso27+
+ou6yMb+6Yvaju7pmHkMwES//KoRp3foEJ6/H0Mq2g0afzPx5LqNibAm9EIagFRsIGzAzN7T2NyX
s+0tzvH/B9hP4rIh4DXbR3r2nlnZOU27fu1JOL+OsjcyF9lqdIiNFCgKRFH3BAxjKmwjJiFUeFPr
IDyTJiTixym0iO5oTLKH5GWalHj0TcJ20CloQi+gByVPy+w6nWCrUUIkUQSqh76yUtiTCmKQ5vp8
UouP3XR4YHpXpwImNSijYfMyVjjAorDaR57xmCPVxXsfARD0k30CovMC0ZvNS+J3Ixn3ednfwOUn
nKs25VoQ9zP9qNLqRurhOw5saoQyvi9b5A790KEGr731aMnXoprBSOACmQwnSNjgTv3NfzXvdL/u
lC6yOwPRic0R+stOqSurNLNm8vd4Yj20psFDYso3v6EQC/oNTh0oc5W3AEoseAMQwS9kAfcPzta+
1qjbBm2zAw+3D6XpkeoX6XvlOpuANLO1iPsjyHhnY1fey1DDLREYRi70bmTNktAudcIdenaK/2mD
O2y8NZ47HWCbAK5kJ3Q8yhi3CbPBiCIz+33VaRvV9/5msvyvaUSr3lTVC1mYZ8JcPAI9KV56MYY8
W54yUc608JusYMdzWRbJsTvHBnBPO78J6hEA+rHo+sMonLUw0qsk0K6xL5xtd5VC5zb1mgZjV8K+
ECzTyYF8t3Kd5BLPv9WNnlLMONuIk+Ta98e1SyrgUMt35MrzquUu89lj/uZ/+pO/ycP+YaDjtFxH
6H88dxBI1Laj2/v7mKUtzX66x15ojwQ00zgW90Rwvvz1Bo0/O4g9TzdtizWbDU7sj1u0CZHDqcMW
zQE3gOPcTB5AC2s+GJy8fcbYfkVCFXQHD27MyB4M55CWXyHg+ea4nePwvTZw8YX7rn3968/2Z/us
r7see4vFKcZk3Pj5rC0M+NCZloJcEWe/RhvhRnw0RjIcmbZrI92mPZxTAvo/b9bSDctE9Er5Ar3q
HzdLW1B4aa95ezCH74PtPegl5wOvSN7rirDacJBwIryHv96ooc9v+8sRagvudp15mPqnMSoJDeH3
HLh7HWHbKg6vUSsB6+8p+ZR6t3JLg256B6jOgpTmPkg4KBfVgMalcPV3w/BJwpjwXTIscdhll05S
nKqEk0ygS5gxvE1q+LvRB9WTJyN1Ah0EbZmiUSUo4cZi8g1LMX7OlXabW86RYgrnXzdM19IpqKNI
4DQDVQ2irrZJ2TfsmzeOiWDVdfANyDQ7+A4DQGiecr0gMOItHFmOu3lIJz8ilBfp5kVVQMx2PPWt
gVlTSlItWrJoAvINScUm4apy35qefpfNJ+sl4gzJVJbToqQI61nvQ2ufDLRp6ySmblZm8P4klSrI
Ww4Lh3E+8aTDdLZCBgPdAiA88rdh9tAcL6Tl6NgrMx0fzK54bI35uQytFz5kYLdhzKm0Tr9oY/+B
oHg+mM+Pa1fmi0NzQFbz6DC6cIcrUn+Ej7E8kntF7QfLhU7GVIgJGVvw3+wRYhZf/3GX8HS8pOyI
wvUc37fnY/cnxXQggrSNJjXsQ1+Qi2puk7y7ZgI87bQA93bn34I+HgGFlJemCVwQIeDl1E8ardjw
MA6Wv+42aYeeAzSCwkmk7w2PQlmaQWTKAKiQgtrhAYdH01KL1vQW0pswHtsEUZfIJJ7wbcsJfd20
CRlrVudja6e9SYZq7MIEHDG7Q6agTeb14TpL6a0Xro21gX6rSeVZkoq1jbLxvcmdoytifW3Z/tdC
PyjiOfxipvt0Bjb8utkJaalLrL3fcT0ClwvGB/hzIOA8m1gyDK+wnsrp3tQjOEn5nVdRznMGBd6r
IGeqNMSL36b9VljuFnYkwmzcC5sGrq1NWZL8EKZYoZEdmsnATm9g/MrhLEWd9uzAkRxUNKIvMB9x
gr0GJEQDw7Kf1Uh5M0vj+wRlKDpT4qACWvGBS2ImlXyn1q6qCZ53FkAuaNxbtluvAtffh60CDeCN
F1XU35tJucepu/H0LKYR118qYO5rj1/ITfmp6C30KSbfqrvLK/sdsTr2KigpeakgO5QYVR2Xz00W
+W3ExBpJeEM5Shpb6QN/SyfBa6ORYAR8wACt1vxWazyLwDo0m18PCsAGYNhBww1aIlMahow9mdeu
8Ml+YWrmXUw0jJJmTOfZqbG1DIL4sLAgRgAG4kXVsQ0d0Or1nE84IVOTiVpXiVkcBteP2BvYJdA9
UowG4LDtE5MpoAl0XEpK3KEUmLlttF3z4GyiiPDSqNl4Voluwche8GddJEMVPUEIuE9slJEJyAEn
EqtKkjJHTOgeRf0+rUxwqeW2dwnjsdgZRvi3uosqI6H5w263r3QMQYFX0Hcc/Vs/dKhXat09Ji9a
GYZ6zDhciSQ2b6Pe1Q5dLU8GIXtwuI6O5G0YSpwdepMnu7KvHBLBNrURaZyGzF2uM7pUQ8VZUIRi
p0cw0myCLwtEI3I4JUZXw3LSzYsC2t4ggGlNfoqvakCZlbXGzgXHvbckY2kk6WmDOhu29AII8QEV
ldM660cysrvJvSZr5TRF5vXYtRvKnV8yQoCZtNKklyTBmGJWEdK8M4LutRP5Xajz/2dK10+2Go61
qx9ExwzVZrZS2GW2zVvt3gw4M8MauvatMN9D2lylSXybeDnHk9ff1QDjVm2LFcPSBNAqOHaOwVEN
A3E/yhib7sWAURy5wSAz9DgI2LQ+uZRJwik621VV8apM5Bh1jDLagYtDzDc8rCE1v/jNMYja75hi
+4PqOY79od7VxBelVXWfe/bhdtv70SX6Tmy/Wn5JAN3WSZD7udGTzLoflQujpdODPWe2qxo9olO9
NlX74NfiDbOerKZjNYr4IvYL4jJHF4OSypPV5PbPqW2v2yZg0t3swGpeTQPFvSknvzUBEwR6p0DB
mD2qtEPik/pfpEfHDkLJfYpL+CKjJOkA2ZppUt025VSfa0TLNyqd1mMXiU0okafLwdihxpfAuhEn
pum5y4MH7FirfqDc29UgkkqRvuJ+5H+3nkodQVimYmQApBODxemffcFooiW6vC01P6ejOwthDDrN
oaNtC1YHoN322tBAgR1XAetGCCgjrRhBUyy1SCvkPR+9HkGOb3Z3FYqBZAb9lYVAf2E1jyDYbzUC
jKTZIHAhVYe+Ag0Bz9tAdYUAN7mPLuubw5Rn1kU5xJwjp7qEvQmbFSfZwWuidGP4BA+QvPAliB9U
7TerfuSkGZm3eQiqhKg05Fi7ZkCtaURoDirOpImiVzWnqcVl0OxLUjk3jaQM21XF2nYthCitST/P
Qznc94+lD0KuFi1d66mlBXAgvY/hFn1WPPBfSX/8qsVvHOX1Jkj6ZG37/lNb+7cDQOWL0JePdal2
1mDw99PNubjVVRYenBoFXBW7GzMai3VUVsRKkb2sZ/pZ91j5MY/Eot/i6ZzMl9K3Xj3rQsBRYYLH
uBl3aA2d/Fia4TeTUL40/JZZJh37Ci4Ns6nHpsxi1GwlvDi7P4qgftY1/1uQxXunhEA1BtoTETo9
yvNizVq/qzbFIPetbr1AQnrIOL0gB/OusfPlgMHSvd/5a9mzjJQ0uXz3PUlo9die4oN2xXPvmxrw
YmPT59FVYUYvQfgC3SbNsYjq0oLrYfo7oxxQDERiv7y2h5yIC7Td1qSyjwM8E9NnatAb9riK7BUE
AXzpYf8cOT2EN80jRy6Ba65c1LWqnR61NoWW3UX73E/T9cDjuc45t5HvdueAr0slDbTReC4mKJqV
bm9EZSGNs+rjxDmOWoQO797zToPySQxnY5NXcKiF6VNUQiCuSmLJqvAxEizXzITI6P610Qpsqu6L
CA37RVO34IPu4BOoDYZmmt7aNIs8OcXnKsteZaHtiORY92OSoKb0hg12HhrmvvEjSmi7tOOXvHFu
+l4jCIkqwkErh5fGDc9NFBBRCs031yJkXtrjOBoWeRxEiPYlgD8mPAhHUXMzDKRrzBo3sgSanh+s
uZGlsXKtrW3g2LTDtaj+aFuxClRkZaIxsooMHgAeAqarE8JclN/e3FJrJ426DiZeuIFguj4bfMu1
z4twbv9lCdI1ve36i8ENpmMHpY28cW+3tNzMueXoVMy/G3p6iweBpBKMCFmM1TWdyDWau4deI9xd
C4SpslFX0VkKvQwRQNpcRQatKVnlT8rLyJmdbQ5xIBg5esgSkRuhEUjQIZvisrT1S7Km13kvULo1
4jIRQJhk9sguzrBrSZMWETrNFqWpYyPTqjT8LrpoThNC8KqGCAjI7Uer4pt+ykzEFvkP20gv3ei2
jFl7TGN4Q/TjJdOkAd5odNMX9WNey/tKxqesLX6ofjjFAmy8J754rfNmIVBk+dkhpWmz4odIwxuB
1tMQ/WwBJHwjgc3KLOOyax3G9fZxaGF4q/bUVfM0BRlwok8MfRTDgCbCSUPOpI2Sk2nDVqaYnLvS
z95Y941HW29H8l/Bm3a0JMBEGwg3bZvDVeTWoYPCdiyxLS+19bmC7ghQy3ZbPC0OEDDLuKH4o2Vt
n4iaQQ0RE4Y4h1Qel4u8T8kNieUV825yKzV22anlNJb29o4iDRlCuvSJVcqUc1Gp4iGRDYAR5irL
v7tcW/aVeLKNdTwGzLPNsI12we8+meWaZ7VIBSsHyPIsSFf+gyOIBbWz6asoMgPiVXSIlf4aJlR/
+i5/Crxgl88FDR3hd4IhhgXTnlxB3Iy5fRZN+Ohj+N+Njj+DIu19PDC65cDrLsB3H72R+k7Y9Cxc
uwbgto/HeI4KxizdwPtgsW4RsaiRl7KxBSyMsT8sNcwmmfnmiHfCGjBQgQynjO0tIvUXVm1Mj3RN
hwN86QTAynjA5Ly56R2WJwE/j2qS986iIDdzpYcuwait+AINdgG7HEg8mXCwW0wxjy7LS+UCIBjG
kUay8y7nYX0u/S2LxACCU+kArrHQitPxNaCqsOSeaEwS3w3gOuuaAyRhbz3Mm4sD89HAVeF7ZEbM
JbylzAVu8qHS07dqQsKTkJF4oafJtzqQ79ZAFnaTHpyB75eoq0jXzFUfgtoSOt6NuNHvEoENJIBT
BsjrWutIMvQLRlcnMnIEVPBVMYoQEk4C7RBO25aE0q5B3mQ4aIAdcRMADWJ4ZgqXxOUXrwnubZUT
pmu5K2VKFNbtl8xBTRojjkgpkZ9FfE7b1FtnAZJiDw1d5ECjdqmnkuNYsIKa9xiA5c66muuYziQ2
WbTtDKoHqslQ/JBAbin0JaHu2ZQRKEdj/odtkuvpYbA5xtu5rNgXEfryfrhtXKzxDhWBvB9PpREy
X+8oVDhJ/Rx45Q5QCgtRvXgywMOhmQqoYcj+pCySKqEOsUBV1qYwmTRRc8/XmXIJ8tX4UI7W3Azd
oQBJanBwL39PxJkmjkhOcoLkreGP2HRT/iR0hrKEymBvF9eJj7SKjPl+rQX93WQNaMynksNDmlea
iZLHpnASV8ymPd+702ay5YARatXwq7gJVQxQIK9xG99qAbXeZa+TQwS2XJ8718xO+kFHDqu/TxPz
B6RSSyFEKnaeCfYSuxcsn7m+iHXzIU2smt2Cx1i1VexQB8/GLMKmzGheUs+VGBCit0oBvyhnQjMp
DRSSfsSafpVb91EHb2yM/O3yk8YJ0cKEnsyFSrzZM7siRv7IuxXyC3PbgolPF53dbK7japNE3aAj
oupIaGnkfTYMVwncj003J1plsQUwRE/FGpxoAwDAuExLoJYUGy5sBgq4xvPg1vC/LsXtnGIcle0e
Zy6CaUmFR3OyfFNArEEimzFfQEEtCB6iB2/hiGrIg0pHlLNhZh/apielakzeQosqjKGdO4OihEpQ
HmTWXeCBPqJ8z3AcuaeqN6INPA6y0TviAbK4XtdkNe394D6iY7qLgomDFiYny6+8LQgDTwq5TXtW
CpOPlC8eD0qzX0JaD6wKkLvlAQII+bUPZXcgVBkNrDe9ZzrByOzAdkRhTfPlW9wT3qAClsc5G5HU
zcCE3falu8tMqnM6QeOrycYlwqqynnc86hekXMjT0pNJteSd8gp/c+89xKm4SicshwG7LROoOs2a
jUvkBjoFiS2BfWyyQJ5D34KfQpRq3CmxgbB3W9coI6JCvusTZ9pWXZqcKjGPZIgaRptqmCFOQhB3
SsFez2CTCSDiQ5fiNKypq2m4siRIQj3ir/OL+hsk2su5ihvIc1ONdxHeLT3joB4c/CupX678rp7r
aMyCQ6IfnMCO1iPHM9+w/lGV5PqOcXSyIVawKjHR2VkUSH1CQzTOKasomgzqD7TasrCrL5RfBps+
vpPO8EVV3ZEhdh0QLc6C/+z3MO2Irc3Q7jBLHFjm1NYY7ESjXYeAY4r4UFR7pYsKeg7YoH4XlsQS
0yl4jq3mVq/7fUFFyhAJGkwvRvfNsmNn4A28YHBu8BS1xNyve+dVGSmNjnR8dEiYNjL3S+dp3xDB
xCtlaBYMvmlbmQfHYFoYJzGlKNtcKdY3pUieS2IAALYMb8AusaWRmt6Z6VlmBuuaHEcyMbTIOJ16
poHv7UY8VCpHTRJf6VV6ZY7xLcCReJNm8XnycX4Fqdr7Sg9PVeF8Ndr0pQlZLMYwMf05NSZJ2R/d
ORRGx+hqxPaLEUwh8IPqSvOtakfJNjmB7PfXms5Y17S4YX1ZnIaRaYrT3MYW9UwimPfjlI0bYZs/
gklU6JiCakIdw0cNIIwcl4tQr1rghL/fXtiKBA0dtbrwTqoy1M7UwjvFJ8DXm+KXsziHdIM2nuoJ
nNAkqzWJXxREJ8yiRWSOBAkBWDwut/0IOqEJ1VsCyaS6aObngIbs1AMYNVp3o1MsIMdGhJu813dO
n5oYdUzj2EgJ8IER0ziWdiiOy7XlgoBBOqaM3Zu0GcVxuQjaNGKNC5yniaT5cd/ywBTFZ2r+wyZM
qBOqguDI0LwPWxPG4Tqs+irjyJMF6nDKIvs8oD9JyZSlcT0DNT37pPtsqGDURmWdYBn+/cL2SRUx
rXbYgArKT5qljksh+P+BKH8rSjDnlvK/BqI8xSqEZ/Tlj6qE5UX/q0qwfxOWY5uOoL3lCSAmv6sS
PPM3B/yea/kuCgPbN+k+/UOVYPq/oTqw2FV103E4I/u/yxJM5zfezfTmLo0nBOSU/4ssgR7WP/W4
2L6JMMEx+Rg6jJQ/lvi9zinAtIXGvpmqW/qCyPplnmzwWDQxU9mQvCeCLnZuxbE+uSe009LqjJ2T
wYm/yGYZ6Tiv+npjNA/CvSo6HIFiYIk+oFUtSiX3nUQ5RxA6aeekXZEnDWfgcTKAUtotOHDWR6mZ
zgFppK053TowhjuXWlXYesdKr+8d8Th5GFprWHeUxXAEOO3Gja4kcxv1XAYD3O4SI5jPADiGw1tf
38RPTMPxJ/YnIrGoX4jyLanDr8OsCs1YjSBqu4uFc/bq2liT24M24TC+x3i0aIkG27DO0bG6bjfu
Xc9fxYDLj70eotwXOE6D3LlmgiqOdWHBOHTbtbQDcg6taCCbx/IOk8X46LhQxcJyGtf+iF0jz9/d
jNSajBdXiqgOful+PUI8TQYsJ51M7pT+lPrfTZtZV9xdJrH/CDQb740YmmNak07L33cXB53ahrPO
lZIsX8a+yLQEuYE9ZBuVkbldkK3FaRh3chHRhxF6DoFLSEJGND3Aq+UfHUDSa6Vy6yXR+nA7JfGu
mQJrJWM+P0pdMh7Y7eGoVS8FpUwrxZ/m1u9MP8tzGTuntOJrZ9Rtj4Iyk03Qx41ooT3ZQV6cOluj
b8AQvs39cG+OYXyd6c33su9aSIrJRIJK4D+N1miQ32YcytGAusrAwTraADofUE2dQtLn4PnvvQSH
nItL2ycNw4us625UAeF69CtM1Ta0IG7GWancaswUp9kGX+aP5cgv5YckvrN04aNY4amLB2GAEUfA
MXjk3w0ar0MtWvhrK4Iuxs7/1gbUZQMl+2NWiyc7Bj1Bpaw+xlSRDoOzj+GnrrxUp8s010SS9Ifd
+w99ZOz6sPg+edpXsuCKbS9kv9GDkSm5xdAJkKEuceDNhXwvP6tZciyMvNjGkXf0qLNBxbbXGV8L
EYS8K2jFbWVI2opGCBF0LobJ3qLVMYIsVMzRIWMaq8LJ7sspqbeFMX4dBtFvEpGoo992Z1olcocO
qjvag9Wvc4EL0Jzl7suFysi1nDRWtWIWyGs0SBl4ZiecIQFOzBcWzbWsT+w9/FQ0ymTwKf/V0rNz
oGjnNMR+Zs036Xm7sCG5LVGkJ9cWit9MDazFUQswwqfv1IPaj102rmnoFZQfrKj4nrrZs8p0ag7p
JmyrejOgNUFxQe+gD+wLZ2ZNLBeBlh7AsvQ7u0aEXEdudaQ5OJEmTrOrWLsandQk0uiQUH3b+6VL
PAU/jJZVl0mmHmXS7BM14HGn77FJOofpxTJYkvxLHZPSbxGH9anQ61vVOmSBJc6V5ySUtaR9VVU2
fAmsxVqZ3LiVAh5rYwvpidZowhCACC3no7CYQDXpdGgKf9uE+myBb6+jxK9WJdKTi67Ezjf2GZ6x
HrBdrRV7t9XwX9QWQFCLqGhWDeZWAceoWJFcQPoEv9dG+4/PGdv3MbwQ4KLogHMd5YVZgFGvBm0T
9dEXL6oprvIkw+3Ko8rkuO9jTI/fqdsMRzFfBBNJsLBneiy1fUt7yGhW+axeN13vqgxdflocxbJI
sgPtklU9uCOZKewolWYwT0e3QgpfefR7Fe5cDfmYln/pMyi47WjchH3MJJ9TAfz++isY7nhbFu4I
v1nY7EvVrQ1vEUQG/xKJmO4RriDcSZGMd9Dpz047RVSBtGnXHIrQUTf0DXARsQRMU3ci2H7jsPNu
vUHBCijDBxUN+S71QZcHfe9yRqDa0Y/kEFgW1YmaP8OW38XYEy7khPnaJj3z1NRpvK5m+/UoD8tA
NCjrkrYI1qEw78/YF+5zsh93QS1vkRmpKwojxZ0i5TA0lHoaVcF5q6pfl1thBDbDNeNpbTbPfS6M
S2HU1hXrLLWqUi3cFYY09rAPw1UO4eVOBg4pcb6OqUca1tmoxI+mi46ZgjwgvXNvWTG8imb6IqLi
KlJybnuY6L16xVKk8k0kLw7+9bE5jXo5nMmOWg1CNpdtFJvbfBLtvIgpKR2aWI4cUiOgfvbwPUOs
Nd4oyKUgZg1oaMNeNwThOre0HngzSUg1naXVVEBhYMevt36NuZeec3gTRl+tYLJPRTVn26jSAJjQ
3qhp8jjlVzG7HQBBGn3pZTGA2g4Sb8Uiq99LwzvYduEeha85c5TVWSH/2BHYWqzzQT7XjaWf7QDU
qAZu/Vw0dHYpsMg14iOIjmTvboI0oB0Yktko6uTJGWG108Ud1r0dtEfG9GqdQUInni16dmhxn8NW
a6jRBc1Glr2zH0ZPHJui8S4GirP39EatIK2v0fddR/BnD1D8HZJ2UKlIFoKrwMBgkqXfc5NRhCyy
CYCld+pjqz0YlM/i3tD3PTMyzhNtQTHZsPepRjHMyMP0Uue91ssD/IT5vFjecVKi6RLLGxYON8nU
dve5CeizqMO7VgsaVm/NeOX4eX6JU4QYXj25S1s93ga6/xCG5kHTzKegkQFyMRihcSfLS4UfoUvk
fWeyynGtDh7K1K7JJGyOnhs3X9S4S/VeO0ZTjYWGLI1dAlsyXmVpS1EY6r+uklPTWVi5utIZ7nqz
PriudpP0hX9r9Ygx6IapE1BfE5dZS7eQYr9Z76l8eCgVFNM4w9+TV/JQgMMGYEpLwBvTL1rr37HS
z64lHtvW7ghQ9NzxnJdncn9Ye9qBOLbucOk2nbOOFOzHIrSuJ7futwTztIMZHjyrwyTY8aTJYV5W
Bv1rO3nhjdHku1xU/sZuPDhi7LJBZ97zF9HScc7MThvyREpo9Ib2QjEKtLefZ49ZaCG2THYhmoBz
0EsSlId6IjriHsmKRlBuTyxTQB7wmOGSEbV1b+vAMyhsa9eRPuJyczi1em9jHoY3TCJ0VAPArlv6
ibSYyT3BcgRW020fO4sKWDtXgow6bh9bT9qcMwnfmaYKiAFH2+gV1WNmvEytofYhvZ8jtp0sUu6l
UdgsTb0591K4FpnZhEcQjDTdN3FsnAlglbtGL8RzLHae2TonvyHfw3AH+1w28UnzBYNv22TnJJku
g7zTjmUtKL4SILUFNMy4jyvpwtSickdFyzzTOLP3weCf9UEnDdhuzMeK/QvUkz1uIif8oliMXMdJ
T3gabPN9EoIIrs0+3/VFXFCbzbzboVPXfjLedpMPRTwSwwZtZHspXS08RttEaempTOCRiDJxHwkP
eePUd2GWcfMYD83WBLrPV2ePYxaG8WzA2Z1FcXp2q+xbkmDINbUS3UfS2i8EecvwjciBDtoqwgNC
YyJUBVazNhghr8fWvPNHUNWc8MkOKuq56Rk5Wxvp7o55s9pptUs/E/3tMRxIh9OsRu0p7sr1JIlj
wMxj3FPpg0SQky9OJNtzUxMgoIdu+agLMKdZZ0Xf7Y6UetDhj2pynQuSZrTBVY95YiiQ+gNn9Woq
X+uE+lJuaOEJVR60O7STRHoUX91MdcdwBBLhFLm9zesKZcbKK43oa9Kra5vaX0xowZVVoAANxhJ6
eUzzt/VIz6hSYtWGhoVO4rRPUSb1Q2Dm6dq2y2IvJ6oQnO04TcEJCfQanG77o6aDuxoxqKJbYTgH
pUpuscPewe+qadRg84xJcqCeRyKskKKFLOVarZu9W+bBzkaQIKRaiyQi18Kf5DrMcrJbW9d7ibIA
NTcNxHHs0Mx5ivDcmjK4n6U76VbDVeEnX3iX4JRX2P5dl6AuclDFtRl19Sb2+3DHum8zBYPxQozF
BZD6u3AIAbV3OWCWLCJKVdfrg2HwuyehtSkbd7yB1o4cJa9DWvBRttZLbIoprMydnTbvg1lE91LC
zjdRVuQKfXZmMjkkMn1tcfgfpsm89Iyo2WaIDpipAZrp4+CmS4PbNrJtjhwgQaWZHBzt0FKqC5PW
34DGU3uwZdOWHY0qe6MR6BP21t4by30Z1Nql0MZzwvBZc7IHBUy1O/HIfCJIKT2hAK3WSFe2se5o
l8y+ruElszJCQHahyFtmkKBZ21IrzG37a9RPxrZOHFz7fklPIqzdXdxRnNZoI14OqXMbt81D71PU
ZvrrbYauJAnXCc9lRTcAY1/BO0OVU9Qf64l3divz3Q7ACFf0udcIJBJkmjC0wtKo71RCqAyCnm6V
JY2PfoIM2iZIgmNuugATwowqMjOMtROEV0PmtVfBKyUIInOgwe0zihiwAdAHoMkwD83o3sa11uyH
gW5M2MWI0R0Q7ihASYdOLycbiQwjk9jULSkzQeS+jGaEeMz9H/bOZDlyHOvSr9LWe5YRJACSi97I
6ZNcLtcshTY0KQbO88yn/z8qq7szo37LNOt1b8KyKjIyXHQQuLj3nO9kz0VgXjDMsRajnJDsGrFf
ne7lkgBW5FtLCHrwOyYcfjkW9ValeB0d2qrXRV2ejHDgVR858sc8vfEWGZ36dOEhBw6CFcJjDIeF
mQjaYzSu7ar7ufSyPg1Wyqcv9EcTpuhg5FD7TtGBjEN/czW6o3cUAJnDhGiaptX9fTpV30QE2Zw8
jJCqDyGQKGG7GgkckgGpzSFHuZCkiX2YA2X7bjVMBxCzBAjOOcTXwd1WhDbuhAYqVZHO0c1eeVIz
UVt9YZ0CtYpC6nS8cYLxwmQAT/mCNCxL+vNQpk9G/qDsPnpEGRqf0S/cmQb+32ooH4wGIpLLOJLx
IowfEuFvUEri4JbOTRlpfN+KWNlVRpBDlp07KU+G88Msu/lkEVpK577mu8TZaZaPY9/a1+nAbwW0
NXudhUfkzPHRtfAS11Z4akND7+bWDp4kwKTI8crttFTvXd6ygsRd0TgRaq8rujj1boqs23YIiOcp
m+LWKs0EglaT7zxFbo27nrhOIDQ7Zj4dOizPmyzs7yenZfWOiXkIXei2kvTASDsoYho8MAXhNkPp
dnC/bF+UggLRbZ9mbyaUpYP3oDOv9c1V9WQRVbgtGGjsOjs7tLD0k04l7xzVjAVFQdhJP0KhC0lS
a6WfcAs8CqmfiUaCtz2jq9FWkaMYNqxr/ZwZWFRKKpc6w7ru2XSEWwdtXBq96CajrMl4nyye944j
4Kr6JOR8up8WBTFnGH6IaXiKyl7uk1Qd7LFW2zmWP1EA/lTZZO0JIftO1mgDz6/b0bHVZy7DYJ90
wS+Ntl5siTvc854tr/hIR0hui8cEfRIV+o6eloquzx1hg9y0gaT3oiBxu+0rYgbbR57Em2zz8VjG
J0rB6L5YAF5x/NBKyN6i7ra2ivk1CBdFAhLY97mW+QNjNoIYwvloOMnNMPQvgt4HOhOP4yAqyf8w
yOw1VilOA5JvQaJ1XyLJI9HhGKq2+84v/gJpJIWM/xglNnqzYWeMYNMcp2HFDyPaHRiAE+XSJY5b
y5fDHO9C2k7aaPep5InOKJ1xYTTftIOUISLbY7vmSIfEVj8URvzI6NzdkFMa7Pu3uU0Gru/wlRsB
Y9WgJUSjDbxjUe1MY8fccyR+Dl5N2FXsbh3Jt7TND5EF7iKnueIHObCxgra+z9eERV3T8BvER73k
5fbOcqbXYQSv4UwlR2HPeK5fTEYx43zbj668Y+tXd1mumXXQtvd1X92jdHZJ/gbtbBkuFRmT57qp
4m9WNBy5UGXv6Ay20iECto/r6Jx7dkyl3gJnmVDtLjUIqaahE9NOfXsRJv0Xlx/L11HwAxQmA7tG
43doZjqpRp4ch6S7L9zFvmsN297UrpH7k03bw/Ta/rAk/NCauavPjLulrBHRoWHJkbjM0Eoi0a5+
5iG3fhHWvpDt4Nc0WO9k2I/7MWs6Tn975CyK1Rkcd7V1ZiYfHSKXbEG8UIfnrEC5M3OgY5+Fogbk
Sls5Dn7AWnCIyxNKmn1r9zn85oH3X8e7vpeP8Yh6oO6Q24LEGzz1VNakHObXkEYmXUcPw/pLpIv3
2ulylMosUG59OqwYiU7dxh08zsZWXDzDd3oIB+BfQWjOVyGjrmEOz9YqhSZ1E9gM48t2TRPCEoIs
wCP6tKnIlTFYYWUVfxoDcA+vfhW9vK2RYk2x9d6E/b4JEGZMTXFpUNaQ4cKO5cELygb7mac8YG/u
L8qqvk2BPMC/3zMfu184B6lzUAIWrn1WTHRpZXwCruLsfG6Ud1e5UMGs0b7CI0D3OdTtLxmjUSvL
CJkPc6+MigcasnVhlknKttr3Y3+ibd2QRetA8jJhYsTRczjO5D7Xz1EmQ8hlxjMpmAAG6z6idQu/
c4kiXrn+mz2TFzeoM9GnI02sMaYHoAlx9mIYIkn+iloK/FRVvip6Iwb1hhrRyWJI6gu4VMSiQM8s
l29WfBdFVApV9saafJe5CYqlsMNdpdtvXQTXzhLBixck39MplfvUME/V3I8EKTubkQMAH8GV0RJ/
vFgz2sVEPKiZxik9iiutJ+yCmUPHiMcqI9orxoMjgFyq0XZONN9ewpn4RsxUFR0C6FxNbu0lyUlX
pEM8S7QHVgYQkYY2l8zSWHzJg/SFQU5Ha8CCoGdZNnx9ZpF86+kPXqVSB5SYNiBsftguX35lhnuT
hgu0DM5JgUmjutHuVhALTQZE1R+cFt4M/cvP3p0+HWArVUH7IK3YaucZW1luYPNgIC5C7Ttd622I
J+JqWf/UcfC+6Hbxmynle8pu+8R1sOMQNjFuiRu7drz6IKQ6WcThbuSS3vShBYtpLlYthnNXEuPH
UiONbejGgzsyx17K9j1I3XtHkINlLtzehdeeZsYhMEIO0ruuxwEQE20WLtPgrBIGhG18aqrqe+hQ
yC1xvGOMXZyFc/LG5dPMcoM8yg6LSIKQdIw/Qzm2R6JONvTv7hJzFkdRQzOqCWySPXuU69g3mt+y
tQj9ICrtTVq1P4NajZcFJmQuwu+jJYc3KhUkhE5xVrGzH4PxxaHmZlgZRjS8qexKm0fbVBNZnlVf
v6fMi69Ifkkv3UzLoTYWd+fyswGjAuql6HjjBGJlD6QYWVVzBBNiAQWDVjSGrg3mwrolZBQ4K/MO
w+5f3FqQVHN0mBC/mzbSytz4ZSQWqt2FFYcNNDwqlL2ILmPf7PKZjYrY86WAdzU7TMXV0D9H3oQq
sWrvMOrStLGym8423GsrG4AGgVA+Zx0LgfFG/aQoaSdhcHIU3GZL/owcSkRrLZL1GB3pvpD1K1cy
kF264t46DQbY1MX2lQGKeAoQcBBlgyBhmPqDkRJ15eXd2bXVjVdUOAQQkPV3xhp8YRljvRcOXRhk
MOSdeBg3dFQf24iL5wTZrqjmBz11TAYsHC/cPf2ilfd6hLlT5k/m0nDbRgjGGQZJIxpd0vUMOux1
adzZ5a1o2XgtlGV9X16WMXtYzK7aJiOZ4slt3qDoVzjQ/EiTUdQmpLXVBDe1w/KOMPOzt8DbNMRJ
bbjHfLLdiC4o9+hJwQG2n+Eost0QnZEsr4f6MO+cUJWbth2JdmvrcEsKULPzdOQg6R43SRZmN6iz
imNBfQBu2dtJVMBzwNfXhgizl+RoIx7edEXDci8GsCDBryBefs2plPfKZJxDyOc9Dlw8gCmHwtq1
kpqoHodMV94ebBmqMRCCv0+IKckaD98iFdJ1h01YT/didutta5Ei04TqlMfGXZG2x24qCXw0RedL
4l1Quti3nlV9siJy1FcDiV1naWDCINE5PRceFQWDJaTAS/c8Dqvtq1+6GzurjiNRTmPnEpob14uf
l81L4nUPGlnFxq0ZyuXQupkEUaHr7KPIcDTSmX+ZS7B401ILXMuztRuaWd84VQdg0nlua1NcpUHZ
bbVZtocmJlbUTPacdQVCCO/TK/PxLTPfywivgE0/4DDX6K5rYNqHBY0VW1MbHOpjr0euOagOUufV
rvMnh57zNvDa6XUck82EujkOYkhW1vtYBojpluhZDDVSPmHgMnOclkR4K3wXjbvVU55fnDw8MJa8
4ovAPdyg1I7fBsrKM6q2zWzQg110dqIHv5KKm5slx4EjqPC8Ck1UYPfb2mZKOLoBf4P1YLBHcj8U
T0kQcB5VxXUY6Os5qiGCe/gyKqSTteRvwrWskR+WPwslATrpH2OFxjGvENeWKdFIYqL0r3NYNTyx
bkaVajG/g9ebM0s69ITGbNTUb8xhQQtEeBvTm/6hs0xCvhMX7RqcZemMP3IdNddGbs73GlfV0LJv
YcDZyQZpk9Krl94Yge3goHLnkxlZ/T3J8LSqSHdD6blr0iN548tB4k2lpb74erT2IbM3BJf5fFRt
tauSIb8GGPXqNYl7Ja2XtkWR1k3O07CUz1bXP+rEwZ7eYnbWhzAf82M4mOldNRjpXUJZiETYewyr
wYSrR18u0sOtYlstbW1cmH3p6pwjJroZOg5Z04mPToSDbLa4SqNHKN4KjOWVYPPGRXqHqeeOUrv2
x8g+kh4vbo3UTPdxxVmVxy+YkKybnK5JowLzjneYAngF8XPQbFpZUV3gjrf1tF7oZ0R5Tcd2ngPd
NOmVq+rWxf4zLty6OVjnajqSMHg/2CZ1oazf+u9xbg6g+PU7IaPkpJj5TOps9jhbiucWQ4Pjng4+
YHD9njakW9KiAHzgo2dNR7QC9exx+1lygJ1EZgdqtu4bEeNSxILgDbAIZD7sXYOvpz3owHtK5QS8
kRFD3vTmbgwC+g5Zde2mhtj22L/jhEiv1mHsT8hRVjEeqSP5HHpoWyvMn3lqnxKH0suElrca3GpC
G2nrTj5DyGzfCba6SK2XDi8lnW6Xs63fd926t8fRsjen+rx4FsTLGcviwhSA8QE1PAsz6j6TSgjf
iQroWugyF8EOXYp2vB29z6EKGWQu85MuWSihPY5XA5dKmVo/s5kyNl0YT0aGflHJrz6xf2JduKnA
JWynDG2hGxbERVY09cD2c4lNpivki869EzrHGTlRvtCh9eoX+mv5dWd3L04lhutJqUvMrZRZS25f
vBxS4hj8SB0Lq0GhjGMNdsOfRiKHc9IXMaMLwT7aksDmLu7DFEDYn4lDv6nc6WjpUXIzRgIomvL7
0idcHZYUwzapP2TYdvsKa+kYUO6SM4ceuZ8+BqF9MVT4OZyPycES2WYfnpgPk1t7QLZI3nFKcyLT
AjdRHy/kfvbC3tg2MMPSgNyaw4e22oVpw8U1g3ue4A5y152KrHqPl/gw9IHfjGhKgxCFM+sXG/Lc
3SEUZHKliOYbEB5i4rQYh5GhsNi3RHc6e8ftfxrpKyYSOsCkdjbavl3SKd72S4lVEjn2YN/T+30D
Et8GDpfL1t66U2z4Xqb5W9VdgbXpbVqaEU45assug+CHeSXfu4UZbnI1kdpQ3SYEyhokYFyZ8/iD
H4jcXALPYQs/lGbx4N0v5H49M/DaKe1WZ92pW8UIcU7VQCwwF1oVBA9p7rg0O8vtOtqDIQCjw0pr
+P5QJesGCoGqfUL/HkQcnt0aNL2wJ3K5lXPdkdZMCYtUNvayYx+vGml3y5xjJBabL2ihJmHS6u0h
FyzwLJjPRwDzywC6pCZ7wM2QIeLd5uI/6askZ3ctcSUKDYN5FY8mDoLRrm6QaEJBRxFfX4YyemPk
p7dx/F6mnoHMxrlkgbqvhXVjmPZDX6cUmTI7qxAZg7DoBfV5+ORN3/M8jDfVbKHLwEctoHhstDl0
PqyYwq8E71vBcWTMm76zq7c0mtVp1TZRu8Li6ttxAPm/Ei/nZtezIvaNafYgnfvKj5xR7Cc3414T
aTLrnXFA1odmEsXzjqaJ63PbA/cfzW+t251LrBWnOgegF3YotAGjhjFyVMG1S04TEpQMWJvu2l0f
N+BOhbztc4+5AfOnzZSQVh4V7XsfcXmKPBjLGcOVALR+gC6JpJJd4wJZHyfvCkLdx/q78UisJbGk
teGduHhtae1dheIl4ZNrxLKVpiMxrqx3xDnReD917YvJaHOJjKeyg0+eVdaTeUAnzEnenIXNqKJN
veKI/ZoMc/3gkVDyFGTg7KOUME0LrmNdRzv8PAOQ4xIUezjQHxhCOrOdMOA+8gGduTovRK1s1xLY
cr5mebHP1Xy+DDpiKBZ+EIwSb+yZ1E0d+1mv3F03DY+ToEgKPWluwbVgNDU1XO9WEYyVJt62kkia
2jQEHJm369dmyq0YY2NLU2W5S8P+7Iw0RQN0975lPSpkH1t64rVfBsU5iNqIeZGFwY+yKxcQHpFq
FAMCqTEtL6aTehwpRHCH2XJjBdMp5TtZTeU7N6SDbRfjxzgzdiaKmUfkTuVxcEkZJ0sRGMkWKFG1
kwACN7bA5oo/bVV9ExMECc9bqm34LUin1z7I0q2dSIOaqPNAzFxnUa855U5h4Z6j2Zu4XUXBfn1r
N4SGIAmazIJQwODSFYRMt3wNKgb5vF4a5ppmdqN25QCfAOuCPjZwqJv+VoubqDHJCHSbj0kQ/cV9
PdumMm1OFrzJPqGzSw7mTzkvyU6a048IjfjAVc1OBsIeQu7INm7FeyCGFSKpQ2nNwTYR2SFhCDOU
Tb/pSoDLDqnwqWGPkNpNVEdYRIvBeTCl2sdUXH5EHDD/djX4pitiFOndBTFjfLSCmOLbnf2uuRQ2
fTHe/EfLXls3UXGwu+7U2+6+zRgqDFPEe2JVkhDQDBkyucfo+Iz0mvbeYxK09V7Xz/1Cerk5O3D6
ooRGb3s22/nZy9VzYtEunJNuj6DAHxyaRhkBQlet8+GVVnQYPrtZv81MH2ASI98ZY/EAlACCzExf
xIv1Z+RmuJvimrj7siZHYjMZ6/C2IJYxI3frquY24pT5cztxyCZneKe1K5jVha156L3lmMV6WzBe
ptIqFvWRJhP8XA6J64SJF9nQE8a1kBRkSD7cNBC32FnxluLrr4rkRwElrhlD52Rrpk4eReDEcdXS
B91yJ8ZsMswvc31um3l4V5GCE5+ayCyP1GIe/zwsm0mV59pMb4g64i7gPRZeeW/3VouPCqBhww8A
M4IAoNDm8ok5mkuy4x7KnuVE2dVc2XNVfjQG4NsS1b9i9zoasYc371fiJvJkfi+4n/pmb6ijqhBu
6tyKsIxlPZsAWq7UWnZhpJqbqE4pZcSveMIxyeDzSZgB7QPtvPWy38e5FnfC6MUd3TkA/CGNYZux
MKO9ZRMwkiPTVjXbacSmMQ3qzYwx9zG+NUOu3BEBlXJU33IRj5fMup+827grrFfOCX7uRE+41rF6
qqWnp+LinHZQU6Xkem1lV4MYn/dpyfdapfRiRdtzW/LYyNCdESSQ2C/d8B4wMjwtZpPt56m/ZxXl
+6GLfQcwbmY0FKfYlZKOQVNbEZGz6K3bdGQhcL+7Spv4lXALYXRYvaf80tEn3hX47QqOmW3EOG8T
6m4bz8mZr6B+RBl1NwdzjY8So2OePczaPQ918a1z4EFpr9mkCtZCl07FVteUxBYxB2pGEdtV2cwA
3yYZFsFVHkAtcZrvbZIxnZ43lOHXCqYmGwM2/3kx7oeJpJGw8hh2Ryk+BnunVn+T1FkMDmq9GcCo
3BcgT1jeE8lFtcOZ6mcEvXLXGwEaBMt5yZFrmuCrePNqFrbJvjerw+zkyzGPAopVS9Fc7tlTBwSH
m84hwIsD/3rBbZcZXgztl/autIpXeFs4N73gghqlxG8XzQe6Bm2THzJyYw96pfqmmn6G9pDMF8lR
lGhfvO5itrwT9rLmrteK0VqQ71BefeYRERmpRTRBkw/syzxuu6HdZHFRx6BPVHcVkW7jRIlzS/7V
zl2wvqfoqfzZrWiwRLyCsyfPBSyI0vGUHw6anUAZ57bOfwYJkGJu0pP5jdhlpnMwL5rmQfXzcGqc
pjsaGUFD5UB9ny96w962jW0ydELPlYcMYQwgtSEZSr+Ee+QrAsMGnajbqBsQMdJH40jlAlcgy2PZ
XWUTyzLvsi0jIG5jBAqTfuZczVPyUBXQX+w2eLbaD7H6g7/0wFk2V1dL3Dp+GzMBjSTFylwpwM1O
jXZi1fwVcXyMZdYTJiJ+LjOe49BepcprwNlMn6qe9Xg0qk4d8yYiMp4BIQJuYN+N2TxlnpXt4LBa
MORYL18DtQEBYTgF6bVZT346BDUnSBfvsqyOjgrTfi0rqLE9HktydmJ/il5k/OgIsTCRDx5s4iV3
XxLPogYoErR4VlxwPZO06MmvYktOgotckJB5bnqtbWvY0+8mfauJz7Seaa501VO7ml6HuRPA3Frk
E+MFz3q7DwIa4FdtN5rXjZppowfh8evjBCCQuNohjkuTx7HB18wMR/o50cBXf6i/l1W+jpX0gWY3
BJ8KWKthNVgqh8D0hwHIzYYoGKapTDLIH1L9fR9UoOspAuYEZUftlhuTlOKrNudb1XMUb7TwaImv
hOOwsNTONeqLRBCww47zvXLLwzjycmiDWOAswjzkzW299bwfQwunHioHcAx9GIGSHKcW1ETKQmzz
/KHnHAaYu4pKy1V3azjFR2nm1jZwI0DPAwwePNHJNgzmb6sSgzGN87SYvYvqEDXnRjSh3DuqPPRR
nm/bxXgXdCAYrxT3nQiUP/aFs+W1PaNDByEcWe/F4pnXzIv4pR7LY1wzII7K1pchNYxnLZhXJU6c
Urm+th5Ss3K3CZ4Ul8HhH7/UaXTNCzftyfbD6ZzGb7pA8irMW92lp3Gmr92H03USi92kCmZ1aE5C
/i9chdOFMPXnxfmw3ZCIkVUynHlybyucTJVUx1RYv0Jj8DhmZyR/XiCA7JGngGY5oQdWy22NxGll
N1BIBjClkA/iulXItjsxvtiWIB6MTc5zhuKY0He/DtLAvcbE4VuFY+D+FGJDT2rV0kaz/swwuiFh
LODfzywJTOnTxuqqD664r+4kiH7IISIJzOHS7Gewikz5AXnJXd3VD0inx22cOw8e1wHFjSQfu30e
usEmK+hqzjMBFVVbI3fi7QP/IB6hrb4sMGhgvhhvuiVzrcdBfzVkH1/KYYfq4w+t80wTdS8T756L
A8UTrJ10NQd0S7ovZX8xPC8kngpKS3iLWrtAlNnVxDCUlzBcYoR5xbRh0CyviwIrNd8bstOdqXgT
eo5oxlvCNzxamZVSza6xs8evt0oEdEPw8rfbyozwIQV3Nv/t7dey/FI9f/2yNCWT/eASTtggOuMe
1ApTgfWTl1Wdg6ucXwCFDTuKjtfRAczH0RPuZgU9wQDzLoLe3I9tLq77AN3dbN6wbSNMXj9tU6Je
qdeVYgZmcpIz4VVmQm980uN6OszfImG310Yd8p9QWF6+Igu/Ql3HoL6ohetKXQZvhW2cA53EB5s9
SQ/5Q4Y/YSfCpWVPjsgtr4bwp1eMnHMNXr8ZgTOq0XwHDHIjE8s4dPW6uhNIMf8n1raLYFRacI5M
zfBnJHuwU2GwrxeJ8tKGXkY9RWNuwhlHhLgXdD4MvjUqsemnHzTIOfdBAIRrDOLXCwjPvb8yrJFJ
pkGzOg7lJhzWTc5KH3vRb+F2ZG162wvVb9p5QhgWhw9DykDVAyqC/GPnIPa58qqW102WaK8csDL/
iBD7DSDmmTY5zOg/6coJfC+/wf1Cb+y5mE8NCvXk56Jk4CeKANFCM0yaI0WKxMD6BfIrMelVFi0U
pmaz/vBo4+3/ZM26+wNk92csKn/oPz6MtIWrLPzlXEUs9RvOL4uGGXpGu6L3kU87SjY7oiWRHKXm
2arqR24kfhQ04DhRX9EKIopNdHbht8Jd0C0TRleWjymv1o0Tp8XNqoSm1fxQRWl6q+mUFUPrJ3KO
6D5BZBgjt/Adi8RWSTkJUZq2eBzb1x1GWx9jQXsTSAcRZcekU8Rds+ncZL52CwqnEbxRLGT60HUW
+IPltgqC+BeT+09zMN2DsCoCF3OkRhw5PS8881gzX9PHjF4+z2qHJSCE/hGb91j22d3HQR2zlKmB
KqntpaL+CaHFP4Wyca/GRBCdmBnfiIFUdn0s1y7KWBu31sSwMI+mGPGTGb8uHqWlzoot0hEcKlF4
TLQ7HHvZHQOz0hcZV29WA2kojIzyFNtcbOageDCqxr2mDYGtoBnEbeGyzquGgFlrxeoM9npiLq59
Mdf5YjEFN15ihC80UbKQmTm3bsKOVHI7Og5dmJapBJJbe59lAYK2MnGPpgLZA9TO21tspVsaP9iO
sbXsSsN8y9SSPxjKfZB1tpxLmtF+V8FqreNqAOWbkDCKcJhio/lMgyI8Tah98UgUZKdZmXFD5/AH
R4Ug2pePCVIM46vI3ZMM7H3sjNONU7AJlnM3nVEKGptcqgtU/vJzitLwyr3nlCg+EBrEOLijA1NL
BZkKp4RrVS9xMKU3BlNKVG2SdY/7OZILBz2txTK3rCcLKA6lY/IN28mBSAR3i6qtQyEol9fcw3lO
ysAvu7KgguUsJvwoM/rptHnxnO5dZGKk90krbJwz8yx1kx9lkN/16/9K9DDS7Fj/sWBBnW2ry3Zu
VUIbdWHFsl6chY4g035z6jHkhY5FtNP6r3/9GQjIdIzmIvrjXzQdw/H1MM+HQNOVQH6WXssOS2qP
l+1qIbycuUncM9VR9jFS3vTQTg1QMoHMbWpp+bgvMkE/UDCIjlxHbsrQWdDMZo/lXNbn0tOmb6aJ
yVtJL3WhkkIFgr+Wd7J4bMcT2qH8zsyd8FBpcggTd77xvNG7ymBjmVGnsVHXzc4ymp+1AdrNc1pO
gJIuBm4vEkzKRj5Qb6KqDi5ZzdLv+wDdb2TJXVgG2KF4sJduBN3hjal7NlfOV95JEqxoFj6gPy+v
clC8x0CS29UHuPYGaBaiSoBfqV91OMDJQkmjRBduW1znW5SZCtKcucsCjC+p262RHSh8HZ3QC5yd
Tzcsm4NrDZJoxv6xNcLqPA2aOaaYdnFlj7uuarAt9uT1LWWT+TyzZhfIhVEujRzQUmhoiLwMJo0X
nLo4KuzbRJvjtV2W2wzg3Cmxm68eU8cdMQd+UEZy003jeHLIjfAZTjc7BKPx3tHLJy1eQhjNJNub
c3lwMzf2VUhb5u835/+gwGIAVVpKqLNKmthifzso0kZYgW7N8oCiYEPpS3CRKJJr08qTGzVaAReU
9GfDOsYxkyEZcGO48wv4PU+Z8Y01GBdRc1EqCkwkzFp+0U38h49orU7YP/NRvz6ipyUuXuna/0Ew
dhtNkw8N1AHgl71tQ4wao8sAD62XdTIzUD19nic/A7ZymeZw7DKL6lTZxt2QjL4w77OC1ntE+xDg
ntvth2Zyzhqx2goGh8pmCxrdzKvoGVZXLQU9rc7S+odTUGAd/u2ngLXresBQpenZnlpJ5X9CelYG
UnpznkpkY0V9lqG6w4B3pbl8+Eqo4tyS910ONyF7ID2seiWhSSaaCPLYfUb07dWzbOLY96YPxkmo
5sqaYMExxxP290tC2v/NJ5VQUTxLOLb3H88bG6IRlEGDEh4m48aqQ8yGlamJBBj9IqxxyLTj9yls
7uvObd46/R0kErmqum32XYGxww3ykyau2p+CwdiXufda1M6JUJXpxkXEvW1SjnrV1B4FtmVdTQF4
HV1U6hqkD8JGBqBXFTy+/TA2FjGF+d7iTvEa6OnnsFyM2Z3uqypEA02aZhh7GrcsUn+TtMsodRBG
0NmP6SbBi2CS9/Vo/r8h/58M+ZpV+6dV5H90H//j51e+wO1H/vN//c/XuP1egj4p/uLI/+NP/duR
7+p/uSZ2fEEB6DquZ/IC/DsnwLP+5bpCW54nbRen9/pu/O+cAOdfJu+8dAW/YznOytxvy/4rQsD6
FxWPY/Iqfa1WPuFvwQB/FxQg/rrq4aFB2WVWR5HKf05o+7f30xJmlPaYXE7eegw4QTddZPegRNEc
VD3NO7ccoluFLrNiKHkswmraFCaJmI5t7ns5nv/0+P6boln8FQr9x8dxLG16UqBu12LdFP+0XaQ8
lIqBvjpRqCH2qKJql1jfh9mpLmbxAUylYk6Sd4TAVpfRG7M/0BN/yVH4c9H+193q33+91DxdD3QB
Oua//vVeopfWwzd1aqbgW+kO/aOaggMztOI0mqicRg2icqi6m1YN/3RhEOuj/r8b/tdfzlJhrSiF
vNeUv/3sDda+sMfCeUrzUX2UwZwyToCrOvd4UFHjPGEWOCENSkuH7K4k+aHzjJj2JD8lrez2dhs3
KFhXR9PYLod/+GL+epn548MJuHsA003hOV8f/k9fzFgjuDKNRp7omTXbpK2/qayuGNAFYpe3DIp6
OvRXdNRpThUuCdn5PutXmvZgPWalMR8LEj7Hyd39/ef6Oqh/e2i8DcKzlBauxsf5129sYtCbOxMJ
utEQyH1YBxOh6gSHFYH3i52QrFokTDbVNWFTeNTbbFD0kXIo+U0H0ujQJtI62O2wQykyn+a5c3aQ
C3oCDsLkYoprzxt8VBzNo13SeJodyeHFmPU06ukHyh0N3uYb0UvOwUvlIV5muqBxWL7rzntGLygf
jLS64yUj6BWtuNkl4l6byY6guOq69+b7Pgx+tYVs7oOSELy4JeKBTvE3Q1uvplV4N3//tMRfAdvr
t8iF3dWaOZijiUf4rexJRAQwJgzkKS5LkzQK3AuaUtFHFw7YNgviq2WqCdEsMS66RfO9BMuw+X/9
IEKw8wBVFbxQv71oYWKbWTTP8qTcbrxmyH/GqW8/MMndV1b3ONM4UtXccvUh+aqDZO0a09PfP4z1
Z/3ryiGcBY66IopFuebv1/OYstbQOCuIXY5+GdYBqRKDrH4+Ss+7kzGZ0Vb1T9vbf+62/J34edfv
QXAk/LZazSFh1GplEmGdOkwNwAujtR4JLrkrg9zYJZ654PdLbq0OfXe6OGeGHujkhf0Cc+2/2Duv
JbeRLls/Ef4AkLCXhwToybJydYNQq6SEdwn/9OcD1WfUrY6Zjrk/F2KwQFNUEUiz91rf+pdLx/zn
eOPownQJxxAWX8TvSQheJAxa0oY4V1l3qbJRXISPaJT2Actv/1n35m+2qyUBgHFqxMlIxOCq/IX5
e1RLmQQiro0rcxYpw7Ntn0Zcu6Hv5M8C6iHb+rTHgZJB0EAaVrRq3mUVg7exmv2Qtf7L6s3858jt
6BbzmL4Onpb5+5kdmSzoIyezzuO6miqXOnpoW9yA9hQX+4ntXBP5uMs1sIvgTq0jrX5Y4bPzJigD
Piu6cGONNa3us5IeDVhkMbYZOgJMF/0oAI2Y2m3VjUZ6TAEL202o9xmtqFm6u9yl88cmEc96rZI9
ER/tvwy/fw+t+HndWpbwLX89Xd17lsJfRt8s91FCZjXnTWY3h0mriYVYnXR3d3gzfKZ+Xf2Mhvpv
p8IVFfSP64NIHc82kEWJf5Svptprqxb/3zlZN9GFlPNjnbSPRk2P1bdbf+fDGd/HufDO9xsPlpTz
Dm+1+JdJ2fj73MNETzoEuyHfYoXi/vNKreOuAqRda6cuyrQdhfsXK/dztosy21IvmvYmjq9d7Xm4
aaUmsG8oZkLVgssxVb9nVxpI2coXcGXtv+xv7L+PqOtncz1WY3CTuKTJ0Fgvsr98MzVaa9MxXJTz
SIAdLXdDwyZWPRtg5TiSEJUBEcSWz4ad31SEJ+IGKSKPfJUhkGOO16xhPyQHoZ1HO8GENiUHe5BA
8PzmnEW2v28rTuOytN3DRLqvz6psk0jlh5PJC9OZoiaiifNk9PZlanJ59dPGuHnspQ5z5yE0saIn
XcLKlh5eVGWfupa6koINS4gtdpH79j+Li2RfZNMOAmsRsjzKgnlJTKxtVWjQ3zhAVdMfx0NiVNX5
fx6G+Qr/fqbZLH1d5nAuXMq3uD6d3yaD0ptSayoEpmpp5FtlOx/0JQYqnAAHd8riQUzRyKTd60Gq
dbB3+OxgaRzC672Bst+do5OmzCONTr868ex4o1fNfCoEPI5UI8Rj5aUlZG3sWHa9Eb50XMBtcu6g
mIjrScCUcsTJd50ntJDJPs/A1VtaNaDx7XDpm+6p9FSKjmC8NTJFNifpuN67QbEl522LdwVv/ppG
eqd/pGz6lp+tt580kDQnZt13kde1gkmmdj0kaktLJbKOaeEOQzjWgiJmDPicXa5/GqcDWSHzrRwX
8DV9cTZHWW470+l2LA84hcbs3DVkbC2zd2DcIAwcb8G+ETBhk/IT0MrhuMSkr3r2M+MapBeWRRQy
3uZkCuc8Vi8IE7H6xXha/UaboME6EQUk/Oh6YT12jKEPo9ZVwdAsMXLwGnytseybNFaXQnng8W3p
hhn5IgiwlH8h+pJcCx+jMWCJ6WSVfbRtltzaugisA73QYALhQUgb87Orw4FNZJ9vxTB9hWiuveT5
G532zwL4xWIkodF3eeCCUbooayT3ftQ/gfmSR3oLX/uuz8NapUTGa/SsKnpAe+XmbLpdHWJQMYjT
riobsbGoRBM9f0t64VyVn+4XIlAxBKlt3vnuyygxoFXAtxqPAq6PPYxu9PwBJS+4Fky4pq3HR71w
vpcThGcV+02YuwjBRIUDxjJ6WNtxJx8H0oQ2OkGvwCPit6ycHyyvPBCRMTy7Jt/5KFjId/2zA4Hy
Qt/O2Ui4VWjVsCxlVfxK49Il6YIKoIdl0iqKdo+EsUNPRQRDUuY/lAPaQxswJugmNX47g5ARU3ye
OnLSlE2VuZQfsxozEOz5IMF4deuiYt6YtFA/j3UL3aS8NunonqN4lU8rbIVYm8cQ3aII5Dy3rz0g
BNgMewAi2PDV/OwVMZX7eLppJHCIIrHDpdbR+HFaHw06mcgr0C979c1sljIk2Wo5cK4JjFI96xmD
70bQO9/EZkngdUa0F3YEmgzrGd6WwPGLiDPV5x6pXD/8pIWNtFTvvmQO9v2lesTcd2MkM1FOLBBy
BHHtttJnkFMoI5T6Q+PS+BCJL2lJqkqWkOUwsrIQ7KT3dWylZ4R515XqPpIp+6IEdmtrjB47pwvS
WaFoSwsj8J3vCdLY0C5a1B9abODHHapjIReMBEiurTQFybWk8mlOm6+WmPBDKL8+KEnvcxXBpY5/
GyyreeQ/iD4wbd0j8TVfLT+az11R/cCPPl4lkF6SV6FG6nyrG2psyau0OcPK5KSAsn60opfWBL8j
+959J6ULF8VzZSrwo2SRIMsT7QNwOPwNRYFppCSsofnhj4Z2zW31VeUdLX13IHlj+UPqJTXtflb4
20W1z5L2c0LSed64n1TVviUEnajKjh+cCiGHjFAfzJ6fXVE9bcfRReKv+IVT5RJW1zAELg0FAFLn
bj1O0b2u8W3phY9uW491pMhaeqEO97FlO7y3R7fZtvBtGAiqbwVLCgzOpAkbRv2ISVchXswuwEyj
qxk7GWdm+aJPcbRzfAFdfHmL7VmEaYOsztDc/NgMFlii4a3FENIXau+Xyt2yN2oxm6fjlj+pc0k8
40BcDQaQST0Jeo2RZ+6cDrOUZbcpl12lwGB1bEMr03gt3YMEiP+KYhtjVo5CCkb2RTOy6GNjWd/l
GinkLXPGNppPMpS9eMprnI2FM/of0WRXN7CDJLcjKAjKWAc6JbQSRJuFwTNfVg/PJ4Kp/Q3wt5ZI
gX66FIP/GhNuw/U27MVkWA+wYcMJ2EnQTGraiNKeX+Vl0gdW15auyN3Tb0kFcXeQzXY0UkkAGnvq
YrKPSjVkuHTGYxM1vNzqL5FS3lVbru2AYvS+OSvZGe/MruNP1rYxsGTK1fsWJcV2NJec9eLLotAd
TJggjj6j01MWbRBWTiHdJfs8Z8tj2bX8yUwkrUWRtIh11CtlLheiu4faPvPfosKpnovFL7dplyIm
HzEFlOYkPg2WQTh1ii5RY3BCZ88MYSqkPooG8yiGYxlFJFCwG9qMdtOHZbUf2TMEcWzNYeVkEyeJ
+SQ1NW8dm72Eb0Yxl25mI/bsoHaU+aurTflFqMs8tNrBr5o+2Khazud+gUJj1tOjwtvTWnSyYhUB
sjG1DzR0SeLVBoIipLT3U484FFUqc37ramHeM6agDEVlqeEa1l3xYI5Zv8nwHpnoMT43av485El7
mAp0g6h3v2gNy2w5r0JBo3BCHexDUDZEtmQLYu563Vx4WB/f5xR7Recm+jkj+nzTT6s3zip/FArv
hafZ4kKj66lzMA55yiAppqunXdF7eOW79ol1+MKv82XoR/Yur9v4nCurCQCDIQiydzUxGicN3+5R
0H3TF7HD/AMVFnWr2nlCpwucOcdxnthdCixmvjbsk8XQdxNST22y0g393+kytIjtuzRt+R7xOsQT
QgplUb8xGgxUeMBPqCHqM/T0fNsuw3hiHNZLtsS+O7vsxwGjOFUXoJtwHtqqwWVapUS2WPFKpjP0
sznkN79v3xtTzG+JXBdg5r6NZ+06KSu0srS/qQgxdmRkOH0G/5Y2gkLfUlf7aW1xejBqApNaKpO/
mSLXRnuJ3HZdJ2feIVqFgkOBstJTqO3hAhMHI4poV6D/uM45BQey1DU7vP/GtIn7fe1glcjsL7k0
xksa+fqWSh5BCGZqAwwZEsRJrXmx8pOg14YjcLaPcVx6YdQ72RWOT78XjvK53j0doby2Y2aE2bX4
393O+xGvgYvKs96G0nmv65TtLqryMiLgx/D1PxB8Ih1TRRyM2vA4FB3Ssnbi/Cdtp25FGyIBuOhi
uJUoSQJpdV9MzT92ExYCzu/CqL9btvFGx4KryyS+K5rSvTElzB3Wt4qACgTVxee+ymIkuYDzdZI1
leE8w8WYdpFnQ7Qv4zfHOa/FsCmGmeJWiIMN+8dULsAYzeIPz+0/2So7urqzc5KJgNWqkCziCCYY
EwD4i3qZuGRDhTcdZ9Kb8upsX0zGEs6rNL+ZumPuy2jXWmXQzviRoti4Wk0bbYdUXTUTaqJeIv4x
kD++DqDMN+0kPgLS2cwGX9vYzW8kWzlgKidQ8OQT5TZ+OjlUXzFofe3JZ0I59s0Ogf2VRLvlLwP8
vaBGGby1autQtB+1PgGqk/lYC20Fu9p+N8lNQ8Df5sjJIVb1OZZ1vgzQDiyxfbPBZGsiPp3sG/AV
BE4NNtU5B7QlavybZarxtZBnA97P2sayfBr0Bh363IcGGstIaHREif3S54Q/D5yZNslCwJGXZvJQ
JaYOoLtR4gSBJ8cqMqiA1gQ5vptgTKobgiwcg8PONbEG4Hd96Wu49HljDkf4tEkU6JZvbJWBkcsa
80fZDfR3lulgOGRSLUPN3kPaYWzXbHY6XJgmvtIBz5s22FlYa3Ss4QvhUq+VtTFS+oPNhOY4MTQo
AfuqS0bWsnm8TX1kf87y0GRkAGRf+kx/A6Dj7SxncrYd+gJhlw+a2+77SO+2g8+Azk4tYI0Igh4w
WeAhBOmb5Ds7XvyHRJ21VlQGQ2t9ZGJ4ZC36bi2EKY6E96QgsALWnWNgae6TpyWY/omXEa3dwBhs
nvMSGgjNsybMvHjHCh1OVXYsKlDY/cQo5+qHWmu+z1jMt6KCt97Vn9poxOdMKckWoC87CRGjkuaL
viq1ERsiBnCrs7VaEAqRvbCrOC2jquDold2WD7ovpZgZx5yDD10ySJXAu60knfzeLfZR9o6g8fs4
IXePhe7u1Jyiy3ZfE+D0YdbETARpFBYFIh5HyotuiGYnOlPfDN5Af7+Inoo6uyVgMWsWwYwfJNlZ
RCcNWMY3Q0uZnraP3KFhdICxT40TiMF+EaO1bHRcbWMr3kWNWkj0FM4LNw/aJsGBaO4w+xE56BiQ
FStWjhXTj+ocJCT9H6J8XPJ42oy+ZgcZrADN2Y4L1FRslVVQDDZewuqPXCOuoiulOmTmezYgKwN3
aW/yhZhTrQmNuVSQceRm7AxoPDhinC6Hg2ghCs9xT0LtQdNTu4y0U/wJrmajbl6EEywafbnNLfVk
mrynFpH5wAc52hH/C6XjTh8GQj14u2WAZl+3N0Tq7Nbdp3KIFRYiG+y5kZ9s54vd4qCwrWoiHu4Q
paaBX8QuyD6IcdC4/I05dT3+/tnNHCQkYoPtuEWxKrQKC73jQvqz8QfGrgkAAFaorzlZcJNGh7Tw
8BN6PZxjYgo6MpYtG3SC3lrEYRFml5Ty2XIgRdeZ6MnCBfejJLSzltm1MOw9pIlPAkwbwI6BfvzB
pGvtOgOQu8+52b1rfsbypAN/1W1QM/VIG6yzEgnEs6QV+2oxLgmRU9tY77qA2IOTNcYH3M0fS73+
AUbuw9RjB0lHn+2w7W07L79JZrnIxF2Y+c6j1s31TuTZdqE8fUAtIbem7j/DR8XSXg4XSqDji/Qr
I2RvARvXp0oklqYNba+smH2yNDT0/ICmlKhLMftoLa03Kp7IlSM4aLQLoiAe+vxggFqkhDXpu14r
CUVAurptGhfH/Qg3cKqa7wTrGlfHwfTLMHwyEhbage/u9IGYGlOv8CZYU3rjfdLb/V4+lektlsWj
mOPl+Ou46ix4bMtMFKNTJeyodMAhJtfF/cf7DZuSWufPzIxbC6TIvYU6fFIDigY037daCHxHHU7V
UxONx2491t6PzV38Tvh1fKimVt5GdJJSR/bpNrG83W/s/7oHZk7fTnJuN5P0PojR+WzlYjj0zkTR
KVfgvGKpXej58KM7NpesRmtkZ9vaN+gTNIkZ1klev+W7qu4RU2h5cSgTYq3mFDZz6Q7ettegIpqF
/saueApcYxl3fo0+HtG+bkhkufW7KlN8/+CEsXIOT954gDqJYqwieK+GPlz5yHoJojbOs2L+1h0w
qNphKPEt2dm8pbR9be2RlE900znNQwbOwgpcR3tHNXtZLDAGkKVK8oiIWLB7cj7lA+kB+h415o63
faAoI7fJwm7ONwDkbOjSZrskJWKvHeZX1Yivc0I4KtuTH/2yRqBYDRfQWmOMBat/bNrYScEZUhKl
kI494aisJX4mjP6iTBE/9uQoGkl8Ha1yPxGZdhXKGS7rSAnuVTBzw2oTZSpgso3E6yDRPdoZu8EK
8uiWood3nuq+g6Le4Ffuywe1JEgVZQ4iwm2nfYKddBOliYY9wjhYpHwFbKLNo9In+5wXy/u84v3o
Xlxds4svHh5UACIa64I58h+cHlqCap/0zPUPLUuLzQJD5QWJSosizRgCjbS3s7KLB+wtTNYgnA5p
MReHLJuxSI7dtHdL2PJzzSUaN/KkJ0Z6BPYAJtGzGKEXUjJUnOxbc6gedUplYFArcm58hJnpErrm
+KmINRnQ3rAvBEG/OA0S4QRzUbVSobH5XMc6iXcerrRNKU1vz7w5Ykt7LHXlhgTrGE92/JzlUCfG
KJGfBlXc7lzICoyZN1F0cxI3qBvocprZDeAyxi8QBnPobR0epKmBqDaTzlG5H1K3Y3gfp+XK78oz
o9q1E/OAxEj6kqfH3LQQrMTVt7Zp1QOZWclhGTwkrjOzKzrLN39wPy4myIamNYoz//V4XxfmEEK3
PFWjOLFQzfatZznsUCznPJXlzmVzmxF6h+bv0VyEy9UIY5mWpI9m2IGCooiypSM4gl1s5+ea5X0H
1ftcyeqTWRX6Nply++CS8njxmvLFn7Odr1XNznOY/ztEsJeqoH6CgzTsJl9+auvoK5lYycmpvOd5
tNoLgosPRm4bZ2Myl41DjQ7QnvYBcmv1bAhxZLvtBVUDyOC++TQrModhz16pFMnHXkmcnmXEQC1k
sy+oH16J1NKvuZUaV6Vj/aUf6++U0jEp3Q/enzOW9nD1XsqF1ZvlqKfY0uOXccxgYNADpmDFEmAL
/YwQ2KJ7GnzUr0yFIMWnHENsX1n2pYomERaOmPGHWGBMholOgOhHqiMlOG3v1ai19mSllDGWat5W
ZTWHDdsfDCDOq09c7qFpC+J0QXpBeVkwx2N590x64Hx0+lrmCE8jZfucR8Tb2MSzch4/x4vxWZ8+
p9joA5Gv9maRXZQOXgHYDWaCegIQKqM4QNBsJAxYOvvQEBIVlvlzzqdlkDOLAB8QKzsvwWniZNui
it8TfMGcSYFplVfa+TiEErvcFTgiejCxbMjwJM85KbVZ/E3ARgkXTZsxbzjbHlzhwVNA9yyzd466
/FgPmCDuN1xHz4uVfsPWy0i6On7wpwIx97DH9CPem/u9alpr+HVqqrCkbrBJO1mddTb9gS8AUU2u
g4NF2fxVco+SZrysfiH4fqzGTgus3vMwrE059v0j7l14UsHgGaCoBjSXEvV7NaDmFDX1Ew8KUsm1
oTM061Kbdn6M+Flgxu6IoTyqlk2IOTsv8+h8U5I4udS5j6/G69hM9n4w6qcROyY0FbcJJ3t6SFIy
b5OBgC3S6VuBUbrqyYOSFuOXEiO7/z49xYJEJFcAv4777/CUpqNrqbO2jPSqWKoHDqQ0oMRsGGT1
w24z7czof6AKV29Eb82HzAPUwZZvdsS4L/s2P3k4++rFTZ4SN9p4tvzeW41zqmY+8WRraTjAqdyw
JSMbrpVXw8E+VxegDlItZZVVrmrWKhIHdrEyd4FdMnKutO35FDdYVtFeXik0ZSGIJRaHlCI2QOc/
ikEzz8QKvkytvlZAQKRIJ/Rdivue7CR9Mv9BzyhQ+Xn7NrCXPKYJhXUjZ4gaOLnTmUir3gr7ifix
RenZrs9Bu5jpiroFPUmpZ1fM5nxi27mx5nR5FPhRx0lhEI/3pBE+Q7twQWr0DSZbhCWEOWDx98M+
1bEYWA5cUo0+ho1uNWVNos+rm8YlMSLSxJfEMPW9lrdXTFTFMZ+MgOZttI/rfE9LwdvGRe2EJpwB
z0ZGyNYJjCMDoU+RkP2OtzTvOkWiIncp4TZryWciSSuuv7qZGd/i6WmJZ+uwZPqjIQFHoZzBJFN6
t2SlrGJGjoIeGo5Wjf22qlra2CDwa7OVIcWQYVMmRRAvgPcGUk+03otZ1WGJKmvne2MV/c71M5j4
vs/GB4OTVn1ymBh2EkAIKlaQVNGXwtcx4xv+iBdpwFuaAYOoGJe2C+FC4eQG08y+mjejmQJiCmhL
9TQAx98Z9R+KYvjB8cm1in0IfM6ztIB4dGb03jrad1sKrImRh8ssb94S9DxkP7G4tnJaaY3LPiiJ
3ZPe1NaOAeJDbBQvuunJUDrRl7FwliAdvHI3tVQJRoWuIWPY37clfZqucA+5LkK/BI8u5Re/FeO2
xpS8LeGQBfOcGEHlJ4wK7FbjBJ5cFtFMFVHQac2AUgbT+8K+XSlh3tw5/djFYrVVtM9p239bpo5T
8ceYsFpoaDuZyVifIca7jBQ7L6UoAsVw0T8vbUIJP2lwC2dwUmqoIItPlrpGyDkwXVK8NYBI4zcf
Yfq2pSMdjBZYrbYp9lolWabj+Uv1PR1hZrx8QpxlzBeDEsUOGdkHe4L0PKr8o+20NQZTAHCFzaLZ
rwHr4oxuggw88KJZb6vBn/EA0H2VlOGMWyf0TdFuqTuTIRNZDBZiPb21H3Y66/hRmzx0Zsz4FKcp
eRjnZjUs0HxljJ+bdyRiXB6eetdxWwYTwu9Nl8Z1YPbEuhsUgUb2477LAnwZKGTo3q4ZieUtqidI
pXtf0zvoyVgqm5pw4dqap0dAROSfkqc9YplpkoQeKVVtGnHELsDWTV8mtvBnyCoC7RypN9j4hZ+y
JnX8bIuyJg0YVu2t5jTWiVQFzqBm+eLKrvuA3dF+cOLhoQc1/QQG8uDbY/aabz0aqy1G9suYMyZE
Wp3uIamluxE4Bj4M7Lgjazv4E8jEC4j2Tn1RzZ580Q+l53118qoG9+wemqxzH2rS8nzq9LsladM1
KeEyYsAIfEPlD8kyEAgrppeCluEmL7vXRWrROQbvdLH6mPWVFYwEHO+X3vL3tctCqS7glAMOZh9s
sjsqamIKE2KYlUM7f4YmSd+A8683PuQkUwJEyYIyI49lsOQLVKDvoOgp5VQLdIBqutm9N+5nUzSh
XhffygXQHEU8hZvE+4pky8TLLfSPplyw/ySCaJdMHeok2faZRz6QmB5LFlx4AKi8WP6nam12RMC8
xFR9KuA+bWiu4Zww4m9mxf+mGnoIMuRRIHZa1L5LyTmouo58eZz6EC31fekWK+6I5UpSaztjCImj
S0j7Iarbw4NWlDXuSUpN2yipdFrBdIkGftGrLcv3yu2/WWAJ9l1kXO3K8S4iGQ4EVeTH1qvrbSVy
vK+VgD+Zj6GwmaHpIXmBikF89nEtD2D3AGpmeOKxLpJhCk2VmlVv7NHF/EE/utvSHnzyGIv3wsuh
kTk4+HTVoj8sifNLnflW4D+HAxDx9VC9TOyaDtdkPUnc/Y5gJwqq+kQlPrAxboc9scrYmIhWprUI
Q8BvOha9hBQn/nPf2rgtJdgoOXmgI6Zoi0X8WtqQ0Oc5O6HVAWunuQAeyp62JP1wIy5MvI5MujBj
3J1IzC/RwDcXI47IzalGZ5AddUZOUE00RSnoZjaRrMvA2R5tYgurmMKEyUId+UCqDhGWlpMIQXDp
4IU2KVD4j9AXN53OUqSic7PV0aUSP4oEvXGHmalmxcCX0tiZOjCPYUEe5S9OfSZm/Zy53RHe4ufW
Lcr9sPYGLX30YAmlP+YEegaUpj8mG9RE7y0nK5/ZoTdSBp2a941s8ksL2BdPD94YoKaSbItMe4ma
PWkJQZu4dAwttCNkorXb8juJMrjGa4tMkAnSk2taG0jARFraJrHtO9zt2gOpWYEhWiZv1DPARIGq
9G5C92yk2DoSLk5nrVMK761Tc4bGHctCRfilDrUcCj1as4bttXKigyDK4phmbKg0tkXSpCWuoVPa
Uhtng+DGyS4p2HxK1wrNNvNPHgXjR0RUrzqqNMyVRGWOlrbzOlZwqdlEe6MxQuezORUG4EL2MiRw
8I7pF3bZHrOrr++iFvePVxph6iEZNJJDkRSEX8TJOm0olNT+eGICvQ15R4R8lUJihnKmGSA62rbd
woBHQtvXl8FpAUFE5CpU8xkIZX5rFuKt1UIiAho4+oZoyQmUhqbuDJD18QADaILziben+eDOXCqe
ln+o9b7exdFIvVxX50URf44Hitl+sJdbz18OPU13slx+da2GdrP43kJcAVlcZdIf0cUcpNkdhN+Y
7HA1bOMs5Wg9sHdNW7ivLgkZnNjIrlbVPLApOihzK4nFhj+FIX5+HG1iiJhxvNDrmwuqhQ4+yvII
JFOFgl0YCUE1wga3I29OWcWtrY15j2GTsGzTnYIu7diCCkKss+FjusUqZD64gLEwd+hq504oSOLB
hXLZiJ2JnxskJ52ceqBnAq7oWSIVfCl8kxwt/m6NAROfCBZogn0Iy/8TcZrDVpc2TsKlDVLpn+Es
fbCXlETM+PDLXH+3Mt9v7sfufubfjmm5DktPiAliZKaFwA8+TYQNnJLVCZy6dkxk5Hr3fvB+07h4
05Vyxm3f4tqukGhGjWpP91gvbTFgSd1//nXQ1Qjtbpi7SKlb796fqSLOs7ijyV64ZM1tR0aLTUTk
L9173q0ol3NUMU1mesVnuP/m+P5x7nfxjxZHvAc/s8HuAWH3m2aY8/wvB12SrsLESb9padyc7rbv
xdaf2xFAlWVX9l4zFRB9Hvv1BL2JHLatNQAnWjI/P+1PM/X9g99vYpMMM5cMswEyLct6pwMoTPLd
PUts5PLP15yru1Wbtio57YRR2SsbxM/Q7jkOpdD1p/uh0RPVTknrBYZZwQgqSYPPMkgFVFg7ivBL
sa8IQj0Mq1+9AUjlLPb7/eV3u3Ztee3eKF8VoF6cjyyONR/Jw11l9/8tPK9zjRHn6/sabpyork2+
dX814xj6Ki3/7yM1/0/+VWV/C9T8+Yo/3TuG6f/Hd00P2AuGFvzkiMh/uneYIv6DLJWsTJSxvuk7
CJL/NO+4xn8Ejj2drE3PFraxakL/NO/YPAQsk0eFQPQO6vZ/Y95BZ/p3jS6fxzAN26K+4PEf9X53
73jMsXS6dOv7orof7USocLzYlNH7PA+QQCxfE0AVmdGl75BaTbByhnhqUwXVxnWHfdVW2ykepycZ
D0vY97TVfeK1Xtp2UE90VPHn5vXL/Ub2nb1l5rH3sZzrF8km69rb3qPrGmm97UADEo+sD6efTyZ/
6NRbYJ7gBjIf1Dk10WSQ14UCrcqr668blwyKqxd3NK3mhIWSGpsi+PXw/d79Ofd7w+BqyF9+vsn9
cGlGH1k/4BaUGoI4KK6fc9e42U3bfzey6Twbff9lbifakpPt3HKZYZnRRbGXbNhfLOCsAJSoTLoL
2rxSr9prYUb4FLuoRmcQffh16H78fvPrWENssYIGxNjBi7TEUZeRxBCBsHCLO2YiuoYbMHITMZbc
40zLST8u/nHcg5RIeHwNiO7+7PvNz5+rKeOx+xvRTDy2+dgfoJtxzP75qrKcyH6hX0X9Y9i0lVJP
lE7l1po1rEDgR87a0BNgADK5OOPUp17y+90oKYqzVUOX8bfCzcK29IA2lsV0vd9DX4e2nfTS9Lw+
en+gayq5L+3Og/xNfgPmxuZLskRrSNGAdsCX3mdSHCS1ni/Et0uaRkQO+v1EhQJ54oih6wuYEqjz
BE2evbS3Phom5fCxbr5MplMekL7hfl+fBiDsqSL79NlN0d/+ejleZ2urCUlt2e1tF5qFkZyo6j/+
/DFKMuvmRJBoC4zie6fUCRa0vAcMWBEXCHogli8agirfe3CNyn+w1xtSClgG4cH6dbyPCUt3Tfl0
P3S/6ZfFp+6dDUFSjH++B1EzICnlVOzo44wg8LkZdHuAR0wAhjZxfv32wP0pv46ppICLF9Ohrt3U
pW9IMJihmk/3n/rF6iiYrQ/8/jP6Hx7q884953lBzElvCTCm/++ZZQsrjXWX+ecr748k3RxGDRMV
gLHu+X6jszBEG+XeirLvnvva6FBrJk9N4afvqFxvsx4XX0ndYgtX+/LDrAoRJJVrPkCHWPbORDEz
SilsuImckI/6/VnqtTZ+iDsM7msPU7vFSqfM3czGYSKz4/HnTV5CXc+N018OrQ9qXmNvSetC5/5f
z00gMT2+m9MU//na9ZEiVSADS7TGKX2ATdMB/UwN/3XgP/R8v7FMvuceGGT461gSLSv5QVyLfuqe
WwBVF93Tfr4oopZ6dBMov3NlWhcf7B955/v7D1SdKLL+5W48K+sy+0CHJFXXn4+M68vgssQDKb0R
gmthgAcja+zmscLFimJdUwBVV1hUyHXX4zbbwRWHwIamnMlA+Pm8fon+fLxQ+ruAQYNWpdtrnaU/
o+aen93gfv/nzWjWe6nmFQaVGc/3Y4vL6Eg9F7EmhybCty6dm33+9SLIq/b2tzdFub0+u5LDQyNx
B0kEFY9ASVnlm/01Qur7+PNQ1qtdOrrD9v5jbqjy0Z/N4tdzfx0nk4AOuqYB4uWaPhXYhzaLNUTX
kQIz+jO7+OZVgablRAqgjaM5XmRX/EQ8wf5zVvj3J9gpfh1b/ouziBTs3yZZH+M6FRuPf7YlzN8n
WQopRtWpxf7u+G5/6PjrX1jsGxfT9gdn58Jn3DdF90HD5gd23aqzkJSYao9PxnjuPS2YJ9N+QD+h
PxuDXVENLtlArQ/ej8XSYD8zlTHqlMS+GkSyFFabeccyTf/IFzvesuTe14v8v4Sd15LjOLKGn4gR
9OZW3rvyfcNoN/Te8+nPR2i21V07e+YGQSRASlWSSCDzN18jlW9o3CItnw8p8vz0RNO129jEIuXe
yYOD7I/BpfY76dmoqRVBdm0OYjAHFzRP07Lciq5MQqIy8X+ysFk5x7Eh7bRxkJZ5LIdvY1zg05mE
PxQ5eI8i0keZORmCYrG6GhT7gPAd8ugQby4BpLZ1iT3ozq1agF8JIqSmK6cvuAlhEVD10XqIgQuF
jRrtVLJ9M79tYUY2NFCPSHMllrtFZW7qghxEIPogemKaXYGhwjVLwzjK0m/3aXAB8CDxVS254OGk
r3szlMAEBdYLZL8zgvvtN9eLlBnfrvECAmLcNwDUFnbSZ99cxF0QLFISZOtGdOr7ax2Zp98Wkf/A
Y1Y/89H4KliOYli6AcIO/YPPfFkrZLOeVaX3o7NkZRG3ZXRrPWW8at4yCtWW/EgL9AcZrItpD8lq
cKsaudYeh4U8QVWAdBPysGG/1wqQWtKou3vuJ9KetSipmQT4WYGKMKWb/wyIIxET80T3U+xx7qeB
f5r8iLHCRPKrt9AYVVNwDrpxzPVI2iqGjXxsq7eXRCooW+iS/j5YzZMDhukv5ERnpKm978i8KZhi
eJpxAJsKztzCIwwJPDgkog8mBPFhRP+13f1QRFGYrtYq/q736dOJIu6oXT+LgiY+UC8MN4UqV9vc
TXL8IzUUfyLNebez+jwomfszkNK10hb5NnEwPKIgIZ9itRmXXdhW86pN6GLfgovbdNjHxTnMzWgn
5onQ4IJdAx7EYy6yEh4NxrceJDQmHvzWRgwGMYpqtaUbytHVQ8P+Kue1TIxVQalnlEmQz7/aOvTD
KJgQ8lNMzEPWQ9okdov233SaaDrQCLsmHN4fIb1vk6MF6V7jX75A6kjdMH1KY0faS1Tm86QH1Ska
LESACcVKCdaE5/5jQByJGHg9iq//NNyUWNn1CEctPp1Xq3DoEEHSvo74Sh9Mx/upU6469XZjvFpI
v3qaFzwrSIM/+VT+EwQ0brksYSHoaN5cqX3lGzXvjevZ6ps1JgbQFC/edlDUYby238UENYp/5oZR
PaHHX2z1QYfHJ2nSW9nYaz3vlG+Oi2uspjrd2Yzs/MDTB4+eaSBee2m09kY1maeIG8xRA/eOETJB
x8FUkQc0fHXbVaqHUnnjP5HRugSZL2N+Z/pPaHo6m9Bq/bkYFE0rlZcB3NlR9B4zCuQq0ZvjrF/X
EDNIV7j3a9S4S846FQ1EIPoU8u1Jwu9+KCT9JM0m+tthfxnRd15bWACgZN9Ir27rjwu2ccZG823p
FZYcavs2TwMxaoIWlixbevKjVLp1SbMGJy+9tuA//oXNqP7JxNMtmQedAb8ZkiXYbfa1f7IZXR9t
eSmK05+R6qBYpbb5rEP9+Fse+fuW3I4/i05KgFIn4rktnpWW+mIDQtjVoXTANhmZfFA4UF7yOFuJ
p5sdxdquGvwYccsU93JYelS1LKrsaCp1/0JZ1f4kY/L2Dc2Er2ogCABmH2WfP9++pHiSlcHG/e5B
pzTLLIb2GETtJkpIw977TuD7lwqDDxyssNy8B+0CVXtE8pdWPUT2zAclfRllCuID3iYLcUodgT8p
s1Gf80sMz9QvIYOU6rDQJDM8i5hoMBE011UgUzGfBoypsUrE4lt7dIfuXxYngqP9G4mdD0zj79Qd
WPo2jxn7019MnbMgn967PyhGHSFVZa/9kLJRt7X3SsubbYq9EdBKTX8PZfbobVuwhSJF8FxkkCDd
XH/XbC3YBHCUsFKl6zbZj1iryotmS4glGt7T/ew8tVZ6DZBHXLtA37lC5wudrbT7EvTIU3pJXu1l
/iMkvKfDe7+2/j6Ct5yTQps4/figSMtsSPHjzLIQK14HyUAkSOD7kJF19WYb2QY54R6wPxaxlnVv
wr7qypnod6Fd4BIILrRNENoXz3vdBUVHOvJdV0Br9mrW40OYl0/cNX6ICSX3sxksQfs2jjFsLWBV
qwqE6EcM1lIPnOhrVfnRKuq5qRtjrb4gOYpkZZVrSwqiv3f1AXmEUJOeEkv3jqIUKY5E46PdihiQ
3aw+DQSj92/MaHPSC/j08bPL12SetZoFA/mTnoCC+bHs9KGJait6USd0z4DNk8HvE/lcIQd0g9FP
A7UaWQrVXyGQO9zEQCzVqCabw32ah5EGEMcY1dcO5TEF5thMqlX7GgJbvEal7+zlJnnFPdO96mPn
XgcFCoDhAVNv48wCQgvVBzBjCPt9OkNMHD3vjUeUsRdniDgSYdNVRSD1dFtcVfTEGeKqCT6p4EP+
cxV/KLV5aECmEvMCJCoLVGw1rTB2SlRHmPWKw6kRR6LpAG/vOpMdz0wcNiEebqVmbJoIgv//v9hT
hGzDnx8DqT4U5DSdDI5GwvDP+44KUzPKA0P9EecoiYEQj85JGd+wyYp3Vu5FZ9G0gxKd8R6Ft5zb
+UrExFxxVNaWtuxQIp1/GuiLrt62eD58ig99GZ3y7ulTOJpeXfXCQ50N/v5xfTGtkkJqtrEm3V9d
xO6Nhu9b1dSUrH6937/PwPVTrVH+/jSAh3J09NjRPeKPF5OUHIMRRdqLQREP9DrZ+XYZr5O0aNns
+DR1BND03v98KCa45oRE/Xz422k+siwg4T9fbOrXUi4tsBCegGOT8pkc20dxBMdR1Zv+aITNU9B7
T5pX2ociQ5fb7ppsZfj1gBlY5lMunkZMEq8H0R3IyK3qDpX6KKQA50h+91KpClKVkHTJufUnaxI3
s6RR/ogBds6VNlIOo2enz3ms7kWc9AGogdrON5iUKx+qeRtUaqAmeTko1iWGlNPZ/3BV5NPGxf//
xb1rmv35xUUrVUURBikSUthi6/ubekGYZUrUQQH6QZqHT9h0e6gyjWofo65c1RDr96KXhSq+9r6a
xEtyzPVcBH8b6cINPLfiKEKY8QbyAjC5w6IbyZ3H5H70nPucKo+SwxBSTUSQZi133LfUCIF++PYn
oNH2FT05VnyWBTAkda4ilNZptaPUFs4AQ9hXcNT2NR/NcpWE2GSImJgX1TauW6bZrEWsw0MqYQWy
tcvU2KdKZ+zF0aMRMRO+14pbNBXlaZ6lFrg2fprz6P42jJbzsJHwcQIApH++/v98uceliopH4mCC
m/nvd+bUtbWL+R9hC9BLh8xKpYM4CoLqtY3Ah32K99O0Rwwl+nLmZPq0GCNz/jj/07wOeQcUAU1j
8WkgywqgcuKCSAIDE+HdAhv7FRRXNEkKbhwyh35j6Hs36vQ9SblwPzp7DwZWtZJq4mLQ7iEmz+Dp
Gfd5jzPIN15dVx7Wj9DjNHFNX18H7hP5bCSYeS9Lyu7da60aH9qU7I8o69dkVr4iCgrWzPCLtUuu
9tJ78bI07eKLPVBhjoeSPVVTWAe/siCr66754ZCaEokOM6bAL038sh426AYJ+3qThtD20Ok8q+4I
TtXKXzFc9M55XH8kbla8hl6UHxqqlmSZ6TYg0Lb4vasofkxzkwbeI06DS2z1iteu3OImngQZEIK0
6S5aH5bbQTbB3BrYEncZSfzUirHXdj5QakWqADciwEbBeLOL0d4iPdqQademJ3oz3nLdsmZmCCdW
xIwQZ5ohsO8niBDljQbAGoRZz8P7WFwJBMnVyTP/KGa0fcYfSFIPwfYCIyMHoG9LJb1c3O94QEvb
mYUB/GZQCpIX3A9FI0Yfd8bHQMSzxVDJxD9CcKi4yOOG+nilR0zMVn5d3t0oW/HcRhSA53jtIMAq
nuv3/vRwHxSDKo7iHh+hx+MfMtZ/rQbEvMfi4NPlHufyL4j/fjVd6fx/WSxo/7XFmrSmwPCbYA8N
KoufJLg0mPKlE0bVd730tqoZ5PgiueqqKcKfQBNHeWUUVX64H3rOW51LFvIkrvwdHNgzUA/zVfFB
fbq94ewr1GWPLHCxEigh4GCbjuUeBPmZCrPiOPaa84xTCrxK2X6HYJduWkuHh47f03utN19ztzIv
cebFV7xIPkjrX///58tUA/1zeWrYiuGgkMPiCN2rz5lTxCJstVfl9Ls5+fmUYW/e0LefjVgIXkRP
lm11nZK5AEuKmeQckjnIKDZjYjTpJtsiNQFX4Fj6KkJ+BPGKEbGboXARx+EIfdozfkIkoqYeFU+z
xMKSQ9FMntXmOMi7DtkNihKmuyukttzXUS2vW4BmZz/oeeSShXiGK+LNGyfXZ8AifJjktsTrGoGH
4RANmVQJVwCORGzU1XDbWC5o4P+EHtPE3CZqPbRup2GpnK4VBO3JG4LihUWYsbLsIF2NISIK9QB6
Itbdaie6uqa8Sbh+n0VPVlEMGOtXp5dhVBbjtZLS8F/EpZTPZWT2zQ5fSJYHMmtbVfmcrHQlRe7z
0pC+BZKBEEgqfdHiNr2KxjUg3+OJdOFtwu9j9y8fAwxYcMdMr4ERptey8RK0Y5K5IxUu5HfXMy/Q
89qgDQaqyl+NTsJuZbogoiMpKbEJ7aqXp8drIHy0720WXOJ6Ii4F5QtWeYsab59rk3sNH7/r7BsX
gkYW1iNyxqaKHjKAKpTJMMzCjCOJM/0vOwaaHpv2V7UzHeRWHO9pCMd61Sqpu4fdUy/bsrQXUMtO
j3IQasa8VU2Jfi8RleYN9UwNO0pKRIOTYtirFP94UtDUcjwPOAEHF42yH6Unycb7cXqV2o9RNcoH
1MIer2BIxSUwOlDGBZLuSVI0xzIoT0Ek1zcR4kcBTcPXIPROM5TWyVakUYCK40JpmQfdLX8C40Qt
RQucK0ilp45f1XuJX/Sq6Xn6pVAl3uG+H9vWARGb+DFe5DaU5yneJmCxdcBaqDMMwyyMYmyMUane
60OMkEYn4fH3n8aXzb+7Zd2/uFFLjh35oBZvyl+N6uraHms1FEJcSI/b2IgXIiamDHWi7fFEU9aR
zM65DLPmTf1eWq32JtfFcEwKmcL11JUk1BBKbYCHXgbaW8kDcta1qXf6+5zMK/Sb4vnmGrHM4mRr
eELH/BnfK/M4yrn8JQBW3pkSuJ6yyZ7Mgc2+HOIDP+ASawSSvrO6engB/LBBNTL9AgBTWUJ+Traw
JYL3EBiCmJ/4isWvM9dZYHG6YyApLukfKQzlDYnc5o7O+d9aa0D8P+eu+NVZhsha4Q5l36tQvy3F
DQ+1nqQps2/w2xRIIrZ5VqYGAaZ+XieIRopY14D5wxxH3ZQ2z4nHPN/Ou70bu4ei0+q9TSpk1li9
svaGxnlrcQwPW3X8GjoJHHTE7w86AqM7bUi3HkYzl9QweSClJt6tQXURoRo/j3U7GWU9YmLAwHoK
Q9b26LqcWZTozZdJpqwMWWVrBNe631Mu6PaKb+OQ3IIjEV3Py5E4NssBCzpxKKKmiRL6/LcJ4jDP
qfmEYb8VvXq62n32dDbY6XEWupG5b3UMpHSYxk967wdYC9rk+oZUvnko0+CZbNVzAzDgKqwy/yAa
l4mHIcdAhUIG4MppQMTEkT2N/s+YFqG65ZrPj1liKjWyYW7LLTTIvJIpQTbWUpIKGUv22EIBxHRV
ILBsVtxpK2Pm9apyFSAqU2iw4uwsJSMsKXoiVLVpvKMwAW5PdcOLanU89tmWaVk1fBRl7G10D6p5
k5vYiwT+XmU5hWtipFP206D1TtP4YIxZiiPDqUtd7QYj/ybioGGQ6ccpcyu6KjuccEw+jBAJxwmU
HmaI4BgVPtSD7z/XU9Mqyx50z9M94oPU9qAW7HyzNM5RmuR736j3at+UfAQ0ks5nE/tdCB/KLJ8q
34NcHCKSJUaR2gDdIA/5VmLhsBhCLzgBUyl3FXQ2VLSj5qaOMnRK23S/IckwD2rd/WmaxRsl6fKt
qzoDgxVOKnBFQQTBnJRUEb3CujtioyQOrZQ9072BlIwC2dTH68pd52HZg1z1C22hGrpNFcrZILcR
yevcQ53WlpKNqO2k0EsoH3jDWhR+gCp2WwAwOxtUzhuLCMz5RifG5dEen0honmCEKB+emxrLqJb6
hT7CiDYgZl18vXYOCua1olfkmXURR7aczR1I0ic7DqhK2P0KIQkXzuF0z7UDOO+1GnyI+66Bju3f
A6I/GYCNQ67uP92fA0O7dfCZMCbGzrWVE3fpO1l3xbMiW3jQal5ih0JvHSX+h46XtYVP0vc+G3at
nbgeXgNXXONbUPx0EFJysUaisQszQS4FuRurNbT7gCQZ7ilLlfdg1ChmiwGpcdRTXqAlnzrywR1G
GjtRMJ+na9fxCAB96peVWW0KK7/c502h+6jo8/OQ76eIeXzFLuJS/cSLKGMct30UP8ZQbp9Eg3+x
A+zrZmZUoNwQxbTOjEp8cJiAx0B2zJX2RfQa/CKfijL8ZsB3nisaKcDcNtyzaJwirBY2MJTlI4bs
i3TuXGflJZV5eMStCFazZLU/eSXprMoFOzDu5ckcxR1sTaagmCynbbgtw/QUWVm9BQgSvw8QLWsj
ofZFivXSNOE3EQ4DPVpHSd2sRLfliw6u3g/OJqJWz04tQTzm7Nq2sh1V9GiBZkj8HvUolg1RgGOo
4rHtMzPlSyZBhchybgRpPzgXHNuAlClO+dXFbg7XTt+7gn0CtoCxMu+37VbQVjBIc6V6L5oIoVis
63/1e2kENN8VWMhNsUQMe2He4Feq1nsFD+ptE6vSsgil9GI5EhbdeDj+qEdk/+r+OzXeHqGNoDln
2LtSWW14hiGh8Io0zVXMDFT5FbkD+8VQhmElxW68c3z507U8G5ZTZOYXqxvRXcYJHS+h6VDvIw0A
+nTY68E6zxtvKyOpvjfb743FJ1M5Zru1PLN4KRJEjs24A4RLmedFdoMakjSSMyxby5dsmKxXfYiT
YtTB22k9uoaMbAajlo3HemWmOp6IdKuEW5qu9BJ6QnT9Vk4PTcs6RXRTPjAr1mGujXjHQHvzfzoO
6Cy3Q8wFlyho57b1JcT8ZR4odoouF0arhqu4/DZaJJ6wq9l0ylxtMEGMrFOBAvqyczL1WU8x7qit
fPha1fK+KTXpS6TqSPZo3rNZ+fZlRBGKChleupkUfWBukRxVMNHP2L21SwMfLZi/erqlBDvsM1RA
4a4fRKNQ77sfiW6jWMkBv+6/R0VMwoVgCRWeVFDtDSucMpYy8M69aMgD13vdh6o8q22T8k5iS2sJ
SQ2EJjr/LJrMSYJtm9ZfHyFxNEolyg9BpmykBJuiQEcvKlFh4xt69IyKVrEXcW+KhzIUjWh46ttS
23dAdhalh6aCDz/7RHo1O4kj2SqzE+arf48OU1fExKgTA4XpEFx61yH5zNVBNk6a2VfHkgLQXML9
7BsaY1AVzeRj8BqkAdWk3Rp5oT7lmvdVHVkBAxfdYAhZnpA4xh5kOlLJfi3YZJtzMkd8TpJNUIzY
Zkhxy8NVVHQfA+LkoYKAqllDuhYDIna/gqEGTxZLtLWOiarDYwyEbnAOu5yadWFr9y5qNd29C9EC
grmUHzqE63fZWCJCCI+b/IgVXcYcvS5dlXnrbJdnZtM3l6q2II0pgUGBNNQgqRkFGTo0a8s/u1Jp
divEJPJD8tW1M77ERaI9y2oWfLSa3sO/AlGs17G56ota32exXO2dZkBD1ZbzK3ANJEoLHHX0wM/W
/HLjMxz21zRI5a029UQI2ZX4HFsNPAuEFFepQSmcfwvDiR8VSxvh93lfFkc7N/2b0rVoziAItALS
3Hz4aOBjfdk8K0FrHXKI9nM1KVqMTGNp1jdBfwxUc3yqVf2IXnHzoaZZsuoDFfDIdDr4HWST0vBa
SCHMIQr3woBPFOtFY/kp7n6/nPkyUeF/zIEU7y9SA9UcvLCeVD1ctXFbv8X8PvcJcKu5iyjaWwgB
e9X5kn0f5aNUUHToLJaejMppNU+1xH7W68K9pAW4PniVx0x2YebGmXuhSBkeM5Nq7tQTIdGk6cfQ
m9pZByh4GSUn3yJDeJHx3FwUapJtIWJUr2qCQnCdlCiATl1oX1/roTNOope66kaWi/Amera09Ky+
eUKxKkCrtVhoyMIeKsiSh6lihdfsdCj6osEQ3EXioYqXj4li4FO3sTINbFj+2/UeF/k095+uWRdU
BOUOc1IZtB1O8l6w0UrEqwISK9ESpS97HiD0tJSjt8FszB91y89K19AuI5l2LgLcxioHAYtR07xb
N31b205G7T/OyUNnnbJSBjmCw0XWt1fSBDMWitPI5Q5fPCM8l56UP4t44CPBJOKpEp8Nlkg3tf1a
J4F/KXrSbnnel99qozhZYe+9Gm7FYj1lD1YNuAyW5B/EBMmMp7u/Dml/CJWDOWKgriPp/C3FdLoH
m/YlkUx9WYY29oN+3N3MPkRicLq2jeuDhxf9U+9V2lZvMH6p+I5/jFk7FxO0EhXXvh5zSnO6hTgO
oOp0OrPDNsbPgm5GoQ/z+RAsuECBi0bgvwVUXBw9Bj7N+9QVk4sAjz/b7L3F41Li6NP1Hq+hsqAH
mTfCQjbh3hvZ0G+qYqg/7HIFITT6UiFYv7ZjPqZQsaMvJHnmrWsN5EK1EURDAbl1mpZk9cEhifLs
YiaM6JIkz4J6KPd9Z5X7QI6q/aPbTrHIllDnEcOif5/465RHLM8gKWdR6S7+abIPC2VTGgGgsgzP
hkjjW6A6yjNu1t/9HE8jfeqVAy5LUYc4bi252kwKeGT5swyq+VwklPj3GIi9BO5vKSe7D/ZFYPr3
JJPtkHkLq+DtnkF6nHDv41u3r6bJMvK8MJoNH04vPKzYw+k+UNGuE0dTTNLD4i9dy+dAApyDhhz3
gWyEcxDdR5N5AN9r5ecj8mnWqPfGfKwhy07bxbzMqls0YeMGsETA+epmJ7pKLeksLnG5d7o0fTZL
Gw1iXfoIOwA5hTai0pfFylHCMB6FVif9iLFq9nFT/oHA2qtmet1r6pnGUi9xugoTSz42QSHj3TEA
iswTaacimrXFajxA+NKUzqaOH5doel3HYZBdy9pUYu8iYrXU4d7crERnCHUXvijO0iuSdjuEodEB
81Al8eTop1Lvct+J/2oD/2cg29RvpIhdgT+OR5/S1K4cuwQT2S6/AU30cXfWEVOD+i9OYo10qXN8
meRKDxcOCq/nxgRIrvU6clwlZEinWvjSWH9DXUIgnoMCla0+KYKTOaH6FGg5A9plV12KuxnyJ+q3
epTOfh25L0qNr6Ih66xfI6V80W33VqVm/qW3jJdRTrKbFbXpTbZsFgqFhjT+1BUDUlmhR922JxGC
HUwtm7JYrb2xWwYFoOQ/lKh6KxMXsotVwft08MKVx2g8szXs5yGGXN+R+7HHqPiRwAxFoESJrrEr
FVveOvq8lI+f/RpROzGlGsy1VivdB1QOc+Ehy3AYHdU+dDzuFk071h9Gm2zE65IQ54vKGvWWG6W5
rFK3O/Xm+HeTAXbaI7QOneI/ccfuYdK2IQj/gm3T/DH5MWfoKBdkg+LOmsi4BviyrgVNmaWevMgx
g9jcu3Zlw/3mjxDdUQkRtnXjcSe6SCij41fJzp5kmv9q1FT7CyUqj2I0qN13EtLWiVtp8Mo2+JT3
VnO5X4iys5d40U2cqOBc6XZ1cm0GJNbFwzsBdNZFSBWKh7aINV1IDbE0j4+QiAOS6wqyybXpbdnw
hfVNLxt/DVzzq1K3wEeLIcY/Mx6/AxweN41cJWfEWGWgwRqlyEFBbyuqnB8DJVd1QNKT3151asgk
fwlS1DHlsWhurjttBNGMPJhul+6RXAjXuZLWV7LqMiYTEWJiI7pwpjuAbCnAWueOEd5E4zTxVgYX
dLr3goo8rSltzTGO7hPQux3XWogus1VniFyraNhG/VE0Li6Qw0wcDs57O4arsfLc18y1/H1XQSrT
o9F5DdTBWamp5a/Uqet0rjXn6+VsxShWwD/yVLdP4lQjRtUF7cRnEh/5TYuN+yTTztVDrkXjTJyT
eWa8SZMU014sEl2dpck4yT912eAoqyGf9HS4O6E4WNkKu8KgOshhBitNDGWo683EfE18BMmQo98S
JypcfLSwlMZud0gxXEUvM7z6/GdcVrvBYO3HXDWOOzFX89XqPg3M6m/XEHER6oOhO5CqesFpeyk2
Q1Sx1GXbUFG21CR468f4Hk/kXl2aCLts0YsN3v6cL+JtmWXPpceWA9G7fdM2oMinI0QGpb0aw9WR
IpLl/SCNm6wYuTH9WnQa2Mggtl7sRcjG7ewivrKlu6up8G2LvJBKyivd2/9c3okBtTZ+5pXisy76
Yz35WAo2UaeQe27iWWW+kzTpPsiAIwVphM7Smrp+0J3Jj7IQikP16FWUekQcbRq+2OXIsw3FyeeW
dT5ypMilaS8SHheQ3FBTlhJZ+ohU6Uvptgb64Ro6nQ7WtCJuYtmGgHaak9By2qWateaukx13x1eP
RPcv3kalWKhHYM+7EUBX1hvSxUVXVvQE9yMP5XKFgHG/ELHEMlDmCJtqqRTtEmiGein70njCCyBf
GE5ZrPn3Gk8kzeV9YWqQiHNJfxJTfp3QA25kqxwCWHTk5LlHqGpUUV9CKxn+R8k9MUvC51DqxllV
WbsWpjHeIXXvnhIrcaEZJZfemNjgmb9L47jet4gzs36oj8METhONOm28sIJ4d7u22opQOG3Q/Kkx
SWrNwT9GFGgo4UkjlqWj5OGhnmaNskMl63jvivyhHuXHIDfVneiVo8oN1bYLOGDumkWQ+yQaAI5v
Wm8W0Aoc92mMkKFg8W6hJku3cVmx6Ln0RUc6BQk65PVYXQ0XMTcLHGeO/JJ0v5oWTHlnKzTgkhbS
k6a26tP4ve9ks5zjFoFzlx60O9R4JgVmx9zq4WsKWuUv2YWr4hj1u4fmx8JCxdkMcMZSw4TtdRDV
FDF084RQUnUtJ68uxW/uoTRt2Y9PM+q+tk5iUEybQrar7OB25Bv2eADKoAPbuEVmfrkIlOBJLnH2
ZEGDpJU6wR7E8H1moYzjotc0NNUeZ4pJhuf9iDqUeTF1CW5lpV0TXR/eR5mtPukjVKumLnyBLzE3
r0sVjPdZSk1Oza6BnQdsFKeGNQ1fxrEFRvsrlnopnhcRNYvMq3UJjY9x1sogXfuQZWmHvBker/5e
dEUzZtiEg5bIZkWWsxQWQSWWfH8lDiMQKeZcHIoz6xX1zXxTV3jT4I5d3TxkdGHDWe0PgEIcqO03
OZYBA5Rada6xedh5Co8nF+OVl6qVvlCaaH+gpsEmXbkmsSzvEi9pvHXTGpTQA6r9dlr6R3J1LKja
Bt2uDjEqtUy1lxYGQxIb8sVIZe2lpxdNPTHWwbgRY/I0cxrLy0i5j/33eWJMmRDBv87TnRhstR/5
KE7n2Cj3KRW1wW22YK67NY+B/CnT0KLNJnCPKSHrTE4wNOtlkwT6tw6U0GxoEvUiYVa/R4EM0x0Q
7F8K1mb5iNCMN33kMrmMtg2iE6DLyfGXAUXz56bCVqjs+NGUla/tAmOSkUd8BXdYrh2H3bn3pODV
x+sLnyQl2yg1GolAeiIWvbqxCyczvGqyxRNHvZltXAldWmT4JhjMNOUxKo4ep2EpghsESucnluuz
vtDMd89Sh3UeRf26d2L3vU+UmZ/qyVceU/VSVZJoZ3J7fubfdDG58WFYiNVxEY7ts1v6QLWiRl45
g9Ridhj1ZM6rdC5GW7mCj0g6QksxqSQHVs27RotuBvTaZ3jyJIJlfdw/rlRZoLez6cLMR7RdK/el
GzWHBOfHSQZSmueiW1l8+FPT2ia6veLwPnEKRlL4qvBNWov4oylG7wr2DKp9Xr5y26/+KqecA8yG
Hyx5EWEMnPg5Ny0POCmqKlWPIQCivSEyrf0pKq3+2lrJcO3jkiURQAEREo0xaRP6VXMWPTLY/fU+
Kk7wS1YILXLcj2uUDrfvuOh3j2sEuj0gsVO+ilDCreSk5B0goYkKDFzb2iMDY+3rqXl0E8l7C2Rc
ET3BKBYDoNzleqVP7GHRF00VuRFkpclymAt8vupv/TDwboWq2xDSjWSjAKlFekeSX7E8rZdmrbRr
16uVV3TdC6A3vbFDaybeDlNy3VNBKvkptstx6iPmZjnjOm4wgPHNNManB2FX7BcxHenk+AXdcx89
Ra2c3bs+LCXVyV5Er5DAsjpFWc9HJyr2ZagVe3H0aKTApkQi+iG1LPs+s5r0RcMaHacgb9DfkZpn
10GkOvHq7iVAD2lX9jailVM3NI14n6qpMSvkpH/J/AGgkI6stBi1egmDhx5lk9g0upcOi6ojkhLf
06mXku44heHwKsbqItbOTpBfxImR52qXwcMFYpoZ64FxLSxpJcayPLdurofSwDTmpDzx6vSnGOp1
P3pRuBt5YTDMwwjR7kR/FvPSoZmhKDg+ide2OhQKwx43jqZCo6Ex0xe3G5AHplQJdj57GX3yk5lT
ncSYHQKKVUOc5MUgP/NknjhluBOjkhVkC1wJso3oZi15grRHRBodUer+ub1P3Tw44uH6ezNgkSZ3
ykGEx6bMyVDr498zQkWxd0g4LBovUKuFmCOHEnPGehw3sVpe/+6KE8W4ODtEinGF5VGCvxf6DLnZ
yTuWA+SceGQD6TFi3A4bu0ejVCsWNSqofFRTsMO2ABSmmIQo1kKXR5KL2KgcH83Ye/JRDbGLAOG3
VaaeGBRx5ICbAR64g+IkossYajKcKrDYZ49J5M+DZVU204JG+qvNQbdR8gW32imYDvZmfBCN7wGT
bu9sJdHaTY2Q7TSeFOktQGYTPY5fc8ShJIXJweKfnVlDf44slLnUwMvRzgmr16Dg6d47hkc+hm6p
FjeUIsOL6OlNvBi1dnhi9cJWIztEXoFUQ1lkC1elQB6MkjbdsfSrX0TDakBgahE6oY96mAtSS2uz
DF13vnPzxKLS7snUze59pXTOOAuMGGOo+lVcx855gKcaevVcD/eQ+mQMLgBsXkKEoB+NuyGq/xKh
e3yM0SzxUTcUb0LEWjuD1tt6zfL/ODuPJcl1Jlk/Ec2oQLFNLSsrS1dvaC2ptebTz0dkn84zff87
NjYbGhEIgClJIMLDPeigKdbcHk2IeRcVT3598SeqRSEjPDfzhquaD9KuQEERaKpxlq7QWEOAyid1
s93d5Kg/vtKeOmMJzzq/ezQDxi/erLqg5erHENrNbmjdBhWT/mb3PWv6cKqp2Qm1bDeuCc8iC5Xg
ZKLHtWzK0ty2adc9jXbaPwXaLnAa8yotrFD0HXFOZWFPrpcsowydPsUR9V7x7e4JfRPzUWP/f+sF
EEQpThi4Szk4SOOfHcDaldWO8Vs7lPshS/WrgQIGhYUWZRzcKLQ0dF6Dr9JYh077XHU2yRcGZAPh
itxq0B1ggMV6/+Iq47vs8wnXnnW9zhZtE+pPTife/Kn6oXt59xKVvvVcWGhpNW6zZLpXxfWUszn3
WQl8Rk6cNzvp2jnGtIWspOZmQW86ee7pzzz6WMt5opj1ah9SOlxr+sWYd0blvFsqMuNZi3rjLFu+
2hALglISkkw2S2hnVA+zv+yE9l08w6j2tz/x234tOz1jquDrNC92GgBaSqAQnZzBOVgFFN9FX5hP
PKRMZI+4r0ejm++bKhBPmab7l7GAqXTulG6BNpgreHqTzX2U6J9zSreucoxeGO12ikeBmMI/gwat
enI8PYLHkit5Su5Ap8uFzdnjrwvLph9Fp7gKXy2r0y6VqOqVGgfeG3Qpv2AsnX4GxkuuGAmV11Qe
a44+fTZwuoNWMQAf8ZjZlJWY0CXyCKwpbIJyEJIQ947Nsrcd8eYV6c6HqLUsh/S5ng+V31OBoYCQ
yfIkfXYdFhJ6KE6yJT3ssrYXCJw3eznK7dLoVI3uN9u0BcTVds6WOS5bkFp2v6caGJbdOIgfOmfQ
96ndXUBEwLpYyWPoQf+tqZ/S42aiEBGNh3lESZYJZJx61GaTtFsTm5MsKoeVmrfdJTfQ54uSuPyc
aqNalao2HiBk9d5hg3RSvfickPDe9V3TrkUYl8QgE0pEYmgn4fZXl6VbFE/5fDC9Rl0EU1Dspc3Q
NAK+bINax0fO2cufPIKwoDvybiH7pFcB0QNlCuVZ9J1xMeaDgNt72aMGupG2WouNC2QSxsUO7Csb
F/1wN5XwKz+E2lWvWRcs5PACqDh/eKjv05gCkx+TFYuTPCiOS6hLnuZdyWmOCiXk+3W9vDvVAzTg
skm+F0b5P01ExvcDmdm96UXfuW/8hA7dIe45TSfNg5qwRvjymYJfqKgd1fuaWfYWRQbIXjt3o/hq
+W2cJd7SJhXPY4B+06TYSGQYtXYI4VOaYdX+FcqFQyR8cFpihXae/RkkCMtokRiQLqKpkLyDJUm8
O4Zn76MOBYQ8JsmeB1BSJBOM0CJRjHeoK18puBOPOvIRL/B3b6S5jmGPVIJsWMqmb3juKu1S838c
ZBRxBmUzbK8DwWkYSL9ZgUBjELZR/g2jf/EzyM4bo/hgX/mJKNv02JlCPEFfe5LmSqOSeKyqet2G
SfmRxdaAflBvkWAewjcyMbfRg64TRrTT9jFx0BYjGfNJKAYGD3BCKHqN/icSGI9eDyZP4TZ6IYwP
4e9sh+0GVaFBn4ObfvBZTps+EsVHkGkWC40pWgU5nJ+wHkHwneYn1SOA0rFjPHeaHi6VObtdzYzA
Y2dEZ5Cz8QuPl6NMc1dhgHqz04itTI5T7bXsyfK8NaDej2NR+YhEkQ03qIWhCqzKLiZMHtdxFB9y
2jJH2g0KJKBM81VaOBW98rNO4KOyrSZay8w6xKKfZLZ7Yp91zR0VFnQ56VTAtSxAB+zr8Zvo1Ghc
aMb4HMWBsSvITebbQHeCXUYF0GkS5BHitnG3ahOYlDU0XfPQdJQwDFF/JLiqafzypC0Pzw0syfnc
EmbXbVgPx3vFGpVjVeTwaPWp+xKWo3IRbnKSrdgwp5eZ82Tucrq+PeZ5OtOYRtTWULCG0gJ5+hAu
/ydPM1V+XXnwkTru96ITyg/Pq5ckK8IAsZF84/TV+B2eEWS6w168wR0TzgCjEmjugJxrOFTPk4LO
VkXZ3q3ZUaf76KrBatS0hvC2AVozo2BhHRie91DoDqg1oFXcyJ/CoafRp3AyG5AcyD4lKIZzYJaU
LNIZ1DEesfYjRungFFNSsOG6JLViA8bYjv3FVKbmpWhV7QYCg1jwV6aOKfwBJNVsFrgIeQAO07ph
k7Hpf9equtgZpgDzNhjWZ5UTcq3rr/yLBzh3Ka7m1voLbT5YMp0S5kcEcBA4RXUgi1DLVbTBPsgD
5RsAMuUpjpzmI0ol5Xz4u/9frvfxRtN2v8dLoxx+664a4gVlpl+dlrjRgMjtV1sFFmJDMbmIQSvC
LQFQO7iErhJ81f0MHbjOdF+qkvpnkDDqhfC4BgFtE8PAVsF8H9XBwlCt5FClwrtCOdVtAzdgxTw0
3lXa+jZTlvyWjU2XqQSGk47fYQL/TlZM5bYF8vwxVtZXB4alx4oShucsNbYBNwh2q0j9xJMFEpn7
ngXbPEEiUAwIOOp175zHAhiDG/QrMZKAzMB+PDWAJHZqoOc7cDfKU9DzHypYN70aMUphmlGn5Na8
6n0qkPPQLRGfxdxUXGVROnn4CuUPENPOfpLmJhvcfVwgPOexVnjnGe8BykfWRvY6rvhFkar7IDul
STabvD+a1L+/DkM/7dw+dtZm32qfRMTObeeJZz3T/LMd1C/x4NiLHE37GeTAxXW0cFo0l9b63ARj
hxqmh3qp7KUwQTkoHplwCK7CVyMs/ActIK6viM8sD95VMYqXus70DVixfF3zAbwY3oyktatg2dWK
eHFITjyYRfSa9Gjx6U0/bJTKOLXCbp+RP+ueMwhqAPhG8XGcMaCwSfn7KVFj0AP0Sr+oCZcVC8Cr
bPWjDjsCDMyoP7lXQMIFqneN9RgABeB3Ww/ftbZke5GlXzwzCtas7Vne6I760BZCX0qPAlY5JY++
N0StlrVDPt6bQHXYla2vJhfaprqF6F2ZHqwyPHlVnX3YkRaAFovbgzC89KM3HZht2XG1SEk99EVA
DoEP4qNLhLdmJapvjWqsFoFPfATSL38xaUBc8i5YJ9Axfw11iCls01AeIpCdh6HgMcP/X7zoPjoV
RlkUVzMJol1qKMpZasfKg5qUTwJODkQn/rE3IC8Tc0DDMet1KhCG4VOZ8ksLxvmXl8arylKT7wgE
zJt5wE7UIMabrmWfqA5qf7RmmUlVT62nptC9hQ5xyze70DeRLsZfhu8dRqIxX2o9r5bq6LsnISJ/
ocRVi6RDX72FKP8coOYZl7JZBZa1BbNClm7u1WP4KYIUTUzwadUbidt8ZaMVvxvnXksnYGSZJcGd
uZfFEFW8Dd+EQnACIRoN/rMivsqZCuiqrbzuX4DpjC9IAs2INy5g6NnOK3Lr0qIXBqCr/eU5e1Nt
6p8kg9PFEGvFKxIc8PeOCJOkGsF9EcBbPRLnvarAJZdjIPKvsVPtqNFrfqWl2PcEWr6gDgMBdVhN
11gPKXFWUgTCimA8m2qcQ3fR6q/GnKp1KN38idAN67/mF7eAHzDAq29NktiACdycXxwV4uj5etsB
HoNHgWDIUo/sjaj5HIHxdwclewE0qoX70m6qI2w1yHZMox2RIkH69CgPsuvetPQQUJUDb9m/xmQJ
VRVa6So7Hh/5QzUfajAnK63quxXMk/kD8SUgbLJbq534Xz0hezpW7PjIXqpaXl12Es2wzx2exbeD
yH1WR32zKXt0g6WtLz2AGVmtf0KY5e1b2USm1IGFEMDqPFYVKD4Qe+xIvmjhkYx4hbDAfDr62nw6
ZfU297qHW0/ZeSGCLF4ZbOTpv/wD5zISRbm6Jjo7REfeJ9XIzuQUgZTNzbBBHM8wuDloXue/qy0a
EQRNpp3s5UmNbEiOwo7sJakOc5eiPouxLJ/nKYdGU97klGE7NQvZlFP2ZL9WsumzvLlNKZtwJWyF
Wdo7/oPqQcod+JRjQVKmhou7TZ71tjcdRF8N6a1HGv/y+U82Fiy72m3OZHhMSutfG4RYHgejcx5b
33YeHQq6EiufTne7OQz6Ik3ATEgP9rfOYzKjEhsisWSo/hmKeggcERZ6Z9IP/XeDpCz353jbB61z
ruYzzYl+n0kbW6XfvX/5/adeQAnObb488c8ebK5xrNuHZqCeECYiKmQd1zTNpTw1TcTBbtabg/Ql
macvAqerb0OlrZLj5em/BpEusQ8F3P6rMbBTCgWUCmEdgLopEjaPU+r71GxoLCsrYDpl5pJ8/NMx
xrb/QDH5Urrd7W4Mxyz3C+D2hKqdhexuTP0Mqrg/3v2UCEWqOhw/BiHsfYNQ7cau1eGgx+5w6ASE
9gvZnpxkPIRq7pnre79ZZPRLV2m8+d/auunr4AIBgcL6tIjUS+Zk01c/t6q1isrEIQjD/lnXmg9p
96piIcZxqBF8yljmJbrvX1Pkih8zBwY1fuzNqqotROnKwKh3pB5V2OoGSGensrGOoCxv3nIIi0v3
EhcvskHuj1G9UDYuKa6ztMmDAWP6AggvdxU18BadU8/B07lKdtHXmUmQJ3b5Z2XKoetjSlP9EQl4
JLEKVS+R647fzKIYP2AQgJ1wUwaF+tq8Vp7dvaKlZ3Cux133KrHOv88tA+JJ9N4vlGk7yCvl+qY3
kFb1O2iTgCz9rIzWPulhMrwg2ljwwGb3FEbe8MJS19+1rMBXslep8+RcT+432ZmUhsYS6QguIUG1
bKo2muFfjLED0WiW7lke0pYk90J4IxqGihsh4D637/3yzC7bnWom+qFFobHdNgoCM0VGdNWNiu4o
OmIVC89T2qNs27NRnv1lcxId8isikyzEDAg1dBO8j2OEp6azEQB0+t8HYUMXPERTufmrg4IBWJ9K
ZxbH+GcE8T3/gtpYdOb3svzLLuf0gvwZAUbu5PMVBkvvT5VHIHmuDZLVPpPW53s0PqnV+qfsR9oF
mzRK0e6FRPjsDfzuptuZQ/XQfTppk3P+8ZWmv2bXA/+oWWW9M4cJfQYthLpCeO3OjdOooBKhHUnT
9Xk+i9bPp7TlWQZT6gKds5MeFNx9bM94gNDKfDD1yYdRZ1xpnVI8WKMHEbEWZtoqUqIM0P3ca7J+
6DsXDQV+KGCVZ/WXMXwfUYvZZYg3r2Uz8wQSrRGINHDDETKj0U99hjbJzlg88S+xX/HxHkkwPpaa
Er6DZXQPVgedoXTyh7LidoVErGzyt0bZxnTqo3QeAu9ckY6+OpZFPo3fhDTXqaigpbXC24vSTfZy
ypcb9KHIPsvYih8lpIE1Sn3FQgVP8nhHOoBB/8uSa59R3MWPgIXrG17i/z/P7Tq1+LjP0Q8Ui1Gu
fGizEUwBgebgWKneiJJtoAANmw9UNjarbEq4T2RFS7mi0kanlILVkzxrpHGaLDbnSD2yc5udZH9Y
681v/5uXHBCnZNQh/gKa+9cksvs2KLKD+NSiXwgrWey29bZr3RcCvArqPIhgneVp2Gc+FVYYR/6Q
3DQoagDtZ6OuqlDoyO8g9IiGRJ5yDImOINXyMLg/GseLVnMYEe3QOekoM5H/OSkpuwAElEfpqRio
JfdVdjDdAboQClRLfUaTVuzPz5KP7Nb+012rvdI//GkOITzVC8lUpsEGVK+SeFj2pYiPA8rR/lZO
IQ8Nkn3yApEgy/Lwp3mbAT6fAfKYFIEoNklX7dMSwrjKA/Jl7TkyA+D2AXcvtH6VfWhXKd9da1yz
OjGvcelTMaIgAXW3udyDV3Vsk3idp5IduV15i1Enw3i3qar14cZTc5QzSTv31VUNfpwyIkYaWh49
KnZ1u540IT2ZkZ5tn+SYyKbgtmv0PSoyA8X7xXAyGu5Xned2rFDLaJFB2NFy4T7iqFaCZNfsMHr+
CiWo4eDPAwvpJE89n8SjFjn1+r4Qq+aV3b35v1iw/c8udVyjMQj8ZTN0bHwm8A3ot1YXDzgzbMPz
weof/VEMh5bHvACYhq3M7TcisOZetuy4qi6ZoZUX2y1/DEiv7+8m6YESVAKSBD2WUUBFHHeFcoZl
FVGpoBvfk4lyyqH1mqcBgbV1Uije2W061FfRsjroEDifamfyt0beVI+KKfpVhCzN6zSVbJo74bwl
7dAdlRb5oAUJEgeYJgc/HdJTUR61LHRPuufTCVXw707poetjdDL1YKGyMVYTET3mc2IxCiP7wbG6
tWzJg8Jd4JAYzY9u9OMIGGrYbwu3RCjQ8qxVbSXmofYpNvfDQNma4+S8dErFpjXTjw0SvzYp7Uc3
fLCFiCFD5BDzNL42UPemjt1cZOtm990De0HlRAICXeY8q794VigO0kNNkuTqQL68IHUtdqbtq/6S
Ag0gCXUVbO+zqylEoH1G4vxuy+tEWU9Gkq7kNHLCtmzHLWl13tH8osR8GLK42RcB4pu3l+CqBmsD
S3sx62n0lxbMFOeg6bb319xaCIbnhE//+7tDXxMCmRTQ/PyypTs87Ld3dzf9eYf3VxCZDimRyLd2
t0tmbDcAqrB8uF8zstH2NDIycPerdqHirSmF+/0O5YRVmP1+h7dPKwwcqH7nd3ebWxc+6x3enfSW
88t3WEMjdn+R/fwO0+b2/d0+lr6gCDwefr87OVq1xUHxHVBR8wchRyMW+yXSK3G4T2+TdlwMFRpA
wPDKZ3BHc72rWpwLq3WeSJU917rtflJ8A+McSrCHTPPK91zLloWlpA+57pprd0JKoLHzCzcm8ZxJ
we3J4y4TxmQ9E1M/KZrxVXbKQwkYwxDuePOvOormGwKgG5kP7aOgPTlF/OPu72rED3nms+B01FVr
KKz1ypmmPR1mBS9Hewr8XH+CUerkDI1yjubWWNr9IYj4aGWndLM8KOtZbQewQuLiNQF0FA6Ux/Mc
8qA3xbBOO7v4l81Dt9a17Ppyu8oY1cT8PX0hLyNHNWaIKohVpAfZHLSxfgDcfGvJUUMDnVFplZBz
/nm9gd6DPtCcR2mKIHzYwSCRL++vF87wX7ma1EfpkSAweLb1+vZKpQlud+KgQxyQ7eMNSZvxGftd
e/tIAPsXWzVKgfEbXwb3bHhZ9lArGgWsox9e5JlIUkqnUIvdyaYtEpjcSx0EQmgiuv2Xtxurw76i
2vE+gfSQB67gZePvK9zNVlxEFOP/c4V7R1K2v6+SU4QyC3BZS7WDI1kNkBzSFULbLDo2ulAMSur9
eM9yHjLryR2OZJ0d0u1V+eC6SCUMatBcDdAFK/I51osSOP6yM7LhQ9R9sNAGY/wW5c25cjrvl4tW
sZYFA2tCpDyhSoeVPHF01idq8N02tZ+N7SsfQeo6sHO12atOXQ9yUK55pXSJralhqA+8XG2LpKJ9
tJXO2buZU+0HhV+ukdtShoWVl+Z95881noBqFe2ilkeNJX9jdOle9gyGO1ccZeSSF3qXjqeb1Tbc
xcCDYA2iAsG9VcO3nKEV3RDvV7Rk02osT5ZlNqeztStaheZTCf/QNqyLfVhpITFT17+oLngQ8MUK
dIxdsoz1tDlPtaU+RWr9Ku2OH6M8NlXNgbu7Rk2lsUK/U/kEz6ptXN2zSCQzfOjPud5CQdubwZ6/
hraWZnaIR2R71ZfoKqbAoQzMShqoUF3qLDcsEwlCkvFNEAEzk2NdFw01yvPppMNa4Qjt0Gt+Tnwx
WIVOV6wntKBfXYv0WTsgjuDYFnprCrIKVg6+Qza7lpKrKFd/ydakNA4M6e5ZjoTzRTzBkr6EKZhn
8Xxwsh3IErQm50YfF1uY25urHJtG06vph+qDbPFO4OX1gugkXZMeEGBLqH5P+EB5Sdl/7vkrFOrC
LOqQWD0HY9DCpWpnBqqU4W/blFLPBcN1DVBYEPaTjtGg/9M9O1rtVBy8MQdv/MdeiDnQ0KkxN9Lp
LUZtBVh1mbx3yqhD/8+TXzZRWEbHJjL9gw9I6501wJsqyuiRcvXprRUr6aRlbnIxio7fMTM4ekQ9
k6WxEpiHJI4gna94oATm3lHj5tjbk3OWvRP5b3BI/usIuuoqjOahQmD83dSc8Dg1YUU4nkF5N+WI
E/fWRg4SBYKMYxuyeUBh5Qh7v7fxY8ow5SGSujzurMOTzJI90miAJSQ6ChXM5FfVc0RYa4xb/drG
RgX3cBivcz7hjezsR8e7kHa8taSpant/mSUjf6F5uEtK+6g1gozXUJCAhBb0VWn9iG0CMxEIdvcR
xQUgmH9pov4GswOwn3AuEzft4jE2S7G1vGmumRsgAVR4ZLutVc+V1e4Cau/ia21TPqXNaXStRSwK
6NJ3yyuLRZzm6msRWKRaTF0nkG26ux6GqL2rTDOepAjXMKvmr3XC1owfZf+d+NrqNlOZxfui78yv
aD0iStuq5nPbEPVqkjA9G2pO5i4e/F2IiOUlsI185Whx+h5ayg9U6cTPZLje5kH06qogtfLZir4B
fNUpVxfWh5U3Tag0DcnrhKzVS4gexEtXowQV29TPzaaoNqcFVRsgq+fOsk3LTU44fS17uTfGp87s
gYjOvQXswi/N8T4X+bg5qhU3J9lvu2m6bm1+ZMpn5rbdy9ilqxI643e0tDTgFyiqyqZRCHtjBW0J
kXVTv7MTQ8opHiifmJ2N1NuQ+OieNS+tniitupkHKw2OWT6jo2evJOc/R/nIsB3VVhx7Bfk+Uyj9
eeanWKl10C9NaxrO0iYPQBGGczIfpqixVkg64TKP6CGyRbV+7pFtXYWw9N4tbbIXOjjQU5l1VGvU
UNt+8h5qy7fPTW6jfmlMzldCcAd/8Ka3YkLAIfdQyaUmM/zwzQlticT5qlDQvMr0yTyFnRY9ZqRv
KOvV7a9ZNL5riE8gCo+CiJf14Br78PF+sBvvXLPQOVLMWDqL2HHj/aRYaAzOfklo/3b2QziITTU7
x+jyeguLUN2iFE3N/1+22V1sypSPB+H58bGG0Oww9UB5ZHUA+oTfqwlmJVk50NAC0hPA5kRVweiG
31WrDR9kdcDc18ye/4dxchZTDHtHq8KLOlEqoNQk4j0Ru0+B6N0npwY+4lhXaRlVgj7Q5DQr2Sdt
ltNsBreZLrKViDje1T3MZQEicNnS8upHSGuHczRPlnu6s5lQkQp1YT0FaKxAep+yMTEa60nPJ+ea
2MBc6JOW2hLK2qOefZXkNayNURytDQpAzhqobKeqomUUxdWblqN2L8+kjTKr9nkc0H4n2PzF7X8Z
Vl592IWV7W0K3NbS7Pnh0bVbk2QvdyukY6AySPvwSzSp3ynZ765B3OYPozHaC+lfZwZUEbndP7iG
ml493fwp7cItPNYBpQVtDf8z1ylP0s69tYE7M0WeVaT+R2SSnJ9fjtIryTaBgm0rm7w68efV9b0z
rPP5VcAwcyxb+/er61hKLXvd29RQqURln/8sbe1CRDb/mKJcrKx4UM9e45bHEiHtTd+H8evUAVEg
jJL/pBp8GTeDeWkNPV21puFBdekjAjKf3Q9pq4xbq4tPrtX+2y59TdV8800neO0686gllv7hDSU8
ZFkcnEutpTxe9fK1nnr2+6AnFy90tB+RkT+BikvfDZ+31Ve5coyMqT/DTkHlqBnUn2Dl9z5r7x+a
V3xBmst8VSsl2zgFwXcjbNSH3p/CmTTT+xIryKvPrjAfoejkFvVLTvX3pjNbHyX20LrAHjUsdW3k
TzyaHVTcoweqbTLtvRG5OzYYsSQLep+yqkEPfUy+iCL8hqa1941IwkMOQcfPUp/WKrf9YOF2Z0hP
8mjRWtDfUDGyoPRjY+Zp9dMN1EfE1NpvRhf+nLpA7BTL7TcqyiPPHuC9vHiGLiJ/7qqSDejoaRtp
6yazulA4tsvyPr95QFfoL93EJIyBwtyYh09BFrmXIhSgmOczKvHrVZvk4bpxoBNZBzCM8Q24x0on
Kc3jlX2jKOOnW2/jUZcUoeW7jm3Ii0h3t8zzz5CbjU/1NkTOH2g5Or5D2GwSp1MWkYI4sef0+hHt
ceSD/Lz62kVv4I/tb0nVekuot7Uz34J1NqEdXlZzRzt+T6lD/hpZfbT2K/YB1ghEpVB76NXiyP42
mQUVGW3wUfRxtwmdSN0rhVCfnAi5VukxdNaLQQ3ma5iZaHZXwgG8Z1Wvbao9SwcoidIFpH5Azuq6
QhA91PkIyBcBxQReV3/YYLJ3SpIWmwohGLuNgzf47/V9Yrr92hlU8cVCoD20s/HdqwZz5+johkh7
pX5rhjD5bJFz27bAj7aaG1pfkjQVXwyHiMKQqPa2bPvkc0y+yb6YGucN22pjh2TL9D4a9UraNcFG
NapTnZjXELwRUN7JSxDfsVchItCGlSjLSgRInbGXOMqzYm7ebbIDRej/x6U3XZN6itZc/TV2AGl/
gNUdRUso/uShisApl2Fh/MuWpX1+4UVEWzIFaBH9cU7mDtj6HVinxY+/7HpDyW3gN+e/7J6fZ+cW
xH8XW+Oypmp52ff9eybq6lrOlYsOHD7HPyaq3usr4jQ3E1m2iiASVbEK29rARNK5QFHv6ufCWDfm
AOFJ57qbwjCLs8tOb0dV7HBUG75P0uLe3rfc4pjmQberYfk8Cw9GnSYuyGAoqPjFcCE/BlENJ4BX
+c+p1sEQG7EYjXT1ARhAfqksQ91YWuctskx4bKxvn4U67uBIYGdqWdlF2uSZl7jiQGXQg2wZbuRD
ZZQG5bkmIRUmfXa52aIqRUIwVZNVMI7qM8Xg/qGZKgCsnjmW7PWCJQDo/ip7RdKUKztEHlQ2jdjp
T8WYf8urVH2uzap9gGzxlPgerL16FJLRFfFONk1T6xdZEXm33rCftqYbe09kT/2XRm9X0suZWL9U
Jut4lWpFgF9wzYxiIk/Ye9EpqMzmLTSrZTwa0DHbRAons2vXstk28Q9q48dH5KXja8beUzQJIFEX
1eDCKht4LxmUolaVkzHZqTn6rrYl6qfKIQpsJuG5nVlp40aE546Hv+yTB79vqnWrB9XasrQpAQjd
PprCUrc+CJJ9hnL9RR40s4xXamkhaGfk2c0WNlNKtZIfoAJqAWecnaVNnlHBWe3UlgTn3eYpgbeC
7UVbgDwspnWXDORGZg6e1G3TQ0RR0zah/cg46Oy6tuUG5b66uuH9CpMDDwznZ1R6v/R2UN/SSpmA
JdXBpclrZwc/egjXomU+9Br1u4VRlG9aVITkN8ruJ1heYRjuL6OKXqKXrFJNnlCjdTs0qQ1DXZde
yzhH0vS/27u58y8bsQ30R9pFIoJfpfBr/cEFz0xJhjqtTYAF53wyNLCR0U8kiUZYXcbxKM/uB1to
6VaLW6qoUXFz50PAOoSqx/k0MqqXTidDfBd6k3ZdoU5f2m7Of/xk7915qLRynaimt1OoRtsitjqC
NrLCd11TFLgDVbGPaj98D+L0a2i59YUHd/huzlnwpH7zPXsgNJw+yyFTWesHUob9Ujol7GBBflHt
QRSWZ8rIY2PqqSwSg228WpGprdJ4rC+Jpic7TS1T8AuGdSqjJNkE1aA92RSJLXvKST77yX4iyD4D
+Vl+kbRaeFSyhx7LkMA0qiXljs2TWfMESUtNPWlw1R4yR/F3U6lOlyLIxtWIkOlb37NLLj6456Qn
UxSkAKK6XxDgUuMV8Nbk5M9lUm5LKeRCtuUBSF4EwqGd0GiM/+mRc0h36XMbI9u6AmNr332OtZle
g5n6Whv6/DRk5UWaotkEAkGco77ZSpM89KbeXogVLOSYu12e6TMn9s2Gx831z/xQg21vE6opcbo0
ri9OkOUn6a9OobLxxFQDxDLcrSCwdZzKqDw0ee8Sgm+Ds1MbxgZ8W/yIkpWzYuMyPuejaEgYG+X8
zC2QKjL8ldNSd2bGpnaEsQUSg3RmC9GqJt5IY6RlDnrrc7/jw9DsEU0bj+qoA0HT2E/nfls/d30C
Etz0CFanarpV2x5ixKEw92NalftsjkxGMDJuJrdKHgtFhrJ1/8VU83RpqXX5gY5wAE8oocUOYlKq
OTOWyuPWmzdRC4CF664voRrzcntrO+NCzICPrlTCAxtw9N7mph203oJ6CeUUJWn39settUEXOgMV
M3lg/HbzastDtAw3l9mkXc5mzW7gWv7txirEAicwJae4aaqtkjgk9+NRfw4tq7oG3MGtJhDl0tMp
CuhgJDhUbqI/21am73JfUMk/OztIvTxnlPbMrmaR5ksNrNtOumpqkxxaBbi2bJp2g+ClW+q73iYl
BG2Q+pwGMGsKV8Rvhc+up51066OJWAzz9Wtf4wkqiaDRfihZx5orgWibWMXCIcwVLfxqyzYD0VXw
NOs6TsurotTmsm4pNa+iDo6mNiV0SBLgK0Xk5zxoiVtEzs6vcucX+blXb4jKzyIVxdJWSvPJACW3
aeBRPVtRbOzbMTV2iKZ1D3JGqH4ySLk8WLO7Ifha5axOeXbNsePbjGUKemee0ezcYjnOJIUmsKi9
3OP8p13QXzYyYuUhSAltT2IXUKQY5eaQoTczpv/F2nktua0zXfuKWMUcTpWzNNneJyzb22bOmVf/
P4Rsc96p7TfU95+ggEYD1GgkiuhevdY6gX8Ilm5Jy5OHoM6zl6IpXrJOUy+D26YvvMoMcKNBRGaa
HKUMqjtbKw9i1mqqEP5Oo92JWbIeBexOrok+J2sJwxqbilh3XzUXMDQF+Hct/mwH8smYNEhMi+OJ
5zqfUt2c6EaD5uKEFcDMVnE5ntcUhEVFu6g0q/4+blxPyr+XcdwDEIESS867z5R2OCdXKn82dVMN
6ziLtcWHiQ9Ds6w4bVEcKexjkMEd4iAhmIy6c/JrwtCQr3NoDQ1O+EXQ/80TGYTMffcD5sNXBMX9
T04CTzB1Rd01jHtjV1GXQ62LnV8TEsIraLbNrakPzpKfN972qWkoMDiaig2PXK8hLy6MGaqoCEsP
EZlpw+X3awwWge7pp66q3GfX66YvilojzMgwaZ1yXTYGkheTMyoB5nbUdOg2pqHfOPA4I4Z838rK
nebiS82LWDpyKn6E8GhpTa5m3XRLHn2CTcx5grpIb4xWeczBM9OkXntrEm4/1YpzQ+8vgCT3KD8E
kA4Yqzwauu9yrjylZBm/uK1ZLVTLdF7R8xqWaO4mT3IjB2uIp49OYsET6A9wtoZjtu9B4sB8okjZ
si7bA48aNnh2ZhVLj7eSYcerLHLTp2RqBjILZBoehEV2vZNjjXuZqbPvm85ZVTJjRLeb8mnZdJMV
EKFOXon5ciAinLXwFVeNew6Jyy8LvbcXqS8/RxbVVyaUDNuB9NPGdNNyKZiFBHFQOBXA1lk+SccD
a5XHCkXEWH21dP48O1KvYiQTQgd5/YymanVT4Bw+lFlarrzUMj4Pbfa3lRjJQ+5U0gV6aJLeRsf3
CJ2HKRr5QDa5+pr4zd8G79lnflwatC+BBYRaEyxhbL6hNt9dMoqY1oFtgyR2LCQzla7alx7l1i58
kwPaOcjtyOOJb8tfysgNEh0Q9N/q1tuYDghL+N6Cvx3+MVopKbtICaUdAcCvQwmxeaJDQF7Ah/6z
lgWGyFTNrTd90N0tUifp1izy5sE383PsDiqiXBpH/zL5JtcwuxB09m9WWDx0kh/u+z4wj5B4wwg5
NUZ89fIvWeHX3sLrqBfNgvZHp25kTd72QeF88jO3W9eaXB5tDhBXj5e4DBsesjQYHDaobuvXcmy8
ZUcskmqhIoQp2vGjRd1EFmWf8lVTmvGLMkmsQp6SLlwrz/lEDZtMtt98uHa/2nYAs0pHwRk/KOHW
LGFGcWWje3NM4Fql7rffPGPYll5B4q7RnttUd6jSkx48M93VOmQLgwXpyBCpy7pGZLpLfHsbwUl+
zPqq35m2dHDHLF0rg3Mc46pdyAQ9CMQ0/aYNNHOTuc0n30prFN7tYFGlQ/AVXqabbRTW95wvD1TO
aMBCg75xpLo+QP16cKhvvuAwiZlToXBJB3DpETCQ3vPDB9FAUKYcpQhW+skUSRK0YoltrMntKOfO
GpSz3OWfeju/FWZKND4rnykfj68QO8svmaS8wlJoXdQwr86DUd66EChPnoThMXC+h3KTnmRIJ5yw
H/aeBQMK8P5MP0kXt6FS0TeTzx2ojC3YdKiZpqE0mNcpsvVoqm13acyawnUJUJsuhcGqlBv/qDrN
WakbG876CXE4ARN9hx6PCH9HuQ9GaoC+QNhFQzEWeHrhIsaOX/3FQ38Ki/bw0qMtdC3i8KVWsupC
oJVv0tiR4euq9lW203BBkUWyLYP2b5tMyAMywdq57y1KG3U/WPK0kZ3oPYhJSOO7B3QRgCuP0VfC
+nh0ijHsnSDKF/dxoFr9YqjUGFBd2q7z3i5eCy1s1ohC5lsxNDWTnx9HgV/WG6l/c/Jh2dWUgRJl
09LjvWtxaj26OpV+ywlUcYw8/ZFUsLT0O0QIfeeQVsOtGELjaiegWrt6rTva35zrioUc1l873Whv
Y52Qdsqg+SyDz2PJ9zCU1OXQhNWPTn/qbAuWn8h3TgVppgUsVO2qjyieaUKkyAOpcXcIxRFw4ut8
S2DyvKVTjzT0LVHjgiJOTGKyzSiU6jrulWIoq3pykZTyawSqJ0P367mM5JbfIGihxNAKvPE82ATL
+J17BvPZPSZNtqQMwnzOMzlZBMAESJz377XVxmkYRxq/ur755Z+k1YSHmHD4edhrA1f/reBmwZQ9
BPGPws3tQ1/A/Wg36NtQdZPsAp0KK+ozqUwu4SbjyD1stFwrrqNdWhRbyg0xHO/m1EW2y3hUP6Y2
eTmfr/+O3xCScxlUChAejldImbO1GwTyYzNGFipDnfycxw9lyQPoJNf70LZhuGt1FOFDz6mvQzAl
X5y4/Ky66Vku+KZHcY/aOnAmolza0rSQXNcaQ9817ijvwEqjZJ6p8VoxrGKvmOwGuHv6yegKMtM8
l1K1vFbl0vxu58mTMiATVGWyjGyNtO6MMP/BKe/icy/87LW8ws6PMiiagmZXDvXF5qu0jVS72/aG
Pdxky/ZWcECrbzIJStVMwh+peSaTBXScL/PN7Gvrs+XDc1q0SvVIgqnZFHGdgXUpwUYTxuKZq7pl
ld4s08qKvhZZv/SzMv4u+yUiCGkQv5hAAzct1CfHcdRgaTHA8vpOp5DTH85qrdvPtuMo3LI3RLmK
L4FvUN5py8XB1TsLPGH3XfEibpS2BRTfqEyA8E14hIo4XBO5GS6JY+aL1jC+hkruPVOKOOwUiFO3
kJ46L5zRoYpMvW/QWAAgTJPhcUj0jrKfUt6Uadu8wYt6EB6BWYMYL4jPqV2VbZu+2smWF+/hhDD3
CvmHE//LiNRfbV6hnnBWAUT+66Yn6D6owXBKCfsu+sBxnw1dJxxU9ocJe9JpMAQXPWjBvo7PAUA9
KmrKel0ayFR7vJcrE/3LPT8u0msTjv7Cbm3S39Ns1dgozhj6syxDPkrigYeimh/SEkiFprfdvmmI
Xo+2kn52Yut7B9L0Vjihfss0/2/E2lMKoJ1FDo56SR0fDAuObO4RkRq2fRulj546Ra6zpvpmQp6V
BI3ynVPO90IOrJcC6qe1okSf7aHMV+Q9nVsyNWCWYVIld7RzTUmV4PeolNVYglny3dK5CUfHMYHm
hySxZ1su9SbRX24s0y7CLSaudLPve983i03EdZpr33YEmyXPX9tZnp4lr0KAYIwhfmq1+ATq4i8L
wOQ50Ix15ldPUFAHS3VUT2PlHPWEOK7l2Mo5R9R9OQ6+sjLqut85caXu0SEZrvnUBLt0IOQCyiDY
5Z4TrHSzUd/MAT79su9/UAw3+h0ndmitXkri7YuqdrJ1B0ESt8vYGw9kEJa+LhkIReXaTh4AscWF
qRCr8aydG0npko8831cl/uQ7KjQwNiIwmpwPp5Fi1WWikY4OTa1fdUZEhF4eLErqmqZdRHXzBFlQ
shO2uaEq7JdLZavdurM6bcHTyFknVfBmVx1hGEsPXic2ylWbGNotcnxn41Oc7SbGlozUeKLAKN15
Boo3nVrA+BPU567UkicYFXiuRmUP7JXe74VNSYC+wC4LHFSybxwFrO+KShhqnOTI7EdP4ykZtYkv
siQNB1/PxgN4bN4dlwxGQFH/qQF7xINg9EmqSDt0FOGuWwiYd0nR2w8y8p6ypbYcelCap+6VWGnA
GccPmmXsJcEJzHC6D0YCFjYwj1VhjepK8x0Xcpfu0SMa7hgmKfwxlMxzDULRpV7tQcq87IFn6ana
GdmI0eSpyQO9+2IiBIAcuc9DXlyXL6h8EUSP9Gc+PyYYnSUM7+nNbiZd4ebFohj5RuQzuTcFeelV
AUPYepi8xERYVO6lzr+JAUKn8pqEabSyrHK8wTDlLDSl7smyaOPtbpMNc6vGtg7+FRcxwWlBvxpA
JCdL3oXRUjYQcK+lpjz1jlWcmib+2YuhWoChGxpGSK8BKQufe5c7EZ+rWG43Mb+E59JA3VeSjXyb
KI5LVSUNHwNn39QW8ft0PBulyQ9AEj7UhRTx9ee2yBOshSIsDN0Im1BCUhrWg7DVdkagsYK2NLRV
jkmVS5KOqC6ov+0op+kqK4ZLAx3QTYbZYKm5vvfg86q3hOZisoUdrPneeLMBE5340lWdsoJXUOdn
2tWPTq4m2zrUP7d+G5399m+C4OUlboZ849gubDEBCkSVC+mm6MGpDE2O6M5NbV36oh8InSI/0puy
idCEBV+1FH924Tj5y0DeYmHoUv3K/V5Z1qHrPRV2iVJbWLpXU+ZDEUSQ9gTR0WzQ5lUbg5+WaSia
DlIPqiCdrM8WYkrtiVun3UrqYvWmVY+BIGeSzRh5Ht7gO3eTTDhuT1UY6YuRohJOveoU6kPATRAs
iabwFR4LfLPZKJ6s3QmcyrpBjLRX4ReaKJyEX4euFXzR5inK4BHIQy9eNZaiH+qAen0HMNez4pvV
I8fphdwn2TPMj2tgktLD9KDuNpXypsVOcSqTwL0PjTxJluHQhRsIXNBYSdteWiNeKm1jYLqPlZ59
o3QCjFjadQe+a8GiI1P1YGQReDknHreG4wK4KqVXH22rx25IlnpTVs/eMJTPWWLfcsiEL7knlc+O
1hnLdhga7rAMbVtxt6QowpVbuxcjy7tzmw/uJUVsHX7O8M1LwnIfyH5O4YYXvZkRsUnikMFOzEbU
UYORJ1UmZl0J4ao0kp5kW5cf+f3YCXNvtekp9jOQTRw0AUiOPuQNZDANrYpX1EOYL0YcQeCtwh1O
RZX5klTEvgGaySt7GhqDrGzzjJ93KbKMl4QqJSChSrwWa1Wn9bYwfDfr+9oG5DC/9hoMvzjzhFdt
stH14Eljq6jtA0jbqf8SQxWRyjXM/PJGOKcdmHQd2tH7rOxFKaEbP9/e1/a9u4LwR94KZ41iilXp
2+59NjarZmVRZr8TznLQAXpqpzSsuO7oS0u9rqMtuNGdYTnttfUGa5MEY36yo2NGhO4Zta9Wkbvn
qZLmOSn7V/JzzjmDWWAHwwPs+lrfXZs63lPS7hwtTYKNRdhq5UsxUpl1N7VaF110kAqunKsB1KWp
fiQ7crA71KaFf1oG8Yrzc4B8OeomVtrxiBeQJ5bDGNk6cheJ0n9Lc6P9kue+iqqtZlypSw93AbxR
NemwW2NEL42MVJjppOqBmHm7DJ3eeysJHW80eA42YlapkP2oixh1kWk204H0VVl78wJbe22+VEXi
7VQ/g7S8I2wXJma5qqSi3IJc5nfL9sbh4CBTYaxDw/rVjaeuriSFunzn8K6rJ0q+iaZqL894dIfO
ezX58yhaHlYSNECvGp+2BzdGiGgaSUanX0NveBSjcEyzSwE6T4zAWBknDYWeRdAX/utYQvJk9z18
59OuCHRqm4ldaxWaknYdXPlno0t7S6IgcDbzwJ8fYhcw5eQ022MdzkV/CMzlh4nMC+VF4SbDdnYW
LsQjOOuYcM3/vpzbcmA0SkV5QZhgQ3338NkeTXc11k53GpRUPssq4a5GBTgYckb2B8gmgklRSDTF
JCskerFmTDwYCMOOFopCwqb87sXZlGRukaf9MCGcxSysvYh+TDuLZWj+evAoQGSxHgFR33etiC0D
eyIp1SxAMq+iYUwPWRX8bKgNTA9EvtOD6M0Ts9888cHvv3CZtwduBuG92H9eJ4azz3yl/8Llw1bz
2j++yj9ebX4Fs8uH7StP+vXy/3ileZvZ5cM2s8v/9n78cZt/fyWxTLwfSjug7+gHj8I0v4x5+MdL
/NFlnvjwlv/vW81/xoet/umVfnD5p6t9sP1/fKV/3Orfv1Lb80ueDrUM0d6BR7tg+hqK5t+M301F
lc+qlBzhfdV93OhR9n58X/Bu2T9eQRjFVvdd/pP/fNX5VcsdKjTreeb9Tv9pv/90fQ4zHL07PeTp
fL7ifdeP78N76//1uvcrvv9LxNXrYbwZRddu5r92flUfbPPw4wv94xIx8e6lz1uImXj6l3+wiYn/
wvZfuPzvW9lOCXVuqX0ZJCM4NlI7MSQCNjvGvxsxEw1DcVC1mzALi+hVYsHsa7pleBTTJQmkvRMj
y6Z13mOmNfrSqwxqq2pDesiCGAK1un/mFAyR7TSKcyoJW/At07xYMwa6eSD7/kPMC7sLbdRmLGHE
EjbRVD1sGaYOCKyGbP8EXfQVUo/4WthSvO9sB8Hnjjpf24zuDQyV8TlPYSCdvLQoQklOzAaWBJzN
k093m5hWI/17C4CKyFkDtYzYKvd76pxzVV7fHV1YJVeVEdjwJBvUl2QjEjuc7MFhIqa68SO0XG34
bgzq57viqhM0IG8fUt0zDYfAKq6FEhdXRWm0racXQNfF6larhp1bgGx4t9rqHYDJafMZckF2FAsr
M0eWyKgf5r3E1n6nVQQ1veN9vyApmlOYxtDy/rqkcEv7rj+rPFjc3fSRI5ql7hy57CliRi/ImxTq
72L10CNTov5OuL6Rqb8ah25r8H87Asr1Tn41adm7BouEUSyfpwtwIo7k6Ieka0BV2HlB0WkK00dm
7fPC8u8DRwkc0DCTPQeOC8EVwav7CmGcl0nWGC1JetTrd2vuntVQrrs4SY8fF47K4O+bUHr4sJcY
Gpl5JtJt7JXKQKs+RmhtlDvvEjSJdxE9wF4euq2lt3WBzJLXZnaeEH6dM0bnkcrSyXVeed9Iax9t
O4qJmwb6QTQjobMDysj6QfQQTBv2iZQsxGTy200MXV33UgpOWJFRHI3YrLRoHRl4GWpjPsRjTaFe
WklSLsLaIia3BlOrLcXEfXZyF71ulAl5q95J+M4eZJzMjZRD6QFe46fvPBsp/hMiQyoB23+Z1MZM
3+mq/WW2m+AJVfi00owsjytvxcx8MQcNQ1B1HRQm06v+/bruw5RSPUoN7bV4EYblqbwjZQLDlu0e
RGNkGYr193a2dpGJNaMmhGjh5JuAbEH4ekD5bow76d0GepETMIi7WLpveF/0bsOyh+tVgqFhpcKM
ftSnJgzz5iiGojc3H2zU6UEby0FsOU/8TxvMy+7XUHtnk0Ftl3LwKftTwhERBWQ1ufmyn95CI+V0
FSIoISaIt0VoUCNSO4lTwktrHygFGNOFGIM9/Wm0DP8ZoQV5I+ygx5zDvGL2LYWwpdhGrJ19Pgxz
r6caw6n3oxx9lpqUTEZuwOSmh9FTAEBtb1sEDWQ+YW9Fq+2EBwVcDmdux79ZE4w9zaiuy824BFJl
QeE/wUnaCU7SDIB68jE3ST1OXWGspxnRm33EkqrfWD3yTbOrMP/TMBAQlXmnWB4vblsPD6Nj3PQ6
6Z4LDtyHXFfL9VDG6RdPN0gpAbAidDZA8jaloOTI/VQYAFejAvq1sK7dhVQPewE2Fihk0dSV7S4N
w0nWs03AllOq6tYJ+K2lmLjDk13HDbeazUf/HejZq9toD/Pi17tjQxV3FcCYi8CVe3AKxzlwctXT
heiKBi52AwhBhab93VpSpt0XqrHRZk/ITl1kOCcf8kbIxE6NWG4XdQDAkrBAblY9jKEphOry6NXI
5gTVpczhfRY90eRDQrVtqoPqcKufE9HvXuwBcoDJWd8KZ1nTkIOOfDhRa6u69mn8GrqOBflwDORU
igd0Q37ZQlJZVzHhT70/2ZM+fY1/7xG1z4Qt81Pt5NEZ7v/o3JTWqnIIfULq9dMkJseiG8GTVEq+
h4T2JI/20C2ET9WBoCbviTJ86kTUB057JW1dBVvRjRvjux2o2fadTVwq/JHDC34SfYmQad9rCUR3
unNIpqY3FRgp57HooROMLolZ7T7apdY5/JOtN3z3ICH6hKb75HPfVVjFWKwRTTtQerIUM0UxyDuy
yq1hKjdd9/PXmnizLwNkN2NffyHqUZtN/up5qYyCegeuX85eFSTkr0ZnPokVYW7H5zLnoTHXidaa
DTcanZLro5/67lH0ki7/a/BscyNG3VC4R68CksyP+y+X8HdvtnXATFHDcVGfmGbniftisY/Y8cPl
aqp1VmmdTJz4/7Judv65NpBRobCCjewH2bYYde9BkktY6Asn/kT07rPR68oPxLUdQyf1a3vhU2xF
9WenjUjphK3/6Ic290wjlI5mbcbHD/s0kH4d/a6E74YP8UmRK2vfSTnxJ2gHFjXiOacAeYnh3MAK
uGlDoJdgEczyLYwkZx3D1rWwCJSTME2iNbxjzamZGpJ175vZJlwUWVlHpS3tZ7tYMA+Fm7CluWbu
xshBq+1ftjTy8f0V5vVaSDqiTpKbaxgUQsWIO1iwkm/FMJbz5OIk8QWAbZQvmxQ1C89HbcvXani+
ehS4FC3oF5BqdSTO/6XJ0OtF79WA23shpsJOgcdadHMvQQW2IKz2zugWmbnWuhCUm1M1m0CJlKnk
wH8STaNDIIHW/YMYeQUEOLNHN7l1eATW+MuDpybwjwry3kqRVivSjt65FCRJRR3z2O5m/VoYoc70
z4MgRIonJ2H8s8+8ZvapJtolMRGGmreTwerBIJRrL3CFRK6Sv7QVSnS/Br9mCqmQNinVURTDTPc9
zcvWIVQOS3EbnO+K2QAzrj9NzLb7fXSa0AeXQPp0WxXNvNU8MS+bt5qdMwSbiNcmKff1enyi1r9f
2GTcD2OEXoyaWB65VkqKYsttimUFV4nfqI/9NAkxhr1sFJDZwreXTOMYVJPebaa1BWmV4GiXanAV
s0HOfyRNoDEXQ4vM/EX3+klISH4qh3VLfUwFkg7IwiR3bmfaym1Mf58idHFKLFi4OBPl0Up0IRYf
qoWdgeykDLXc1EPaV4tCk3+63ufnpaLXBRMHw8BZRQyJslPN1APCi6Ts0aba+OLWmvI8kPRcapGl
70FNKc9+admw3XsuitM5VGGy3i3NKftqIPm6N7TiWzHKNsfVyQam0QME1pT7ccrDikb3FH0f1PU3
MWqmnK3wDSjd+Uffac95ueiJfZVMKvewdMXHPuoK6td5nlJ4H656CWBG2FqFas3acZ3tWGTSJadO
dz3ULWpzvZcv+ypRDqNo4gqAUzbJCS6E4d3UNJ/B9XHwkvZnT7i889ai4FOayeUO9E55UGWIJX+r
DQrJQTHMguxIWsQ/ClMtVAmrhNSZKacTBf8vfULhXJpUzkm9CvQYycJ3K3olPxqm5R3vG4iZeZcx
he569ftlDG1Fonz04qUR5N9JpeZPZKCKJ0mK/yLX3570aaTIRr8DMomU1eSRF2rxlAXNCurz8Sb8
lWJEiLinREpMSoZZPag1oftpuVjkurEC4Ait7/sF7Dg5J6lBbb+W58uOUMnCjJzsKJxBEYx7daBS
SFwfhQh5P9ikJSGutlrtralK7WxJwGPF0PIgVR5rqnLEsHCsaiHrkXVOPUl++7mmbRXtLCXwjLuF
o73Na3iIDW+qitqfD6dlYMVfEzA412xqSGEqV19NjHU/qZfONjGR6Bk6CREqP2IoGuHi68FTDzrx
MJtEj5rR3iQ4M+9D7tA+uCmUv78vd/dUqTV3ewes6/QSRNNbOgzqqb/tXKk+Gpw9c9gG1Pqo9uXO
7LxhZyt1DT0tplg1NapWxFh0hfW+Riw3K5KIQHGLau2P4J+bOvuHBZlMzWcUSDul4Qghmrj1XFBX
07iSJfVupNzl5/Ts+ME2Tisas3F+LhbTuharWwVc/setjdixE7Q9/2XbnNKXnTbA3wgvSLyKUJz5
pDROxy+tjkin6WWfFPsFUmTrFaKz8lyFSAZafZx+St0hX9se5eUcsSF6LuWFlcnKypmQ+UhBp0dj
Qm6KnrCNANGBFU8zosl+98QQmjSmHSOGlqebfnizbi/zzHyCl7q5KX7S3lTFcFddh+LNbDPlwjtX
ubsVpo6iS1hmJ0pXbbD7vTCKJoQYYmsC6Jh4rpvb3JhPYe1mN9CZFkdFgyLOrCodAPdcsAhN+ZwY
oNkoMV2F0GvucrLVr03FO1SFBpLDkxIz9b9UV7tNfdSnYVeDYKVC2D2JWdP2v3SDM1zEUhCw16RU
i5uYs/V82+hm/CjmAqlegMCJnxVHcV465IdheHFM6TmAKe8GYLM6Zi6I1GmUQG1w7zVOjAiB0lZ7
MdEbXnlzSrvZwaTF88jkPE80vrSXFb1B8AI34QuOzds0HsCU2VfsjohcEfn+ffV9zi+BY0iaspY8
z904nQ8PQexlV9HIBtJQY42ArhgiaPxzosorqGlk2dvMzuk0i+REt/KjHOq537tEvZJdPV911l2T
IxD0e0KsMDqidqFkQcakSxsTpu091zH3qYJqzEROKU9Se8hyoRUsaC3n8TyNcCGEl2I81HWxq3SK
l/1o3Gbk/2F58tqbq6l83qaeFp1DNACv5JR/WkI366aoD/8g4TBNtHldUsEAmJRo8dqVYur0Qwee
QAho951TW7dhaqjKRQW4JDoWK4F18xPDuhmKa23rPrIWs01XJOVEhdNRmMRS4QuNzaJOVR+MIruJ
ScXzgvtlZtt8Gael4riFm+bo+Fa7pzCb4vQ4H99MHrlXid4Qj5yGNmxUlO3rD30rVU+Rbm09WR3B
mrTeMQZhugzEULeiddx41U7MBkX/JXSnVD3onJeCT6/wglsF4nsOhIhWsHVRKekGWo5gK4ZjWICi
VHznLIZKCeJTSt9SzW8u/FLF90Xos8A8DFPDWnjlmiEtyhI8vximFoSdKoLbesHH1swzlBagA9pX
uZVuuelqTyQbuJNDJPB3YEK/DSH+VzgC+6WF1Pf1g68OTwBaLPimMSrvPD6uKN51VrU8asd2akRP
NAFSVEer8N0CDnRmJOBWi1aLagg3GUZl9ag5dfjWRbUTPudpU7/lcvNdaYKNbRXFQ97J6jNl6cAj
y4onxcDXnnvQHivP6NytmA10zvuolmgAMHAeUP4+Ri4wqWhyLokh3igBP4hJsT4svsU2pyFh8fPw
s1dKMFxP3lIOsf8IsbxsGPIq5qv2KBqKr2TDf+yMNn+kmHMkliRDdjm6Uby0Y46rqa5DjPrbv26z
reYbxkW11O9ugiBZ3ynxtcu4U/I4CTs+aMRrMzViok9Tc+/1yUttFr9M04I0tfNzaYbLu39jeofQ
H8+NoCitkUoUvbmp/8E2JMZ/8puXhSGf/0yq+5UeexFYaRfGnUGnYniqKVUrX4UxiEb02pw8yUKM
P0yDBQ12fuCehP2+g1jywW+2vfPJ4erY8H34rsiFykMGF353pXmJ6H18NalObKjnsW7xR0ex47y3
8NN8yVgX3FVg6kYjYNnZsErzqY3yjTFxS4sx1CYB4GEAjbOt6zU0jN6Np4WNMIo1c1PaVnjI8056
ADhoPLVV+k3KjO4kRoRc1Q1nM2PV8rl5QjhkF0RZf0obW0Elh0qNwQxV9E1T9SpsomlTA5JLW83W
YphLI9jdoh33xGz5/Del/woaOqBCTWnQCszSje4MzTmKKoc6lcA7SBPzK5sSuAYg5I+lBwbd86+i
Z6j82mRKAzvyv06gMkb02DXehN0ckxAaislFiX9UHYkksUeS2T7kEL3KbU4yUZClNvS+sfAtBxIG
7rcYYZJjUsfZ0erDh0A3km342yTshVn6+eJjt6eiHStv9H21mH/n9Hs3Yfvzlrnr/Nq9zr0tICd7
rXROeq7ioIVogUqDnBqTRWC2/vcUmCdFRD/4z3zS4MZ6G5WsXrmKHV+zDCZByP3U3WAWytXkGW1l
tk2+pHTfIflQjydfB569KX1KiazK6lfvjKIrGs0DoN7WmgtcC8w22G51PM3TAxT3zaJxeZvQTf4y
TwTQw6LEhualnGSP/NpyO4aOVIyolNCPVTZ+FiPRdLk+fWi6cq1WQ/YobHIAEUw52ny5MbmIZpOq
DdZiTp9M0J+o21HSmuVsS5LaXgwtYPV5oz766ipol993pRzsQJlcuBB7CFvqwC3rxn24ETYejoJl
oQb1Dp6Ra5YPSHwgs/TYOmZ/hjfzHE4jyuSLxwEW/g2kaeNKDEVDDP87QPmQ6CRucWU4V5eMt1gk
TDXV1luYDdplCTE0dcL9AJLMRZqxz9VrDDpez8fgUk8jYVd9Uz/y7HAQI1sedVCK6lBsLSS3FsJ4
bypZvboqUmFaA9OcsPmdrF30IVxUSRmuTUcqLkFukJ2FmncXW4p24e+2ATxbyktrkkCRW93/e8iV
ZQIZCsXcrX5I9SD74hcUrtqwUkF2JEnraCyskw5DycGpZH1rERS5tdRDrqBgkd+MLPhKhqv8YYVb
xDW8DfeZcmtRPXdrHNVcZoWHzWwaZ5HxbH5qaucgZk0pgvE+HviIozVq7mSwkPsYiZuVppbmibL5
71Aq+BRQKEh6T6a5mW0mHO27TG6oN8dD2KV+yFu4rH8to3bz/7LdP11V2KZXyLlLXXsg5cspfVlP
TTNlXkVDsdEqBPB7mk3Cw1MHZdOoMv/QyVfYxHoxpBD0Eby7sRejeV+qZFK4QLYZ5VKHBlj5JLOc
PBdtTLGo9RdU9s61IsM2VGmxy1Q5uKRdTfWvoZkPRINQnnJcyJXQIV0gi2H81RvNUxfxCZb6aml0
5Dg55R/v/KrvqFZFd3ASdV0WOqUyE7Oqqhk0ojc1wmWc2FmbKWodjMmPUc2HK3c0aK57v/1Kscqh
oKzyzYPcaEt9ebsrAjdExkb+avAZ26W2Bf1OZmWvPQVIW8ceh7UYVn3drhFqSrdi6I5duJINLdyL
oaNO5FcIXRwHbpWvHkxWlBtBvVXIsnRG/xlccwr9WiHb6kuvpD+H5RRvFUMnclyoyNqfs2KY3HJ9
PXjy93YcHZhfTRnVoVgH61unEejojhOM+f8IO6/ttpEoXT8R1kIOt8ykKCrLkm+wHJFjAYXw9OdD
0W3ZPX1m+qIaFUlTJFC19x8MHEv4x2wKTeq3qqaKIi4WIQvzRzpYZbEdvaPpEugnbGBBh9Gt69Wy
WYcY0wwkgSCaqQ4bK4drLz81G4rSMjpvHXNbmwPas7+7g8ax6o1a8boszNrVVIbatsMqZi1zWZ2c
rMAnELvYzQz+/KvuIMJgBp+1eXC2sxEnp771yycrs75i4lns6ygCp9NH1a0q/HDszoN/pyqTaJp+
89FpaZGxdloslsa+GQ4IGr6GZQOZMGjNVWB62qVb7DzIBkR3ZY7akmNYf7TXTRnZq8FHfDLpeuIG
DFOzUKCVx1nidEn6In3vTTQqXcf/0g0RD7qsRidewsvoh06iGVEFX5AJ+mLUsn2yrSk7sVUytkg8
D18ytse5FXyxidSRqa11sLCm8WjP/g81j3MAj29oJw8jjEfyEb3NczdxrpJk+vhkG67xGUYp3p1A
RI7q6KiKgqNQ7NU8ppbTpCqSBtqn3jUYhJeej9JwPXu3deBu1CHUTxe7tjJaG2Gn34ks1e8qEb63
SWQcVU0VqjPNwtUAN+72o90yTfvc19bcYFWpi+DVna351g2TaSV1TAVnROa2gTn6e1UtNOcFV+c1
bqx4YiyyNbaRxnxqZnxWV9kcF2KlLqPIz8Tqo0v3Ow4trQEynCl/DPx1ie3fyu7cADXHeTynSxER
hSk3rTW8eZXb71UH7lsh1idJ9cm1SxiHdRsL/tYD6CF1GS+yO+liarE8cM7XYlHyudavg3pSbgZe
XwhiLZhphYoW6LkZHD9jD49RdKk1QsX4uc7moVu8ewRweZ7qqXXoCtN80WX4qxfpu/Q0DTjDsU/w
V3Dpoq+zl+3b1LZ/orB/FGlPkA+RBo6P4dEVXnWvAvm52cwrPSrjG1WNjDjeNjrSZH7mvYhxxh8p
mz+7oV/v8m4k+Bh47dvSXjXm9BnKLLKsfIVJ76wbEFKnSh+TN9vPEDMOxHM/oQJZJPKHavaLId7X
1rhyioPLGe2EcjdKzcuV/Xd10sZhsS+k+3p5HR4Dt7IbHpwfc/61znW0gb1AufpYMwq8Bw8exL4t
veGsRdWA4T1WVs5g3PV4mduY+dKmejN9HM6qqNryWRsjb5+J1A1vVRvSIGBozLpdqRmATBLC08uq
TTlnB4P8T435K17fcJLqfNhlv8lc/AG9eaV6nSR9r4TeH+bOMGE1LDOSuCMTVLsJLL3fAxULDEkf
F4DZF46xWYa0pWRDU7MJaTuSGHutzdxdjZ4ZatemoW+iqPtZ14TytbzBJxDeC8yKf8ze+bdi+94P
vzqUAfy1bVHI+FeHX3qQXz+WUaOVS/zVOP7v9f9rmY+2q3387xmlg7IKv13eTbK8m2Sxh1ajP96r
E5uPkV1aK0MTzYYYQ3WPw1h57y1X4AsgMLl3qkUVc4yLXDu43h9Dg7ybOA8drlN+rzA2U8FtLOy3
aqZa2vZ1eZmIZakmu5AxjheOTRg5idPdnDpRsDJ4rt7W/rA1VFXNK+q8Ip2p2zs9gjYOzU/25wRE
6Mc7U68O39fjhj/L/UdH0PXyRhB0vL4NW19MwLQNRs7eQ0HYqQ8IlJpO4z/kIrBvwb2cVJ++NFWD
h1CHNbE7Wqqqo6v7YdsaQbAxU/bha05w4UrQv7hBe9cx/FHvXMR7zmoV7gr9A242H/1g/7ojqi63
np8d/KR3Lp1T5TxfC1KghtCB6KBscEln27moKz9qrWPUdU/XcWpKNOTfy7CcDwX/WQS+meHxkzh0
wkpW7rKqGvex1IILnby6Ol1f0kArI4GVtRmWbOMg+wgKXl0fVBWvc4yAHahIquoXSH20/ROGAf4N
/hLetfhXVXWoNhmkya6e4hTlQbB/VjrkK/xt2gc85tqHJCXnZdcmjK9havmYKeCZ/NmmBvMU7Db5
gFqHqqpxam6XsvewCTBf5/5rPSHibl8LuNgGruc3diV/FUHv3QxsGqDAo7QEmeqfjsWyvMEIATlO
JxVVu0O7HM0JZAYbo4k2aoU/LtWyarTqCVEQ4YeGNdKsYx6F+SaWmHWBJ3yXBmco0wTZBge39Hoo
9M21DgvVP19HTUGEgoUbf/2jx1GTqmU+quccv+EJsg3P2a/YbajdzLAK2V9ROFmtYcNM1g9BH9M4
ZWOdnBN4rqjPW6e0yHcRMc5D6kGrmuvGOZGzdQ+RPTxq1gDLGlXklTXLbscBavqcEUWAfzq9mRGa
CHxDul2by2t76bbztX0ozD/a1fgZOMl1vJ332i2uikiyjMgnDU1zaRd33TzjeNzVU3KaF+/dwcNa
wMBAbycWs12Lg8uBX1S8Ub0R0qzn0M14QC1zm3Jy73UtOfTLWKwP/JMfha9ImM4PwpXWSrSo9qAF
t0Kx2/piGT32GJFMkDO3obiawlzlaZBdZFLnTzgu3TWoib8Dsyp3biQ0BNaC+j2AyUz8qIbsh0c7
CX9cE4tbKJrtLdLVGAg1mAANfnttitwYgSIy+e2t0WrE0grg2WqwGqM6VFUVtQePPYxw5IniRfPl
Y6C60hZJ52r49rG8alaLfLQNcfK5997zsZp3rSUiY9fMLqRFjePaBiPSZs19VLCNWrqcNGvOY29x
Fy+CNN8RQCpW/2MWWKr0ZAXW5rqIWu86yM7kJ0Oz2kNqpcnlo3ArUNTDtP5oQR4puaBjiVfCnDjP
hCSjo2r7GKKuRO3P69AwtM1HhzH5TCNqGu0dWcA7XF7s2qguqxZkB+pNGyu3/3wXlkcorq/7L36b
DaconOQp0L1fhWpTVdXxUf1jSNpo+eqP+u9ltDm01yG2WmvV+zH5/7uWt7yw1tXxAc/mI9Ie8z4Z
vXjVLhJaHcr+SAH49abWAuumjAOkt5TUVoZo1G1Gfmc9OQnB3rCddFwumaNX/FGm2bxRQ5AfSFBW
woApimrnMOaex+6x1d6HwTjCnEONW49Hkl+LdvnS3szNDytDqSNJY/NSd/ZJxP1u0OQpFU71NS58
wVPS0l6S1G42o9CGe1d3kr2HtsaNj/XEus+nGms7E/H7rvtSCC99sWrNu68gEpfIvb2E5GOeq+ik
ulSB9AOQZl3gG8ho9hUPQtgrPHe/NXgFP2eY2+Jcoa1VzcHM6Nkb+ZH5Wb+Z2GtvPGvlakn2FMW9
fMrGIt34Rdjt88KVT3pVpbfcAV9VpyrGKPzss1s8qxpyHN5e2HA3U52w0JrF/GWxwIt/LTaLvN8T
CL6d+o6E31yxh1lEfCQK2WBOlirKJ1uvM/dNjhpQkmgDD+F/nHiUMY6RC4SdHfClHx2NqL9g8+Ih
sUwUQCtiskxjdq+QVqAM75quyO4VCGvpE0tN9UVpeif0XF9NHbsOz+lq0oWZvgKrXz96lV09speG
LFHO5V5VVYdVwRNOU++imoQj27PZec/X8cukSFvsUiMOPfkk03w92N3XNIj6GzWETIZ/183u+mOC
oXdrnZvkWRj2KvPYBGd1Ih2kgvPwGBTaXdpGGoclgJ8XLMvkpRgE+X89h7QSIuW5tzw4C3gUtfsw
NCw+xFCsGycmRbY8THMzQ9s4xfZnqalCdVbLiI9h/3vbJHHhGwXk3kzbVq6POiFnah+5ke2UFv7N
OMbNHR4lzRqX1uLb/z2iYI3x7zV6o8GTxKqiQ5Pl3ZOYtLeQ93iullpb9vFhHkZjrWm2eLKqsXvK
8jfTzrNH1eLgMYKToTPsVF8yBd7FHtFJikT3kKcmsObGvnA2xZm7kPLrwCM7drT0rfMCaycCKzlW
me5eem4G7uCHNy2PuRa6LpfjHGhbvwYAieu7jxzmjNnS3JkvE9JL16opXfOll6H3R/WjVw3+r7kl
sb8DmrfFbHZnVQQ6ygc8dCukHP9pU1d6j+IFoeCQLEi5ADynAltdHWXJzbWxX9Ckae8dCteaT3ON
OrYSZe9xQOKZ5D1LY9YOk+yB6pdm8q431hrRz/grwEngYIn/YnopFok1GJxMIuxqJRdn0MxLhoIM
5CZ+JuciqrfXTjftvKMb6Z9iKA2kesLXSnCLCNy530sMbDZVMFvPTWyLG9IfcqWqJuLg94nIMOlp
tX5tWZ8Ms+6fVF+LwEKmNfFF1Yx6qtf+ZU64ld+jgePfTJmWrQEAYC8yudOtbGZrjd1S/NWzvB07
JeeT7GpURUwUstxJi1/rxRBsGaBmZosxSTui6KRmsrVOvs6Nsysnz/k0DEO9l9k2jpD+nkEMt9+T
Bp/DqTO0V1cOX1unze5UTTdfRd/pL0Dq+geSa7d5XuH83YdkMs08WquqWQ7FHiiwuwWn91bAjz82
rVvOoOy1+VCDujZzQkP6UjjxiObU76uxQCmDw8CwUx2qMOrcvY7zEPy4QTRs/TE/FyRRsD/qBQoQ
YbzzSly0Rr/nZNxO2SXodZM7Zm48otQ8rLNa+Hzoc7QSXmsjx2WN69qPqhu3bxr/elmEdXVj+A4h
aK9GkVH71luocxNwq7AaGoGBTzylKmvAFqfvhiczXDzDCzv9lofhmtBj/7NI5b2NGNX7PPGDsa2m
vu+CrD7IwSVGaBTmxUobfRMbJOzR7P6iJk3+sUaF6IfnDMUq1sv2pZQYrbdeKFdthAM4+UGJoii/
OTHZ7aHL3P6ZmMTiNQa2XfW2VRyR5LG/qU6vioInPhjVpQrszl/x7w5uVc1yhb+2/AHE2bI00sX/
uZbqbLTZ/3utBMMT2zKCW3uZrNZKzecoL+yNCrtJp89xN0q6X/G6P+py1Px10aM4JJa9dWei/TGj
B3NAK8J5zo3U2zWyzLbdsteWaYv0rcYdWC5VfbTmC1Fr8r7UNKM2n8bsQU1Ui3lOfcTBY+CZRz8G
QQ1srSK4UWvp1vjfrxS91FHCo8eKwmsRmZ0DdDTOkl0vRb9SPYFsfnWr6nWMXgjjCM7j+DE5rTlZ
ROgHrYzJ4jbagnG7MV28zYCxkgvMub8uTeEie67HxpRgy8TldXSRAK7VjPQ0I5Gn+8a7o8fAjLs+
3A1RNX22ZrSn/mnuG5R2VbPu/WfzX6PVIuUS0/trtGqO0/R7UKFtPOq+PHBycvYZavTP9hR9k247
fUMk5FFDgOjVNlMHcpWjw9xsOf7087xSI5BZ3A0ygM0ZxjWA9v6TlRrj2iIDf8tuEuVVXeuqW1Xv
wY0Piy5UMHxja41tV2X/LKP6gq+M/z6YLW5HDVFtj3jqvkVn5+SJXjtLGZjbuRrEM8LmA7pyYvxW
tdZy47F/Ehjaozq86stgfpYAW9An0cF4LZ+a0wL3+I92PNRuO7vWnyMfLdjBcX6NTzCK+hj/0b6M
l8v40GO8Wl99oH+P/3jdiHX+NV69n7/H/8f66v23y/v3pmo7kkB5tgLnR2z1w7ceFeg5y/GH8Vcw
6RIE/53yQMjA/IZ/+vcxtb0TIreSDafjHFAPSnehH06f0WtDiq3VPnkmmsfN0o558fQZRZ61/bu9
hGh3bV/Gz74tD0RPulWB4cqNsLO2XeWF5t40g+Vh4CHNjepRher4qKqrVlhM+Vd3lfanPh7Hw0f7
ZAwOkbJYf8LWGV2mIjPfaylefLKqP9HbLTQPvbF+Hg4jHjXrERmWXV4HLdJ+FPhptWdVVVeq0AbS
5ZHdCZRQeCRpULTqubtVRVYH3W2yFKoaOqOzRuKl23y0tXZPHFvVI21Od5YdzSs1T01RHVONqiyc
zhZ5f09/l7OF1VsbvVS+k5zl4BnX9ilF4mTMXew0dRxJOBvYFzkg/5LlxanxelzUc9Bc+6DEuBvt
du1MoBfenAcVebYW/btyfhoTjjdBxXHLm55wB5mffLwLoJRKzBeXNmg3E8aubDgSF5qfa95Dbpue
ujFAAhdYBsrHQduso9GHUZCbF9XrJgvPCpTY1rDi+alHiGs5DbOZ7NaWbgVvaTx9MtAl/Jln9x5K
htHKdcFHzAtPEFn9bZ+zbzErYAdS7z+bMNyGPc5z8QUJqOWIaQ1Y+aLENR50LwYZYCDspjf1SdVG
QiN36qq5E7IZr9caz9iNY+Z8ZiNAIDj8sIaKCOp5AzPxti3rsdq3cmLLjKDemuTkeOtA2yrRgkLp
x5JfQ1Gtx3qy0buttW2kF8kpM4b5UTgpkrMIyx1G3Qm2fheLnT/iGGto0fjaZYvgY1fGRzPtx9fJ
T40VB8ASHwZ65ybjiYIBnl0kIy4lDU+M3wUmkL+qnI/SkxY06NGjBXSBBiVfhNev2YuQNUkNbhtZ
hCfOUoVnj+idLDfpaPFPsrxFXbMCS0wIfuvWwnyrtcVDXGTBHQm39sYGXYI3lCbhS8bxjsW7VdPB
jih933xQBZv7O0s3kDKM0C67tiM7YGv1vQC5/VDlEFMSc0Z2+58pdtIMxA3jt4+mGZHOg24R0P5Y
hjwpxjY8Ga9TBcKU63zuy40RYoTcAsa5zWbT+oQUfxPp3afKMaOLj5jnSjXrmYmDhu2+Gahaku/3
d1iwg5vKCChuNHOBK+vlsc3aQNv0acsZqSrt3SyN4s7PovJaFFidYAyNBLYLFOVSgazc6xY+bI7o
p7siki7sG8P7jETzrraj6kc1dG9Va4yvtqcPW81MxRmHt+FcdVWzGcy+e5ZNEW5IkScHYSTzK/EF
YDRRC/liMKbX2O8/a2BNoAlS0yOH/U0xPNllZz/rYKf4886vJc489/EcPKpBzfKVgfNgrLwEpWWz
7PeaPma7xka/D+7L+GLJ4Kzx3P3i+uhgWiPgnCTBdRJKJrp049B9aSYodJWX+w8jymI3gwEOYAKp
/aUh+GYFXv0J5f38EHlRshed070vKSM1AJdeNHCnUp5aaZpPZtK89sRd9xGxgEO7CL92gWE8L4ij
XdZ6yQnTX0iQiFmtMfsyv47az8bUpu8ASrn7wRd/jAMvOVh1Yh18EeoPXYS2N8Jj83fwQwhoad/a
yM/B3QjzPvKwrRbSw3IWqENZifQmWBSkVRFOs34G+1PspgVa8dF2vfIRmfY7vlDXHmcZGBt8xJ5l
0+j9XofPxsUIFXu1pi7HUzR7hBb/fanqqjBtezzp0Ej+5yC903TSztEwnpy0YRUAjDEYIaQSdEBm
VmLIS9QmzkPdjvI+Db6ktoWtel7E5TmawkfV5wWd8xDXUj+0JZjUAUpBus6c2N7KyjXIYS31CJXZ
NbfmCtk3hgc2Go+1vy8aVP6m2jQOc0tKGjK7xz7YIOMjZvDfGFjK/l6IBNi/PlxUDcHb/r52fSLM
ZWZuVZsqFj0FvAqMC0YmLKXautB8KwytO11HOG9mEZ2IUMxoiUq4WxVYC7xjFvxjY3oPZO/Tu1wP
MJmJ/YfCaryHsnC6E57ayUpVI28073BTJIQn/fmLMIbTaIJ00YJsPnSabe/YdOjvABCRP9WOYtQe
iDzJh9FrspPvmMEqCqOfdp0tW77Fw9p5chv2Jh15s9WIgvKLmaX5RoSN4PVzjABACd56gg2L50FZ
14vWv+ljXZCxreRduNgVIBE7PfU9KMHJ1oq3KMK22fMQqnNd1AXgeT/Uoci+4uIXrWRhY+wxIKmW
+cLEDCIFmuHJ4hm5WLyw+tR76An8bacR+CG0cWPXNQI2BsCDg1ua1o1k03uMJB+jry/3CN3tDvY8
ZLfQv7kVuWN2h9Uij0VOAQ/TYmbSRPX8hL2ZTngEQ7bR8x20V0bjDf+EDMYhP2oPIdsu9prvtj4d
63IR4Q8dGMP9jMVBEU8rVxrey+xij5v0LYfqqIUhbWabQETtGwgknCGsCvFhy2vf6nzFWSh6m3S3
OiMlkq/VqNyD823lPrYjyyQkXzZ+XiKLagp5cUTY8pt2W6xQG+3VjwNIkQHRicqUT06krfXpHDsX
mdcJnjVjeTKxUPpm1eV3R3fSd90AvpikPr6yhkveNc9ngLIuUhdF1F6UXY+JaL/n+k1trfRByDt/
oZEpJq1i3ILFlMjhy0d/oeOqpiGLUGfJpXkK/Lx+muEunjCZlqumzeRhBBO3wx5Jv8u6JEG/wrio
GkhZgClLgXJht8/QJ+YJGdnptrEGc6XVhfuIHIu5mkY3/Cz75g4XCD9a8ah1F0FbXvU2KTOYI02Z
7Eqr4kk5WJkGOCrH09VMPYgZnXdLmMqaNxGEK/aJ/flabWRo7joHQSaftDR/hjTd+Zmh6yc9E/hs
ITO6ys2wuVVFsSRvWj758dqYlQfUa+yz6tQLG/URYmTbxsHMI/dBhXR2lF5yq9i5GtL3EzgwfsaV
fZ/KwLqPK9lcIBii6vpPk1iuOhQmw3Hybj7ax0yz166Q9c5IsgidaAw7D9fluCOC3Zmc61JqYSxH
+7Noh5+GmNHWH+PqR3ERg9/90DKnX9l+Mz357RzwL7WHEyfbYDN01Vd2AC4uGqSQpV7GZMKg2Knq
R8e1SvIqC0R5+6/20e71TYqu9kYN+yiqihCGXd6rFtsvan8zTka/Nu2g3I7hSTcj+aiK2OejDU2p
H1UVpXIDxV+UeEYhHzW+hY/IXJb7yPdxl19mqTbUNGGvG2lwUuOGDuJLNoe764RlWGXG5U7M4bRR
s4bWlo9tq79iSVqdVdPo4zUrRXpRk8DuVbiNxIeaDMXFGAjETQbOlVY7EIxFlp+7p/muRUW0s10r
OhFWNh6NGXlXNWL0xFeiW/qT0P322Dpi2IUdXsF6lR5FVTsWJi9meGk6+P594JxRJUHCFS+BjWMv
IlVYE26QgW2PxC39N5eHS1J79mucGOl5AIO2rkPXf7Niwa1Qb1NO2ZXz6oTYnxR+vO4qEPOG4WdH
UVjGGXxask/TdLiruq7eojaqPxKtd9e2EOlr0yQG+jIFuvTu9FnDEOKbkOmxziyLZ5s/7ZNwDuGV
UPQxN+egnExON0Tj3RBh/Xx6D53cX3dzMN80mfRektzdxvVMO/ore2NGN9UprfG9NIlKS2RdQyIR
uJBbpECW6VMFLCyux/qur+f2IYyHL2p67ZvupnCQZTfJXmdJcUuw2ToGAVDzvh7lxfK8chvjtvvs
NIYDhbVMvggX92h15GmHYyIH9yciBy+Om1XvSVU1a10Y5mM5TtFOrThw9Liu6KHbetGKAfOp0a2e
m3F0gPYbyRcnlrdmZnKIYsUSVMV3g4zX9G3xnrHM2H93E4u/x+BaZ6uI7ad4AIYx5N77YAFl0VAf
ONqoSD/pUc4pEoGCudZLDL3KK4ouKu3+hjtHv1YoOlCt/Xoqv4Z+k2BAFfrr1mjNQxRQHWSOWNIw
4JpMvAYMdWfvEw2LcNU7ZpzQYiDZa9VrNZDaPaiFePs5N1pg+hs0i6Ovebzl4W98bXqjw7Sr0M9O
IvK7SbPLhao2Pi8Is7oyj61wpxfO+vUpMtN4q4Blf7cnS7sCov3dXrNf+K92NV4b65aMZOEc9DyN
dkVgxFjQW+lLLC1t32foH3hhmr0MplafXBPzS9VbGbnGuWPiibT0BoGJm/qY387GksTpxFcF97A1
mZ+GAZmCD/SHaiPfSTr+N/pDG+38pNoUQER1CIe8gAAc6lkIHQc4tN36s0UaWUvN98bnzi5MF8uT
+r3D8fq1XQT0CQKicLYMzX842a6vQDWqSIE99fZFXZnLFYL+d6M25yfV9NFelW63H37PUh0kxH9N
DTvnj1lmPH9vZ2EfTMNI7/oi8zYVdJ+NU6OyrtpUEUFtOJh1gKsVJJ470cqeDS7cP3he9lrOmeRf
+HsK7mD7oOn9m+s4tVYYQprsFuLKH42aHrobbwbv0Dsi0TbSrtpDi9DtKg9EjOHm8goZr6DWVutc
Zy+vYNfS2xShQdzJ6oMHdzZg2hlj+z2wftRVOn516tJa8zEUd6SWnVOMQdjOxG73LjYyB4804W21
IuBkacjy1dUl7JzG7A/jUi2dFunlzG9PqhcxBwmUKR7Ok56Ur05ffA7Swb3A6S5f7ZSjPL+qUxfz
tdFzXlXMev0Ohg95o9hOL6kWFE8wh+5Uu+NXFQgNSMMzjkrv3lBvpsAtX7F9t2/qIfk1PSyQGEtQ
Ub9Ybv6f0yNALe/uXF2nI8Ju30ReYK69wgKNYSXhOguI9mTWxFnA79NPon8LEDV66Vqh3Uc5ifTC
Tz/1VuyfCPF0eNrU2aeRU+tO9wRoKf4mq0Bzxd6cQhzmrDa+jB3u7CP60AcxYZGkRZPcdHHtvM6J
+7POcado8geoyWyxFxIGfI1V6lYX37LHs3LaVX68SxPfd+w4nH8sen83tQ2ehUORhkBY2/7Y5s1j
ijq1vocT0P1RxTumP2IV9dj0enWJsxaGYRgUG8u2UUBciqLoP+fIpRwn2WAcOHVpcWegOL5OPa/f
qaoapy8dxWSSRGyt8rpAO7abwMpB4Ulreh5DogipJd5wIGzIkE/OBjTSElBAcBtN7vx25KH26nT5
KnOy7s22XP0Ujr62VrOiyOzXhYNNtOrV3ybk/d4ItCTnIsdJDY53x+49LTaTCOuTSHR3Q1gz3smc
JzgaA9KFx8gJzLOvlxVC3QJA7hn8EFESSfY/i0VxtBaZnA17b3/VDS3PdzTK1kQf0xe/y0Bm4ZX6
oxAg9UL3ewoMgbCxNz9ZJTa042hHN7YDnw2piGSreXDunbbCr2gm3Ew2HX1E5+vAXZjUYIS0JbYJ
+zGsvSPcbfcikqDZBFNuvrWmc6deyE7iQwYXEms4HqS1PgM1qML0Tl25ovmuabFHIvCv9qbtAgzs
cRcvCH0eRo0Dp9QdeZauGM7qqi/TX1fe4Gg3egJUnAEfzf8aijv6cO3t5aKr4tYEJjPSZlkfF4cA
K6tr2mzgD3TbmOmb6qwXuEiVrKbcz59V8svT7C9slcpb1YV/QLkx8bfYq062IPl1rSYJtFMxkk6O
MzO6x8TO2WDUBLQpgc2u2sLlirj7VtNN0sW4FF7bm9AUB0n2dqVGfEzIE6SlAm9sQGn+s0hS8Fb8
BJGf5WVUu5qVSd/eBBl25Krjj9V5QfsuSfX6gaNE/yJK/zaZJEiQpeYbxYumJ8FF1TxRfQ+LRZNj
KuSLh6M7XpP1fHaWag2eedXY/gB0gpk6ojVrMwrkqRezfMlkPK0LfPKOai4Rb6wlU3s+qLmjzg17
GmJ7f30PBgojocQ1Qc31SXLtekvPd6p3yEIH6OPir9dgwdkWLhaKcqhfQzc9zLrpfXZtzd3kgB8g
D8X1M/zB+2s7qhybjPP8WR/L7tG3zS+qXa2TTAJ1zqCb790S7rXsZv/z2NsGd9uuvYuTLLi4puMS
hjDQEOyKcSNGbCUbPx7uYWEO99pCz295TM56AOTsd7tjOvGGxKXDDo0RqiNyDMwqShRYlqao1rUA
YdfprsSs5Ea1FXaWrrhjOpvm2KWAvw128dsmMKdjRmLzeajmh64d8AnqiAVOnpDPrgcZEYeA87DU
rk0xaiYtmrOqlsJXw8s8H25UdQrTchvl8bQLMzCIft+7u1Ixd/Q47Ff1col5/M5uZbxsYWjrF3aP
Aa633nRpDAhnweEac7YvgvlU1p723nFLdQp25BytD4iM8u0CEfneFcEBE7XqhYeEuEEhdnHYpR2N
oG8Trje68eQMZRVvpvu4aYybhG32jQVPxu+JkJvctFfOMLaPpVYGh3hKx/2Y5tNzYY7fCP2731KX
+wh6CZ+q2s53PsiLE8H05B4JXORk3Mz95pePrj72XzsTi18vdPNLYAAKEALUq+YV9g3aCGIVsu/h
NkdVFWE22DdLYAa4/9L4x2WgWq2+KXbkh9F8XPo7x8jWwXLUZHu/xpAgPBO/tv3N4OnJJtE0b9MX
nXfBwbvnzJPya4nr5iAtywNfQ0fkCACj0hkhKXKzPqhGMlr+tduJY8gmgStXI0pdm95A70S33PkR
71xnvxhLYeE1dQV34/EH5i4tNg3p/BgFHDgRWbmomppA9lDfjMtRVdfqvmBj26+bXLT3akjIM+w4
V4a7slADfnSWIjIR34jKLDiqqiWj/BLrBxjP91DuCeu3rw7qC9EK4vyjzlt+j6Mswy4pqZ50uCtb
vcBioEaV5eiFc3zktBRd8iDBD4nYy1McNdqKH373WTb5rxVNciD/rCjQzdoHc6lvsQo1D7aRoWnR
tuEbQsw/Wtdq72OYBNg9Bq+qebJ0wivFHOz9ZVTtWXvHTIxnTtszpu+mw9+adok+7mYEy33CmUq8
lcVG/T/Jz8PoWhx5odN5VQ0XOx//rOJuqa1IQrnrYpoxWhrs9pxqEE5303IpFysgVQij8fAOYUyN
AEq3Uo0fYyyUe/dOXejrpCTsqJyBDXM6lB2JqpTf5MoBo/kyeblJHmiGBxxV0XZoO/+1c5dvUPUJ
Y7HgEg3Jz2sN0OZBsNvbxHZffZqaouPWGpbHKNSSjR+Gcqc14K7NAKeuQvKkCge55ytbvf0/zs5r
SW4jbdO3MqHjRSy8+WNnD8p70777BEGKFLz3uPp9kMVRka0JKWJ1kJEWJVY1gMzve02K6EkzBW51
KDCLKI+w/0SI9mp4VjTD2mz80oAk5Q2WxFc1imLSpx5sxT+lGkVNCC7eVBlvIxy02eW6q/u8NuyS
eWAm2jzFm69r0u4yTEVc2MTRvfx7k6ABIlqiX/MCWKTFwF4U/eXbNCcui3NuvIlZ9+56YINjqFmy
uQ8UOQGs0ALAKK4mPq+SWwW8q5ZGX/LOW+o8Gk5x1eNz1QzBQwqWZ66aoFCHEgBD52fFh6LUL5he
Bt9TjWyo2vDUdZR12ig5R0Dd26l2hamUZHzXBl97c4rBJ4KT9E9qF/WLNC/0S4sEzEqtwurYqDBK
1E6fCJ1du7jj5Vu/b+Z27kDRI2FGhqXzq6MYruCD4gzTfa84IK4LwsFI8WQRNnHZdWxMfHQUYFyp
lBN7j1TM3zCa5NcO6l0DHu8NZp6YHhJn2UZt5c/Lqss2PKWQXaxCfeFPD1xR1HWY+7d2ZJRpOdMq
mOS//et//9//83v/P9737EIoxcvSf6VNcsmCtK7+/Ztp//av/Na9/fbv33RLYbdJftjRZEe1DEWX
Gf/9y0MA6PDfvyn/y2Zn3Lk42n6NFXY3fcrzSRSGjbSiKlVbLyv7o2RoerdQMqU/Kll4qpy03t7n
in45V5/5QyV2b7v8LkYhQzzrrSc8UeINCeR4IZqNYqj7EvMdvnJGQSa4Z80ND6LVVa71BO0dvNFt
VGNnieTlWQxkag+1qsjQNbMR6tLbeNnUWv7m2YG9tce4XogmWoPpvLST8NDref7WLEBUJ2+RRjIo
HpV4LibJUdsuHEKhWz0NnlM7PY11X14U3c03jpe1M0XLoI+LzrSwoav57kG0CKmWl1KRhmVaOdHC
LpLyklntl7//XcT3/vl3sZH5tG1dUW3LUn/9XYYcNRRCs/XXGuUcMHXZNR/K9tpJ2bMwhddSMEXp
aJgrYTEftvKLmMVpIuYwzYnAU9Lv+cSZEYXRKg2ePtF3oHnllZ+c/jBqdn/OMqZIyZ9dsmfqqPLK
zTz3wv4lRrdidEkXiBbYYMgowYtfx81DOtqQeZnjSW51Cg2dqMjlH74M7fMfqaapsqI7iqzpCjw8
/dcvoy/dpPY6y/jSu+5Sm9Swlang/NSweaNmIFHkgjD4T2dh9/6iJMnxU5+Y3ZDj30eZpMMZn1aL
tqj5PeLA8pgQQhw1BKLqZkUMI2YjYEan0o/jW9H2aYjqueiAHCvLyCkwS7S90gEb7rV7sUb036aQ
CH5GlcRDF6FS5FlmpLASNOxK//57Mq3P3xNnNVtVHc1WVMXW5Olm/+lmVgGHji1H6q9jWdUrRW+S
lc4eeku4N34Ou+xs66H8JbUTElGNERD398Oz78TSTAzktv6MBrH7CC073LWJMyyjvsCOsKwfMWnF
2nOM/Ye2DuPtrelPKRaRZ5EJXK8bKcSgx48buKp/johczIDufdRh6XbPzIiaKmnW8b5WrLpf9KfJ
rBefK2bc+90e2C8SizwXgLzs83Tw9haM/OzW9jXsPvm21mLUnKbc5yEk6N9WOGLFfTgOk9Scd5rq
/cPTVlWnx+mvt7WjWYpmqNYUZLA189dfqJKVCt13SPCtFBSrLpEdXJbQSbIdiKeEYzi/YyF3Ct2y
PeS1g5hBm9VvVqUGey1u02tghOlViXFJjTtH34q+W9HCkPH8HOPWaZ7oQwQ4IcbTNmvRbAYzvXa5
ahNsjuvVID7cdXOS31nRLqHOuMiFQOeOdC2tZ30poV+tRVQLmAeEku1qHllKfnDiHL7QT9UaYeZN
OLoXV65gBYQp33gXGxueYeZh7Ito3XdacM7CWF0Cr+2uIU+OBYaV0ZPXEsojmuG+SHkHFa8fpffY
979KMiB9SbUP6HKPT3DWHkpdqTcjADLCwU10UYkJX0QNTtE3LoCC5Z9dWY0YZFgnL7oz9vZtQV54
MFgT8LP39XUL/dIlXBlIPLWySRhvNLMi+kL4CQK3hRiVJxfWXDc6/JBVA3r0VIusEUl7Ua3GwLl1
iiaAfH1X/2FE5Mi9OZj2aAqbxkun9oF6i8KLNro9SFuSwBFK31KlzRXbxyoBsYEDVgHuIZbqdk9c
HqEAWqLf9ErOGj9VAX8vUa0fd/c5mcPmdiHapmp+DXWvWrtZvQ3k3H/25SZfGOQoDtmo2yeHPPpc
m5ICTTIZb8bGG6/ibEWWVd9iXE4e2W3I65bmcKMzCAZD73pYGdpQXifCw9A6xKMrYFliEJByeO5K
dBEMd8znepkMs0EOsQmbJmu1Qzo6DT4szaoPo9PJJ1ClP4o0xaiHmIC15jw/qrOqTeRTqABfRN5+
JeaZynd5qP2zVUf2cUixsO9d0/9wOtgx0WBwLGsr42L16N05mRZ8lG0GQcu1Y3BEuvRIOu6kt677
TOyqnTnhjlzacJLcUvaWLR6bpH+B2zlFftYk+BVI92IxnozFXvSlYF7RBFXyMxGd5y5HY6PkpO4t
OQoTAAMDuxkQc/aWucHmVkrBj4h1YomoOX4I4SjmX3O/1mgjnB9zsyxjP+aLDcHgLfXR9RcWx4ql
UqvscFDXP8EGyfaGW5rnylLN8xCCOvz7N4fYTvzyXNJMS3Nsw7QdRdVtsU386c1hFCHuxpKZf5H0
MJ1bRIXWWZHjLQqQ6b01ULBD1+4ls+1mTzwZ/YKp3w5RSpRzYzzHo+RePEP/1uXmgE8t5xe2E9XO
UHv5NSzymej3XS3YEA3NV6KppFiEguB4ImqnHXS/L2+XLZScDXktJ6fR8JNVrCodxgtxsFJtz+aZ
ElmvHfJG0QSK/dSfeHM9b7IPb4jsZYcx0DZGd/E1kLMbwDhEq/TWj5t58xoTTxZA30/zU/oFYNgJ
pBAdh31Q2tnjlJdc5Gmgr0RTGursDCt1ExHvyhFeVmF4+222DZssf8QgmwxLXX0fBklZ/v2vZf/l
Pc87xCIRZvB7GSppjF/fImVRaTZZTP9L6zc4QSvZ62hW7jVMCuvUZWU3q42me+8bH/yA55iwlW3l
GY2cFZbY3bvR9vHabtRgbehJvax8kC4a+JK9MhU2mbW9aIqa6PMNlVyNZe1CNUovvMeRdJHZcBV4
IV8QC8Qutuem6Qo5P7jK0B1yzDKe68E4+2U4nhElyp4d1fhOvqM+ipY/BSnr3K/2opk0QTcvHavb
ltPKwuOo5o2atRajAbjxpZaU1cpz1GTnT5AzMJDNoZ34ROakHd/M66qrDqD2gFqKHjF2n1V0KjLi
NqeFtEJpqgm7bzzMzCm/l6gm+TFimw88n/NNFFYEU2KZEEYkM1WL2mlqVXsby4WcWTmDdbSQchtn
hp5Zx6zUT2VmDNtiGhCjol+pTesffnjxw/58m6rEKA1FtjRZ57CmfN7gdUhRt53jaR+D6pWLzMxB
1BpSdysi/uBRI3FesjI0VxwpwqNZ2OY1GRHetRBYFC3y4PHZaHXgoByBJ1Opdpm5ejBLK3A1Q4eU
mSjQikpPtsUzzat1iU0WnuM2qlOEWvpTy1Zv+/d/1PrnTb5qaDJ/zpoME1bTNOXT1ijSjcLWlFD5
sBT3tYLUfKx5yvxU9B3qfPAdFTYoozVLEJc+ghrpFnrqOpciUbNVxPEeIyU0SI00c3eFHZg7GQjN
po3H8ei2fbnKsWa+QD/rZp021Ps8UIjF63m1AXQNSigel7abuFsd/N5O1HI5bG+19M/afxu9993n
kViL/uFR/ZebXzUcU7UV3dYMZzq8fzoMsTEZObMP5UeYJN/T9Ex43j32YWieggnLI/A5hppECxSP
jMW9T9SixlYPCgZbtwUFGjUzUQ3HCUSsFcNKXEBMFgMo2UzRD3c/kLQefkC9WxQGCn/w0Vqxu+MN
/i2qcl9NUk1DvOyIgYI7gDCqAuiBG6ZWZ0vomEx9VtAox9sUUF+3pjZN8dBcmaE1OyADW6WXskqe
VNvQd8JsCCfi9OLJRr0xENGFgEVTFGJulkS3uQl4f3tmFH6z8aR+1YVqBd3XbpRZ0xdHkPL2hy/H
2NPbgPGIkFgcYo03vfacD7Oz6jnMBdRFlM6+lDFirOo0gNgQ4eDMT88ga7xzPrqIbk4D6cDepXYH
zMANPzs2vTyFhxgIx/xVBxD597eJJe6DX54BJqdhB2CrZdmAELXPkQEkK2MFLdsPswc5XlQBwS/c
BZah1Fkvhe52C6OqzI0/NaUODLes1elRjPLqxr2XqPCQG8ZTytZJdA8m2Clebl9RA7VeGgX8h53p
8lwMOio2LC63CsU0amdXv+uecCcqTkZhWEfDC9R5g7LyV2DuMKq04W2sclB/uKZs08DLn0qpfBUT
WimtZmYz1FfkHqO9743xMnZ76UsdzMSETE2dRe74w97NUwefeJdX/3Rp/PSe2N+aT+xitE2vSbiR
CeKlnZiE/byO3xeZo7WshNV1mAroPz/6ylQvr6JAKuXnPjH5vlYK2+o2796nhiglsaf45Vqfr19Y
oII4Jqlkzx8tSz75cELeYw17oajo021WSdZbF6IbX1nvbQ2HLm7lErUm13y3CuzAoSyyMW3BlWAw
gsgZ/dAroSZUqXlp0x7N6xhqqOMU2zYn8YdQSMxtonnYRUP3D6HPlUO3Z+PR+S9OVj/aKtgXNate
HAgCx1Gv7UfgbNqycxB3C3Ajfhy8ssXmDt+jEOmKORsXEOZ9cxZz+xEHr7iUXFirzPUUkmFlNsYz
MXorsnquO+F4jTkQHYxe0dbqn0IpQu/kk/zJXWQFI+1xjRXz5d4lFnxa/6n56XINjL5FYajmTKwV
Miv36yVYju3kHEujzKqXbZdpFyNXahIcfKw21fqpT4zKuaPean8/L0MzfOXI5NjcCeNuCri7qHqZ
+6w1pn4bIDatHByBkBej9jRb1PLeA5zCvIgc0ahBghjZi4GilsOrKDK3RszADZL5hKa59dWGPm6t
dIILT/OaqZDrBn5LpJ7vS0OrkU7q2My7cFCXqBs967YzXC15rOZK11Zr0RRFnyrNrGvtZNvW+XgV
fUoCPFiC9CRaoj8fnG1m58Px3tUYIfr5TXhJNaO+GOl3VyFVXMU4GhFqHd6w9fpOvtG7OJKiP/SK
f6oHq38zClMDTYN6Ew4pP8/qIp40UCtPQ5KDy4cxOA8HLSnmsXdykTZ7cGSpf6y8kFM0KcO11479
o1oM2mHiH9pOmxbEJ/GAAucCUpC5bSbZkFF4OSnRo8o7Al3+4coxMH+U+6RZmkqnLkVzcKLgmg7F
XLRuM4ZCmeueKq1hLBM68zgjI+xllSvN1bV9oLbs/rp0g02ktTF0s6u2YkAUcQfsc+UY2qRl1ZUz
MVuM1JZ89OO8eFAcxLOL2uiOkWUrJ7cBkASItPgaI0CWIOv4miVJuk7RU9wYcpY/Y/11FRM+AtWz
dr5VSQFqdPA6nFo/9rbdE1MZ+jMU2OQEGWB2m6Gwk9lLkX64zxDTvDzFRc2sQSbrss1mubQ5HftY
k/dGP31ncblXPETk/YRmbNbuNk07bYlaQ4GyJoEKq3eTrxoCOkVk9t8wKgJYjKXmQzt6yOMktblx
Q3ng2Wtbtykx95xjWr+bJJUFu+KSpsmw5X2coFjx2sD0wqSvRwCwyn4UztS89+WJzs84ES1XINyc
mU8u9w2rvrlQDkhKC909GSBmWGTW2Zd5LQvFgHGIH6ykUA95x7c85h2Kz6g2foz2RFlSpP6UyISq
dMxEVJ1DKsjveV4rxQe8IdBHvpPBpWmad6i5ZpwWHyMg/7VbjflaNGN1l/cu8LB+KDbjoFcrsRhJ
yHkGz+21kyTkndxoWIp+vwo2dagYz/kot7u4042FuIxSWic5Jgzmph3SAQ26k7Fh6rAF3f5dx8Z4
VljCoGgcrhi5f4h+xQO7Db5bGBv0b1G/96fpai3JGwfDvqWYlcvGWa9MUr4goI+amUsodnb9+2DU
SAAUswi/tXkX2cazKTfWrK+r8a32qgi3p2D4YoQevPVS/aaF6YY0iQcIU/ojgxsZEqg4F5zY/Rlp
7lWXJeX3yEuuUt9q19ELUhjTRn9Jgc3PIUy4qyhSJ21fqXE3g1pn7PV6v1q6YTwr0U88O4aUujNN
gSFY8pWuotRDJT98V33Z4YRVlNLR7RTp2FvogEVqsRdd935Rkzu34x/FhvPTgO5r0nLkw9Zlb+LQ
NUZnOw6Q7dEl93lItRhEsyNdnCz3rpxw7JkGhYNMLH2m16UnQ/WvpCgPoax1e61X9LNce8YZv5Bo
kmVbii5RJABtsGnpmx2pSCKzDVsGR1b85y4CcAv0JQJF0gTPKHVY56gteF4xaLpR/+hp37MiCJ5z
WS0X9pDgeeT09bGfilwNkXdIy43spvVRti2KqSYGxbRC1/K5AYlvKfo+zSviHttL8wnSjnIoVXnc
d05SYKBThU9jTxrcA3zxPcA3o9bd763hBzMX6Snyrd649ECM3RZB4CtWYazMDKDSe0tFOFaBkdYi
WKm1G0mvL7cmqvL6YahQh5lZSx2+3XOdYmBQ5twmoZGUzwVEwSXGYP7a9sziOdWQs+SpbuEWQ1Mt
dIxE7QzRy6kZWJa18dGSnoum3bTFjg1meGuiqOjs4SWCP5omJ6MpH9Xc+xarT240yl+Agv8eAtF8
76vCnXmlYT3FpVotMtv0r7D/slXY9fKxl4qe4PUg7+KBHyk2cyRW8POZm7LaXGDYRhuZ/7amMtQn
SHnGwisHhUN2+01R/O4Pbg2pjOM/QnZ2swhrhJciGPxlmQMR/sNO1WQRmTF3gByazqEr1A02i9wA
uW6+pEWq7XJ3GC5Tq6hzvinPT59BAcczSdFGREzl5NnydCDRnlTuxKijpGguomsPJJ5Rte07VO6c
cSWaZI3DdUdAbzkOafKMHpU+SxopOjhZ5Z9VVfmDh2H7GvhJtsnh2SxNhClfvcxRCPvlMqosjDqt
f1D9OnuoU54ghoewzdRtFXq5h80sHqjta43e7TLvK3ktRvljQeU+LmPwWVyy6xYlMKUXHRm9s9Xp
P30upMBkKdZoTb9SsWc05bZ6wHEsA5pcYNkVmcHJQ2pxYZdJ9Ypc+ivMJP4+w25Oxtv5ao8uQK1p
kQH3ZN37Blbh0yLfBqmlYWv8OvrxbZFpd3O7zO2vXpcgUGGF1YM3fVKi+j9/EiC46jUtvVdT8qTv
SdH+9EmwejejZM54lhqgRKdkvEjRi6JM6tU/HPKmWEcmkvW3rDzpIVWXTQJnAJD+GudpUjf3JRk+
hRX6GsKfTbRXy1R9SdTwffTC6ozwn/riaxEI1qp86gu2Pt3gLsQkuNjYGgO1vi3x62EX6qCKRHMC
TK5RodP44biE3UvdAm0SbSOuiEQkKIs8Ivk0jQ5BeI6woLkonMp3RH+CU5a56caP8Vlgt4bwhzEG
B8+Js5kfcqTMgh52adLjjBWbT2KG17+i+dY+inEf2xE+uz6JVqDwKkoGOd4Njv9iV46JYIrGaVw2
126pSROQ0D7ALYUeNDUrKQ03URSG4I1oOnHRI6/pWBvR1GsTZmheq3vfHh55EL+otpk+WFGbPkQc
OUBiEqFvc+6FuRdy8wZpshejIEaa49//gor2l3AWGT7HkQ1iNSYsIeNTOCu0eJoUld1xwuuHNQHC
USMrOfJgdBPEsWrMtMNjY8j63ixT/qj4t0K0c0mgmoNxcdOvqmyHD3mZRQ8FJtZbOzJq0mMhxHIH
LVEZYeJ1JQfScsjy9k1ueTE3iVafvcpGbSUft7Gktm9j242b0QDG6SMO91ZoKG+MhMBOpo5DDvjw
23LoIfXWrrh1uulqeQND1rHN4thhT/IyAM8Wy6t8zHY52WEMuJhWTHCKVE/KQwL69NX+8ZmOU0V7
20n1uZjlGQj6KTwd9+IaaCKRrBsWkh32855I4EVFYe6SY77g8Xg73bscA0yM1iPaJvpE4WLFs9JR
170tRc5ZOeiF+Spjonvw8FfcZFqC3ttUu/f9t9rfz7NC58f1nD9rn64SBY6xBjpNDlG+Vq3krkM/
COYc0MbplDZelcSPV0bTZot7n6c046JtFG0plomBVleLuZ5Y7freZxk2gmmDWqyMbvwGDhx5zEox
uPM8eWtohLFGo0OpugrsB/Tfs7mZ+s272hpP4Md8QDjSkg4ITLJdnLSirT7+/u/7L4lsTeOMACDD
hIVO2FaM/5QwSk0OOYFa++8I1QTRzrQ2lZY+QfCqv5t2szaGSvmQPduY+6qlnQs09belP5pryP7Z
IUP9fpYBHJyBsOKPfCokZP0XZgQSVDTVqj79/f+y9jlrolmOYWkEN03N1m3d+BQ4MxXZC3yyUh/j
0C9CZ6yAPlDocY7ns2XVG47J0ayT3R99cm9h8Y2f3UxN9PbdSqs91D7g5goUK9IIkKeSpHv3wOvP
EiORjx2aYY/SkJzNRO7e85IfSMVSZpP4C2jTuZeqx6EuCW32Ov7aWcxL3nRsBdtERkRNFGIiGfgO
36og+wcIgmZ/ejDxD7ctExFl09LB04BQ+TV5BIsehEE62Q+YPDCNuMgO5Ge8ycibqjUVieplBzeH
c04Ae/upXzTFjPtc0RcbGVqtsY7X33SRT/PuzfvazIG4A6spRBNW7x40xM33vuG8QxwgBlLpAwYN
lmesbL1idJoCE3Tew5y/iC7QWv2WJ+mINi2D4iKdjI1TZQf6Bjm6/kHOiw4xjYsRZlxSavnb9MoG
1ZZpgbiI5Bb+DFiAtxcXgWE2nCKs48SgUTXR0s07XSRK9jExQracpOejqRC1utKzGTLLzfLTQJqg
1T4TE01ulbmqICRbNrmFnF40zn0taJ+s2BxOfCEPTdKi7jUVRf8OYyp6vI2bhEbZJFcHMQY4Q03T
+pDFeN6YRY2Wq+creDZo8iFWih810SeKaBr9NFn0idGq1q2t4aFO041evpedhuDDEF8NJc+Ji/+n
EIOjjeD9KtOHfC/a92E5RNKYpEFPktbBb1capZU2vXmVqZDBZYRKk5zs6T0MPCQ6jnV67m6vYUDy
K8xaG/Lv0+jk5oMEZ0omEbSAuEhbJPLVaFZiTMwKkrHcoro6sFGZ3uX/7VOVdtgGrv7jU8Okl+d2
bwBFSMYRBV0MGmMk994rkCyw0nLnDHHTPotmpw7Su9oRxdcQYDi0vZqek7T+gr+wdkJVXj+Jmunq
nABxyTCLXOeYOAIuEQMh53xsJKpiKZr3Qqwo0XW9d8kkH2aNEiGTUnfSEYALYmxqaq982ZSOou9e
+Kbnz708iHdEj6M9Gl44AE41UVSSO2QzUSVrFa/QRj2HjR8fQi9FAcvO06XNz7Aow7xcJshsoCqB
HjRBrh7iW/OHV2ToZ3Rt+ljVxK27QZWXt2bVNFcH2yBV091sbqQloZcib/GjY7LvdM0pDccDwZ/4
6JHDQ/bUsGdurWuvfa+ay8aoxrVoZpgDzvRxiM6FX3kvJTsWxYn113gcWgjLv6wy20sCSYbtZh0S
F1Crr9zNuwHQ2qtrZuU66zj+ZJmfo2gZPIgJKL0NM8t3zUsfOO3eyDMkhHsn/woadLqAnUv2IgUQ
tEdYSL00gz7OxAAQqCuRkvq5db0cdRkEZaMU9HpgqzsxwSjQpJYIurQ2fqr5PEpcvX3qHA6tLhpt
nJzL1UTC+dIvEE4EPBRBYGPLrG3cQNVf9ArI0TQc2hFobpPzStKV5tL2jX43gYvhfSE9J/nSvhCK
c728SC3EswQxw8ujrV/lCbxcp973mfeDsKH27TfyCfkVD7ThVBYF6SkgmO+VPi6VoJbO6C0MD4ND
XCkHQ7qJUrV/UFFZvDb6QYyJnlKxclA3vjkXTWIXV13XzR2eiv62CjRtFclK9jak1Up8F2bftHO/
HqtTEhek8AbDuH29CDEv0jRL3xWNmxpXHnnb+33xaGD4JFamSoQEWm7ASagA4Ei65yydfvA/4Grc
fgjVRWSvs9Ho1PDqOMtxkc7NEmEEqUXyMtXRNq0KeHKQWwvnVhlEBSehW+XPoUH+/5nz14/gOmnV
lNO24P4Rkqca//BaVv/6VsaZSpMBb+qWZjqf38qG4dVOYjb9s66P9jmKmzP2HcW70uCP2aLRshbN
FNkOs1QJmJVkBuddQwhy6BZu5kltxNdj5fMUQTxIglIIJP4/NUm3HHYZQ7gWtdtoYf5DahKZkl+P
rdPOirSkaWGQC4RI+3zm4exQFTkY6ie97BDeRHVXLjVlY+mIcYravc/5L31inpOdcQ2dDVJCVgrN
mHgbEJzetWNB5DF23F2r5tshHUNtrfSutRoa3jy3Nu40K/SM0UTp4/e2qeOFVpXWrnAQFDWqx9CS
YnZlZroN/CDh8UwzHNpvuC8qF6hMGqS/4JuYRQQgWWo2TmaiWbpPFpCW1xy44Kqt7NI8xX1aoDUX
5K9qw/6j8mv8H6dmkGcLT3PLJy8Z9Sv3H3u+CaAzWDgvZQ6Omz4nPTty47WPktO5I8t7sNx+JVpD
1DhnUSsbW0ZlDD+9yEJ+eiY6JTN5R0HL3d4ni/VEqVbytPQ2V6yNG97GorPtcR0PPA2WrKa4ay+Q
C/YqXf5KCNgCCZDHO/EvCR3ngcylTvA2aJ/bOiXCy7/IxK9gDqe8R3ErtYz3PAm++OGY/B6M4bte
Zjrb/t7lD9QG2Yg55NM0IeA98RwYBY+6zgFsPW2XblWxh1KHiF9WGZpqrmv8T9w3VqXS5O78vpVC
oRTPBdhx67HRk5UdjMWW/bj9RJr4qmmB9iU33AjFRE87aZqfn7yi4iU0DTT+eMq5sZ4dOfW2VlC2
q6LjgVOFv4txUs/+coyxpNdrefJmcLulxvb/FMfsKzrFyb+oTvgKy6tF1k81diRypYXo51ufh9gD
v01aquuusaq1lTvSm494jZgQ4x+1VDut3KGvHj6lAQGa6YKyp5dzexjtI+xh7VzlLSmZaaBxSfii
ZCVdVbdy92OSFAszMZxL2MFwQZf0pSqzCvmy3Hs2OBvknjK8tpaVH4ZSRz9pSIdXaB7Bqg60FEQ+
o0GOsKqE9dNJjJZwniw9fUVlqT+V2CZwJGFWFIzjevAkxJCaYHytwyaay9jf7MUiy/GWDdJtT1LV
SRcrxUlWfDC8l63l+O1CLMJ0MV7Urm1ukTSrjmWINss4jAA7qunUFITa872JT9SPZpG75Z7Q0s9N
MRqUhBzE2npyVwoKj5BuQu7R0Un8G767C7zW+FHl1ddO/tSFu1OgcUvLv4yJFZJrLLXIlMGEbKPU
dY23oq9KJDsQnAOAScg+IkHTquY2ziZpOjeX8ZWywn0+uMZjNNoPt/7YMYm6gZC16969spv+Lvor
tiTzpEIQANJSfEnqvJ75E9REGrBrSXxbP5tj0Z3Af+IHESKr2zYAaxDnXVppbe1uVfxqrJ1ouyRj
1thuopHDSxYxHP2YDshYVgVWPbe+ojCPgTxKu5/ANVOfp1wHoNouDwu2r6Dc2jD4WnbegxW6wfe2
K9Y4FWf+LE++JhiEh7O8OXMyNvxZFoUoWnjj92pwz2Zpd19x3/k2lpnyro56jyoYAnc9Ye8ZKvHI
7LqWhaRgzAkCApvDe0h20dNsbYJcU1VMErVKq/GKsu1kLvqkEsrMTPK5RiKuQQYhWKPf+YcYvq+z
O6zHfH/Mlq2b9DMHmXO4ppG3lMxCP3HGlWGzKso2dcLmCG4LmTjDrx4ln72yPZbtB0pxZ9cDrTiT
Fl7atjd2UzCRmgSzSbCYPC9R9v4I8mfiP9UD1hSmlmSztuwtAGgUBPugP+R41jleyEYEMqvK5S8o
qLU7z6/elMmfTRTOxCRuvOSIQby0F11iqukjCumic7q4z7V8nAcVw9/EYWksVHXwzmpSj7hXmQPO
dLF+rEO5XapOlj7hi6XCvdW8r1oPBKZiDz1ro3wRIevze9ZHkwKfoj87AeKH4kqlp/y4UjYZtGqm
pK5NqTSOhLYyI/CP9tSI2YYek26MEXbrimBVWdLki8CIFeshPET8OecgIYmahPWGSnLop1qoFMnB
y8t6k+FAeKv5f/Z9Gs28qlvKUPlBB8g7h9gorJKp6puyvJMMCtEUhaHZqbm8TULZ0FAx2mCqHZnK
PFPy4NIivRnbWvwK5Efd2XpTLVQTqjN6GSiD+UQHoKslFzvW8GGdBtBDyxed09i7wvOdlzJu5rGp
93ikAP1Pu3ZYiSa4ry1OcsYT3j4h6WIIYDHq2w1+rnzV7L6zoHI/MG0P5kk2CZRJWrlK4yA9IMsL
lhnZ3XUxeu1VccZh7vuw1+WY5IM2RZi8KdZUd4G+tdPy9d4lanbR6YtgcjOUMfxRosQ+4Ehuc+iH
N4fSnDFX/x93Z7ZUN7Z16Vf5I+9FaalXRJ3/Qtp9Qw9ubhQ2BvV9r6evTxsyj8FZzlPFRRG1I8MR
JDZshLTWXHOO8Y35w9P/O/0xFVQuDp5DIiIt4HwQg64qGmCuYB4GSLcApXD6eJo/HmofFdPpY3bx
Pz/20+qTJmcwvzL5s4x+OK3k7IkDItDOTOe8hNAgiDXjGq2wsQqsItwbZuofW2seOElNddfmGfQL
yL6P7fckifOnTEFDWlWKdSex7CEcSJqj31fKLjfTeJ2UbXnNqRPER1om3zsCN0//SnTFhT+yWiHc
81yW1vXvO3+K/tp2w5RQs01Fpi1s67oqczu97nnRoww6Sy68Bz2f8QeT6u9Ten14O56U2q+/p/G0
/Ky3YK4jAtbdODyOCtF4osZWLOkivGiVYUsSEpF/padSkeXnYVTV29ZeqGYRrtMiD66D7DqJm4tc
9bWdLOnqjm4BgS55kbhh16KA0TAbcGrSFrk8Qv0aEpmlgy+HgxbG56r9JDRJWzQj/Db6ds0aWwXt
ZLXCKtIExFqInTGLb0wZVxBA6c+KAK6VqZ+jR5Sz6uWU3xFGZ6P0gWCsMN8kOcrKDrLwxDqt2jvJ
nggq8hlg4rXXN0xTUxdjpbQ3oxuaHlC9lb6+0EeSuLwOm00IRXovySYjdwipTkZO6ypFmbroPfKp
rCBxPV3kKyxc8qr3EnU16Q+tpmTbjlbL0qQ/7uqATFd0wAfXrApqb73delOYbPDiopWZ0A3Feu6A
6MXQSYaaFPKW65wZT6zDcE5LZ5DD6aYHGh1JpDeOAXs+9l6YIkpsLtExSUuEd8VqVC3FiYOe0X3c
lAsZIBvJD7BkpF75Fucg+zojK5eZ72WOJJXpIvWV4jpCDYikQDkCsVaODR6nWIQtiQyBC+Fm2CE4
tvckGAI+rzFIMTMMbmJMk24yKLQcyXVDhFhWWzh8C3iYDPOjZjvBsQfWUDjGQMcgmtqHVC7VA/KZ
736grs2Amsko8yhzvG4sd3TD/cZPD6mq3Q+Roe78RjYXsQ6+l6rFdyNhN2RHGjUzlltOdekBM396
KFmkxwDoa4sjo4q84ibQiltdb9KdHjKq9rQ97esLsFjGZ9bebWAR7k7uuBVkx1w1ok+VlKyF2feE
WoW1mzOOvNIQ03WV5iSBifqhCAiAI0EPp2zkdF3XHFtjNyGDWM40zxWhvsc2saZjkCNQkUym4liz
DoVHyqyMI2tlDpq+K8roPk+9/uiNNGVjmBmWqLxNOypXFudRhyXZ2oItBQqtDDciqtrz0x+KCTlx
KDMi+IIK0VUpq3t1rJHKqeahYBp70aNEWYxGAL7fJIYWsa3be5PTyEe/tPR77IeOFQT7ki72Tkql
YTva3ZcU//hRUwa00Sq/RhWBq6uoBAtzokfciH5y0VUAErzJUtYDlewiVUw3lNQHuS+XSqiwvYzD
cJSz9LLBk0c6PfpaTPLgMUa1WcRZSxB6GixpWNjrxDfzBRDlhTH43wxF7f5hWROvj9usarrQTR27
J10DImDeKoEhkWWmXdnZD2RHyqd8RE9FdozZSRhyGlPi0IVpGYbUsvAirPWdXjyRm2GuA3Y0clJi
4tPjeBczZW/DbsQ1zLP9Dyvv60E2b9HU6AYgVxYKkwhTe+NUEbKSVGlZRI8DyVAgvckc7OX8qkxE
Tmbt2G8UkxSVgj6QW3B2XCWidtQepdUJI1xMUDmiEai4mqxUYdQrBi4cW8ImvcrlzF7KU6Cspnmt
zeI+dG0jUZdaqpMBlAefmlH+pyv+uktzuuIIr4WO/B5TyC/2TXqZdh7jbPuRAjTbwVw09ih2FuTI
R4QyJfCwCGvxnAy/q0O71iP5PCHSXLFwHuqW+/uLa4tX7ZbTuyGXHUSubQuGzW+9+wMif6VjQflh
cwqBe9JWBHjnj50VzKalsVlMmh07RgSpxRqsJ1WKH9qmGQ5tb0/bXLPWpWxyZqFtuKE2HHaeFCA4
a0JzJYISrvwETbLtgs9owOTzegrO49oUiDu68Ji2SrJuSeLQl6f2B1GVn6Q89ByliG7DtrxhF7OX
ftGnJJol+rqS1U9hQtBjpEFt04wYatw8YIhau+VyASFqS0NeCr/bpmmtuIEud+7oi4qsLhMb0fxh
ZRjJsu7NvY/1i9yH1EkH0iABdT7ZTRis9bD5omQTaMUiv84tzd4pvtj1oXQDGyy6j3lqHWHZ39Mc
WKA6tvIeXY62yXw2kFxKorXuKdWeJ6Wadc1t+6SP2gXrAS64KlmOPfzYyovbgyI3DZpam9AGudg3
Zdsck5Q4ZsPPWxdecezEshXSJxKXhCdIzG9CkkrrcXr6/e9f/FLVcCcywtN58jXFNK03VU0OKdUs
dT/7kZnycNlVdkG8lqf1LnOdmzpQOBYVdNWV+e4syjy40lkLfv8elF/uwXn2i0aFG1FlpPp2Diwk
sx6ws04/RJ48kOrWHFBvJNDlUh+VKqSY03BaiasjQo81JzB/G4xiWNLSRv7c59Yq1JXvBBO0x4Gw
XNAwo7RPYApEYyYv+r5TDlNPLOjv37Z406o8LUzEDGi2pQh7noW+kWeImOMkuibzR1hx88mx/s1u
e2VB8CCQEM8vt5lpIJGZmns9WNK83wJPV7/m1rBl68asSg4hRUjRn0td4dB9tXe1OSZOZJFNQJiB
K/idUQpb4jYshbwcg3wDH0peNLW/FxbsCY8IQ6NOF+SnGNvBn+oFnVNr3Vv0+vomgbOSkhdKONOM
+U4+edKQrcweGnPArHpfIh9dlp4HicUPu4NpjMxzGCNjxSWStM2j2imj8XumMdsMcES6sTS2y9Ef
zFWuWwHn0Lxb1FFX4oYc7ZXfqqsg16srtW9SvPOJuRzI7Vp5mhZRkdhUq7rf092bGvxuarmoNL9x
vYLC1Y6+YQwM6vK7pGn6kZVdX0gS8b3CIji0xKbumFE40gvzbrHK2dteC59a6j5cS6faeRi3IHiL
TVE3qInpuqypGMQOhm4INPhBVon1BRCiVh25WnkTbI151qZx3Cb9MiRhMtC2de8Pyx6EGVuAnt3Y
UNk3dtc+6qAUU4oaRWwEhrjLoqZSvUCAxPlORje788aDrRTxJih74YydFk50SzJXLxN3JPr8UjUl
YmVLWJa9bAeZw+RCugqzz5mGgIEkCpHuydukNszEwu+fgI2nN3WuGRutqye3oQUt6+ISwP0cc4Sb
MJ+a+h+2gTeGoOdbWQP7YNJ+t8HuvTGEtbJn81ya3g+jCgOqqS5zYlOyVzEKpJWQw5ahc9edG4be
nWu+IN8z8vd5grWd4mE1aN1NNwcO4ly8Tfml/P5J+3WBoAKwdRvBgTAU8xfAjKr00xQPffzYh+0F
smFxI2zk7hUKY9dj3V6MbZVcNtDQ0El0rlBGHGnCEm6jU8JIKqnedS3yr4PVoqCNTRURZNTdmP2t
nVvfR38sbn1m/v8kFrHf7q3UKqrCJEZVLVvjyXt9YjREWKc1kQWPkg/4ZgKp2OfmXZNEbFzgS1fG
oAxOIHn5Fs8O4yFksTfQhi/NxN5lwtC3p8NUJ6tHqR7Q62VbpSctK2857wjyKRwfdaXZ9PVRFcU2
onG4FpY/gzgw1kBMs3dVP8mO6tVrooEeRpRiX9TYQrjSVMco9ao1veH4Nu0q2masPk07fPr9b+6N
gu10X1kahzdL1hW0rvYbvcyUthABhjh6tFKlXtqx4bOfeNi+a+tKDYt4bwzCWOKVehwlgqLaYSeN
tb5Ph2qJewkAcR8c1UGuDnoaFPCtxWeT4PpL1ZK2JBZ2UqPdY/YlDRKzxgL1YuiUddK5NFVgekR+
eT5l3tdWblnUPA5V+FzvPHw9+6qFRf77n5X755ffN/oftlDF4iY1hPHmIar6VK8tP8seE12XFyhp
+3PcwDZB251vbkOKnos0jBfoZLKjPfk3WhM8eeWkuLGs6KtEs/3j6Y/cprULuQeIgY6yErtV1Lbx
FUuVty2s+gsRzMNBot1rNekylKpzApUHAAy0R3E3nmu8t0sN4FDIvbWxNZ9M+0TSLgfGfedx9iU0
t0RqJKRZkuMADyezVUcvLOyusnpXGu3SY0avxprYE0qOlr/pZEi7pIS16GYy7PGFyV5C32vj+VHg
toSGOLWfzcMPjljTtZ5mzqgZEqEmKQgQDDoX4AyyQzNTj/zULomwBwiOloY3prfSvTQm5YIRxQX6
xfxcGW6bZgo3HDl9+vQGpu40K0gZ7hIXIbjiTuodBQoSz7p/bI12b5cVWT6s1sDAHYaK8UVCUedM
CFqXEYknTjpz+A29Iqq4zM6pIO29ZeThniFW7jSxpm9E4A270RqfhrBVmDpkYufNia6ekj0GbQnC
gT6mQ2jAcChI6fBKcikb2H4DS+FKp0zBIkfDQwZaM7dCNX3uwHWd6RA9sx+6CqhYlNwbWkWm5ZzA
q1j03NAM4Y0R+zoY66PWPTGgby4SqgcHPMYW1lu/1rwqvkfov/MqesT5+N1KJP/AoadcDT5U7wpp
nRONUIfojct7ff4Dh7RDQmtx8L3iO+ydxwof+Ebk+jlgZ+1aa9thY0JT7eHSXighkspBTx+ytjpq
BlT6xvIve3K2LoGlurVIr0mOyJ9Mn73QOKe3b37KxGQ4I6OHfSYr54MulJtRBOvRKuLLnhMPzLOx
2bAs0d/ug54IoQAnLXq9jRHS+gdPymZcpPYyYivfo3gfj35Lq2qy7PrSJ//sH+pL85ca1zSEruqc
H01boDd8sw53JFNy12nto0F8jBsHI2VPii/LslvWUEqGC8squSHrlUKWe+FEPiAPQ/iLgGDGtRFO
D+kQ6uskBjgf6YDHv9L1MB0wWfY2juYOFXU8+9+BhEjMIKDwWOL8I94MJzaynvQXz3AUFZu034/W
Qvgj+P60Hw9y/TVOso2K6PMaREBOgGDWHqFX6asoF08nGgyukTXZJepWH5gBgS+Lv6R1lyywjrGL
tAEHc75Xn4b6Ck+MssY8gDfUD/N9D1QrnvM+s7pqb9pIEe7U3aZMvuCuDdFSzkADBVP2OFgojYyh
a9a+x0Apnm9hrwrPu6gbj6GhXzZTUT2f6v/HK2pcfaLIPeRgxRCDNW8+/O/bPOW//zn/m7/+zut/
8d/H8IGJZP7U/PZvrR/z82/pY/32L736ynz3l3e3+NZ8e/XBMmvCZrxqH6vx+rFuk+ZP+t38N//T
T/7X4+mr3I7F47/++PYjDbNFWDdV+ND88fKpWZcvVGOWNPzF15u/w8un5x/hX39svvXfwvBv/snj
t7r51x+S0LUzDhsg7lQ2Vv2P/4ISePr/hnymaAZlBupU3ZRVdqcsr5rgX38oyhmnK3oouszCjpic
QqUms5RPCevMpqHNngUzAUgc/YE/f/YX8t/zL+3vSYBCnbe4n0wHtoWgQQOJzGYPdU6zeH8/08OQ
+iZTpPvKjVxE0iYZk3YjoTN0okyAeY+lTwk5007RZ3vRtNqdhSzAUexq3MVpYa+J7r2HhiLAfGeM
B0JZLGRGhjs4LosmLiFBy21OU0RU686uPXdoMAIVTbPtWzWluaxTYVlSdlDj+jbEuSs3IcKRRtqN
dLF2spf0C4kBUGNLBRZIsn9aQd+Cdbte+n294UxpfLVsbM+IJdAT2OwnFsl7m3Ae7eN8Q3WZednS
pi6/nIYqc2QjbxZ5QOJXbLVXpd9F7sS+vWrhczlNHVnHpvWXU23clVmwUOz6psyHjWZ4xXKSGp0u
hL4cWn+DEmWCGWjWTmY6sF0JpmXDWHEvVa5M/AJmBTyKntnJjJR6jQC9/qGuCtTdhUZnt2iZHhCy
2UvG90YfP1m41c+JKbxStKq46BrsigmjlL6M0yu8ewkyfZPY5MjWHChX+nVfRAutNJtPteU9lQVC
PSO209XAuM+R0TYvQ2YYZSoW8SyZU+x2XAIhI8Mmoonbod7TNXICBq9D6lIusG1o9KSHp5xx9kXf
Sp+lUL6side5TnWadG1c+zdZWK0a0xjcoNSKY8eckbYPA3TaRE+wo/t9GMgPUWMb55WZBAsPhcnC
p2myKacJeatJFdIEaBRys7ykDRn+w4HImAvTNzeyYVgmD4cso58+1Xo/adPR3WgRMELjJiuJ+JK9
dqOrrb6clb1LAoy8rS6KZsn3DdIk+irrc6AC016LOuF5lN7ZebGQUAEsjD5f93EnrkxO4ot66hAJ
4dCw/VuRFwAzRsvfmUV3FcZyt4amx0RrgC0qIMD3rThPRFxsaWxCYaMzP4yEi/WlCQh34hRQmuFC
JaTy0NkcPkFAy1Jdn5OMsg5Gyh9mPaFrNMmDWcTfzA5zUs2MnKHJfZe0+nVQiGU39V+VNPMXpN/6
BKQZQMTU/CIS43WtWXTwWmTCpt8rt1WSl+iIZUgBEGJuflrkXpaSnyGiivy6zUsXRYPZwiJkWSS0
afrb01KBGsz35CK7McGBL4IRPQOlwbLvAvWo+pzKPf1T5gf+RXJgUN3to1G6HIruayMjqInDYlhg
6vbRIVQPeou5CrwOW6vAWTLORV2sHEMRkoNqKYRPzH/4sySTzXha1kUvdtHQI0P0WldqkXERWLgl
t8bahcN3P9PiXVJ0n+pYsjZREiLygtElh2YA/yO9B3Lg0DwI75QiF3uuUnaQFBU8En7rhHxb1S+H
S93y7n1tUNakH4Q7AzQIasm+c81wEs5kFhCv6kOSFNk6bSdprYESKyZovyzxy9IeiIa0ii+hXFuX
Rq/tEM+lG3lSf2RGe2A4ikCOxW0kz2GddqIkPTPCc+P3B7jRC3wF5rJh2rpQ8Q8xei1WoMQIJYoQ
ZWGmsPcjXY+2J3cqDHI0yOTRgGkSpBIjUpOn0BEjLSS10deB0m/T0HQFgXeIOTsmMpH92dTbhxwT
Vxyo3qHQ7tI6DxFtdtu4qWU3qTmm+2q8DhhwNhaR0CRukFTfRzTfW1/epHa7jrRsUTcZGa9yXS2i
RDrvMDzDRJ70fWGIO0JQL1qNLG4Z5dEC4pfCXD3sVzZTqU0Y1ui7AjPlbh738lQprgKRelEU5aZM
Yu28hRI+0y2kwGIn6XikJ5rb+zLkdFwo+c40ioXV++1WI6vBs5m3k5kzrEpTsnYZ4nLHF0XLYUTT
byz4fkXXjrtx9I9dp6drHvQfjRErTqV0ktMqdggPIH7IgpocBtyiO1p2ScNUifsKwgj4I2WKDyUT
hgBS/75lMVGKKTtC18hWoxArj/SFVVnjMx7GKzVItUuvDSGQe/qaOnRatqOOhRwgKIYP/gDsQGu2
LXccScoZ6l1sCJLIHFtvjlqCTWrqra+qEvorKJmg8Apjw0MQb+h+k+eg12vCmzQn6xUsrLJqMxf2
451aEyuh+ISwTHMe5UQvzI/9Q9DPUBCruGyM+qGtgv4f9J+0MF8tvIzVLZSfdKRVAYWFoZT6uoIg
dMtj/mdK11FSgQMDg+IoGdW5zVh6gVVwO9mgWOLS2o1Dz9jEbG0XZEUgmeGWhwVrW2yP+yGcdM5r
PF5p1t37VV24gu192/nDD2JO9Zsw3cE6wJ1PaAlWuATvpwW8bi1Vhb5Mi6LZSdgd0wCfYWkVnwdb
ixflNLTbXudOxvQWun0zKgdUheHSYB6Gqds0lyC1GMUrGCbCNuJEUTfLVBFw89Xs0fDUFl5Nazm0
1RsnL7xuPymYhBHjjq6fHUq0zisI/4OjBR5ffwijpS4r9JJdcou+D6nqb5Ddp/uqZtyWD8mGXt5O
TkxCLUgEXvZSF7ochMYDkGxY442kLEcerAO0EtttZLojEYpW9p5EWzcw7hftAMgBPmdEYLCk78tR
vu/S4GtXhN9xsNprpfMxoBsoHQTIc+b+SPGJhapN0PSNMa1IMbWWJj191w6zflfRr4wKTlATD/De
oKXo+J3arUKv6dElNtqxz9TCsUZ4kZBhqcv02N+HPr/eZohodQxJxAIQrzmwYPoKiaCxi/jYIJdZ
VHmSubnfxwfLj3/kNGDW5XgdSnaw4nxLbKEq1ddKJLeHpDRu1cylPZ0eBBjRGUJ4aCfTvzz9sRm6
9h+mKMZ8U/67WphvWnUmLMuWYQBXA7X8+qbtS1FL/lR517U32Au78+29ZxQ2aWUAsWVNuS+qdENb
fbju9IdosgGi6AQRIxNhzF9+kz11LWVJvJTkhCoYxs8iVHJlRbzHcGBa2SDvv6YxFu2GxpDWRMBc
SToRaFZGkJtlQ50rUjNzQ1sO1xpYrbCs06VuKZ2LTdN2bavqAJwRnVySeOsADZ1WUziAtfSRJ6VG
7615G9+NsBeEHiBjGepp2ZCg0Q1XmWdaBzCZNe5AEA803AiB85KKIppfmkEUns2IcjInsQGM07hU
gsZB75ckJTWXmGbSRe4l5tok2LAMW2n1+6pBm88Tby68Np9t6AvLqgn+7fWFz4AhVyLwzevEmADy
RGI4LwtWz89aC0o2G+xpLWtoxkjpXvVNQ9ZRsM/rsD0UusBbqknRdZqfI46SlmWTjCt8iMaijYt7
2ZP1fVeSh0nkn30+o/LZV1Qnt4R+nlUyk/EgASGtxVuU8wk9jwJ3Vl6bm1yBIp7rEB9JJopvBQyN
JLa+QP/Od1MXBG6meBkpkpYDCLS+aXyvJmWEVDCq5K2k1d7u99eI1vffXCQ66PQNaIAo2tuL1KdV
WGFV06+pEdkxI6A/obgiqardVUEnr/menw0lil2jAz0ht9PAcSXqXDgL2jYlqoHUQnDTcd021L5D
75IVRVmrlf6iMItySYyEIEJE7AFFTkfZzlp6zmnFup0ZWyRf3Y7gzqNZRp/yVtY2eX0I0u4gm0W+
qotAbHsytuAvtKvGSO21XZvfxwBxEavidGuS41ENqr0tVML/sBeTWZguRGGNTiVH0wqqFiE9Fgku
worG80RjkYvDOXglhClLLLmT27m2K5vMOoATCSEg9S3a/7F3rPg8ws35mSM3mOHw0ynMIWw17AAx
oF3iGRftGGi3skBeoMYTauaaHg6FBAvJzmdm5kaMly7QEXUgZdDBKMNKk2SyFWshuXYRkdFU6p+N
nsey56yzHPpMZ56H4ETLa3/Tp4QGR5kh9vkW3RkRDLYhbSSKpkuh9SQ02VW1kJokPfbV6ILjChd1
bhzyNmmvw0leSY0HIqcpjfOJqIlFFMrBwdbDz61as2zUA8F88XdlGJpvVqy4YTNnAeuetUmpCZEs
m5eopn8QKDuSB+c0TAgXWarpjmgrbX3agTTYeLNY/kCM+3lI2njSC+uiKqVqhXQrX2rKYsqSmrTi
flvKkrGbCRA5ROBd4rs5Bkyyv01pR3b5VoaKcK/GED6NMRyvQA/vKoNZfjjKn8inFnf9QDMtqepF
Nkgjp06JzFgFtWvXYRtqJCvbR5Z52RR3qYItrSw55WAdXkE6JM26ZuXx0/WJl1TT+4W80O4ZEmJ8
SPpHU7TmQs7pbhZhhQcHzcOtGu6CUAoOpeXnq6JOQtTIfGghmDZTtP15SqjYQBXHI8WxVyErzrJL
7hkuuwbRhGopobcNlFgdCa8mlMMxIfYRmupj4gWr/g/TBRazt0+xrWocRwWxuKeGzTx9+OlEamUi
bWt6wde6QXEwpHa0KPTW3NV0VM7ZlK4ng6UfroR2YcbSjRLMdMESTEDSD+V6pNvsCngBS53T3aDq
1V6NNPym3qWUZui2ouxWxyOgNNMVkVXBJlRHQEmk09/ZVq25oWUg6SXfdZ0rxS0ASX0t1+zbp3VW
rZj4hsmsEfMI9iCWuSfD3fuBiPtaTlT71vezVc6v+byLPXSF6LPIQITVy55pLXHZFa7SWcOaCpfp
ti212JBEsoLGSmixZHgbj2AOdwiMiQXca+CWm6tKGq29NFkWbe3c37QpkPkCR/lzeLzeqntimueQ
pZkAlPntFxOeQRTFE97rmVTuy8GSBGHdzYqrLmug0Up5cKdOZbmJQ75vIg3RberdGPiLlxyCoAcB
+NraWp1s25BU4dJjdZNN/woajXz0oLoBkYIh5Rnok6yKzoeufqoN8AbBqMQHg8TgbRdo6cKHaL20
W/MhZdp+TevbAJ0XAp1XpcQp8g3zmH6PAw7ESITROxlBZBfdUM5aCOm6EcyE6SGsa9A+Tgi6dRlm
LcYDDnSDmKjmQ6lcJUm3zij2nNRMvXOlzG1HghXiBiSJrK2gSp2mkbLzeojpa/TSfdjlhLjPg3O4
NKxxRssxg6IjzxV9nym3shwg4cw7gna8dnI9gsSXrREsQhV7yJT2qP5am2BLZCopeLCKW6csm6VV
tDSjbT9zAj/6FEQ+wewQJxdJywAoo83u5InNGbZG8h8Z4xXXAfJk/NDjMbzJjTkCFinsLiyy+sJI
EgfEROQ2fZk+QFFix/W+YecbF17DE+mLPtnGeajSUPT2GHfj89AKdzhGkzsEBd9p2AikBXzUlPbe
9qfrskzUHaws5TbJmnjpCzLNjfA+rSWoeEgXLr2AsNmiigmhqmXElnJq8Su042sGgAP5Phy/tfjJ
q/rvJyxudK+oko+OoZ9WA6wuNb8KpR9hExBzWxFmHiREm/hmpq7HTmcOIOfWnTYl6ZouYrmUoiRf
xwBRmKkb97gDjAX0nPoQ+6qx8BCyqAH771CnI2qcNLxNRqVwmyGLtr6e3YGwa9ctaU27Qr7t1IqS
B6HcF6tLN2V1bCbM+BMUjVWTNz+EGln7MVVmx+kIyyMOV74IwnOZBvdV7zdbXeqMla9JGctrMd7H
HrcdxVGAZ/MzJBJuHqzWi1QXmTuyihNxmGHbyr4UQwrn3gC4pET6odMKZtlDPjkStOjLQqtuWqZL
q8QuJRQkNimsLd5926M92YUDNZlUjzufFMsMo9QSsGrntpadrtMM52Tmd4GjKyL4nAqzdFH1mJeR
XtBzqH7Qp1DOCa4AaRaGmDvjYFqh/YcU0Wm12xA4FPqNdbvJqI2u59ArKZvEwdKCu8hrpGXh451o
qk05Qs4EAZ/ujWKkDOT85LSS5m1SyapXogKXrEaiuxbFCvBbvpSbmjA4Mh4nJ628y0Gncap1WbJN
/Y4gGU31dlqcVlwoIsVMQchzVocKqw4xQU3Z3/h5khwVaxzWKtLJFFm3cyqbR/1bkxTVlsP7DeC1
2B1HGyumBJInDBeJPa6LNnpISAte4Q2QD0opOxNYgkVveoGb5+S2GKN3kPpyOu+72HfsYnb2ahrF
rCyszSRUSBQm0vT6iykmZSOn47C1BUVC3ES4eEOzR0MLsI5mMZFkqex0FtwERbW5aPYlD0u1i+S2
P08gN9FrUp+SEtRXPGAF08bswq8CxdEIS9ib6L+v48pY2fa9IPr7s0XvnNR4XXaGoK03BrX78075
/81k6ach1C+jpb+GLfNY6JS3dJv/3/2lP6c4f/+F/rNZlWnajEpfjapO7+k0KPvdl0i+MU9rfzDN
0sQZ8mKmr4xfTy+qliTP/JdPS6ZyZqKrJ2uGkx3f6aeL87/78X//k/06v/v16/zurT8P8eZJHRMx
9flNPc80/7qS/wc/vmqf4WDWSB2CkTK/3vz4JGedGbquYikRf37+/8lVeMjbrJmnnwyGs5+Hj4rG
iO8/uQXefIV/3wJcA50raczhEKcXzZGfbwHbPmPRwbbObP70eh6Pfqg7wZgFcf/JVXgz9/33VdDM
M0av1P20NZ9fr68Cv/4zDaWYgpb0z8//P7kT3vwE/34ehK1z977rIqiMrm2ksqpAbj6/WF5e3QrK
GRp0jtsMpE+vj7comMYs63rXVWBNZAbPNJ5rcXq9uQoma+Y8BTO0l6tEU+uD3Qqy/Pye3rEysvBz
KdEJMGCdX3zBn28FyzizNKYACMNfrtJHuwgIO8W7Hwj9jMUfGQfRiafXm7XRtM8472v0N18eCJoC
H+xWsOee7LueB1aFk/8IQ8zfXgQheGDmhwHlzOlWeb7qH2mDEIxh3nsVeCAU2Lv4jV9ebx4Im0qB
LreGDvv0+nDbJH0phEXvuxXMMwXoOarFl1Xhl3qJq4CSCV3Gy73y0Z4H2sLPv5h3LI1osojRAtv5
8pt+exFkVg3NxDn24TYGiznYe28BykEeAwPP5N8+B6ZOnWQZGhDG589/uBpB5Sl977lJtc7YHGH3
ipft783GYMk8ByoVtfx8bnjZjz/QmgjSc57tv2s5UKwzet0IiFUWllfVAYWiZaoapsfnxfDDPQmo
/2cv3bt+fNU8I+RTVeipPP+UXM9XV0E/Y+hsopYynh+F58r0I90ErGDvLZdVhUeBFgGupOef8u2j
oHKyQgpL3MQHvRfQsry/SBIsezNzlufq9HqzKXCKVqmWbRxoz1fpeQX6SPcCE+j3nho07QwrlWwq
2ssp+c3RSQiNKomCmr3zo1UGVLdzDtu7VgRNOUPCDdNd0/66139eEWyVXouMOlx++fyHKxJxwb17
c9TkM8EdgIvm5dT05i6wODUBKFH1v2rpj3Yv0Fu0330vqGdEHRrC/rO1+uYEPbcRTOqok4R5vls+
4BNhWe8tEeguzn3DWaj98nqzRxrskZyeDcwPp9fH2yMNgtbfuS5QLkIjZ+mnGji93u4OFusmXVb6
sH/toSxEH2h3QJZkvPcqaOqZDdCZJ/+lHnpTNQpFPqO1KMTLIeUD/fjCppR9700gn+FU4PA0C7xe
7QqCtqvA3W29PCQf7hkARfUyAHrHsVmnY0jxw+nwrwro56tARxHHFO2FPzuOH289nD0Q77wJNJ2f
cu6W/fSk/3wVDPtMwf+L1+KlgfLh7gWFLtd7HwUqBMumjfRyIvhl7maaZzjVrHm5/Ote+WDrocwB
9533ArsCWZwz2+f1emAaZyZmWBvcz/NP/3y5P9ByiKT3/buB8r+YO7ulNnIgCr+Kn4Aajw3GN6na
IhchKXa39idbeynsCVZhPNQM+WGffr9Wa8hIdgpC+0JObhLDsUaWWurTp7s5DaT1kczjeAvAIMHQ
ML+n0YnQeS7p8atTaW1tdRUgSme0d4cgSx4fNl3KFxKSL3Xt067KuvbFR4Ado1dm9Jex9sks4CjC
tdfVEG4tzw5Op0srlYy/fC61U+ARn77r8SycnyK/wBWh+Je+X5y/WE/pX2bdCosTWe3TJRxReGX3
o2lFVGEOzXgm+cyFnQPkc1t9pLncfEJ5t3ge5t7B/IQCVshd6uKuRPi2cVCvvxiyCajvVvMn+94R
H5Gvc0auZNRkFBdKoJ2P+dvnFjA7o9dXNT9sCZdw6Qv6RUCXFGoDGNnc7Buiv8Hxk/LVagOy80B9
QxhWgg3F2QDa/5ltIGwQVYlmMEIHnx/+GN9RyONoI4rbC3xzU2tYDVMwR7ZBfQyOPHllV0N2CKUy
iC2H4k2FnQRkxFpPAqQWNDacLabzuAoyi0gbvhPq43BxkoIHhT0/iX5m7xiRHfIyTsPIk2XPf44I
o4JQlYqO+iptFnDua+utUFSp9YxCZdV3NnB8KwyCmwV8UX1W3n0QikcN9OsvBDP0EzQdJI6ipjBX
5S6Ju7IJqmqwEmp8C3IQxRZa98IMtpR0fuxBvBfke0E4FIKqrAbdCsWtBarWmsWYEmOHCqnkUcMr
m4UFQowlURSmSd8vzi7OqFOjbsvrdwTnInU/cZaRYw52b2wRiKihQ0CKsfx5vcULts1T2gOdW7br
kPDgm35Uj+vZHxiSAvYBotg/KPrRsic/KLW6FFplzvLvN4kAOoRIRm8OIZPwOfHX4wPuf3TyWcNT
Df/5zjed61ZUsAllw+IwtQbYL1t37e7cWIfP6mNlfh/JXomxJ7LoGeD+NsMVytmM2/n/2l0KHISh
duBbt+tdPwwxlFALQnQr8oXb+k9tt/PJqFXDaMamHWrn1u141CoMtCNTPnT14CmynoCHTB0r+Ntm
S/G5rhkjq6LPjBwr4U3aT5MLMi7vrtNpl/yY4VMPFtB70eqm+UTn18n3GVVo1vFTYLC7SYeMwyjS
Jivyj8v9/bia4Ism43LtNskCnKr+xjrgyy3NiGhSNDx62JEq6jBD02XCZVZkHiQCZuT2a7osVItj
hf2wb5s0mG8GBuDz6vYxmWRVFFqhKQ/h+71p1vCzFfuKloyJ9YBWPMbxcuW6x63brcfTgRJeAjv2
Ife9W5Fq2jw8JGu61hiMGd+vyN13aU6dMvt2aM4CqtUnK7tWvtiO3feev/f3fpjjcIPSRIdjoLef
uxxaqE4zdEsf7dSGxBCCFfnX5rpz2e0JSYUwc3boLy49t2LyqR346+Sdu7vvNz491qMA7Rj475uu
bxJLRcxV4nfHAL9qvvlVcowBLjTYMcD/bbvbASmsbo06m6Gl6u7kwlGRzGcrUVPGjvMBb2k6lu19
Mg+OcCX5bePTGVfizTpqGk5zI0m9GtxqYXPM0F1zk6ctBzmZFfj3ZrfrH7dfXOYmRI2KFf6PTbtu
Jpf93tmmWaZW+D+lxvPBhRj5o+N8wP5CjFS9Ff4vZr/p+ya5UkSpmB37W+pVRpG+FffvB7cZFrTY
lMjXWmE/Nt0dJ1uCrKFRM7LHs8mWdyTWrND/OM4dWl+lWzNG88zglD2ffDw0eE2/MuP7ftVSjyW5
uUWuzYz92FIe/ib5NqmG+eyZeYhpelLx7vNPQy2MQ7+WkmvyE6tt47o3/wMAAP//</cx:binary>
              </cx:geoCache>
            </cx:geography>
          </cx:layoutPr>
          <cx:valueColors>
            <cx:minColor>
              <a:schemeClr val="accent5">
                <a:lumMod val="75000"/>
              </a:schemeClr>
            </cx:minColor>
            <cx:midColor>
              <a:schemeClr val="bg1"/>
            </cx:midColor>
            <cx:maxColor>
              <a:srgbClr val="FFC000"/>
            </cx:maxColor>
          </cx:valueColors>
          <cx:valueColorPositions count="3"/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O$1" max="10" min="1" page="10" val="6"/>
</file>

<file path=xl/ctrlProps/ctrlProp2.xml><?xml version="1.0" encoding="utf-8"?>
<formControlPr xmlns="http://schemas.microsoft.com/office/spreadsheetml/2009/9/main" objectType="Radio" firstButton="1" fmlaLink="Dashboard!$O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366150</xdr:colOff>
      <xdr:row>0</xdr:row>
      <xdr:rowOff>99060</xdr:rowOff>
    </xdr:from>
    <xdr:to>
      <xdr:col>13</xdr:col>
      <xdr:colOff>1438868</xdr:colOff>
      <xdr:row>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81073" y="99060"/>
          <a:ext cx="11447641" cy="62542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32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IN" sz="32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IN" sz="3200" b="1" baseline="0">
              <a:solidFill>
                <a:srgbClr val="FFC000"/>
              </a:solidFill>
            </a:rPr>
            <a:t>wage</a:t>
          </a:r>
          <a:r>
            <a:rPr lang="en-IN" sz="32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IN" sz="3200" b="1" baseline="0">
              <a:solidFill>
                <a:schemeClr val="accent5">
                  <a:lumMod val="75000"/>
                </a:schemeClr>
              </a:solidFill>
            </a:rPr>
            <a:t>employee</a:t>
          </a:r>
          <a:r>
            <a:rPr lang="en-IN" sz="32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IN" sz="32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79498</xdr:colOff>
      <xdr:row>6</xdr:row>
      <xdr:rowOff>100191</xdr:rowOff>
    </xdr:from>
    <xdr:to>
      <xdr:col>2</xdr:col>
      <xdr:colOff>57661</xdr:colOff>
      <xdr:row>8</xdr:row>
      <xdr:rowOff>136030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97212" y="1356996"/>
          <a:ext cx="2758968" cy="392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Avg </a:t>
          </a:r>
          <a:r>
            <a:rPr lang="en-IN" sz="1800" b="1">
              <a:solidFill>
                <a:srgbClr val="FFC000"/>
              </a:solidFill>
            </a:rPr>
            <a:t>wage</a:t>
          </a:r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 by Industry</a:t>
          </a:r>
        </a:p>
      </xdr:txBody>
    </xdr:sp>
    <xdr:clientData/>
  </xdr:twoCellAnchor>
  <xdr:twoCellAnchor>
    <xdr:from>
      <xdr:col>3</xdr:col>
      <xdr:colOff>1082415</xdr:colOff>
      <xdr:row>6</xdr:row>
      <xdr:rowOff>14194</xdr:rowOff>
    </xdr:from>
    <xdr:to>
      <xdr:col>8</xdr:col>
      <xdr:colOff>587829</xdr:colOff>
      <xdr:row>8</xdr:row>
      <xdr:rowOff>32657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925072" y="1657937"/>
          <a:ext cx="3239214" cy="3885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No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of </a:t>
          </a:r>
          <a:r>
            <a:rPr lang="en-IN" sz="1800" b="1" baseline="0">
              <a:solidFill>
                <a:schemeClr val="accent5">
                  <a:lumMod val="75000"/>
                </a:schemeClr>
              </a:solidFill>
            </a:rPr>
            <a:t>employees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by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Industry</a:t>
          </a:r>
          <a:endParaRPr lang="en-IN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1028699</xdr:colOff>
      <xdr:row>19</xdr:row>
      <xdr:rowOff>130628</xdr:rowOff>
    </xdr:from>
    <xdr:to>
      <xdr:col>10</xdr:col>
      <xdr:colOff>174172</xdr:colOff>
      <xdr:row>22</xdr:row>
      <xdr:rowOff>163285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871356" y="4180114"/>
          <a:ext cx="4098473" cy="5878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Avg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IN" sz="1800" b="1" baseline="0">
              <a:solidFill>
                <a:srgbClr val="FFC000"/>
              </a:solidFill>
            </a:rPr>
            <a:t>wage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no of </a:t>
          </a:r>
          <a:r>
            <a:rPr lang="en-IN" sz="1800" b="1" baseline="0">
              <a:solidFill>
                <a:schemeClr val="accent5">
                  <a:lumMod val="75000"/>
                </a:schemeClr>
              </a:solidFill>
            </a:rPr>
            <a:t>employees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by year</a:t>
          </a:r>
          <a:endParaRPr lang="en-IN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192676</xdr:colOff>
      <xdr:row>9</xdr:row>
      <xdr:rowOff>168189</xdr:rowOff>
    </xdr:from>
    <xdr:to>
      <xdr:col>2</xdr:col>
      <xdr:colOff>500743</xdr:colOff>
      <xdr:row>44</xdr:row>
      <xdr:rowOff>10886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1136469</xdr:colOff>
      <xdr:row>8</xdr:row>
      <xdr:rowOff>87085</xdr:rowOff>
    </xdr:from>
    <xdr:to>
      <xdr:col>6</xdr:col>
      <xdr:colOff>391886</xdr:colOff>
      <xdr:row>17</xdr:row>
      <xdr:rowOff>108857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919842</xdr:colOff>
      <xdr:row>22</xdr:row>
      <xdr:rowOff>174172</xdr:rowOff>
    </xdr:from>
    <xdr:to>
      <xdr:col>10</xdr:col>
      <xdr:colOff>511628</xdr:colOff>
      <xdr:row>34</xdr:row>
      <xdr:rowOff>29773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939437</xdr:colOff>
      <xdr:row>30</xdr:row>
      <xdr:rowOff>48784</xdr:rowOff>
    </xdr:from>
    <xdr:to>
      <xdr:col>10</xdr:col>
      <xdr:colOff>522133</xdr:colOff>
      <xdr:row>45</xdr:row>
      <xdr:rowOff>87086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12</xdr:col>
      <xdr:colOff>111282</xdr:colOff>
      <xdr:row>8</xdr:row>
      <xdr:rowOff>17304</xdr:rowOff>
    </xdr:from>
    <xdr:to>
      <xdr:col>20</xdr:col>
      <xdr:colOff>576943</xdr:colOff>
      <xdr:row>1048576</xdr:row>
      <xdr:rowOff>97969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23962" y="2021364"/>
              <a:ext cx="7918021" cy="70301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67734</xdr:colOff>
      <xdr:row>10</xdr:row>
      <xdr:rowOff>26610</xdr:rowOff>
    </xdr:from>
    <xdr:to>
      <xdr:col>10</xdr:col>
      <xdr:colOff>141515</xdr:colOff>
      <xdr:row>15</xdr:row>
      <xdr:rowOff>160867</xdr:rowOff>
    </xdr:to>
    <xdr:sp macro="" textlink="'Data Prep'!I22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7034591" y="2410581"/>
          <a:ext cx="1902581" cy="1059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91EE8290-D9FB-4AA9-B0C9-662269700039}" type="TxLink">
            <a:rPr lang="en-US" sz="4000" b="1" i="0" u="none" strike="noStrike">
              <a:solidFill>
                <a:schemeClr val="accent5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6%</a:t>
          </a:fld>
          <a:endParaRPr lang="en-US" sz="40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304800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3078" name="Spinner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510540</xdr:colOff>
          <xdr:row>5</xdr:row>
          <xdr:rowOff>167640</xdr:rowOff>
        </xdr:from>
        <xdr:to>
          <xdr:col>13</xdr:col>
          <xdr:colOff>1143000</xdr:colOff>
          <xdr:row>8</xdr:row>
          <xdr:rowOff>60960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2034540</xdr:colOff>
          <xdr:row>6</xdr:row>
          <xdr:rowOff>7620</xdr:rowOff>
        </xdr:from>
        <xdr:to>
          <xdr:col>14</xdr:col>
          <xdr:colOff>99060</xdr:colOff>
          <xdr:row>8</xdr:row>
          <xdr:rowOff>83820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8</a:t>
              </a:r>
            </a:p>
          </xdr:txBody>
        </xdr:sp>
        <xdr:clientData/>
      </xdr:twoCellAnchor>
    </mc:Choice>
    <mc:Fallback/>
  </mc:AlternateContent>
  <xdr:twoCellAnchor>
    <xdr:from>
      <xdr:col>13</xdr:col>
      <xdr:colOff>89887</xdr:colOff>
      <xdr:row>5</xdr:row>
      <xdr:rowOff>162312</xdr:rowOff>
    </xdr:from>
    <xdr:to>
      <xdr:col>13</xdr:col>
      <xdr:colOff>1245356</xdr:colOff>
      <xdr:row>8</xdr:row>
      <xdr:rowOff>37803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0679733" y="1627697"/>
          <a:ext cx="1155469" cy="4323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800" b="1"/>
            <a:t>Avg </a:t>
          </a:r>
          <a:r>
            <a:rPr lang="en-IN" sz="1800" b="1">
              <a:solidFill>
                <a:srgbClr val="FFC000"/>
              </a:solidFill>
            </a:rPr>
            <a:t>wage</a:t>
          </a:r>
        </a:p>
      </xdr:txBody>
    </xdr:sp>
    <xdr:clientData/>
  </xdr:twoCellAnchor>
  <xdr:twoCellAnchor>
    <xdr:from>
      <xdr:col>13</xdr:col>
      <xdr:colOff>2210028</xdr:colOff>
      <xdr:row>6</xdr:row>
      <xdr:rowOff>16430</xdr:rowOff>
    </xdr:from>
    <xdr:to>
      <xdr:col>17</xdr:col>
      <xdr:colOff>54429</xdr:colOff>
      <xdr:row>8</xdr:row>
      <xdr:rowOff>31982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2834485" y="1660173"/>
          <a:ext cx="2862715" cy="3856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800" b="1"/>
            <a:t>Per 1000 capita population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opLeftCell="A130" workbookViewId="0">
      <selection activeCell="A3" sqref="A3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E0D-BE7F-47E8-9EE2-E6104230C838}">
  <dimension ref="A1:U50"/>
  <sheetViews>
    <sheetView topLeftCell="F1" zoomScale="85" zoomScaleNormal="145" workbookViewId="0">
      <selection activeCell="W47" sqref="W47"/>
    </sheetView>
  </sheetViews>
  <sheetFormatPr defaultRowHeight="14.4" x14ac:dyDescent="0.3"/>
  <cols>
    <col min="1" max="1" width="20.21875" bestFit="1" customWidth="1"/>
    <col min="2" max="2" width="13.109375" customWidth="1"/>
    <col min="4" max="4" width="20.21875" bestFit="1" customWidth="1"/>
    <col min="5" max="5" width="17.21875" customWidth="1"/>
    <col min="6" max="6" width="13.33203125" customWidth="1"/>
    <col min="8" max="8" width="22.21875" customWidth="1"/>
    <col min="9" max="9" width="15.109375" customWidth="1"/>
    <col min="11" max="11" width="8.88671875" customWidth="1"/>
    <col min="12" max="12" width="12.5546875" customWidth="1"/>
    <col min="13" max="13" width="15.21875" customWidth="1"/>
    <col min="16" max="16" width="13.6640625" customWidth="1"/>
    <col min="17" max="17" width="14.6640625" customWidth="1"/>
    <col min="18" max="18" width="14" bestFit="1" customWidth="1"/>
    <col min="19" max="19" width="31.88671875" bestFit="1" customWidth="1"/>
    <col min="20" max="20" width="14" bestFit="1" customWidth="1"/>
    <col min="21" max="21" width="33.6640625" bestFit="1" customWidth="1"/>
  </cols>
  <sheetData>
    <row r="1" spans="1:21" x14ac:dyDescent="0.3">
      <c r="A1" s="15" t="s">
        <v>66</v>
      </c>
      <c r="B1" s="15"/>
      <c r="D1" s="7" t="s">
        <v>69</v>
      </c>
      <c r="E1" s="7"/>
      <c r="F1" s="7"/>
      <c r="H1" s="16" t="s">
        <v>71</v>
      </c>
      <c r="I1" s="16"/>
      <c r="K1" s="7" t="s">
        <v>75</v>
      </c>
      <c r="L1" s="7"/>
      <c r="M1" s="7"/>
      <c r="P1" s="16" t="s">
        <v>77</v>
      </c>
      <c r="Q1" s="16"/>
      <c r="R1" s="16"/>
      <c r="S1" s="16"/>
      <c r="T1" s="16"/>
      <c r="U1" s="16"/>
    </row>
    <row r="2" spans="1:21" x14ac:dyDescent="0.3">
      <c r="A2" s="4" t="s">
        <v>64</v>
      </c>
      <c r="B2" s="4" t="s">
        <v>65</v>
      </c>
      <c r="D2" s="6" t="s">
        <v>64</v>
      </c>
      <c r="E2" s="6" t="s">
        <v>70</v>
      </c>
      <c r="F2" s="6" t="s">
        <v>84</v>
      </c>
      <c r="H2" s="6" t="s">
        <v>64</v>
      </c>
      <c r="I2" s="6" t="s">
        <v>72</v>
      </c>
      <c r="K2" s="6" t="s">
        <v>50</v>
      </c>
      <c r="L2" s="6" t="s">
        <v>70</v>
      </c>
      <c r="M2" s="6" t="s">
        <v>76</v>
      </c>
      <c r="P2" s="6" t="s">
        <v>0</v>
      </c>
      <c r="Q2" s="6" t="s">
        <v>62</v>
      </c>
      <c r="R2" s="6" t="s">
        <v>78</v>
      </c>
      <c r="S2" s="6" t="s">
        <v>79</v>
      </c>
      <c r="T2" s="6" t="s">
        <v>80</v>
      </c>
      <c r="U2" s="6" t="str">
        <f>B20</f>
        <v>Per 1000capita population</v>
      </c>
    </row>
    <row r="3" spans="1:21" x14ac:dyDescent="0.3">
      <c r="A3" t="s">
        <v>57</v>
      </c>
      <c r="B3" t="str">
        <f>Dashboard!B5</f>
        <v>Construction</v>
      </c>
      <c r="D3" t="s">
        <v>53</v>
      </c>
      <c r="E3" s="5">
        <f>AVERAGEIFS(Data!F:F,Data!B:B,D3,Data!A:A,$B$17)</f>
        <v>93586.333333333328</v>
      </c>
      <c r="F3" s="5">
        <f>IF(D3=$B$3,E3,0)</f>
        <v>0</v>
      </c>
      <c r="H3" t="s">
        <v>54</v>
      </c>
      <c r="I3" s="1">
        <f>SUMIFS(Data!E:E,Data!B:B,H3,Data!A:A,$B$17)</f>
        <v>26277342</v>
      </c>
      <c r="K3">
        <v>2017</v>
      </c>
      <c r="L3" s="5">
        <f>AVERAGEIFS(Data!F:F,Data!B:B,'Data Prep'!$B$3,Data!A:A,'Data Prep'!K3)</f>
        <v>57353.829787234041</v>
      </c>
      <c r="M3" s="1">
        <f>SUMIFS(Data!E:E,Data!B:B,'Data Prep'!$B$3,Data!A:A,'Data Prep'!K3)</f>
        <v>6834462</v>
      </c>
      <c r="P3" t="str" cm="1">
        <f t="array" ref="P3:P50">_xlfn.UNIQUE(Data!C2:C1919)</f>
        <v>Alabama</v>
      </c>
      <c r="Q3" s="1">
        <f>SUMIFS(Data!E:E,Data!A:A,'Data Prep'!$B$17,Data!B:B,'Data Prep'!$B$3,Data!C:C,'Data Prep'!P3)</f>
        <v>92772</v>
      </c>
      <c r="R3" vm="1">
        <v>4887871</v>
      </c>
      <c r="S3" s="8">
        <f>Q3/R3*1000</f>
        <v>18.980042640241528</v>
      </c>
      <c r="T3" s="5">
        <f>AVERAGEIFS(Data!F:F,Data!B:B,'Data Prep'!$B$3,Data!A:A,'Data Prep'!$B$17,Data!C:C,'Data Prep'!P3)</f>
        <v>59279</v>
      </c>
      <c r="U3">
        <f>IF($U$2=$T$2,T3,S3)</f>
        <v>18.980042640241528</v>
      </c>
    </row>
    <row r="4" spans="1:21" x14ac:dyDescent="0.3">
      <c r="A4" t="s">
        <v>51</v>
      </c>
      <c r="D4" t="s">
        <v>56</v>
      </c>
      <c r="E4" s="5">
        <f>AVERAGEIFS(Data!F:F,Data!B:B,D4,Data!A:A,$B$17)</f>
        <v>90040.666666666672</v>
      </c>
      <c r="F4" s="5">
        <f t="shared" ref="F4:F12" si="0">IF(D4=$B$3,E4,0)</f>
        <v>0</v>
      </c>
      <c r="H4" t="s">
        <v>58</v>
      </c>
      <c r="I4" s="1">
        <f>SUMIFS(Data!E:E,Data!B:B,H4,Data!A:A,$B$17)</f>
        <v>22035033</v>
      </c>
      <c r="K4">
        <v>2018</v>
      </c>
      <c r="L4" s="5">
        <f>AVERAGEIFS(Data!F:F,Data!B:B,'Data Prep'!$B$3,Data!A:A,'Data Prep'!K4)</f>
        <v>59438.8125</v>
      </c>
      <c r="M4" s="1">
        <f>SUMIFS(Data!E:E,Data!B:B,'Data Prep'!$B$3,Data!A:A,'Data Prep'!K4)</f>
        <v>7158459</v>
      </c>
      <c r="P4" t="str">
        <v>Arizona</v>
      </c>
      <c r="Q4" s="1">
        <f>SUMIFS(Data!E:E,Data!A:A,'Data Prep'!$B$17,Data!B:B,'Data Prep'!$B$3,Data!C:C,'Data Prep'!P4)</f>
        <v>173852</v>
      </c>
      <c r="R4" vm="2">
        <v>7171646</v>
      </c>
      <c r="S4" s="8">
        <f t="shared" ref="S4:S50" si="1">Q4/R4*1000</f>
        <v>24.241575783299957</v>
      </c>
      <c r="T4" s="5">
        <f>AVERAGEIFS(Data!F:F,Data!B:B,'Data Prep'!$B$3,Data!A:A,'Data Prep'!$B$17,Data!C:C,'Data Prep'!P4)</f>
        <v>63056</v>
      </c>
      <c r="U4">
        <f t="shared" ref="U4:U50" si="2">IF($U$2=$T$2,T4,S4)</f>
        <v>24.241575783299957</v>
      </c>
    </row>
    <row r="5" spans="1:21" x14ac:dyDescent="0.3">
      <c r="A5" t="s">
        <v>58</v>
      </c>
      <c r="D5" t="s">
        <v>57</v>
      </c>
      <c r="E5" s="5">
        <f>AVERAGEIFS(Data!F:F,Data!B:B,D5,Data!A:A,$B$17)</f>
        <v>74713.0625</v>
      </c>
      <c r="F5" s="5">
        <f t="shared" si="0"/>
        <v>0</v>
      </c>
      <c r="H5" t="s">
        <v>57</v>
      </c>
      <c r="I5" s="1">
        <f>SUMIFS(Data!E:E,Data!B:B,H5,Data!A:A,$B$17)</f>
        <v>20065896</v>
      </c>
      <c r="K5">
        <v>2019</v>
      </c>
      <c r="L5" s="5">
        <f>AVERAGEIFS(Data!F:F,Data!B:B,'Data Prep'!$B$3,Data!A:A,'Data Prep'!K5)</f>
        <v>61382.208333333336</v>
      </c>
      <c r="M5" s="1">
        <f>SUMIFS(Data!E:E,Data!B:B,'Data Prep'!$B$3,Data!A:A,'Data Prep'!K5)</f>
        <v>7383280</v>
      </c>
      <c r="P5" t="str">
        <v>Arkansas</v>
      </c>
      <c r="Q5" s="1">
        <f>SUMIFS(Data!E:E,Data!A:A,'Data Prep'!$B$17,Data!B:B,'Data Prep'!$B$3,Data!C:C,'Data Prep'!P5)</f>
        <v>53142</v>
      </c>
      <c r="R5" vm="3">
        <v>3013825</v>
      </c>
      <c r="S5" s="8">
        <f t="shared" si="1"/>
        <v>17.632742445231557</v>
      </c>
      <c r="T5" s="5">
        <f>AVERAGEIFS(Data!F:F,Data!B:B,'Data Prep'!$B$3,Data!A:A,'Data Prep'!$B$17,Data!C:C,'Data Prep'!P5)</f>
        <v>52247</v>
      </c>
      <c r="U5">
        <f t="shared" si="2"/>
        <v>17.632742445231557</v>
      </c>
    </row>
    <row r="6" spans="1:21" x14ac:dyDescent="0.3">
      <c r="A6" t="s">
        <v>56</v>
      </c>
      <c r="D6" t="s">
        <v>52</v>
      </c>
      <c r="E6" s="5">
        <f>AVERAGEIFS(Data!F:F,Data!B:B,D6,Data!A:A,$B$17)</f>
        <v>68427.875</v>
      </c>
      <c r="F6" s="5">
        <f t="shared" si="0"/>
        <v>0</v>
      </c>
      <c r="H6" t="s">
        <v>59</v>
      </c>
      <c r="I6" s="1">
        <f>SUMIFS(Data!E:E,Data!B:B,H6,Data!A:A,$B$17)</f>
        <v>12649500</v>
      </c>
      <c r="K6">
        <v>2020</v>
      </c>
      <c r="L6" s="5">
        <f>AVERAGEIFS(Data!F:F,Data!B:B,'Data Prep'!$B$3,Data!A:A,'Data Prep'!K6)</f>
        <v>63896.895833333336</v>
      </c>
      <c r="M6" s="1">
        <f>SUMIFS(Data!E:E,Data!B:B,'Data Prep'!$B$3,Data!A:A,'Data Prep'!K6)</f>
        <v>7136444</v>
      </c>
      <c r="P6" t="str">
        <v>California</v>
      </c>
      <c r="Q6" s="1">
        <f>SUMIFS(Data!E:E,Data!A:A,'Data Prep'!$B$17,Data!B:B,'Data Prep'!$B$3,Data!C:C,'Data Prep'!P6)</f>
        <v>855879</v>
      </c>
      <c r="R6" vm="4">
        <v>39557045</v>
      </c>
      <c r="S6" s="8">
        <f t="shared" si="1"/>
        <v>21.63657573511874</v>
      </c>
      <c r="T6" s="5">
        <f>AVERAGEIFS(Data!F:F,Data!B:B,'Data Prep'!$B$3,Data!A:A,'Data Prep'!$B$17,Data!C:C,'Data Prep'!P6)</f>
        <v>76740</v>
      </c>
      <c r="U6">
        <f t="shared" si="2"/>
        <v>21.63657573511874</v>
      </c>
    </row>
    <row r="7" spans="1:21" x14ac:dyDescent="0.3">
      <c r="A7" t="s">
        <v>53</v>
      </c>
      <c r="D7" t="s">
        <v>51</v>
      </c>
      <c r="E7" s="5">
        <f>AVERAGEIFS(Data!F:F,Data!B:B,D7,Data!A:A,$B$17)</f>
        <v>63896.895833333336</v>
      </c>
      <c r="F7" s="5">
        <f t="shared" si="0"/>
        <v>63896.895833333336</v>
      </c>
      <c r="H7" t="s">
        <v>52</v>
      </c>
      <c r="I7" s="1">
        <f>SUMIFS(Data!E:E,Data!B:B,H7,Data!A:A,$B$17)</f>
        <v>12058694</v>
      </c>
      <c r="P7" t="str">
        <v>Colorado</v>
      </c>
      <c r="Q7" s="1">
        <f>SUMIFS(Data!E:E,Data!A:A,'Data Prep'!$B$17,Data!B:B,'Data Prep'!$B$3,Data!C:C,'Data Prep'!P7)</f>
        <v>174730</v>
      </c>
      <c r="R7" vm="5">
        <v>5695564</v>
      </c>
      <c r="S7" s="8">
        <f t="shared" si="1"/>
        <v>30.678261187127386</v>
      </c>
      <c r="T7" s="5">
        <f>AVERAGEIFS(Data!F:F,Data!B:B,'Data Prep'!$B$3,Data!A:A,'Data Prep'!$B$17,Data!C:C,'Data Prep'!P7)</f>
        <v>68209</v>
      </c>
      <c r="U7">
        <f t="shared" si="2"/>
        <v>30.678261187127386</v>
      </c>
    </row>
    <row r="8" spans="1:21" x14ac:dyDescent="0.3">
      <c r="A8" t="s">
        <v>59</v>
      </c>
      <c r="D8" t="s">
        <v>55</v>
      </c>
      <c r="E8" s="5">
        <f>AVERAGEIFS(Data!F:F,Data!B:B,D8,Data!A:A,$B$17)</f>
        <v>55605.9375</v>
      </c>
      <c r="F8" s="5">
        <f t="shared" si="0"/>
        <v>0</v>
      </c>
      <c r="H8" t="s">
        <v>56</v>
      </c>
      <c r="I8" s="1">
        <f>SUMIFS(Data!E:E,Data!B:B,H8,Data!A:A,$B$17)</f>
        <v>8142043</v>
      </c>
      <c r="P8" t="str">
        <v>Connecticut</v>
      </c>
      <c r="Q8" s="1">
        <f>SUMIFS(Data!E:E,Data!A:A,'Data Prep'!$B$17,Data!B:B,'Data Prep'!$B$3,Data!C:C,'Data Prep'!P8)</f>
        <v>56915</v>
      </c>
      <c r="R8" vm="6">
        <v>3572665</v>
      </c>
      <c r="S8" s="8">
        <f t="shared" si="1"/>
        <v>15.930684796923305</v>
      </c>
      <c r="T8" s="5">
        <f>AVERAGEIFS(Data!F:F,Data!B:B,'Data Prep'!$B$3,Data!A:A,'Data Prep'!$B$17,Data!C:C,'Data Prep'!P8)</f>
        <v>75591</v>
      </c>
      <c r="U8">
        <f t="shared" si="2"/>
        <v>15.930684796923305</v>
      </c>
    </row>
    <row r="9" spans="1:21" x14ac:dyDescent="0.3">
      <c r="A9" t="s">
        <v>52</v>
      </c>
      <c r="D9" t="s">
        <v>58</v>
      </c>
      <c r="E9" s="5">
        <f>AVERAGEIFS(Data!F:F,Data!B:B,D9,Data!A:A,$B$17)</f>
        <v>53607.208333333336</v>
      </c>
      <c r="F9" s="5">
        <f t="shared" si="0"/>
        <v>0</v>
      </c>
      <c r="H9" t="s">
        <v>51</v>
      </c>
      <c r="I9" s="1">
        <f>SUMIFS(Data!E:E,Data!B:B,H9,Data!A:A,$B$17)</f>
        <v>7136444</v>
      </c>
      <c r="P9" t="str">
        <v>Delaware</v>
      </c>
      <c r="Q9" s="1">
        <f>SUMIFS(Data!E:E,Data!A:A,'Data Prep'!$B$17,Data!B:B,'Data Prep'!$B$3,Data!C:C,'Data Prep'!P9)</f>
        <v>22403</v>
      </c>
      <c r="R9" vm="7">
        <v>967171</v>
      </c>
      <c r="S9" s="8">
        <f t="shared" si="1"/>
        <v>23.163432319620831</v>
      </c>
      <c r="T9" s="5">
        <f>AVERAGEIFS(Data!F:F,Data!B:B,'Data Prep'!$B$3,Data!A:A,'Data Prep'!$B$17,Data!C:C,'Data Prep'!P9)</f>
        <v>64977</v>
      </c>
      <c r="U9">
        <f t="shared" si="2"/>
        <v>23.163432319620831</v>
      </c>
    </row>
    <row r="10" spans="1:21" x14ac:dyDescent="0.3">
      <c r="A10" t="s">
        <v>55</v>
      </c>
      <c r="D10" t="s">
        <v>54</v>
      </c>
      <c r="E10" s="5">
        <f>AVERAGEIFS(Data!F:F,Data!B:B,D10,Data!A:A,$B$17)</f>
        <v>49366.8125</v>
      </c>
      <c r="F10" s="5">
        <f t="shared" si="0"/>
        <v>0</v>
      </c>
      <c r="H10" t="s">
        <v>60</v>
      </c>
      <c r="I10" s="1">
        <f>SUMIFS(Data!E:E,Data!B:B,H10,Data!A:A,$B$17)</f>
        <v>3843699</v>
      </c>
      <c r="P10" t="str">
        <v>Florida</v>
      </c>
      <c r="Q10" s="1">
        <f>SUMIFS(Data!E:E,Data!A:A,'Data Prep'!$B$17,Data!B:B,'Data Prep'!$B$3,Data!C:C,'Data Prep'!P10)</f>
        <v>561991</v>
      </c>
      <c r="R10" vm="8">
        <v>21670000</v>
      </c>
      <c r="S10" s="8">
        <f t="shared" si="1"/>
        <v>25.934056299030917</v>
      </c>
      <c r="T10" s="5">
        <f>AVERAGEIFS(Data!F:F,Data!B:B,'Data Prep'!$B$3,Data!A:A,'Data Prep'!$B$17,Data!C:C,'Data Prep'!P10)</f>
        <v>55910</v>
      </c>
      <c r="U10">
        <f t="shared" si="2"/>
        <v>25.934056299030917</v>
      </c>
    </row>
    <row r="11" spans="1:21" x14ac:dyDescent="0.3">
      <c r="A11" t="s">
        <v>60</v>
      </c>
      <c r="D11" t="s">
        <v>60</v>
      </c>
      <c r="E11" s="5">
        <f>AVERAGEIFS(Data!F:F,Data!B:B,D11,Data!A:A,$B$17)</f>
        <v>40790.1875</v>
      </c>
      <c r="F11" s="5">
        <f t="shared" si="0"/>
        <v>0</v>
      </c>
      <c r="H11" t="s">
        <v>53</v>
      </c>
      <c r="I11" s="1">
        <f>SUMIFS(Data!E:E,Data!B:B,H11,Data!A:A,$B$17)</f>
        <v>2677815</v>
      </c>
      <c r="P11" t="str">
        <v>Georgia</v>
      </c>
      <c r="Q11" s="1">
        <f>SUMIFS(Data!E:E,Data!A:A,'Data Prep'!$B$17,Data!B:B,'Data Prep'!$B$3,Data!C:C,'Data Prep'!P11)</f>
        <v>200710</v>
      </c>
      <c r="R11" vm="9">
        <v>10519475</v>
      </c>
      <c r="S11" s="8">
        <f t="shared" si="1"/>
        <v>19.079849517204995</v>
      </c>
      <c r="T11" s="5">
        <f>AVERAGEIFS(Data!F:F,Data!B:B,'Data Prep'!$B$3,Data!A:A,'Data Prep'!$B$17,Data!C:C,'Data Prep'!P11)</f>
        <v>66214</v>
      </c>
      <c r="U11">
        <f t="shared" si="2"/>
        <v>19.079849517204995</v>
      </c>
    </row>
    <row r="12" spans="1:21" x14ac:dyDescent="0.3">
      <c r="A12" t="s">
        <v>54</v>
      </c>
      <c r="D12" t="s">
        <v>59</v>
      </c>
      <c r="E12" s="5">
        <f>AVERAGEIFS(Data!F:F,Data!B:B,D12,Data!A:A,$B$17)</f>
        <v>23286.416666666668</v>
      </c>
      <c r="F12" s="5">
        <f t="shared" si="0"/>
        <v>0</v>
      </c>
      <c r="H12" t="s">
        <v>55</v>
      </c>
      <c r="I12" s="1">
        <f>SUMIFS(Data!E:E,Data!B:B,H12,Data!A:A,$B$17)</f>
        <v>1762873</v>
      </c>
      <c r="P12" t="str">
        <v>Idaho</v>
      </c>
      <c r="Q12" s="1">
        <f>SUMIFS(Data!E:E,Data!A:A,'Data Prep'!$B$17,Data!B:B,'Data Prep'!$B$3,Data!C:C,'Data Prep'!P12)</f>
        <v>53385</v>
      </c>
      <c r="R12" vm="10">
        <v>1754208</v>
      </c>
      <c r="S12" s="8">
        <f t="shared" si="1"/>
        <v>30.432537076561044</v>
      </c>
      <c r="T12" s="5">
        <f>AVERAGEIFS(Data!F:F,Data!B:B,'Data Prep'!$B$3,Data!A:A,'Data Prep'!$B$17,Data!C:C,'Data Prep'!P12)</f>
        <v>48649</v>
      </c>
      <c r="U12">
        <f t="shared" si="2"/>
        <v>30.432537076561044</v>
      </c>
    </row>
    <row r="13" spans="1:21" x14ac:dyDescent="0.3">
      <c r="P13" t="str">
        <v>Illinois</v>
      </c>
      <c r="Q13" s="1">
        <f>SUMIFS(Data!E:E,Data!A:A,'Data Prep'!$B$17,Data!B:B,'Data Prep'!$B$3,Data!C:C,'Data Prep'!P13)</f>
        <v>216664</v>
      </c>
      <c r="R13" vm="11">
        <v>12741080</v>
      </c>
      <c r="S13" s="8">
        <f t="shared" si="1"/>
        <v>17.005151839561481</v>
      </c>
      <c r="T13" s="5">
        <f>AVERAGEIFS(Data!F:F,Data!B:B,'Data Prep'!$B$3,Data!A:A,'Data Prep'!$B$17,Data!C:C,'Data Prep'!P13)</f>
        <v>76581</v>
      </c>
      <c r="U13">
        <f t="shared" si="2"/>
        <v>17.005151839561481</v>
      </c>
    </row>
    <row r="14" spans="1:21" x14ac:dyDescent="0.3">
      <c r="P14" t="str">
        <v>Indiana</v>
      </c>
      <c r="Q14" s="1">
        <f>SUMIFS(Data!E:E,Data!A:A,'Data Prep'!$B$17,Data!B:B,'Data Prep'!$B$3,Data!C:C,'Data Prep'!P14)</f>
        <v>144001</v>
      </c>
      <c r="R14" vm="12">
        <v>6691878</v>
      </c>
      <c r="S14" s="8">
        <f t="shared" si="1"/>
        <v>21.518772458194846</v>
      </c>
      <c r="T14" s="5">
        <f>AVERAGEIFS(Data!F:F,Data!B:B,'Data Prep'!$B$3,Data!A:A,'Data Prep'!$B$17,Data!C:C,'Data Prep'!P14)</f>
        <v>62619</v>
      </c>
      <c r="U14">
        <f t="shared" si="2"/>
        <v>21.518772458194846</v>
      </c>
    </row>
    <row r="15" spans="1:21" x14ac:dyDescent="0.3">
      <c r="P15" t="str">
        <v>Iowa</v>
      </c>
      <c r="Q15" s="1">
        <f>SUMIFS(Data!E:E,Data!A:A,'Data Prep'!$B$17,Data!B:B,'Data Prep'!$B$3,Data!C:C,'Data Prep'!P15)</f>
        <v>76561</v>
      </c>
      <c r="R15" vm="13">
        <v>3156145</v>
      </c>
      <c r="S15" s="8">
        <f t="shared" si="1"/>
        <v>24.257757485793586</v>
      </c>
      <c r="T15" s="5">
        <f>AVERAGEIFS(Data!F:F,Data!B:B,'Data Prep'!$B$3,Data!A:A,'Data Prep'!$B$17,Data!C:C,'Data Prep'!P15)</f>
        <v>61831</v>
      </c>
      <c r="U15">
        <f t="shared" si="2"/>
        <v>24.257757485793586</v>
      </c>
    </row>
    <row r="16" spans="1:21" x14ac:dyDescent="0.3">
      <c r="A16" s="15" t="s">
        <v>67</v>
      </c>
      <c r="B16" s="15"/>
      <c r="P16" t="str">
        <v>Kansas</v>
      </c>
      <c r="Q16" s="1">
        <f>SUMIFS(Data!E:E,Data!A:A,'Data Prep'!$B$17,Data!B:B,'Data Prep'!$B$3,Data!C:C,'Data Prep'!P16)</f>
        <v>63118</v>
      </c>
      <c r="R16" vm="14">
        <v>2911505</v>
      </c>
      <c r="S16" s="8">
        <f t="shared" si="1"/>
        <v>21.678822464670333</v>
      </c>
      <c r="T16" s="5">
        <f>AVERAGEIFS(Data!F:F,Data!B:B,'Data Prep'!$B$3,Data!A:A,'Data Prep'!$B$17,Data!C:C,'Data Prep'!P16)</f>
        <v>59126</v>
      </c>
      <c r="U16">
        <f t="shared" si="2"/>
        <v>21.678822464670333</v>
      </c>
    </row>
    <row r="17" spans="1:21" x14ac:dyDescent="0.3">
      <c r="A17" s="9" t="s">
        <v>68</v>
      </c>
      <c r="B17" s="10">
        <v>2020</v>
      </c>
      <c r="H17" s="16" t="s">
        <v>73</v>
      </c>
      <c r="I17" s="16"/>
      <c r="P17" t="str">
        <v>Kentucky</v>
      </c>
      <c r="Q17" s="1">
        <f>SUMIFS(Data!E:E,Data!A:A,'Data Prep'!$B$17,Data!B:B,'Data Prep'!$B$3,Data!C:C,'Data Prep'!P17)</f>
        <v>77924</v>
      </c>
      <c r="R17" vm="15">
        <v>4468402</v>
      </c>
      <c r="S17" s="8">
        <f t="shared" si="1"/>
        <v>17.43889650035964</v>
      </c>
      <c r="T17" s="5">
        <f>AVERAGEIFS(Data!F:F,Data!B:B,'Data Prep'!$B$3,Data!A:A,'Data Prep'!$B$17,Data!C:C,'Data Prep'!P17)</f>
        <v>58484</v>
      </c>
      <c r="U17">
        <f t="shared" si="2"/>
        <v>17.43889650035964</v>
      </c>
    </row>
    <row r="18" spans="1:21" x14ac:dyDescent="0.3">
      <c r="H18" s="6" t="s">
        <v>64</v>
      </c>
      <c r="I18" s="6" t="s">
        <v>72</v>
      </c>
      <c r="P18" t="str">
        <v>Louisiana</v>
      </c>
      <c r="Q18" s="1">
        <f>SUMIFS(Data!E:E,Data!A:A,'Data Prep'!$B$17,Data!B:B,'Data Prep'!$B$3,Data!C:C,'Data Prep'!P18)</f>
        <v>121521</v>
      </c>
      <c r="R18" vm="16">
        <v>4659978</v>
      </c>
      <c r="S18" s="8">
        <f t="shared" si="1"/>
        <v>26.077590924248998</v>
      </c>
      <c r="T18" s="5">
        <f>AVERAGEIFS(Data!F:F,Data!B:B,'Data Prep'!$B$3,Data!A:A,'Data Prep'!$B$17,Data!C:C,'Data Prep'!P18)</f>
        <v>65354</v>
      </c>
      <c r="U18">
        <f t="shared" si="2"/>
        <v>26.077590924248998</v>
      </c>
    </row>
    <row r="19" spans="1:21" x14ac:dyDescent="0.3">
      <c r="A19" s="15" t="s">
        <v>81</v>
      </c>
      <c r="B19" s="15"/>
      <c r="H19" t="str">
        <f>B3</f>
        <v>Construction</v>
      </c>
      <c r="I19" s="1">
        <f>VLOOKUP(H19,H2:I12,2,0)</f>
        <v>7136444</v>
      </c>
      <c r="P19" t="str">
        <v>Maine</v>
      </c>
      <c r="Q19" s="1">
        <f>SUMIFS(Data!E:E,Data!A:A,'Data Prep'!$B$17,Data!B:B,'Data Prep'!$B$3,Data!C:C,'Data Prep'!P19)</f>
        <v>30344</v>
      </c>
      <c r="R19" vm="17">
        <v>1338404</v>
      </c>
      <c r="S19" s="8">
        <f t="shared" si="1"/>
        <v>22.671779223612599</v>
      </c>
      <c r="T19" s="5">
        <f>AVERAGEIFS(Data!F:F,Data!B:B,'Data Prep'!$B$3,Data!A:A,'Data Prep'!$B$17,Data!C:C,'Data Prep'!P19)</f>
        <v>55607</v>
      </c>
      <c r="U19">
        <f t="shared" si="2"/>
        <v>22.671779223612599</v>
      </c>
    </row>
    <row r="20" spans="1:21" x14ac:dyDescent="0.3">
      <c r="A20" s="9" t="s">
        <v>82</v>
      </c>
      <c r="B20" t="str">
        <f>IF(Dashboard!O2=1,'Data Prep'!T2,'Data Prep'!S2)</f>
        <v>Per 1000capita population</v>
      </c>
      <c r="H20" t="s">
        <v>74</v>
      </c>
      <c r="I20" s="1">
        <f>SUM(I3:I12)-I19</f>
        <v>109512895</v>
      </c>
      <c r="P20" t="str">
        <v>Maryland</v>
      </c>
      <c r="Q20" s="1">
        <f>SUMIFS(Data!E:E,Data!A:A,'Data Prep'!$B$17,Data!B:B,'Data Prep'!$B$3,Data!C:C,'Data Prep'!P20)</f>
        <v>160039</v>
      </c>
      <c r="R20" vm="18">
        <v>6042718</v>
      </c>
      <c r="S20" s="8">
        <f t="shared" si="1"/>
        <v>26.484605106510017</v>
      </c>
      <c r="T20" s="5">
        <f>AVERAGEIFS(Data!F:F,Data!B:B,'Data Prep'!$B$3,Data!A:A,'Data Prep'!$B$17,Data!C:C,'Data Prep'!P20)</f>
        <v>70642</v>
      </c>
      <c r="U20">
        <f t="shared" si="2"/>
        <v>26.484605106510017</v>
      </c>
    </row>
    <row r="21" spans="1:21" x14ac:dyDescent="0.3">
      <c r="P21" t="str">
        <v>Massachusetts</v>
      </c>
      <c r="Q21" s="1">
        <f>SUMIFS(Data!E:E,Data!A:A,'Data Prep'!$B$17,Data!B:B,'Data Prep'!$B$3,Data!C:C,'Data Prep'!P21)</f>
        <v>152366</v>
      </c>
      <c r="R21" vm="19">
        <v>6902149</v>
      </c>
      <c r="S21" s="8">
        <f t="shared" si="1"/>
        <v>22.075153694885461</v>
      </c>
      <c r="T21" s="5">
        <f>AVERAGEIFS(Data!F:F,Data!B:B,'Data Prep'!$B$3,Data!A:A,'Data Prep'!$B$17,Data!C:C,'Data Prep'!P21)</f>
        <v>84958</v>
      </c>
      <c r="U21">
        <f t="shared" si="2"/>
        <v>22.075153694885461</v>
      </c>
    </row>
    <row r="22" spans="1:21" x14ac:dyDescent="0.3">
      <c r="H22" s="11" t="s">
        <v>83</v>
      </c>
      <c r="I22" s="12">
        <f>I19/SUM(I19:I20)</f>
        <v>6.1178606421421727E-2</v>
      </c>
      <c r="P22" t="str">
        <v>Michigan</v>
      </c>
      <c r="Q22" s="1">
        <f>SUMIFS(Data!E:E,Data!A:A,'Data Prep'!$B$17,Data!B:B,'Data Prep'!$B$3,Data!C:C,'Data Prep'!P22)</f>
        <v>164028</v>
      </c>
      <c r="R22" vm="20">
        <v>9995915</v>
      </c>
      <c r="S22" s="8">
        <f t="shared" si="1"/>
        <v>16.409503282090736</v>
      </c>
      <c r="T22" s="5">
        <f>AVERAGEIFS(Data!F:F,Data!B:B,'Data Prep'!$B$3,Data!A:A,'Data Prep'!$B$17,Data!C:C,'Data Prep'!P22)</f>
        <v>67631</v>
      </c>
      <c r="U22">
        <f t="shared" si="2"/>
        <v>16.409503282090736</v>
      </c>
    </row>
    <row r="23" spans="1:21" x14ac:dyDescent="0.3">
      <c r="P23" t="str">
        <v>Minnesota</v>
      </c>
      <c r="Q23" s="1">
        <f>SUMIFS(Data!E:E,Data!A:A,'Data Prep'!$B$17,Data!B:B,'Data Prep'!$B$3,Data!C:C,'Data Prep'!P23)</f>
        <v>123866</v>
      </c>
      <c r="R23" vm="21">
        <v>5611179</v>
      </c>
      <c r="S23" s="8">
        <f t="shared" si="1"/>
        <v>22.074861628901875</v>
      </c>
      <c r="T23" s="5">
        <f>AVERAGEIFS(Data!F:F,Data!B:B,'Data Prep'!$B$3,Data!A:A,'Data Prep'!$B$17,Data!C:C,'Data Prep'!P23)</f>
        <v>72942</v>
      </c>
      <c r="U23">
        <f t="shared" si="2"/>
        <v>22.074861628901875</v>
      </c>
    </row>
    <row r="24" spans="1:21" x14ac:dyDescent="0.3">
      <c r="P24" t="str">
        <v>Mississippi</v>
      </c>
      <c r="Q24" s="1">
        <f>SUMIFS(Data!E:E,Data!A:A,'Data Prep'!$B$17,Data!B:B,'Data Prep'!$B$3,Data!C:C,'Data Prep'!P24)</f>
        <v>43888</v>
      </c>
      <c r="R24" vm="22">
        <v>2963914</v>
      </c>
      <c r="S24" s="8">
        <f t="shared" si="1"/>
        <v>14.807447179641516</v>
      </c>
      <c r="T24" s="5">
        <f>AVERAGEIFS(Data!F:F,Data!B:B,'Data Prep'!$B$3,Data!A:A,'Data Prep'!$B$17,Data!C:C,'Data Prep'!P24)</f>
        <v>53779</v>
      </c>
      <c r="U24">
        <f t="shared" si="2"/>
        <v>14.807447179641516</v>
      </c>
    </row>
    <row r="25" spans="1:21" x14ac:dyDescent="0.3">
      <c r="P25" t="str">
        <v>Missouri</v>
      </c>
      <c r="Q25" s="1">
        <f>SUMIFS(Data!E:E,Data!A:A,'Data Prep'!$B$17,Data!B:B,'Data Prep'!$B$3,Data!C:C,'Data Prep'!P25)</f>
        <v>126375</v>
      </c>
      <c r="R25" vm="23">
        <v>6126452</v>
      </c>
      <c r="S25" s="8">
        <f t="shared" si="1"/>
        <v>20.627763018464847</v>
      </c>
      <c r="T25" s="5">
        <f>AVERAGEIFS(Data!F:F,Data!B:B,'Data Prep'!$B$3,Data!A:A,'Data Prep'!$B$17,Data!C:C,'Data Prep'!P25)</f>
        <v>64664</v>
      </c>
      <c r="U25">
        <f t="shared" si="2"/>
        <v>20.627763018464847</v>
      </c>
    </row>
    <row r="26" spans="1:21" x14ac:dyDescent="0.3">
      <c r="P26" t="str">
        <v>Montana</v>
      </c>
      <c r="Q26" s="1">
        <f>SUMIFS(Data!E:E,Data!A:A,'Data Prep'!$B$17,Data!B:B,'Data Prep'!$B$3,Data!C:C,'Data Prep'!P26)</f>
        <v>30793</v>
      </c>
      <c r="R26" vm="24">
        <v>1062305</v>
      </c>
      <c r="S26" s="8">
        <f t="shared" si="1"/>
        <v>28.986967019829521</v>
      </c>
      <c r="T26" s="5">
        <f>AVERAGEIFS(Data!F:F,Data!B:B,'Data Prep'!$B$3,Data!A:A,'Data Prep'!$B$17,Data!C:C,'Data Prep'!P26)</f>
        <v>55897</v>
      </c>
      <c r="U26">
        <f t="shared" si="2"/>
        <v>28.986967019829521</v>
      </c>
    </row>
    <row r="27" spans="1:21" x14ac:dyDescent="0.3">
      <c r="P27" t="str">
        <v>Nebraska</v>
      </c>
      <c r="Q27" s="1">
        <f>SUMIFS(Data!E:E,Data!A:A,'Data Prep'!$B$17,Data!B:B,'Data Prep'!$B$3,Data!C:C,'Data Prep'!P27)</f>
        <v>55249</v>
      </c>
      <c r="R27" vm="25">
        <v>1929268</v>
      </c>
      <c r="S27" s="8">
        <f t="shared" si="1"/>
        <v>28.637286266086413</v>
      </c>
      <c r="T27" s="5">
        <f>AVERAGEIFS(Data!F:F,Data!B:B,'Data Prep'!$B$3,Data!A:A,'Data Prep'!$B$17,Data!C:C,'Data Prep'!P27)</f>
        <v>56548</v>
      </c>
      <c r="U27">
        <f t="shared" si="2"/>
        <v>28.637286266086413</v>
      </c>
    </row>
    <row r="28" spans="1:21" x14ac:dyDescent="0.3">
      <c r="P28" t="str">
        <v>Nevada</v>
      </c>
      <c r="Q28" s="1">
        <f>SUMIFS(Data!E:E,Data!A:A,'Data Prep'!$B$17,Data!B:B,'Data Prep'!$B$3,Data!C:C,'Data Prep'!P28)</f>
        <v>93450</v>
      </c>
      <c r="R28" vm="26">
        <v>3034392</v>
      </c>
      <c r="S28" s="8">
        <f t="shared" si="1"/>
        <v>30.796943835865637</v>
      </c>
      <c r="T28" s="5">
        <f>AVERAGEIFS(Data!F:F,Data!B:B,'Data Prep'!$B$3,Data!A:A,'Data Prep'!$B$17,Data!C:C,'Data Prep'!P28)</f>
        <v>67902</v>
      </c>
      <c r="U28">
        <f t="shared" si="2"/>
        <v>30.796943835865637</v>
      </c>
    </row>
    <row r="29" spans="1:21" x14ac:dyDescent="0.3">
      <c r="P29" t="str">
        <v>New Hampshire</v>
      </c>
      <c r="Q29" s="1">
        <f>SUMIFS(Data!E:E,Data!A:A,'Data Prep'!$B$17,Data!B:B,'Data Prep'!$B$3,Data!C:C,'Data Prep'!P29)</f>
        <v>27866</v>
      </c>
      <c r="R29" vm="27">
        <v>1356458</v>
      </c>
      <c r="S29" s="8">
        <f t="shared" si="1"/>
        <v>20.543208857185405</v>
      </c>
      <c r="T29" s="5">
        <f>AVERAGEIFS(Data!F:F,Data!B:B,'Data Prep'!$B$3,Data!A:A,'Data Prep'!$B$17,Data!C:C,'Data Prep'!P29)</f>
        <v>68870</v>
      </c>
      <c r="U29">
        <f t="shared" si="2"/>
        <v>20.543208857185405</v>
      </c>
    </row>
    <row r="30" spans="1:21" x14ac:dyDescent="0.3">
      <c r="P30" t="str">
        <v>New Jersey</v>
      </c>
      <c r="Q30" s="1">
        <f>SUMIFS(Data!E:E,Data!A:A,'Data Prep'!$B$17,Data!B:B,'Data Prep'!$B$3,Data!C:C,'Data Prep'!P30)</f>
        <v>151469</v>
      </c>
      <c r="R30" vm="28">
        <v>8908520</v>
      </c>
      <c r="S30" s="8">
        <f t="shared" si="1"/>
        <v>17.002712010524753</v>
      </c>
      <c r="T30" s="5">
        <f>AVERAGEIFS(Data!F:F,Data!B:B,'Data Prep'!$B$3,Data!A:A,'Data Prep'!$B$17,Data!C:C,'Data Prep'!P30)</f>
        <v>77924</v>
      </c>
      <c r="U30">
        <f t="shared" si="2"/>
        <v>17.002712010524753</v>
      </c>
    </row>
    <row r="31" spans="1:21" x14ac:dyDescent="0.3">
      <c r="P31" t="str">
        <v>New Mexico</v>
      </c>
      <c r="Q31" s="1">
        <f>SUMIFS(Data!E:E,Data!A:A,'Data Prep'!$B$17,Data!B:B,'Data Prep'!$B$3,Data!C:C,'Data Prep'!P31)</f>
        <v>48577</v>
      </c>
      <c r="R31" vm="29">
        <v>2095428</v>
      </c>
      <c r="S31" s="8">
        <f t="shared" si="1"/>
        <v>23.182376106456534</v>
      </c>
      <c r="T31" s="5">
        <f>AVERAGEIFS(Data!F:F,Data!B:B,'Data Prep'!$B$3,Data!A:A,'Data Prep'!$B$17,Data!C:C,'Data Prep'!P31)</f>
        <v>53439</v>
      </c>
      <c r="U31">
        <f t="shared" si="2"/>
        <v>23.182376106456534</v>
      </c>
    </row>
    <row r="32" spans="1:21" x14ac:dyDescent="0.3">
      <c r="P32" t="str">
        <v>New York</v>
      </c>
      <c r="Q32" s="1">
        <f>SUMIFS(Data!E:E,Data!A:A,'Data Prep'!$B$17,Data!B:B,'Data Prep'!$B$3,Data!C:C,'Data Prep'!P32)</f>
        <v>361821</v>
      </c>
      <c r="R32" vm="30">
        <v>19542209</v>
      </c>
      <c r="S32" s="8">
        <f t="shared" si="1"/>
        <v>18.514846504814273</v>
      </c>
      <c r="T32" s="5">
        <f>AVERAGEIFS(Data!F:F,Data!B:B,'Data Prep'!$B$3,Data!A:A,'Data Prep'!$B$17,Data!C:C,'Data Prep'!P32)</f>
        <v>78199</v>
      </c>
      <c r="U32">
        <f t="shared" si="2"/>
        <v>18.514846504814273</v>
      </c>
    </row>
    <row r="33" spans="16:21" x14ac:dyDescent="0.3">
      <c r="P33" t="str">
        <v>North Carolina</v>
      </c>
      <c r="Q33" s="1">
        <f>SUMIFS(Data!E:E,Data!A:A,'Data Prep'!$B$17,Data!B:B,'Data Prep'!$B$3,Data!C:C,'Data Prep'!P33)</f>
        <v>229369</v>
      </c>
      <c r="R33" vm="31">
        <v>10383620</v>
      </c>
      <c r="S33" s="8">
        <f t="shared" si="1"/>
        <v>22.089502504906765</v>
      </c>
      <c r="T33" s="5">
        <f>AVERAGEIFS(Data!F:F,Data!B:B,'Data Prep'!$B$3,Data!A:A,'Data Prep'!$B$17,Data!C:C,'Data Prep'!P33)</f>
        <v>59177</v>
      </c>
      <c r="U33">
        <f t="shared" si="2"/>
        <v>22.089502504906765</v>
      </c>
    </row>
    <row r="34" spans="16:21" x14ac:dyDescent="0.3">
      <c r="P34" t="str">
        <v>North Dakota</v>
      </c>
      <c r="Q34" s="1">
        <f>SUMIFS(Data!E:E,Data!A:A,'Data Prep'!$B$17,Data!B:B,'Data Prep'!$B$3,Data!C:C,'Data Prep'!P34)</f>
        <v>25364</v>
      </c>
      <c r="R34" vm="32">
        <v>760077</v>
      </c>
      <c r="S34" s="8">
        <f t="shared" si="1"/>
        <v>33.37030327190535</v>
      </c>
      <c r="T34" s="5">
        <f>AVERAGEIFS(Data!F:F,Data!B:B,'Data Prep'!$B$3,Data!A:A,'Data Prep'!$B$17,Data!C:C,'Data Prep'!P34)</f>
        <v>66729</v>
      </c>
      <c r="U34">
        <f t="shared" si="2"/>
        <v>33.37030327190535</v>
      </c>
    </row>
    <row r="35" spans="16:21" x14ac:dyDescent="0.3">
      <c r="P35" t="str">
        <v>Ohio</v>
      </c>
      <c r="Q35" s="1">
        <f>SUMIFS(Data!E:E,Data!A:A,'Data Prep'!$B$17,Data!B:B,'Data Prep'!$B$3,Data!C:C,'Data Prep'!P35)</f>
        <v>218531</v>
      </c>
      <c r="R35" vm="33">
        <v>11689442</v>
      </c>
      <c r="S35" s="8">
        <f t="shared" si="1"/>
        <v>18.694733247318393</v>
      </c>
      <c r="T35" s="5">
        <f>AVERAGEIFS(Data!F:F,Data!B:B,'Data Prep'!$B$3,Data!A:A,'Data Prep'!$B$17,Data!C:C,'Data Prep'!P35)</f>
        <v>65104</v>
      </c>
      <c r="U35">
        <f t="shared" si="2"/>
        <v>18.694733247318393</v>
      </c>
    </row>
    <row r="36" spans="16:21" x14ac:dyDescent="0.3">
      <c r="P36" t="str">
        <v>Oklahoma</v>
      </c>
      <c r="Q36" s="1">
        <f>SUMIFS(Data!E:E,Data!A:A,'Data Prep'!$B$17,Data!B:B,'Data Prep'!$B$3,Data!C:C,'Data Prep'!P36)</f>
        <v>78772</v>
      </c>
      <c r="R36" vm="34">
        <v>3943079</v>
      </c>
      <c r="S36" s="8">
        <f t="shared" si="1"/>
        <v>19.97728171309781</v>
      </c>
      <c r="T36" s="5">
        <f>AVERAGEIFS(Data!F:F,Data!B:B,'Data Prep'!$B$3,Data!A:A,'Data Prep'!$B$17,Data!C:C,'Data Prep'!P36)</f>
        <v>55099</v>
      </c>
      <c r="U36">
        <f t="shared" si="2"/>
        <v>19.97728171309781</v>
      </c>
    </row>
    <row r="37" spans="16:21" x14ac:dyDescent="0.3">
      <c r="P37" t="str">
        <v>Oregon</v>
      </c>
      <c r="Q37" s="1">
        <f>SUMIFS(Data!E:E,Data!A:A,'Data Prep'!$B$17,Data!B:B,'Data Prep'!$B$3,Data!C:C,'Data Prep'!P37)</f>
        <v>107568</v>
      </c>
      <c r="R37" vm="35">
        <v>4190713</v>
      </c>
      <c r="S37" s="8">
        <f t="shared" si="1"/>
        <v>25.668185819453633</v>
      </c>
      <c r="T37" s="5">
        <f>AVERAGEIFS(Data!F:F,Data!B:B,'Data Prep'!$B$3,Data!A:A,'Data Prep'!$B$17,Data!C:C,'Data Prep'!P37)</f>
        <v>66876</v>
      </c>
      <c r="U37">
        <f t="shared" si="2"/>
        <v>25.668185819453633</v>
      </c>
    </row>
    <row r="38" spans="16:21" x14ac:dyDescent="0.3">
      <c r="P38" t="str">
        <v>Pennsylvania</v>
      </c>
      <c r="Q38" s="1">
        <f>SUMIFS(Data!E:E,Data!A:A,'Data Prep'!$B$17,Data!B:B,'Data Prep'!$B$3,Data!C:C,'Data Prep'!P38)</f>
        <v>241570</v>
      </c>
      <c r="R38" vm="36">
        <v>12807060</v>
      </c>
      <c r="S38" s="8">
        <f t="shared" si="1"/>
        <v>18.862252538834049</v>
      </c>
      <c r="T38" s="5">
        <f>AVERAGEIFS(Data!F:F,Data!B:B,'Data Prep'!$B$3,Data!A:A,'Data Prep'!$B$17,Data!C:C,'Data Prep'!P38)</f>
        <v>70639</v>
      </c>
      <c r="U38">
        <f t="shared" si="2"/>
        <v>18.862252538834049</v>
      </c>
    </row>
    <row r="39" spans="16:21" x14ac:dyDescent="0.3">
      <c r="P39" t="str">
        <v>Rhode Island</v>
      </c>
      <c r="Q39" s="1">
        <f>SUMIFS(Data!E:E,Data!A:A,'Data Prep'!$B$17,Data!B:B,'Data Prep'!$B$3,Data!C:C,'Data Prep'!P39)</f>
        <v>18924</v>
      </c>
      <c r="R39" vm="37">
        <v>1057315</v>
      </c>
      <c r="S39" s="8">
        <f t="shared" si="1"/>
        <v>17.898166582333552</v>
      </c>
      <c r="T39" s="5">
        <f>AVERAGEIFS(Data!F:F,Data!B:B,'Data Prep'!$B$3,Data!A:A,'Data Prep'!$B$17,Data!C:C,'Data Prep'!P39)</f>
        <v>66955</v>
      </c>
      <c r="U39">
        <f t="shared" si="2"/>
        <v>17.898166582333552</v>
      </c>
    </row>
    <row r="40" spans="16:21" x14ac:dyDescent="0.3">
      <c r="P40" t="str">
        <v>South Carolina</v>
      </c>
      <c r="Q40" s="1">
        <f>SUMIFS(Data!E:E,Data!A:A,'Data Prep'!$B$17,Data!B:B,'Data Prep'!$B$3,Data!C:C,'Data Prep'!P40)</f>
        <v>103647</v>
      </c>
      <c r="R40" vm="38">
        <v>5084127</v>
      </c>
      <c r="S40" s="8">
        <f t="shared" si="1"/>
        <v>20.386390819898871</v>
      </c>
      <c r="T40" s="5">
        <f>AVERAGEIFS(Data!F:F,Data!B:B,'Data Prep'!$B$3,Data!A:A,'Data Prep'!$B$17,Data!C:C,'Data Prep'!P40)</f>
        <v>57906</v>
      </c>
      <c r="U40">
        <f t="shared" si="2"/>
        <v>20.386390819898871</v>
      </c>
    </row>
    <row r="41" spans="16:21" x14ac:dyDescent="0.3">
      <c r="P41" t="str">
        <v>South Dakota</v>
      </c>
      <c r="Q41" s="1">
        <f>SUMIFS(Data!E:E,Data!A:A,'Data Prep'!$B$17,Data!B:B,'Data Prep'!$B$3,Data!C:C,'Data Prep'!P41)</f>
        <v>24410</v>
      </c>
      <c r="R41" vm="39">
        <v>882235</v>
      </c>
      <c r="S41" s="8">
        <f t="shared" si="1"/>
        <v>27.668365004788974</v>
      </c>
      <c r="T41" s="5">
        <f>AVERAGEIFS(Data!F:F,Data!B:B,'Data Prep'!$B$3,Data!A:A,'Data Prep'!$B$17,Data!C:C,'Data Prep'!P41)</f>
        <v>54005</v>
      </c>
      <c r="U41">
        <f t="shared" si="2"/>
        <v>27.668365004788974</v>
      </c>
    </row>
    <row r="42" spans="16:21" x14ac:dyDescent="0.3">
      <c r="P42" t="str">
        <v>Tennessee</v>
      </c>
      <c r="Q42" s="1">
        <f>SUMIFS(Data!E:E,Data!A:A,'Data Prep'!$B$17,Data!B:B,'Data Prep'!$B$3,Data!C:C,'Data Prep'!P42)</f>
        <v>130050</v>
      </c>
      <c r="R42" vm="40">
        <v>6770010</v>
      </c>
      <c r="S42" s="8">
        <f t="shared" si="1"/>
        <v>19.209720517399532</v>
      </c>
      <c r="T42" s="5">
        <f>AVERAGEIFS(Data!F:F,Data!B:B,'Data Prep'!$B$3,Data!A:A,'Data Prep'!$B$17,Data!C:C,'Data Prep'!P42)</f>
        <v>62259</v>
      </c>
      <c r="U42">
        <f t="shared" si="2"/>
        <v>19.209720517399532</v>
      </c>
    </row>
    <row r="43" spans="16:21" x14ac:dyDescent="0.3">
      <c r="P43" t="str">
        <v>Texas</v>
      </c>
      <c r="Q43" s="1">
        <f>SUMIFS(Data!E:E,Data!A:A,'Data Prep'!$B$17,Data!B:B,'Data Prep'!$B$3,Data!C:C,'Data Prep'!P43)</f>
        <v>737125</v>
      </c>
      <c r="R43" vm="41">
        <v>29145505</v>
      </c>
      <c r="S43" s="8">
        <f t="shared" si="1"/>
        <v>25.291206997442661</v>
      </c>
      <c r="T43" s="5">
        <f>AVERAGEIFS(Data!F:F,Data!B:B,'Data Prep'!$B$3,Data!A:A,'Data Prep'!$B$17,Data!C:C,'Data Prep'!P43)</f>
        <v>68929</v>
      </c>
      <c r="U43">
        <f t="shared" si="2"/>
        <v>25.291206997442661</v>
      </c>
    </row>
    <row r="44" spans="16:21" x14ac:dyDescent="0.3">
      <c r="P44" t="str">
        <v>Utah</v>
      </c>
      <c r="Q44" s="1">
        <f>SUMIFS(Data!E:E,Data!A:A,'Data Prep'!$B$17,Data!B:B,'Data Prep'!$B$3,Data!C:C,'Data Prep'!P44)</f>
        <v>115416</v>
      </c>
      <c r="R44" vm="42">
        <v>3161105</v>
      </c>
      <c r="S44" s="8">
        <f t="shared" si="1"/>
        <v>36.511283237981651</v>
      </c>
      <c r="T44" s="5">
        <f>AVERAGEIFS(Data!F:F,Data!B:B,'Data Prep'!$B$3,Data!A:A,'Data Prep'!$B$17,Data!C:C,'Data Prep'!P44)</f>
        <v>57474</v>
      </c>
      <c r="U44">
        <f t="shared" si="2"/>
        <v>36.511283237981651</v>
      </c>
    </row>
    <row r="45" spans="16:21" x14ac:dyDescent="0.3">
      <c r="P45" t="str">
        <v>Vermont</v>
      </c>
      <c r="Q45" s="1">
        <f>SUMIFS(Data!E:E,Data!A:A,'Data Prep'!$B$17,Data!B:B,'Data Prep'!$B$3,Data!C:C,'Data Prep'!P45)</f>
        <v>14269</v>
      </c>
      <c r="R45" vm="43">
        <v>626299</v>
      </c>
      <c r="S45" s="8">
        <f t="shared" si="1"/>
        <v>22.783047713631987</v>
      </c>
      <c r="T45" s="5">
        <f>AVERAGEIFS(Data!F:F,Data!B:B,'Data Prep'!$B$3,Data!A:A,'Data Prep'!$B$17,Data!C:C,'Data Prep'!P45)</f>
        <v>55130</v>
      </c>
      <c r="U45">
        <f t="shared" si="2"/>
        <v>22.783047713631987</v>
      </c>
    </row>
    <row r="46" spans="16:21" x14ac:dyDescent="0.3">
      <c r="P46" t="str">
        <v>Virginia</v>
      </c>
      <c r="Q46" s="1">
        <f>SUMIFS(Data!E:E,Data!A:A,'Data Prep'!$B$17,Data!B:B,'Data Prep'!$B$3,Data!C:C,'Data Prep'!P46)</f>
        <v>201137</v>
      </c>
      <c r="R46" vm="44">
        <v>8517685</v>
      </c>
      <c r="S46" s="8">
        <f t="shared" si="1"/>
        <v>23.614045365612839</v>
      </c>
      <c r="T46" s="5">
        <f>AVERAGEIFS(Data!F:F,Data!B:B,'Data Prep'!$B$3,Data!A:A,'Data Prep'!$B$17,Data!C:C,'Data Prep'!P46)</f>
        <v>63521</v>
      </c>
      <c r="U46">
        <f t="shared" si="2"/>
        <v>23.614045365612839</v>
      </c>
    </row>
    <row r="47" spans="16:21" x14ac:dyDescent="0.3">
      <c r="P47" t="str">
        <v>Washington</v>
      </c>
      <c r="Q47" s="1">
        <f>SUMIFS(Data!E:E,Data!A:A,'Data Prep'!$B$17,Data!B:B,'Data Prep'!$B$3,Data!C:C,'Data Prep'!P47)</f>
        <v>199964</v>
      </c>
      <c r="R47" vm="45">
        <v>7614893</v>
      </c>
      <c r="S47" s="8">
        <f t="shared" si="1"/>
        <v>26.259594192590757</v>
      </c>
      <c r="T47" s="5">
        <f>AVERAGEIFS(Data!F:F,Data!B:B,'Data Prep'!$B$3,Data!A:A,'Data Prep'!$B$17,Data!C:C,'Data Prep'!P47)</f>
        <v>69827</v>
      </c>
      <c r="U47">
        <f t="shared" si="2"/>
        <v>26.259594192590757</v>
      </c>
    </row>
    <row r="48" spans="16:21" x14ac:dyDescent="0.3">
      <c r="P48" t="str">
        <v>West Virginia</v>
      </c>
      <c r="Q48" s="1">
        <f>SUMIFS(Data!E:E,Data!A:A,'Data Prep'!$B$17,Data!B:B,'Data Prep'!$B$3,Data!C:C,'Data Prep'!P48)</f>
        <v>29583</v>
      </c>
      <c r="R48" vm="46">
        <v>1805832</v>
      </c>
      <c r="S48" s="8">
        <f t="shared" si="1"/>
        <v>16.38192257087038</v>
      </c>
      <c r="T48" s="5">
        <f>AVERAGEIFS(Data!F:F,Data!B:B,'Data Prep'!$B$3,Data!A:A,'Data Prep'!$B$17,Data!C:C,'Data Prep'!P48)</f>
        <v>60489</v>
      </c>
      <c r="U48">
        <f t="shared" si="2"/>
        <v>16.38192257087038</v>
      </c>
    </row>
    <row r="49" spans="16:21" x14ac:dyDescent="0.3">
      <c r="P49" t="str">
        <v>Wisconsin</v>
      </c>
      <c r="Q49" s="1">
        <f>SUMIFS(Data!E:E,Data!A:A,'Data Prep'!$B$17,Data!B:B,'Data Prep'!$B$3,Data!C:C,'Data Prep'!P49)</f>
        <v>123846</v>
      </c>
      <c r="R49" vm="47">
        <v>5813568</v>
      </c>
      <c r="S49" s="8">
        <f t="shared" si="1"/>
        <v>21.302924469103999</v>
      </c>
      <c r="T49" s="5">
        <f>AVERAGEIFS(Data!F:F,Data!B:B,'Data Prep'!$B$3,Data!A:A,'Data Prep'!$B$17,Data!C:C,'Data Prep'!P49)</f>
        <v>66423</v>
      </c>
      <c r="U49">
        <f t="shared" si="2"/>
        <v>21.302924469103999</v>
      </c>
    </row>
    <row r="50" spans="16:21" x14ac:dyDescent="0.3">
      <c r="P50" t="str">
        <v>Wyoming</v>
      </c>
      <c r="Q50" s="1">
        <f>SUMIFS(Data!E:E,Data!A:A,'Data Prep'!$B$17,Data!B:B,'Data Prep'!$B$3,Data!C:C,'Data Prep'!P50)</f>
        <v>21200</v>
      </c>
      <c r="R50" vm="48">
        <v>577737</v>
      </c>
      <c r="S50" s="8">
        <f t="shared" si="1"/>
        <v>36.694897505266233</v>
      </c>
      <c r="T50" s="5">
        <f>AVERAGEIFS(Data!F:F,Data!B:B,'Data Prep'!$B$3,Data!A:A,'Data Prep'!$B$17,Data!C:C,'Data Prep'!P50)</f>
        <v>56640</v>
      </c>
      <c r="U50">
        <f t="shared" si="2"/>
        <v>36.694897505266233</v>
      </c>
    </row>
  </sheetData>
  <sortState xmlns:xlrd2="http://schemas.microsoft.com/office/spreadsheetml/2017/richdata2" ref="H2:I12">
    <sortCondition descending="1" ref="I2:I12"/>
  </sortState>
  <mergeCells count="6">
    <mergeCell ref="A19:B19"/>
    <mergeCell ref="P1:U1"/>
    <mergeCell ref="A1:B1"/>
    <mergeCell ref="A16:B16"/>
    <mergeCell ref="H1:I1"/>
    <mergeCell ref="H17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D6CA-F8AD-4AF6-8171-8D663D263AF0}">
  <dimension ref="A1:V46"/>
  <sheetViews>
    <sheetView showGridLines="0" tabSelected="1" zoomScale="68" zoomScaleNormal="99" workbookViewId="0">
      <selection activeCell="C6" sqref="C6"/>
    </sheetView>
  </sheetViews>
  <sheetFormatPr defaultColWidth="0" defaultRowHeight="14.4" zeroHeight="1" x14ac:dyDescent="0.3"/>
  <cols>
    <col min="1" max="1" width="3.109375" customWidth="1"/>
    <col min="2" max="2" width="44" customWidth="1"/>
    <col min="3" max="3" width="8.88671875" customWidth="1"/>
    <col min="4" max="4" width="19.88671875" bestFit="1" customWidth="1"/>
    <col min="5" max="6" width="8.88671875" customWidth="1"/>
    <col min="7" max="7" width="7.88671875" customWidth="1"/>
    <col min="8" max="13" width="8.88671875" customWidth="1"/>
    <col min="14" max="14" width="46.44140625" customWidth="1"/>
    <col min="15" max="21" width="8.88671875" customWidth="1"/>
    <col min="22" max="22" width="15.21875" customWidth="1"/>
    <col min="23" max="16384" width="15.21875" hidden="1"/>
  </cols>
  <sheetData>
    <row r="1" spans="2:15" x14ac:dyDescent="0.3">
      <c r="O1" s="13">
        <v>6</v>
      </c>
    </row>
    <row r="2" spans="2:15" x14ac:dyDescent="0.3">
      <c r="O2" s="13">
        <v>2</v>
      </c>
    </row>
    <row r="3" spans="2:15" x14ac:dyDescent="0.3"/>
    <row r="4" spans="2:15" ht="24" customHeight="1" x14ac:dyDescent="0.3"/>
    <row r="5" spans="2:15" ht="47.4" customHeight="1" x14ac:dyDescent="0.3">
      <c r="B5" s="14" t="str" cm="1">
        <f t="array" ref="B5">INDEX('Data Prep'!D3:D12,11-Dashboard!$O$1)</f>
        <v>Construction</v>
      </c>
    </row>
    <row r="6" spans="2:15" x14ac:dyDescent="0.3"/>
    <row r="7" spans="2:15" x14ac:dyDescent="0.3"/>
    <row r="8" spans="2:15" x14ac:dyDescent="0.3"/>
    <row r="9" spans="2:15" x14ac:dyDescent="0.3"/>
    <row r="10" spans="2:15" x14ac:dyDescent="0.3"/>
    <row r="11" spans="2:15" x14ac:dyDescent="0.3"/>
    <row r="12" spans="2:15" x14ac:dyDescent="0.3">
      <c r="G12" s="12"/>
      <c r="H12" s="12"/>
    </row>
    <row r="13" spans="2:15" x14ac:dyDescent="0.3"/>
    <row r="14" spans="2:15" x14ac:dyDescent="0.3"/>
    <row r="15" spans="2:15" x14ac:dyDescent="0.3"/>
    <row r="16" spans="2:15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3" name="Spinner 6">
              <controlPr defaultSize="0" autoPict="0">
                <anchor moveWithCells="1" sizeWithCells="1">
                  <from>
                    <xdr:col>2</xdr:col>
                    <xdr:colOff>0</xdr:colOff>
                    <xdr:row>3</xdr:row>
                    <xdr:rowOff>304800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4" name="Option Button 8">
              <controlPr defaultSize="0" autoFill="0" autoLine="0" autoPict="0">
                <anchor moveWithCells="1">
                  <from>
                    <xdr:col>12</xdr:col>
                    <xdr:colOff>510540</xdr:colOff>
                    <xdr:row>5</xdr:row>
                    <xdr:rowOff>167640</xdr:rowOff>
                  </from>
                  <to>
                    <xdr:col>13</xdr:col>
                    <xdr:colOff>1143000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5" name="Option Button 9">
              <controlPr defaultSize="0" autoFill="0" autoLine="0" autoPict="0">
                <anchor moveWithCells="1">
                  <from>
                    <xdr:col>13</xdr:col>
                    <xdr:colOff>2034540</xdr:colOff>
                    <xdr:row>6</xdr:row>
                    <xdr:rowOff>7620</xdr:rowOff>
                  </from>
                  <to>
                    <xdr:col>14</xdr:col>
                    <xdr:colOff>99060</xdr:colOff>
                    <xdr:row>8</xdr:row>
                    <xdr:rowOff>83820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D4A763-B627-4CE9-8847-2C8C421845CF}">
          <x14:formula1>
            <xm:f>'Data Prep'!$A$3:$A$12</xm:f>
          </x14:formula1>
          <xm:sqref>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Ritij Tiwari</cp:lastModifiedBy>
  <dcterms:created xsi:type="dcterms:W3CDTF">2021-09-21T20:47:02Z</dcterms:created>
  <dcterms:modified xsi:type="dcterms:W3CDTF">2023-07-15T11:56:49Z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2023-03-11T22:34:59Z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37aaa505-3b2e-4545-90ab-96ceee21571a</vt:lpwstr>
  </property>
  <property fmtid="{D5CDD505-2E9C-101B-9397-08002B2CF9AE}" pid="7" name="MSIP_Label_defa4170-0d19-0005-0004-bc88714345d2_ActionId">
    <vt:lpwstr>c857975f-31cd-49d6-8cfb-2ce625ae3fe1</vt:lpwstr>
  </property>
  <property fmtid="{D5CDD505-2E9C-101B-9397-08002B2CF9AE}" pid="8" name="MSIP_Label_defa4170-0d19-0005-0004-bc88714345d2_ContentBits">
    <vt:lpwstr>0</vt:lpwstr>
  </property>
</Properties>
</file>