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45" windowWidth="19635" windowHeight="7425"/>
  </bookViews>
  <sheets>
    <sheet name="estimationsCPUSPEC" sheetId="1" r:id="rId1"/>
  </sheets>
  <calcPr calcId="145621"/>
</workbook>
</file>

<file path=xl/calcChain.xml><?xml version="1.0" encoding="utf-8"?>
<calcChain xmlns="http://schemas.openxmlformats.org/spreadsheetml/2006/main">
  <c r="G4" i="1" l="1"/>
  <c r="H4" i="1" s="1"/>
  <c r="G3" i="1"/>
  <c r="H3" i="1" s="1"/>
  <c r="H2" i="1"/>
  <c r="E64" i="1"/>
  <c r="E63" i="1"/>
  <c r="G5" i="1" l="1"/>
  <c r="G6" i="1" l="1"/>
  <c r="H5" i="1"/>
  <c r="H6" i="1" l="1"/>
  <c r="G7" i="1"/>
  <c r="H7" i="1" l="1"/>
  <c r="G8" i="1"/>
  <c r="H8" i="1" l="1"/>
  <c r="G9" i="1"/>
  <c r="H9" i="1" l="1"/>
  <c r="G10" i="1"/>
  <c r="H10" i="1" s="1"/>
</calcChain>
</file>

<file path=xl/sharedStrings.xml><?xml version="1.0" encoding="utf-8"?>
<sst xmlns="http://schemas.openxmlformats.org/spreadsheetml/2006/main" count="67" uniqueCount="65">
  <si>
    <t>program</t>
  </si>
  <si>
    <t>measured</t>
  </si>
  <si>
    <t>estimated</t>
  </si>
  <si>
    <t>error</t>
  </si>
  <si>
    <t>perc</t>
  </si>
  <si>
    <t xml:space="preserve">401.bzip2_linux64_0 </t>
  </si>
  <si>
    <t xml:space="preserve">401.bzip2_linux_0 </t>
  </si>
  <si>
    <t xml:space="preserve">435.gromacs_linux64_0 </t>
  </si>
  <si>
    <t xml:space="preserve">435.gromacs_linux_0 </t>
  </si>
  <si>
    <t xml:space="preserve">445.gobmk_linux64_0 </t>
  </si>
  <si>
    <t xml:space="preserve">445.gobmk_linux_0 </t>
  </si>
  <si>
    <t xml:space="preserve">444.namd_linux64_0 </t>
  </si>
  <si>
    <t xml:space="preserve">444.namd_linux_0 </t>
  </si>
  <si>
    <t xml:space="preserve">410.bwaves_linux64_0 </t>
  </si>
  <si>
    <t xml:space="preserve">410.bwaves_linux_0 </t>
  </si>
  <si>
    <t xml:space="preserve">429.mcf_linux64_0 </t>
  </si>
  <si>
    <t xml:space="preserve">429.mcf_linux_0 </t>
  </si>
  <si>
    <t xml:space="preserve">464.h264ref_linux64_0 </t>
  </si>
  <si>
    <t xml:space="preserve">464.h264ref_linux_0 </t>
  </si>
  <si>
    <t xml:space="preserve">458.sjeng_linux64_0 </t>
  </si>
  <si>
    <t xml:space="preserve">458.sjeng_linux_0 </t>
  </si>
  <si>
    <t xml:space="preserve">471.omnetpp_linux64_0 </t>
  </si>
  <si>
    <t xml:space="preserve">471.omnetpp_linux_0 </t>
  </si>
  <si>
    <t xml:space="preserve">434.zeusmp_linux64_0 </t>
  </si>
  <si>
    <t xml:space="preserve">434.zeusmp_linux_0 </t>
  </si>
  <si>
    <t xml:space="preserve">436.cactusADM_linux64_0 </t>
  </si>
  <si>
    <t xml:space="preserve">436.cactusADM_linux_0 </t>
  </si>
  <si>
    <t xml:space="preserve">465.tonto_linux64_0 </t>
  </si>
  <si>
    <t xml:space="preserve">465.tonto_linux_0 </t>
  </si>
  <si>
    <t xml:space="preserve">483.xalancbmk_linux64_0 </t>
  </si>
  <si>
    <t xml:space="preserve">483.xalancbmk_linux_0 </t>
  </si>
  <si>
    <t xml:space="preserve">462.libquantum_linux64_0 </t>
  </si>
  <si>
    <t xml:space="preserve">462.libquantum_linux_0 </t>
  </si>
  <si>
    <t xml:space="preserve">470.lbm_linux64_0 </t>
  </si>
  <si>
    <t xml:space="preserve">470.lbm_linux_0 </t>
  </si>
  <si>
    <t xml:space="preserve">437.leslie3d_linux64_0 </t>
  </si>
  <si>
    <t xml:space="preserve">437.leslie3d_linux_0 </t>
  </si>
  <si>
    <t xml:space="preserve">433.milc_linux64_0 </t>
  </si>
  <si>
    <t xml:space="preserve">433.milc_linux_0 </t>
  </si>
  <si>
    <t xml:space="preserve">450.soplex_linux64_0 </t>
  </si>
  <si>
    <t xml:space="preserve">450.soplex_linux_0 </t>
  </si>
  <si>
    <t xml:space="preserve">403.gcc_linux64_0 </t>
  </si>
  <si>
    <t xml:space="preserve">403.gcc_linux_0 </t>
  </si>
  <si>
    <t xml:space="preserve">482.sphinx3_linux64_0 </t>
  </si>
  <si>
    <t xml:space="preserve">482.sphinx3_linux_0 </t>
  </si>
  <si>
    <t xml:space="preserve">456.hmmer_linux64_0 </t>
  </si>
  <si>
    <t xml:space="preserve">456.hmmer_linux_0 </t>
  </si>
  <si>
    <t xml:space="preserve">416.gamess_linux64_0 </t>
  </si>
  <si>
    <t xml:space="preserve">416.gamess_linux_0 </t>
  </si>
  <si>
    <t xml:space="preserve">999.specrand_linux64_0 </t>
  </si>
  <si>
    <t xml:space="preserve">999.specrand_linux_0 </t>
  </si>
  <si>
    <t xml:space="preserve">447.dealII_linux64_0 </t>
  </si>
  <si>
    <t xml:space="preserve">447.dealII_linux_0 </t>
  </si>
  <si>
    <t xml:space="preserve">473.astar_linux64_0 </t>
  </si>
  <si>
    <t xml:space="preserve">473.astar_linux_0 </t>
  </si>
  <si>
    <t xml:space="preserve">400.perlbench_linux64_0 </t>
  </si>
  <si>
    <t xml:space="preserve">400.perlbench_linux_0 </t>
  </si>
  <si>
    <t xml:space="preserve">481.wrf_linux64_0 </t>
  </si>
  <si>
    <t xml:space="preserve">481.wrf_linux_0 </t>
  </si>
  <si>
    <t xml:space="preserve">459.gemsFDTD_linux64_0 </t>
  </si>
  <si>
    <t xml:space="preserve">459.gemsFDTD_linux_0 </t>
  </si>
  <si>
    <t xml:space="preserve">998.specrand_linux64_0 </t>
  </si>
  <si>
    <t xml:space="preserve">998.specrand_linux_0 </t>
  </si>
  <si>
    <t>K</t>
  </si>
  <si>
    <t>Percentili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</si>
</sst>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Percentiles of CPU SPEC 2006 completion time estimations error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estimationsCPUSPEC!$G$2:$G$10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cat>
          <c:val>
            <c:numRef>
              <c:f>estimationsCPUSPEC!$H$2:$H$10</c:f>
              <c:numCache>
                <c:formatCode>General</c:formatCode>
                <c:ptCount val="9"/>
                <c:pt idx="0">
                  <c:v>0</c:v>
                </c:pt>
                <c:pt idx="1">
                  <c:v>1.057121424859665E-16</c:v>
                </c:pt>
                <c:pt idx="2">
                  <c:v>5.5220502576398248E-4</c:v>
                </c:pt>
                <c:pt idx="3">
                  <c:v>1.5587233663844184E-3</c:v>
                </c:pt>
                <c:pt idx="4">
                  <c:v>3.3422134169526652E-3</c:v>
                </c:pt>
                <c:pt idx="5">
                  <c:v>6.4008511654402411E-2</c:v>
                </c:pt>
                <c:pt idx="6">
                  <c:v>0.245052995107129</c:v>
                </c:pt>
                <c:pt idx="7">
                  <c:v>0.44597426065231377</c:v>
                </c:pt>
                <c:pt idx="8">
                  <c:v>0.66265023459785721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63168"/>
        <c:axId val="228238464"/>
      </c:barChart>
      <c:catAx>
        <c:axId val="9466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28238464"/>
        <c:crosses val="autoZero"/>
        <c:auto val="1"/>
        <c:lblAlgn val="ctr"/>
        <c:lblOffset val="100"/>
        <c:noMultiLvlLbl val="0"/>
      </c:catAx>
      <c:valAx>
        <c:axId val="228238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crossAx val="94663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0</xdr:row>
      <xdr:rowOff>176211</xdr:rowOff>
    </xdr:from>
    <xdr:to>
      <xdr:col>18</xdr:col>
      <xdr:colOff>600074</xdr:colOff>
      <xdr:row>20</xdr:row>
      <xdr:rowOff>142874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selection activeCell="L23" sqref="L23"/>
    </sheetView>
  </sheetViews>
  <sheetFormatPr defaultRowHeight="15" x14ac:dyDescent="0.25"/>
  <cols>
    <col min="8" max="8" width="18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63</v>
      </c>
      <c r="H1" t="s">
        <v>64</v>
      </c>
    </row>
    <row r="2" spans="1:8" x14ac:dyDescent="0.25">
      <c r="A2" t="s">
        <v>5</v>
      </c>
      <c r="B2">
        <v>517.78416748046902</v>
      </c>
      <c r="C2">
        <v>772.672453502145</v>
      </c>
      <c r="D2">
        <v>254.88828602167601</v>
      </c>
      <c r="E2">
        <v>0.49226743888666902</v>
      </c>
      <c r="G2">
        <v>0.1</v>
      </c>
      <c r="H2">
        <f>PERCENTILE(E$2:E$61,G2)</f>
        <v>0</v>
      </c>
    </row>
    <row r="3" spans="1:8" x14ac:dyDescent="0.25">
      <c r="A3" t="s">
        <v>6</v>
      </c>
      <c r="B3">
        <v>586.41065979003895</v>
      </c>
      <c r="C3">
        <v>848.31694270210699</v>
      </c>
      <c r="D3">
        <v>261.90628291206798</v>
      </c>
      <c r="E3">
        <v>0.446626060661725</v>
      </c>
      <c r="G3">
        <f>G2+0.1</f>
        <v>0.2</v>
      </c>
      <c r="H3">
        <f>PERCENTILE(E$2:E$61,G3)</f>
        <v>1.057121424859665E-16</v>
      </c>
    </row>
    <row r="4" spans="1:8" x14ac:dyDescent="0.25">
      <c r="A4" t="s">
        <v>7</v>
      </c>
      <c r="B4">
        <v>512.90604248046895</v>
      </c>
      <c r="C4">
        <v>512.90604248046895</v>
      </c>
      <c r="D4">
        <v>0</v>
      </c>
      <c r="E4">
        <v>0</v>
      </c>
      <c r="G4">
        <f t="shared" ref="G4:G9" si="0">G3+0.1</f>
        <v>0.30000000000000004</v>
      </c>
      <c r="H4">
        <f t="shared" ref="H4:H9" si="1">PERCENTILE(E$2:E$61,G4)</f>
        <v>5.5220502576398248E-4</v>
      </c>
    </row>
    <row r="5" spans="1:8" x14ac:dyDescent="0.25">
      <c r="A5" t="s">
        <v>8</v>
      </c>
      <c r="B5">
        <v>847.79941406249998</v>
      </c>
      <c r="C5">
        <v>847.79941406249998</v>
      </c>
      <c r="D5">
        <v>0</v>
      </c>
      <c r="E5">
        <v>0</v>
      </c>
      <c r="G5">
        <f t="shared" si="0"/>
        <v>0.4</v>
      </c>
      <c r="H5">
        <f t="shared" si="1"/>
        <v>1.5587233663844184E-3</v>
      </c>
    </row>
    <row r="6" spans="1:8" x14ac:dyDescent="0.25">
      <c r="A6" t="s">
        <v>9</v>
      </c>
      <c r="B6">
        <v>455.30276489257801</v>
      </c>
      <c r="C6">
        <v>455.30276489257801</v>
      </c>
      <c r="D6">
        <v>0</v>
      </c>
      <c r="E6">
        <v>0</v>
      </c>
      <c r="G6">
        <f t="shared" si="0"/>
        <v>0.5</v>
      </c>
      <c r="H6">
        <f t="shared" si="1"/>
        <v>3.3422134169526652E-3</v>
      </c>
    </row>
    <row r="7" spans="1:8" x14ac:dyDescent="0.25">
      <c r="A7" t="s">
        <v>10</v>
      </c>
      <c r="B7">
        <v>469.86119995117201</v>
      </c>
      <c r="C7">
        <v>486.44366462184001</v>
      </c>
      <c r="D7">
        <v>16.582464670667701</v>
      </c>
      <c r="E7">
        <v>3.5292262209331002E-2</v>
      </c>
      <c r="G7">
        <f t="shared" si="0"/>
        <v>0.6</v>
      </c>
      <c r="H7">
        <f t="shared" si="1"/>
        <v>6.4008511654402411E-2</v>
      </c>
    </row>
    <row r="8" spans="1:8" x14ac:dyDescent="0.25">
      <c r="A8" t="s">
        <v>11</v>
      </c>
      <c r="B8">
        <v>430.175134277344</v>
      </c>
      <c r="C8">
        <v>430.175134277344</v>
      </c>
      <c r="D8" s="1">
        <v>5.6843418860808002E-14</v>
      </c>
      <c r="E8" s="1">
        <v>1.3214017810745801E-16</v>
      </c>
      <c r="G8">
        <f t="shared" si="0"/>
        <v>0.7</v>
      </c>
      <c r="H8">
        <f t="shared" si="1"/>
        <v>0.245052995107129</v>
      </c>
    </row>
    <row r="9" spans="1:8" x14ac:dyDescent="0.25">
      <c r="A9" t="s">
        <v>12</v>
      </c>
      <c r="B9">
        <v>497.95661621093802</v>
      </c>
      <c r="C9">
        <v>498.29651563798802</v>
      </c>
      <c r="D9">
        <v>0.339899427050739</v>
      </c>
      <c r="E9">
        <v>6.8258843438432195E-4</v>
      </c>
      <c r="G9">
        <f t="shared" si="0"/>
        <v>0.79999999999999993</v>
      </c>
      <c r="H9">
        <f t="shared" si="1"/>
        <v>0.44597426065231377</v>
      </c>
    </row>
    <row r="10" spans="1:8" x14ac:dyDescent="0.25">
      <c r="A10" t="s">
        <v>13</v>
      </c>
      <c r="B10">
        <v>697.89131164550804</v>
      </c>
      <c r="C10">
        <v>697.89131164550804</v>
      </c>
      <c r="D10">
        <v>0</v>
      </c>
      <c r="E10">
        <v>0</v>
      </c>
      <c r="G10">
        <f t="shared" ref="G10" si="2">G9+0.1</f>
        <v>0.89999999999999991</v>
      </c>
      <c r="H10">
        <f t="shared" ref="H10" si="3">PERCENTILE(E$2:E$61,G10)</f>
        <v>0.66265023459785721</v>
      </c>
    </row>
    <row r="11" spans="1:8" x14ac:dyDescent="0.25">
      <c r="A11" t="s">
        <v>14</v>
      </c>
      <c r="B11">
        <v>527.63514404296905</v>
      </c>
      <c r="C11">
        <v>766.21474099417605</v>
      </c>
      <c r="D11">
        <v>238.579596951208</v>
      </c>
      <c r="E11">
        <v>0.45216775198692699</v>
      </c>
    </row>
    <row r="12" spans="1:8" x14ac:dyDescent="0.25">
      <c r="A12" t="s">
        <v>15</v>
      </c>
      <c r="B12">
        <v>593.43640136718795</v>
      </c>
      <c r="C12">
        <v>593.43640136718795</v>
      </c>
      <c r="D12">
        <v>0</v>
      </c>
      <c r="E12">
        <v>0</v>
      </c>
    </row>
    <row r="13" spans="1:8" x14ac:dyDescent="0.25">
      <c r="A13" t="s">
        <v>16</v>
      </c>
      <c r="B13">
        <v>385.055584716797</v>
      </c>
      <c r="C13">
        <v>651.53371446618496</v>
      </c>
      <c r="D13">
        <v>266.47812974938802</v>
      </c>
      <c r="E13">
        <v>0.69205107087429796</v>
      </c>
    </row>
    <row r="14" spans="1:8" x14ac:dyDescent="0.25">
      <c r="A14" t="s">
        <v>17</v>
      </c>
      <c r="B14">
        <v>593.80570068359395</v>
      </c>
      <c r="C14">
        <v>594.24697117958601</v>
      </c>
      <c r="D14">
        <v>0.44127049599228502</v>
      </c>
      <c r="E14">
        <v>7.4312270071555495E-4</v>
      </c>
    </row>
    <row r="15" spans="1:8" x14ac:dyDescent="0.25">
      <c r="A15" t="s">
        <v>18</v>
      </c>
      <c r="B15">
        <v>709.892993164063</v>
      </c>
      <c r="C15">
        <v>710.42691490229504</v>
      </c>
      <c r="D15">
        <v>0.533921738232493</v>
      </c>
      <c r="E15">
        <v>7.5211580248560003E-4</v>
      </c>
    </row>
    <row r="16" spans="1:8" x14ac:dyDescent="0.25">
      <c r="A16" t="s">
        <v>19</v>
      </c>
      <c r="B16">
        <v>534.40167236328102</v>
      </c>
      <c r="C16">
        <v>741.63695284068001</v>
      </c>
      <c r="D16">
        <v>207.23528047739799</v>
      </c>
      <c r="E16">
        <v>0.387789356198949</v>
      </c>
    </row>
    <row r="17" spans="1:5" x14ac:dyDescent="0.25">
      <c r="A17" t="s">
        <v>20</v>
      </c>
      <c r="B17">
        <v>555.72067871093702</v>
      </c>
      <c r="C17">
        <v>814.24307230976694</v>
      </c>
      <c r="D17">
        <v>258.52239359882998</v>
      </c>
      <c r="E17">
        <v>0.46520204034606799</v>
      </c>
    </row>
    <row r="18" spans="1:5" x14ac:dyDescent="0.25">
      <c r="A18" t="s">
        <v>21</v>
      </c>
      <c r="B18">
        <v>545.41362304687505</v>
      </c>
      <c r="C18">
        <v>544.34459860052402</v>
      </c>
      <c r="D18">
        <v>1.0690244463513601</v>
      </c>
      <c r="E18">
        <v>1.9600252013864498E-3</v>
      </c>
    </row>
    <row r="19" spans="1:5" x14ac:dyDescent="0.25">
      <c r="A19" t="s">
        <v>22</v>
      </c>
      <c r="B19">
        <v>480.00834960937499</v>
      </c>
      <c r="C19">
        <v>597.63583335758199</v>
      </c>
      <c r="D19">
        <v>117.627483748207</v>
      </c>
      <c r="E19">
        <v>0.245052995107129</v>
      </c>
    </row>
    <row r="20" spans="1:5" x14ac:dyDescent="0.25">
      <c r="A20" t="s">
        <v>23</v>
      </c>
      <c r="B20">
        <v>601.99051513671895</v>
      </c>
      <c r="C20">
        <v>601.65233665199798</v>
      </c>
      <c r="D20">
        <v>0.33817848472074302</v>
      </c>
      <c r="E20">
        <v>5.61767131237838E-4</v>
      </c>
    </row>
    <row r="21" spans="1:5" x14ac:dyDescent="0.25">
      <c r="A21" t="s">
        <v>24</v>
      </c>
      <c r="B21">
        <v>626.3603515625</v>
      </c>
      <c r="C21">
        <v>660.55398828422904</v>
      </c>
      <c r="D21">
        <v>34.193636721728602</v>
      </c>
      <c r="E21">
        <v>5.4590998035603903E-2</v>
      </c>
    </row>
    <row r="22" spans="1:5" x14ac:dyDescent="0.25">
      <c r="A22" t="s">
        <v>21</v>
      </c>
      <c r="B22">
        <v>545.41362304687505</v>
      </c>
      <c r="C22">
        <v>544.34459860052402</v>
      </c>
      <c r="D22">
        <v>1.0690244463513601</v>
      </c>
      <c r="E22">
        <v>1.9600252013864498E-3</v>
      </c>
    </row>
    <row r="23" spans="1:5" x14ac:dyDescent="0.25">
      <c r="A23" t="s">
        <v>22</v>
      </c>
      <c r="B23">
        <v>480.00834960937499</v>
      </c>
      <c r="C23">
        <v>597.63583335758199</v>
      </c>
      <c r="D23">
        <v>117.627483748207</v>
      </c>
      <c r="E23">
        <v>0.245052995107129</v>
      </c>
    </row>
    <row r="24" spans="1:5" x14ac:dyDescent="0.25">
      <c r="A24" t="s">
        <v>25</v>
      </c>
      <c r="B24">
        <v>1294.43005371094</v>
      </c>
      <c r="C24">
        <v>1294.43005371094</v>
      </c>
      <c r="D24">
        <v>0</v>
      </c>
      <c r="E24">
        <v>0</v>
      </c>
    </row>
    <row r="25" spans="1:5" x14ac:dyDescent="0.25">
      <c r="A25" t="s">
        <v>26</v>
      </c>
      <c r="B25">
        <v>1229.2860351562499</v>
      </c>
      <c r="C25">
        <v>1329.6513970818</v>
      </c>
      <c r="D25">
        <v>100.36536192555199</v>
      </c>
      <c r="E25">
        <v>8.1645246960602699E-2</v>
      </c>
    </row>
    <row r="26" spans="1:5" x14ac:dyDescent="0.25">
      <c r="A26" t="s">
        <v>27</v>
      </c>
      <c r="B26">
        <v>478.09611816406198</v>
      </c>
      <c r="C26">
        <v>478.34945816379098</v>
      </c>
      <c r="D26">
        <v>0.25333999972855298</v>
      </c>
      <c r="E26">
        <v>5.2989344632498601E-4</v>
      </c>
    </row>
    <row r="27" spans="1:5" x14ac:dyDescent="0.25">
      <c r="A27" t="s">
        <v>28</v>
      </c>
      <c r="B27">
        <v>576.758715820313</v>
      </c>
      <c r="C27">
        <v>576.758715820313</v>
      </c>
      <c r="D27" s="1">
        <v>1.13686837721616E-13</v>
      </c>
      <c r="E27" s="1">
        <v>1.9711334151218101E-16</v>
      </c>
    </row>
    <row r="28" spans="1:5" x14ac:dyDescent="0.25">
      <c r="A28" t="s">
        <v>29</v>
      </c>
      <c r="B28">
        <v>375.154699707031</v>
      </c>
      <c r="C28">
        <v>630.14181881183401</v>
      </c>
      <c r="D28">
        <v>254.98711910480301</v>
      </c>
      <c r="E28">
        <v>0.67968525865177498</v>
      </c>
    </row>
    <row r="29" spans="1:5" x14ac:dyDescent="0.25">
      <c r="A29" t="s">
        <v>30</v>
      </c>
      <c r="B29">
        <v>333.88981933593698</v>
      </c>
      <c r="C29">
        <v>691.83258543811405</v>
      </c>
      <c r="D29">
        <v>357.94276610217702</v>
      </c>
      <c r="E29">
        <v>1.07203857492294</v>
      </c>
    </row>
    <row r="30" spans="1:5" x14ac:dyDescent="0.25">
      <c r="A30" t="s">
        <v>31</v>
      </c>
      <c r="B30">
        <v>656.31568603515598</v>
      </c>
      <c r="C30">
        <v>823.13904316301705</v>
      </c>
      <c r="D30">
        <v>166.82335712786099</v>
      </c>
      <c r="E30">
        <v>0.25418157858705298</v>
      </c>
    </row>
    <row r="31" spans="1:5" x14ac:dyDescent="0.25">
      <c r="A31" t="s">
        <v>32</v>
      </c>
      <c r="B31">
        <v>788.650061035156</v>
      </c>
      <c r="C31">
        <v>903.724202085652</v>
      </c>
      <c r="D31">
        <v>115.074141050495</v>
      </c>
      <c r="E31">
        <v>0.14591280307447499</v>
      </c>
    </row>
    <row r="32" spans="1:5" x14ac:dyDescent="0.25">
      <c r="A32" t="s">
        <v>33</v>
      </c>
      <c r="B32">
        <v>518.670092773438</v>
      </c>
      <c r="C32">
        <v>517.07563923913597</v>
      </c>
      <c r="D32">
        <v>1.59445353430158</v>
      </c>
      <c r="E32">
        <v>3.0741188985385702E-3</v>
      </c>
    </row>
    <row r="33" spans="1:5" x14ac:dyDescent="0.25">
      <c r="A33" t="s">
        <v>34</v>
      </c>
      <c r="B33">
        <v>766.781335449219</v>
      </c>
      <c r="C33">
        <v>766.781335449219</v>
      </c>
      <c r="D33" s="1">
        <v>1.13686837721616E-13</v>
      </c>
      <c r="E33" s="1">
        <v>1.48265003940155E-16</v>
      </c>
    </row>
    <row r="34" spans="1:5" x14ac:dyDescent="0.25">
      <c r="A34" t="s">
        <v>35</v>
      </c>
      <c r="B34">
        <v>558.03242187499995</v>
      </c>
      <c r="C34">
        <v>556.65942609805302</v>
      </c>
      <c r="D34">
        <v>1.37299577694728</v>
      </c>
      <c r="E34">
        <v>2.4604229487849199E-3</v>
      </c>
    </row>
    <row r="35" spans="1:5" x14ac:dyDescent="0.25">
      <c r="A35" t="s">
        <v>36</v>
      </c>
      <c r="B35">
        <v>610.734692382812</v>
      </c>
      <c r="C35">
        <v>611.15628017208599</v>
      </c>
      <c r="D35">
        <v>0.42158778927319002</v>
      </c>
      <c r="E35">
        <v>6.9029612126395403E-4</v>
      </c>
    </row>
    <row r="36" spans="1:5" x14ac:dyDescent="0.25">
      <c r="A36" t="s">
        <v>37</v>
      </c>
      <c r="B36">
        <v>691.67409667968798</v>
      </c>
      <c r="C36">
        <v>689.42334130195695</v>
      </c>
      <c r="D36">
        <v>2.25075537773023</v>
      </c>
      <c r="E36">
        <v>3.2540692047522898E-3</v>
      </c>
    </row>
    <row r="37" spans="1:5" x14ac:dyDescent="0.25">
      <c r="A37" t="s">
        <v>38</v>
      </c>
      <c r="B37">
        <v>749.09869384765602</v>
      </c>
      <c r="C37">
        <v>749.09869384765602</v>
      </c>
      <c r="D37" s="1">
        <v>1.13686837721616E-13</v>
      </c>
      <c r="E37" s="1">
        <v>1.5176483239835499E-16</v>
      </c>
    </row>
    <row r="38" spans="1:5" x14ac:dyDescent="0.25">
      <c r="A38" t="s">
        <v>39</v>
      </c>
      <c r="B38">
        <v>397.987628173828</v>
      </c>
      <c r="C38">
        <v>396.126108222651</v>
      </c>
      <c r="D38">
        <v>1.8615199511774601</v>
      </c>
      <c r="E38">
        <v>4.6773312017739498E-3</v>
      </c>
    </row>
    <row r="39" spans="1:5" x14ac:dyDescent="0.25">
      <c r="A39" t="s">
        <v>40</v>
      </c>
      <c r="B39">
        <v>404.538977050781</v>
      </c>
      <c r="C39">
        <v>434.90678039422301</v>
      </c>
      <c r="D39">
        <v>30.367803343442102</v>
      </c>
      <c r="E39">
        <v>7.5067682142356401E-2</v>
      </c>
    </row>
    <row r="40" spans="1:5" x14ac:dyDescent="0.25">
      <c r="A40" t="s">
        <v>41</v>
      </c>
      <c r="B40">
        <v>438.99160766601602</v>
      </c>
      <c r="C40">
        <v>531.64159026047503</v>
      </c>
      <c r="D40">
        <v>92.649982594459203</v>
      </c>
      <c r="E40">
        <v>0.21105183100663599</v>
      </c>
    </row>
    <row r="41" spans="1:5" x14ac:dyDescent="0.25">
      <c r="A41" t="s">
        <v>42</v>
      </c>
      <c r="B41">
        <v>380.59167480468801</v>
      </c>
      <c r="C41">
        <v>583.68920286841899</v>
      </c>
      <c r="D41">
        <v>203.097528063731</v>
      </c>
      <c r="E41">
        <v>0.53363628662649298</v>
      </c>
    </row>
    <row r="42" spans="1:5" x14ac:dyDescent="0.25">
      <c r="A42" t="s">
        <v>43</v>
      </c>
      <c r="B42">
        <v>891.30690917968798</v>
      </c>
      <c r="C42">
        <v>888.24940772386606</v>
      </c>
      <c r="D42">
        <v>3.0575014558213498</v>
      </c>
      <c r="E42">
        <v>3.4303576291530402E-3</v>
      </c>
    </row>
    <row r="43" spans="1:5" x14ac:dyDescent="0.25">
      <c r="A43" t="s">
        <v>44</v>
      </c>
      <c r="B43">
        <v>721.44830322265602</v>
      </c>
      <c r="C43">
        <v>975.20885920281603</v>
      </c>
      <c r="D43">
        <v>253.76055598016001</v>
      </c>
      <c r="E43">
        <v>0.35173768494101398</v>
      </c>
    </row>
    <row r="44" spans="1:5" x14ac:dyDescent="0.25">
      <c r="A44" t="s">
        <v>45</v>
      </c>
      <c r="B44">
        <v>415.20438842773399</v>
      </c>
      <c r="C44">
        <v>415.20438842773399</v>
      </c>
      <c r="D44" s="1">
        <v>5.6843418860808002E-14</v>
      </c>
      <c r="E44" s="1">
        <v>1.3690466778556601E-16</v>
      </c>
    </row>
    <row r="45" spans="1:5" x14ac:dyDescent="0.25">
      <c r="A45" t="s">
        <v>46</v>
      </c>
      <c r="B45">
        <v>520.70852050781298</v>
      </c>
      <c r="C45">
        <v>521.43985487983798</v>
      </c>
      <c r="D45">
        <v>0.73133437202511697</v>
      </c>
      <c r="E45">
        <v>1.40449856920316E-3</v>
      </c>
    </row>
    <row r="46" spans="1:5" x14ac:dyDescent="0.25">
      <c r="A46" t="s">
        <v>47</v>
      </c>
      <c r="B46">
        <v>797.14490966796905</v>
      </c>
      <c r="C46">
        <v>797.14490966796905</v>
      </c>
      <c r="D46">
        <v>0</v>
      </c>
      <c r="E46">
        <v>0</v>
      </c>
    </row>
    <row r="47" spans="1:5" x14ac:dyDescent="0.25">
      <c r="A47" t="s">
        <v>48</v>
      </c>
      <c r="B47">
        <v>940.35447998046902</v>
      </c>
      <c r="C47">
        <v>941.91691646706795</v>
      </c>
      <c r="D47">
        <v>1.5624364865988101</v>
      </c>
      <c r="E47">
        <v>1.66153989783859E-3</v>
      </c>
    </row>
    <row r="48" spans="1:5" x14ac:dyDescent="0.25">
      <c r="A48" t="s">
        <v>49</v>
      </c>
      <c r="B48">
        <v>0.119412519037724</v>
      </c>
      <c r="C48">
        <v>0.119412519037724</v>
      </c>
      <c r="D48">
        <v>0</v>
      </c>
      <c r="E48">
        <v>0</v>
      </c>
    </row>
    <row r="49" spans="1:5" x14ac:dyDescent="0.25">
      <c r="A49" t="s">
        <v>50</v>
      </c>
      <c r="B49">
        <v>0.123746535181999</v>
      </c>
      <c r="C49">
        <v>0.13075501070147399</v>
      </c>
      <c r="D49">
        <v>7.0084755194747004E-3</v>
      </c>
      <c r="E49">
        <v>5.6635731329099798E-2</v>
      </c>
    </row>
    <row r="50" spans="1:5" x14ac:dyDescent="0.25">
      <c r="A50" t="s">
        <v>51</v>
      </c>
      <c r="B50">
        <v>362.02529907226602</v>
      </c>
      <c r="C50">
        <v>682.58773501274504</v>
      </c>
      <c r="D50">
        <v>320.56243594047902</v>
      </c>
      <c r="E50">
        <v>0.88546970822746396</v>
      </c>
    </row>
    <row r="51" spans="1:5" x14ac:dyDescent="0.25">
      <c r="A51" t="s">
        <v>52</v>
      </c>
      <c r="B51">
        <v>393.49457397460901</v>
      </c>
      <c r="C51">
        <v>749.41294706109295</v>
      </c>
      <c r="D51">
        <v>355.918373086484</v>
      </c>
      <c r="E51">
        <v>0.904506431922108</v>
      </c>
    </row>
    <row r="52" spans="1:5" x14ac:dyDescent="0.25">
      <c r="A52" t="s">
        <v>53</v>
      </c>
      <c r="B52">
        <v>523.41005859375002</v>
      </c>
      <c r="C52">
        <v>523.41005859375002</v>
      </c>
      <c r="D52">
        <v>0</v>
      </c>
      <c r="E52">
        <v>0</v>
      </c>
    </row>
    <row r="53" spans="1:5" x14ac:dyDescent="0.25">
      <c r="A53" t="s">
        <v>54</v>
      </c>
      <c r="B53">
        <v>553.629711914062</v>
      </c>
      <c r="C53">
        <v>574.65180578557795</v>
      </c>
      <c r="D53">
        <v>21.0220938715158</v>
      </c>
      <c r="E53">
        <v>3.7971397522788698E-2</v>
      </c>
    </row>
    <row r="54" spans="1:5" x14ac:dyDescent="0.25">
      <c r="A54" t="s">
        <v>55</v>
      </c>
      <c r="B54">
        <v>386.48541870117202</v>
      </c>
      <c r="C54">
        <v>558.78498975944001</v>
      </c>
      <c r="D54">
        <v>172.29957105826799</v>
      </c>
      <c r="E54">
        <v>0.44581131064996099</v>
      </c>
    </row>
    <row r="55" spans="1:5" x14ac:dyDescent="0.25">
      <c r="A55" t="s">
        <v>56</v>
      </c>
      <c r="B55">
        <v>369.40369262695299</v>
      </c>
      <c r="C55">
        <v>613.48993611979597</v>
      </c>
      <c r="D55">
        <v>244.08624349284301</v>
      </c>
      <c r="E55">
        <v>0.66075745414742204</v>
      </c>
    </row>
    <row r="56" spans="1:5" x14ac:dyDescent="0.25">
      <c r="A56" t="s">
        <v>57</v>
      </c>
      <c r="B56">
        <v>636.11080322265605</v>
      </c>
      <c r="C56">
        <v>759.08468845424602</v>
      </c>
      <c r="D56">
        <v>122.97388523158899</v>
      </c>
      <c r="E56">
        <v>0.19332148520129</v>
      </c>
    </row>
    <row r="57" spans="1:5" x14ac:dyDescent="0.25">
      <c r="A57" t="s">
        <v>58</v>
      </c>
      <c r="B57">
        <v>833.39893798828098</v>
      </c>
      <c r="C57">
        <v>833.39893798828098</v>
      </c>
      <c r="D57">
        <v>0</v>
      </c>
      <c r="E57">
        <v>0</v>
      </c>
    </row>
    <row r="58" spans="1:5" x14ac:dyDescent="0.25">
      <c r="A58" t="s">
        <v>59</v>
      </c>
      <c r="B58">
        <v>818.31987304687505</v>
      </c>
      <c r="C58">
        <v>456.19689106382799</v>
      </c>
      <c r="D58">
        <v>362.122981983047</v>
      </c>
      <c r="E58">
        <v>0.442520087694734</v>
      </c>
    </row>
    <row r="59" spans="1:5" x14ac:dyDescent="0.25">
      <c r="A59" t="s">
        <v>60</v>
      </c>
      <c r="B59">
        <v>647.596838378906</v>
      </c>
      <c r="C59">
        <v>647.596838378906</v>
      </c>
      <c r="D59">
        <v>0</v>
      </c>
      <c r="E59">
        <v>0</v>
      </c>
    </row>
    <row r="60" spans="1:5" x14ac:dyDescent="0.25">
      <c r="A60" t="s">
        <v>61</v>
      </c>
      <c r="B60">
        <v>0.27732406258583098</v>
      </c>
      <c r="C60">
        <v>0.27732406258583098</v>
      </c>
      <c r="D60">
        <v>0</v>
      </c>
      <c r="E60">
        <v>0</v>
      </c>
    </row>
    <row r="61" spans="1:5" x14ac:dyDescent="0.25">
      <c r="A61" t="s">
        <v>62</v>
      </c>
      <c r="B61">
        <v>0.13096552491187999</v>
      </c>
      <c r="C61">
        <v>0.28666290679071899</v>
      </c>
      <c r="D61">
        <v>0.155697381878839</v>
      </c>
      <c r="E61">
        <v>1.18884249869268</v>
      </c>
    </row>
    <row r="63" spans="1:5" x14ac:dyDescent="0.25">
      <c r="E63">
        <f>AVERAGE(E2:E61)</f>
        <v>0.19607880323506585</v>
      </c>
    </row>
    <row r="64" spans="1:5" x14ac:dyDescent="0.25">
      <c r="E64">
        <f>_xlfn.STDEV.P(E2:E61)</f>
        <v>0.29890837545922538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estimationsCPUSPEC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2012-12-16T22:29:25Z</dcterms:created>
  <dcterms:modified xsi:type="dcterms:W3CDTF">2012-12-16T23:20:49Z</dcterms:modified>
</cp:coreProperties>
</file>