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ModAndOptOfEnergySystem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D7" i="1"/>
  <c r="C7" i="1"/>
  <c r="D6" i="1"/>
  <c r="D4" i="1"/>
  <c r="C6" i="1"/>
  <c r="C5" i="1"/>
  <c r="D5" i="1"/>
  <c r="B5" i="1"/>
</calcChain>
</file>

<file path=xl/sharedStrings.xml><?xml version="1.0" encoding="utf-8"?>
<sst xmlns="http://schemas.openxmlformats.org/spreadsheetml/2006/main" count="21" uniqueCount="20">
  <si>
    <t>CAPEX</t>
  </si>
  <si>
    <t>BOILER</t>
  </si>
  <si>
    <t>HPHIGH</t>
  </si>
  <si>
    <t>HPLOW</t>
  </si>
  <si>
    <t>SOFC</t>
  </si>
  <si>
    <t>TURBINE</t>
  </si>
  <si>
    <t>ICENGINE</t>
  </si>
  <si>
    <t>CO2</t>
  </si>
  <si>
    <t>Cost [kCHF]</t>
  </si>
  <si>
    <t>Utility Capacity [kW]</t>
  </si>
  <si>
    <t>Base Case</t>
  </si>
  <si>
    <t>Cost Optimised</t>
  </si>
  <si>
    <t>Emission Optimised</t>
  </si>
  <si>
    <t>Electricity COST</t>
  </si>
  <si>
    <t>Fuel COST</t>
  </si>
  <si>
    <t>Total COST</t>
  </si>
  <si>
    <t>Percentage of Basecase</t>
  </si>
  <si>
    <t>Yearly Savings [CHF]</t>
  </si>
  <si>
    <t>Emissions [gCO2]</t>
  </si>
  <si>
    <t xml:space="preserve">Yearly Savings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</si>
</sst>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7"/>
    </sheetView>
  </sheetViews>
  <sheetFormatPr baseColWidth="10" defaultRowHeight="16" x14ac:dyDescent="0.2"/>
  <cols>
    <col min="1" max="1" width="20.1640625" bestFit="1" customWidth="1"/>
    <col min="3" max="3" width="13.5" bestFit="1" customWidth="1"/>
    <col min="4" max="4" width="17.1640625" bestFit="1" customWidth="1"/>
  </cols>
  <sheetData>
    <row r="1" spans="1:4" x14ac:dyDescent="0.2">
      <c r="A1" t="s">
        <v>8</v>
      </c>
      <c r="B1" t="s">
        <v>10</v>
      </c>
      <c r="C1" t="s">
        <v>11</v>
      </c>
      <c r="D1" t="s">
        <v>12</v>
      </c>
    </row>
    <row r="2" spans="1:4" x14ac:dyDescent="0.2">
      <c r="A2" t="s">
        <v>14</v>
      </c>
      <c r="B2">
        <v>1234.8975150000001</v>
      </c>
      <c r="C2">
        <v>246.788003</v>
      </c>
      <c r="D2">
        <v>22.586089000000001</v>
      </c>
    </row>
    <row r="3" spans="1:4" x14ac:dyDescent="0.2">
      <c r="A3" t="s">
        <v>13</v>
      </c>
      <c r="B3">
        <v>6172.8716329999997</v>
      </c>
      <c r="C3">
        <v>7356.1435030000002</v>
      </c>
      <c r="D3">
        <v>7441.84094</v>
      </c>
    </row>
    <row r="4" spans="1:4" x14ac:dyDescent="0.2">
      <c r="A4" t="s">
        <v>0</v>
      </c>
      <c r="B4">
        <v>728.68364199999996</v>
      </c>
      <c r="C4">
        <v>266.58049599999998</v>
      </c>
      <c r="D4">
        <f>624804.706163/1000</f>
        <v>624.80470616299999</v>
      </c>
    </row>
    <row r="5" spans="1:4" x14ac:dyDescent="0.2">
      <c r="A5" t="s">
        <v>15</v>
      </c>
      <c r="B5">
        <f>SUM(B2,B3,B4)</f>
        <v>8136.4527899999994</v>
      </c>
      <c r="C5">
        <f t="shared" ref="C5:D5" si="0">SUM(C2,C3,C4)</f>
        <v>7869.5120019999995</v>
      </c>
      <c r="D5">
        <f t="shared" si="0"/>
        <v>8089.2317351630008</v>
      </c>
    </row>
    <row r="6" spans="1:4" x14ac:dyDescent="0.2">
      <c r="A6" t="s">
        <v>16</v>
      </c>
      <c r="C6">
        <f>C5/B5</f>
        <v>0.96719199448584281</v>
      </c>
      <c r="D6">
        <f>D5/B5</f>
        <v>0.99419635852923094</v>
      </c>
    </row>
    <row r="7" spans="1:4" x14ac:dyDescent="0.2">
      <c r="A7" t="s">
        <v>17</v>
      </c>
      <c r="C7">
        <f>(1-C6)*B5*1000</f>
        <v>266940.78799999965</v>
      </c>
      <c r="D7">
        <f>(1-D6)*B5*1000</f>
        <v>47221.054836998628</v>
      </c>
    </row>
    <row r="8" spans="1:4" x14ac:dyDescent="0.2">
      <c r="A8" t="s">
        <v>9</v>
      </c>
    </row>
    <row r="9" spans="1:4" x14ac:dyDescent="0.2">
      <c r="A9" t="s">
        <v>1</v>
      </c>
      <c r="B9">
        <v>0</v>
      </c>
      <c r="C9">
        <v>17764.224999999999</v>
      </c>
      <c r="D9">
        <v>6079.2</v>
      </c>
    </row>
    <row r="10" spans="1:4" x14ac:dyDescent="0.2">
      <c r="A10" t="s">
        <v>2</v>
      </c>
      <c r="B10">
        <v>8532.4500000000007</v>
      </c>
      <c r="C10">
        <v>0</v>
      </c>
      <c r="D10">
        <v>10550.275</v>
      </c>
    </row>
    <row r="11" spans="1:4" x14ac:dyDescent="0.2">
      <c r="A11" t="s">
        <v>3</v>
      </c>
      <c r="B11">
        <v>10388.35</v>
      </c>
      <c r="C11">
        <v>7235.7749999999996</v>
      </c>
      <c r="D11">
        <v>8370.5249999999996</v>
      </c>
    </row>
    <row r="12" spans="1:4" x14ac:dyDescent="0.2">
      <c r="A12" t="s">
        <v>4</v>
      </c>
      <c r="B12">
        <v>0</v>
      </c>
      <c r="C12">
        <v>0</v>
      </c>
      <c r="D12">
        <v>0</v>
      </c>
    </row>
    <row r="13" spans="1:4" x14ac:dyDescent="0.2">
      <c r="A13" t="s">
        <v>5</v>
      </c>
      <c r="B13">
        <v>6079.2</v>
      </c>
      <c r="C13">
        <v>0</v>
      </c>
      <c r="D13">
        <v>0</v>
      </c>
    </row>
    <row r="14" spans="1:4" x14ac:dyDescent="0.2">
      <c r="A14" t="s">
        <v>6</v>
      </c>
      <c r="B14">
        <v>0</v>
      </c>
      <c r="C14">
        <v>0</v>
      </c>
      <c r="D14">
        <v>0</v>
      </c>
    </row>
    <row r="15" spans="1:4" x14ac:dyDescent="0.2">
      <c r="A15" t="s">
        <v>18</v>
      </c>
      <c r="B15" s="2"/>
    </row>
    <row r="16" spans="1:4" x14ac:dyDescent="0.2">
      <c r="A16" t="s">
        <v>7</v>
      </c>
      <c r="B16" s="1">
        <v>20380322.9522199</v>
      </c>
      <c r="C16" s="1">
        <v>15796019.3043079</v>
      </c>
      <c r="D16" s="1">
        <v>12134257.415991301</v>
      </c>
    </row>
    <row r="17" spans="1:4" x14ac:dyDescent="0.2">
      <c r="A17" t="s">
        <v>16</v>
      </c>
      <c r="C17">
        <f>C16/B16</f>
        <v>0.77506226674329215</v>
      </c>
      <c r="D17">
        <f>D16/B16</f>
        <v>0.59539083087344269</v>
      </c>
    </row>
    <row r="18" spans="1:4" x14ac:dyDescent="0.2">
      <c r="A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2017-05-22T15:26:26Z</dcterms:created>
  <dcterms:modified xsi:type="dcterms:W3CDTF">2017-05-23T12:19:42Z</dcterms:modified>
</cp:coreProperties>
</file>