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Trainity\Operations Analytics\"/>
    </mc:Choice>
  </mc:AlternateContent>
  <xr:revisionPtr revIDLastSave="0" documentId="13_ncr:1_{DC51935C-524D-4B12-86F5-CDF8E694844B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Jobs" sheetId="1" r:id="rId1"/>
    <sheet name="Sheet1" sheetId="2" state="hidden" r:id="rId2"/>
    <sheet name="Sheet2" sheetId="3" state="hidden" r:id="rId3"/>
    <sheet name="Sheet3" sheetId="4" state="hidden" r:id="rId4"/>
  </sheets>
  <definedNames>
    <definedName name="_xlnm._FilterDatabase" localSheetId="1" hidden="1">Sheet1!$A$1:$G$9</definedName>
  </definedNames>
  <calcPr calcId="181029"/>
</workbook>
</file>

<file path=xl/calcChain.xml><?xml version="1.0" encoding="utf-8"?>
<calcChain xmlns="http://schemas.openxmlformats.org/spreadsheetml/2006/main">
  <c r="B7" i="3" l="1"/>
  <c r="B3" i="3"/>
  <c r="B4" i="3"/>
  <c r="B5" i="3"/>
  <c r="B6" i="3"/>
  <c r="B2" i="3"/>
</calcChain>
</file>

<file path=xl/sharedStrings.xml><?xml version="1.0" encoding="utf-8"?>
<sst xmlns="http://schemas.openxmlformats.org/spreadsheetml/2006/main" count="77" uniqueCount="25">
  <si>
    <t>job_id</t>
  </si>
  <si>
    <t>actor_id</t>
  </si>
  <si>
    <t>event</t>
  </si>
  <si>
    <t>time_spent</t>
  </si>
  <si>
    <t>skip</t>
  </si>
  <si>
    <t>English</t>
  </si>
  <si>
    <t>A</t>
  </si>
  <si>
    <t>transfer</t>
  </si>
  <si>
    <t>Arabic</t>
  </si>
  <si>
    <t>B</t>
  </si>
  <si>
    <t>decision</t>
  </si>
  <si>
    <t>Persian</t>
  </si>
  <si>
    <t>C</t>
  </si>
  <si>
    <t>D</t>
  </si>
  <si>
    <t>Hindi</t>
  </si>
  <si>
    <t>French</t>
  </si>
  <si>
    <t>Italian</t>
  </si>
  <si>
    <t>S</t>
  </si>
  <si>
    <t xml:space="preserve">organization </t>
  </si>
  <si>
    <t>Date</t>
  </si>
  <si>
    <t>Language</t>
  </si>
  <si>
    <t xml:space="preserve">Language </t>
  </si>
  <si>
    <t xml:space="preserve">Percentage Share </t>
  </si>
  <si>
    <t xml:space="preserve">Jobs Per Day </t>
  </si>
  <si>
    <t xml:space="preserve">Hours Spent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</si>
</sst>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%"/>
  </numFmts>
  <fonts count="11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  <scheme val="minor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0"/>
      <name val="Arial"/>
      <family val="2"/>
      <scheme val="minor"/>
    </font>
    <font>
      <sz val="12"/>
      <color rgb="FF000000"/>
      <name val="Arial Black"/>
      <family val="2"/>
    </font>
    <font>
      <sz val="12"/>
      <color theme="0"/>
      <name val="Arial Black"/>
      <family val="2"/>
    </font>
    <font>
      <sz val="10"/>
      <color rgb="FF00000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  <fill>
      <patternFill patternType="solid">
        <fgColor rgb="FF27447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4" fontId="0" fillId="0" borderId="0" xfId="0" applyNumberFormat="1" applyAlignment="1">
      <alignment horizontal="center" vertical="center"/>
    </xf>
    <xf numFmtId="0" fontId="7" fillId="3" borderId="0" xfId="0" applyFont="1" applyFill="1"/>
    <xf numFmtId="0" fontId="6" fillId="3" borderId="0" xfId="0" applyFont="1" applyFill="1" applyAlignment="1">
      <alignment horizontal="center" vertical="center"/>
    </xf>
    <xf numFmtId="0" fontId="9" fillId="3" borderId="0" xfId="0" applyFont="1" applyFill="1"/>
    <xf numFmtId="14" fontId="8" fillId="3" borderId="0" xfId="0" applyNumberFormat="1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14" fontId="10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9">
    <dxf>
      <font>
        <b val="0"/>
        <strike val="0"/>
        <outline val="0"/>
        <shadow val="0"/>
        <u val="none"/>
        <vertAlign val="baseline"/>
        <sz val="12"/>
        <name val="Arial Black"/>
        <family val="2"/>
        <scheme val="none"/>
      </font>
      <fill>
        <patternFill patternType="solid">
          <fgColor indexed="64"/>
          <bgColor rgb="FF274472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Arial Black"/>
        <family val="2"/>
        <scheme val="none"/>
      </font>
      <fill>
        <patternFill patternType="solid">
          <fgColor indexed="64"/>
          <bgColor rgb="FF274472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Arial Black"/>
        <family val="2"/>
        <scheme val="none"/>
      </font>
      <numFmt numFmtId="19" formatCode="dd/mm/yyyy"/>
      <fill>
        <patternFill patternType="solid">
          <fgColor indexed="64"/>
          <bgColor rgb="FF274472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Arial Black"/>
        <family val="2"/>
        <scheme val="none"/>
      </font>
      <fill>
        <patternFill patternType="solid">
          <fgColor indexed="64"/>
          <bgColor rgb="FF27447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rgb="FF27447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274472"/>
      <color rgb="FF071330"/>
      <color rgb="FF1919FF"/>
      <color rgb="FF9797FF"/>
      <color rgb="FF4444FF"/>
      <color rgb="FFC3CEDA"/>
      <color rgb="FFF9F9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Language Percentage Share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Percentage Share 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Sheet2!$A$2:$A$7</c:f>
              <c:strCache>
                <c:ptCount val="6"/>
                <c:pt idx="0">
                  <c:v>Arabic</c:v>
                </c:pt>
                <c:pt idx="1">
                  <c:v>English</c:v>
                </c:pt>
                <c:pt idx="2">
                  <c:v>French</c:v>
                </c:pt>
                <c:pt idx="3">
                  <c:v>Hindi</c:v>
                </c:pt>
                <c:pt idx="4">
                  <c:v>Italian</c:v>
                </c:pt>
                <c:pt idx="5">
                  <c:v>Persian</c:v>
                </c:pt>
              </c:strCache>
            </c:strRef>
          </c:cat>
          <c:val>
            <c:numRef>
              <c:f>Sheet2!$B$2:$B$7</c:f>
              <c:numCache>
                <c:formatCode>0.0%</c:formatCode>
                <c:ptCount val="6"/>
                <c:pt idx="0">
                  <c:v>0.125</c:v>
                </c:pt>
                <c:pt idx="1">
                  <c:v>0.125</c:v>
                </c:pt>
                <c:pt idx="2">
                  <c:v>0.125</c:v>
                </c:pt>
                <c:pt idx="3">
                  <c:v>0.125</c:v>
                </c:pt>
                <c:pt idx="4">
                  <c:v>0.125</c:v>
                </c:pt>
                <c:pt idx="5">
                  <c:v>0.375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3C-4496-9010-1B649C2C5AD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52891776"/>
        <c:axId val="452895056"/>
      </c:lineChart>
      <c:catAx>
        <c:axId val="452891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895056"/>
        <c:crosses val="autoZero"/>
        <c:auto val="1"/>
        <c:lblAlgn val="ctr"/>
        <c:lblOffset val="100"/>
        <c:noMultiLvlLbl val="0"/>
      </c:catAx>
      <c:valAx>
        <c:axId val="452895056"/>
        <c:scaling>
          <c:orientation val="minMax"/>
        </c:scaling>
        <c:delete val="1"/>
        <c:axPos val="l"/>
        <c:numFmt formatCode="0%" sourceLinked="0"/>
        <c:majorTickMark val="out"/>
        <c:minorTickMark val="none"/>
        <c:tickLblPos val="nextTo"/>
        <c:crossAx val="452891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Percentage Share 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Sheet2!$A$2:$A$7</c:f>
              <c:strCache>
                <c:ptCount val="6"/>
                <c:pt idx="0">
                  <c:v>Arabic</c:v>
                </c:pt>
                <c:pt idx="1">
                  <c:v>English</c:v>
                </c:pt>
                <c:pt idx="2">
                  <c:v>French</c:v>
                </c:pt>
                <c:pt idx="3">
                  <c:v>Hindi</c:v>
                </c:pt>
                <c:pt idx="4">
                  <c:v>Italian</c:v>
                </c:pt>
                <c:pt idx="5">
                  <c:v>Persian</c:v>
                </c:pt>
              </c:strCache>
            </c:strRef>
          </c:cat>
          <c:val>
            <c:numRef>
              <c:f>Sheet2!$B$2:$B$7</c:f>
              <c:numCache>
                <c:formatCode>0.0%</c:formatCode>
                <c:ptCount val="6"/>
                <c:pt idx="0">
                  <c:v>0.125</c:v>
                </c:pt>
                <c:pt idx="1">
                  <c:v>0.125</c:v>
                </c:pt>
                <c:pt idx="2">
                  <c:v>0.125</c:v>
                </c:pt>
                <c:pt idx="3">
                  <c:v>0.125</c:v>
                </c:pt>
                <c:pt idx="4">
                  <c:v>0.125</c:v>
                </c:pt>
                <c:pt idx="5">
                  <c:v>0.375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F4-45C2-941D-FC55CB64D8D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52891776"/>
        <c:axId val="452895056"/>
      </c:lineChart>
      <c:catAx>
        <c:axId val="452891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Black" panose="020B0A04020102020204" pitchFamily="34" charset="0"/>
                <a:ea typeface="+mn-ea"/>
                <a:cs typeface="+mn-cs"/>
              </a:defRPr>
            </a:pPr>
            <a:endParaRPr lang="en-US"/>
          </a:p>
        </c:txPr>
        <c:crossAx val="452895056"/>
        <c:crosses val="autoZero"/>
        <c:auto val="1"/>
        <c:lblAlgn val="ctr"/>
        <c:lblOffset val="100"/>
        <c:noMultiLvlLbl val="0"/>
      </c:catAx>
      <c:valAx>
        <c:axId val="452895056"/>
        <c:scaling>
          <c:orientation val="minMax"/>
        </c:scaling>
        <c:delete val="1"/>
        <c:axPos val="l"/>
        <c:numFmt formatCode="0%" sourceLinked="0"/>
        <c:majorTickMark val="out"/>
        <c:minorTickMark val="none"/>
        <c:tickLblPos val="nextTo"/>
        <c:crossAx val="452891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071330"/>
      </a:solidFill>
      <a:prstDash val="sysDash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4</xdr:row>
      <xdr:rowOff>9526</xdr:rowOff>
    </xdr:from>
    <xdr:to>
      <xdr:col>11</xdr:col>
      <xdr:colOff>200025</xdr:colOff>
      <xdr:row>21</xdr:row>
      <xdr:rowOff>95251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865E37-5C69-DB4A-4346-241C6217B7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342900</xdr:colOff>
      <xdr:row>6</xdr:row>
      <xdr:rowOff>0</xdr:rowOff>
    </xdr:from>
    <xdr:to>
      <xdr:col>10</xdr:col>
      <xdr:colOff>1838325</xdr:colOff>
      <xdr:row>7</xdr:row>
      <xdr:rowOff>85725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F14D504-5BDC-4287-A759-E01B57EFF7FD}"/>
            </a:ext>
          </a:extLst>
        </xdr:cNvPr>
        <xdr:cNvSpPr txBox="1"/>
      </xdr:nvSpPr>
      <xdr:spPr>
        <a:xfrm>
          <a:off x="7286625" y="971550"/>
          <a:ext cx="14954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>
              <a:latin typeface="Castellar" panose="020A0402060406010301" pitchFamily="18" charset="0"/>
            </a:rPr>
            <a:t>Hours</a:t>
          </a:r>
          <a:r>
            <a:rPr lang="en-GB" sz="1100" b="1" baseline="0">
              <a:latin typeface="Castellar" panose="020A0402060406010301" pitchFamily="18" charset="0"/>
            </a:rPr>
            <a:t> spent</a:t>
          </a:r>
          <a:endParaRPr lang="en-GB" sz="1100" b="1">
            <a:latin typeface="Castellar" panose="020A0402060406010301" pitchFamily="18" charset="0"/>
          </a:endParaRPr>
        </a:p>
      </xdr:txBody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228600</xdr:colOff>
      <xdr:row>7</xdr:row>
      <xdr:rowOff>85725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7F3DAA5-4362-413D-AF40-FBEFF8A07C2D}"/>
            </a:ext>
          </a:extLst>
        </xdr:cNvPr>
        <xdr:cNvSpPr txBox="1"/>
      </xdr:nvSpPr>
      <xdr:spPr>
        <a:xfrm>
          <a:off x="5676900" y="971550"/>
          <a:ext cx="14954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>
              <a:latin typeface="Castellar" panose="020A0402060406010301" pitchFamily="18" charset="0"/>
            </a:rPr>
            <a:t>JOBS</a:t>
          </a:r>
          <a:r>
            <a:rPr lang="en-GB" sz="1100" b="1" baseline="0">
              <a:latin typeface="Castellar" panose="020A0402060406010301" pitchFamily="18" charset="0"/>
            </a:rPr>
            <a:t> PER DAY </a:t>
          </a:r>
          <a:endParaRPr lang="en-GB" sz="1100" b="1">
            <a:latin typeface="Castellar" panose="020A0402060406010301" pitchFamily="18" charset="0"/>
          </a:endParaRPr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38100</xdr:colOff>
      <xdr:row>7</xdr:row>
      <xdr:rowOff>85725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9ADAE-C096-41A4-9D33-E0D5C366B676}"/>
            </a:ext>
          </a:extLst>
        </xdr:cNvPr>
        <xdr:cNvSpPr txBox="1"/>
      </xdr:nvSpPr>
      <xdr:spPr>
        <a:xfrm>
          <a:off x="4219575" y="971550"/>
          <a:ext cx="14954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>
              <a:latin typeface="Castellar" panose="020A0402060406010301" pitchFamily="18" charset="0"/>
            </a:rPr>
            <a:t>date</a:t>
          </a:r>
        </a:p>
      </xdr:txBody>
    </xdr:sp>
    <xdr:clientData/>
  </xdr:twoCellAnchor>
  <xdr:twoCellAnchor>
    <xdr:from>
      <xdr:col>12</xdr:col>
      <xdr:colOff>64294</xdr:colOff>
      <xdr:row>11</xdr:row>
      <xdr:rowOff>188119</xdr:rowOff>
    </xdr:from>
    <xdr:to>
      <xdr:col>17</xdr:col>
      <xdr:colOff>404813</xdr:colOff>
      <xdr:row>22</xdr:row>
      <xdr:rowOff>54769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B965CAD-9184-43A1-A031-5FA98C9759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95250</xdr:colOff>
      <xdr:row>1</xdr:row>
      <xdr:rowOff>104775</xdr:rowOff>
    </xdr:from>
    <xdr:to>
      <xdr:col>15</xdr:col>
      <xdr:colOff>476250</xdr:colOff>
      <xdr:row>4</xdr:row>
      <xdr:rowOff>19050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94ED9E9-C7F8-1D3A-F763-B762C9743E8A}"/>
            </a:ext>
          </a:extLst>
        </xdr:cNvPr>
        <xdr:cNvSpPr txBox="1"/>
      </xdr:nvSpPr>
      <xdr:spPr>
        <a:xfrm>
          <a:off x="1936750" y="263525"/>
          <a:ext cx="11980333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2400" b="1">
              <a:latin typeface="Castellar" panose="020A0402060406010301" pitchFamily="18" charset="0"/>
            </a:rPr>
            <a:t> CASE STUDY 1 : JOB DATA </a:t>
          </a:r>
        </a:p>
      </xdr:txBody>
    </xdr:sp>
    <xdr:clientData/>
  </xdr:twoCellAnchor>
  <xdr:twoCellAnchor>
    <xdr:from>
      <xdr:col>12</xdr:col>
      <xdr:colOff>278605</xdr:colOff>
      <xdr:row>23</xdr:row>
      <xdr:rowOff>126207</xdr:rowOff>
    </xdr:from>
    <xdr:to>
      <xdr:col>17</xdr:col>
      <xdr:colOff>173830</xdr:colOff>
      <xdr:row>25</xdr:row>
      <xdr:rowOff>169069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5BEC3A-119B-ABF7-37B1-561717520CFC}"/>
            </a:ext>
          </a:extLst>
        </xdr:cNvPr>
        <xdr:cNvSpPr txBox="1"/>
      </xdr:nvSpPr>
      <xdr:spPr>
        <a:xfrm>
          <a:off x="11184730" y="4079082"/>
          <a:ext cx="2931319" cy="4238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 i="0">
              <a:solidFill>
                <a:schemeClr val="accent6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Percentage share of each language</a:t>
          </a:r>
          <a:endParaRPr lang="en-GB" sz="1100">
            <a:solidFill>
              <a:schemeClr val="accent6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8</xdr:col>
      <xdr:colOff>773907</xdr:colOff>
      <xdr:row>15</xdr:row>
      <xdr:rowOff>142875</xdr:rowOff>
    </xdr:from>
    <xdr:to>
      <xdr:col>10</xdr:col>
      <xdr:colOff>992982</xdr:colOff>
      <xdr:row>18</xdr:row>
      <xdr:rowOff>14288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EC4C41B-62FF-4BC3-B9E4-007FAA76C4DC}"/>
            </a:ext>
          </a:extLst>
        </xdr:cNvPr>
        <xdr:cNvSpPr txBox="1"/>
      </xdr:nvSpPr>
      <xdr:spPr>
        <a:xfrm>
          <a:off x="6453188" y="2619375"/>
          <a:ext cx="2933700" cy="3952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 i="0" u="sng">
              <a:solidFill>
                <a:schemeClr val="accent6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Number of jobs reviewed</a:t>
          </a:r>
          <a:endParaRPr lang="en-GB" sz="1100" u="sng">
            <a:solidFill>
              <a:schemeClr val="accent6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2</xdr:col>
      <xdr:colOff>171450</xdr:colOff>
      <xdr:row>16</xdr:row>
      <xdr:rowOff>28575</xdr:rowOff>
    </xdr:from>
    <xdr:to>
      <xdr:col>4</xdr:col>
      <xdr:colOff>447675</xdr:colOff>
      <xdr:row>17</xdr:row>
      <xdr:rowOff>114300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739A89E-A8C0-4863-80BB-6A1829988EA4}"/>
            </a:ext>
          </a:extLst>
        </xdr:cNvPr>
        <xdr:cNvSpPr txBox="1"/>
      </xdr:nvSpPr>
      <xdr:spPr>
        <a:xfrm>
          <a:off x="1390650" y="2466975"/>
          <a:ext cx="14954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900" b="1">
              <a:latin typeface="Castellar" panose="020A0402060406010301" pitchFamily="18" charset="0"/>
            </a:rPr>
            <a:t>Throughput</a:t>
          </a:r>
        </a:p>
      </xdr:txBody>
    </xdr:sp>
    <xdr:clientData/>
  </xdr:twoCellAnchor>
  <xdr:twoCellAnchor>
    <xdr:from>
      <xdr:col>3</xdr:col>
      <xdr:colOff>600075</xdr:colOff>
      <xdr:row>16</xdr:row>
      <xdr:rowOff>19050</xdr:rowOff>
    </xdr:from>
    <xdr:to>
      <xdr:col>5</xdr:col>
      <xdr:colOff>266700</xdr:colOff>
      <xdr:row>17</xdr:row>
      <xdr:rowOff>104775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7A8D2654-BD42-48BB-BC5D-71C9B0F5F3A4}"/>
            </a:ext>
          </a:extLst>
        </xdr:cNvPr>
        <xdr:cNvSpPr txBox="1"/>
      </xdr:nvSpPr>
      <xdr:spPr>
        <a:xfrm>
          <a:off x="1814513" y="2686050"/>
          <a:ext cx="1488281" cy="252413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9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stellar" panose="020A0402060406010301" pitchFamily="18" charset="0"/>
              <a:cs typeface="Arial"/>
            </a:rPr>
            <a:t>JOB ID</a:t>
          </a:r>
        </a:p>
      </xdr:txBody>
    </xdr:sp>
    <xdr:clientData/>
  </xdr:twoCellAnchor>
  <xdr:twoCellAnchor>
    <xdr:from>
      <xdr:col>4</xdr:col>
      <xdr:colOff>995363</xdr:colOff>
      <xdr:row>16</xdr:row>
      <xdr:rowOff>30957</xdr:rowOff>
    </xdr:from>
    <xdr:to>
      <xdr:col>5</xdr:col>
      <xdr:colOff>1271588</xdr:colOff>
      <xdr:row>17</xdr:row>
      <xdr:rowOff>116682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51A0B12-D07F-4725-BC84-F1C2A02D4BE2}"/>
            </a:ext>
          </a:extLst>
        </xdr:cNvPr>
        <xdr:cNvSpPr txBox="1"/>
      </xdr:nvSpPr>
      <xdr:spPr>
        <a:xfrm>
          <a:off x="2817019" y="2697957"/>
          <a:ext cx="1490663" cy="252413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9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stellar" panose="020A0402060406010301" pitchFamily="18" charset="0"/>
              <a:cs typeface="Arial"/>
            </a:rPr>
            <a:t>DATE</a:t>
          </a:r>
        </a:p>
      </xdr:txBody>
    </xdr:sp>
    <xdr:clientData/>
  </xdr:twoCellAnchor>
  <xdr:twoCellAnchor>
    <xdr:from>
      <xdr:col>5</xdr:col>
      <xdr:colOff>220134</xdr:colOff>
      <xdr:row>16</xdr:row>
      <xdr:rowOff>13757</xdr:rowOff>
    </xdr:from>
    <xdr:to>
      <xdr:col>8</xdr:col>
      <xdr:colOff>553509</xdr:colOff>
      <xdr:row>17</xdr:row>
      <xdr:rowOff>99482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840F322-7F50-4A31-8CB1-2E52C5423CBD}"/>
            </a:ext>
          </a:extLst>
        </xdr:cNvPr>
        <xdr:cNvSpPr txBox="1"/>
      </xdr:nvSpPr>
      <xdr:spPr>
        <a:xfrm>
          <a:off x="3256228" y="2680757"/>
          <a:ext cx="2976562" cy="252413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9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astellar" panose="020A0402060406010301" pitchFamily="18" charset="0"/>
              <a:cs typeface="Arial"/>
            </a:rPr>
            <a:t>average </a:t>
          </a:r>
        </a:p>
      </xdr:txBody>
    </xdr:sp>
    <xdr:clientData/>
  </xdr:twoCellAnchor>
  <xdr:twoCellAnchor>
    <xdr:from>
      <xdr:col>3</xdr:col>
      <xdr:colOff>333374</xdr:colOff>
      <xdr:row>27</xdr:row>
      <xdr:rowOff>119063</xdr:rowOff>
    </xdr:from>
    <xdr:to>
      <xdr:col>6</xdr:col>
      <xdr:colOff>135731</xdr:colOff>
      <xdr:row>30</xdr:row>
      <xdr:rowOff>14289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53AC13C-A381-49D6-9972-11BF8265F3CF}"/>
            </a:ext>
          </a:extLst>
        </xdr:cNvPr>
        <xdr:cNvSpPr txBox="1"/>
      </xdr:nvSpPr>
      <xdr:spPr>
        <a:xfrm>
          <a:off x="1547812" y="4810126"/>
          <a:ext cx="2933700" cy="395288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sng" strike="noStrike" kern="0" cap="none" spc="0" normalizeH="0" baseline="0" noProof="0">
              <a:ln>
                <a:noFill/>
              </a:ln>
              <a:solidFill>
                <a:srgbClr val="46BDC6">
                  <a:lumMod val="60000"/>
                  <a:lumOff val="40000"/>
                </a:srgbClr>
              </a:solidFill>
              <a:effectLst/>
              <a:uLnTx/>
              <a:uFillTx/>
              <a:latin typeface="Arial"/>
              <a:ea typeface="+mn-ea"/>
              <a:cs typeface="Arial"/>
            </a:rPr>
            <a:t>Throughput : 7 Day Rollling Average</a:t>
          </a:r>
          <a:endParaRPr kumimoji="0" lang="en-GB" sz="1100" b="0" i="0" u="sng" strike="noStrike" kern="0" cap="none" spc="0" normalizeH="0" baseline="0" noProof="0">
            <a:ln>
              <a:noFill/>
            </a:ln>
            <a:solidFill>
              <a:srgbClr val="46BDC6">
                <a:lumMod val="60000"/>
                <a:lumOff val="40000"/>
              </a:srgbClr>
            </a:solidFill>
            <a:effectLst/>
            <a:uLnTx/>
            <a:uFillTx/>
            <a:latin typeface="Arial"/>
            <a:cs typeface="Arial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402094-25AE-42F3-A07F-D500D9D0696A}" name="Table1" displayName="Table1" ref="A27:C33" totalsRowShown="0" headerRowDxfId="8">
  <autoFilter ref="A27:C33" xr:uid="{B3402094-25AE-42F3-A07F-D500D9D0696A}"/>
  <tableColumns count="3">
    <tableColumn id="1" xr3:uid="{404624A1-8139-40C5-B3E1-C8414DE3DB3E}" name="Date" dataDxfId="7"/>
    <tableColumn id="2" xr3:uid="{DCF089BF-4700-4B3C-8D05-C1A304227E91}" name="Jobs Per Day " dataDxfId="6"/>
    <tableColumn id="3" xr3:uid="{79675996-A0B6-481F-9C72-EC40451724E3}" name="Hours Spent " dataDxfId="5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BDDD5A-B713-40EA-A5DD-CA989BD35DF9}" name="Table13" displayName="Table13" ref="I9:K15" totalsRowShown="0" headerRowDxfId="4" dataDxfId="3">
  <tableColumns count="3">
    <tableColumn id="1" xr3:uid="{86535BE3-42D8-40D9-BF32-7906C0DE90C2}" name="Date" dataDxfId="2"/>
    <tableColumn id="2" xr3:uid="{230ECAA4-D885-462B-9E14-35FA65B01BB2}" name="Jobs Per Day " dataDxfId="1"/>
    <tableColumn id="3" xr3:uid="{4AEC164F-073D-4E72-A990-7AA2F72E50C8}" name="Hours Spent 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tabSelected="1" workbookViewId="0">
      <selection activeCell="B13" sqref="B13"/>
    </sheetView>
  </sheetViews>
  <sheetFormatPr defaultColWidth="12.5703125" defaultRowHeight="15.75" customHeight="1" x14ac:dyDescent="0.2"/>
  <cols>
    <col min="1" max="1" width="39" customWidth="1"/>
    <col min="2" max="2" width="23.7109375" customWidth="1"/>
    <col min="3" max="3" width="22.7109375" customWidth="1"/>
    <col min="4" max="4" width="22" customWidth="1"/>
    <col min="5" max="5" width="24.7109375" customWidth="1"/>
    <col min="6" max="6" width="28.42578125" customWidth="1"/>
    <col min="7" max="7" width="16.7109375" customWidth="1"/>
  </cols>
  <sheetData>
    <row r="1" spans="1:7" ht="15.75" customHeight="1" x14ac:dyDescent="0.2">
      <c r="A1" s="2" t="s">
        <v>19</v>
      </c>
      <c r="B1" s="3" t="s">
        <v>0</v>
      </c>
      <c r="C1" s="3" t="s">
        <v>1</v>
      </c>
      <c r="D1" s="3" t="s">
        <v>2</v>
      </c>
      <c r="E1" s="10" t="s">
        <v>20</v>
      </c>
      <c r="F1" s="3" t="s">
        <v>3</v>
      </c>
      <c r="G1" s="3" t="s">
        <v>18</v>
      </c>
    </row>
    <row r="2" spans="1:7" ht="15.75" customHeight="1" x14ac:dyDescent="0.2">
      <c r="A2" s="4">
        <v>44165</v>
      </c>
      <c r="B2" s="8">
        <v>21</v>
      </c>
      <c r="C2" s="8">
        <v>1001</v>
      </c>
      <c r="D2" s="5" t="s">
        <v>4</v>
      </c>
      <c r="E2" s="5" t="s">
        <v>5</v>
      </c>
      <c r="F2" s="5">
        <v>15</v>
      </c>
      <c r="G2" s="5" t="s">
        <v>6</v>
      </c>
    </row>
    <row r="3" spans="1:7" ht="15.75" customHeight="1" x14ac:dyDescent="0.2">
      <c r="A3" s="6">
        <v>44165</v>
      </c>
      <c r="B3" s="9">
        <v>22</v>
      </c>
      <c r="C3" s="9">
        <v>1006</v>
      </c>
      <c r="D3" s="7" t="s">
        <v>7</v>
      </c>
      <c r="E3" s="7" t="s">
        <v>8</v>
      </c>
      <c r="F3" s="7">
        <v>25</v>
      </c>
      <c r="G3" s="7" t="s">
        <v>9</v>
      </c>
    </row>
    <row r="4" spans="1:7" ht="15.75" customHeight="1" x14ac:dyDescent="0.2">
      <c r="A4" s="4">
        <v>44164</v>
      </c>
      <c r="B4" s="8">
        <v>23</v>
      </c>
      <c r="C4" s="8">
        <v>1003</v>
      </c>
      <c r="D4" s="5" t="s">
        <v>10</v>
      </c>
      <c r="E4" s="5" t="s">
        <v>11</v>
      </c>
      <c r="F4" s="5">
        <v>20</v>
      </c>
      <c r="G4" s="5" t="s">
        <v>12</v>
      </c>
    </row>
    <row r="5" spans="1:7" ht="15.75" customHeight="1" x14ac:dyDescent="0.2">
      <c r="A5" s="6">
        <v>44163</v>
      </c>
      <c r="B5" s="9">
        <v>23</v>
      </c>
      <c r="C5" s="9">
        <v>1005</v>
      </c>
      <c r="D5" s="7" t="s">
        <v>7</v>
      </c>
      <c r="E5" s="7" t="s">
        <v>11</v>
      </c>
      <c r="F5" s="7">
        <v>22</v>
      </c>
      <c r="G5" s="7" t="s">
        <v>13</v>
      </c>
    </row>
    <row r="6" spans="1:7" ht="15.75" customHeight="1" x14ac:dyDescent="0.2">
      <c r="A6" s="4">
        <v>44163</v>
      </c>
      <c r="B6" s="8">
        <v>25</v>
      </c>
      <c r="C6" s="8">
        <v>1002</v>
      </c>
      <c r="D6" s="5" t="s">
        <v>10</v>
      </c>
      <c r="E6" s="5" t="s">
        <v>14</v>
      </c>
      <c r="F6" s="5">
        <v>11</v>
      </c>
      <c r="G6" s="5" t="s">
        <v>9</v>
      </c>
    </row>
    <row r="7" spans="1:7" ht="15.75" customHeight="1" x14ac:dyDescent="0.2">
      <c r="A7" s="6">
        <v>44162</v>
      </c>
      <c r="B7" s="9">
        <v>11</v>
      </c>
      <c r="C7" s="9">
        <v>1007</v>
      </c>
      <c r="D7" s="7" t="s">
        <v>10</v>
      </c>
      <c r="E7" s="7" t="s">
        <v>15</v>
      </c>
      <c r="F7" s="7">
        <v>104</v>
      </c>
      <c r="G7" s="7" t="s">
        <v>13</v>
      </c>
    </row>
    <row r="8" spans="1:7" ht="15.75" customHeight="1" x14ac:dyDescent="0.2">
      <c r="A8" s="4">
        <v>44161</v>
      </c>
      <c r="B8" s="8">
        <v>23</v>
      </c>
      <c r="C8" s="8">
        <v>1004</v>
      </c>
      <c r="D8" s="5" t="s">
        <v>4</v>
      </c>
      <c r="E8" s="5" t="s">
        <v>11</v>
      </c>
      <c r="F8" s="5">
        <v>56</v>
      </c>
      <c r="G8" s="5" t="s">
        <v>6</v>
      </c>
    </row>
    <row r="9" spans="1:7" ht="15.75" customHeight="1" x14ac:dyDescent="0.2">
      <c r="A9" s="6">
        <v>44160</v>
      </c>
      <c r="B9" s="9">
        <v>20</v>
      </c>
      <c r="C9" s="9">
        <v>1003</v>
      </c>
      <c r="D9" s="7" t="s">
        <v>7</v>
      </c>
      <c r="E9" s="7" t="s">
        <v>16</v>
      </c>
      <c r="F9" s="7">
        <v>45</v>
      </c>
      <c r="G9" s="7" t="s">
        <v>12</v>
      </c>
    </row>
    <row r="12" spans="1:7" ht="12.75" x14ac:dyDescent="0.2">
      <c r="F12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C71D-A7FA-4C30-B33D-19892D3C4AE7}">
  <dimension ref="A1:G9"/>
  <sheetViews>
    <sheetView workbookViewId="0">
      <selection activeCell="E6" sqref="E6"/>
    </sheetView>
  </sheetViews>
  <sheetFormatPr defaultColWidth="25.28515625" defaultRowHeight="12.75" x14ac:dyDescent="0.2"/>
  <cols>
    <col min="2" max="2" width="31" customWidth="1"/>
    <col min="3" max="3" width="27" customWidth="1"/>
    <col min="4" max="4" width="28.7109375" customWidth="1"/>
    <col min="5" max="5" width="29.85546875" customWidth="1"/>
  </cols>
  <sheetData>
    <row r="1" spans="1:7" ht="15" x14ac:dyDescent="0.2">
      <c r="A1" s="2" t="s">
        <v>19</v>
      </c>
      <c r="B1" s="3" t="s">
        <v>0</v>
      </c>
      <c r="C1" s="3" t="s">
        <v>1</v>
      </c>
      <c r="D1" s="3" t="s">
        <v>2</v>
      </c>
      <c r="E1" s="10" t="s">
        <v>20</v>
      </c>
      <c r="F1" s="3" t="s">
        <v>3</v>
      </c>
      <c r="G1" s="3" t="s">
        <v>18</v>
      </c>
    </row>
    <row r="2" spans="1:7" ht="15" x14ac:dyDescent="0.2">
      <c r="A2" s="6">
        <v>44160</v>
      </c>
      <c r="B2" s="9">
        <v>20</v>
      </c>
      <c r="C2" s="9">
        <v>1003</v>
      </c>
      <c r="D2" s="7" t="s">
        <v>7</v>
      </c>
      <c r="E2" s="7" t="s">
        <v>16</v>
      </c>
      <c r="F2" s="7">
        <v>45</v>
      </c>
      <c r="G2" s="7" t="s">
        <v>12</v>
      </c>
    </row>
    <row r="3" spans="1:7" ht="15" x14ac:dyDescent="0.2">
      <c r="A3" s="4">
        <v>44161</v>
      </c>
      <c r="B3" s="8">
        <v>23</v>
      </c>
      <c r="C3" s="8">
        <v>1004</v>
      </c>
      <c r="D3" s="5" t="s">
        <v>4</v>
      </c>
      <c r="E3" s="5" t="s">
        <v>11</v>
      </c>
      <c r="F3" s="5">
        <v>56</v>
      </c>
      <c r="G3" s="5" t="s">
        <v>6</v>
      </c>
    </row>
    <row r="4" spans="1:7" ht="15" x14ac:dyDescent="0.2">
      <c r="A4" s="6">
        <v>44162</v>
      </c>
      <c r="B4" s="9">
        <v>11</v>
      </c>
      <c r="C4" s="9">
        <v>1007</v>
      </c>
      <c r="D4" s="7" t="s">
        <v>10</v>
      </c>
      <c r="E4" s="7" t="s">
        <v>15</v>
      </c>
      <c r="F4" s="7">
        <v>104</v>
      </c>
      <c r="G4" s="7" t="s">
        <v>13</v>
      </c>
    </row>
    <row r="5" spans="1:7" ht="15" x14ac:dyDescent="0.2">
      <c r="A5" s="6">
        <v>44163</v>
      </c>
      <c r="B5" s="9">
        <v>23</v>
      </c>
      <c r="C5" s="9">
        <v>1005</v>
      </c>
      <c r="D5" s="7" t="s">
        <v>7</v>
      </c>
      <c r="E5" s="7" t="s">
        <v>11</v>
      </c>
      <c r="F5" s="7">
        <v>22</v>
      </c>
      <c r="G5" s="7" t="s">
        <v>13</v>
      </c>
    </row>
    <row r="6" spans="1:7" ht="15" x14ac:dyDescent="0.2">
      <c r="A6" s="4">
        <v>44163</v>
      </c>
      <c r="B6" s="8">
        <v>25</v>
      </c>
      <c r="C6" s="8">
        <v>1002</v>
      </c>
      <c r="D6" s="5" t="s">
        <v>10</v>
      </c>
      <c r="E6" s="5" t="s">
        <v>14</v>
      </c>
      <c r="F6" s="5">
        <v>11</v>
      </c>
      <c r="G6" s="5" t="s">
        <v>9</v>
      </c>
    </row>
    <row r="7" spans="1:7" ht="15" x14ac:dyDescent="0.2">
      <c r="A7" s="4">
        <v>44164</v>
      </c>
      <c r="B7" s="8">
        <v>23</v>
      </c>
      <c r="C7" s="8">
        <v>1003</v>
      </c>
      <c r="D7" s="5" t="s">
        <v>10</v>
      </c>
      <c r="E7" s="5" t="s">
        <v>11</v>
      </c>
      <c r="F7" s="5">
        <v>20</v>
      </c>
      <c r="G7" s="5" t="s">
        <v>12</v>
      </c>
    </row>
    <row r="8" spans="1:7" ht="15" x14ac:dyDescent="0.2">
      <c r="A8" s="4">
        <v>44165</v>
      </c>
      <c r="B8" s="8">
        <v>21</v>
      </c>
      <c r="C8" s="8">
        <v>1001</v>
      </c>
      <c r="D8" s="5" t="s">
        <v>4</v>
      </c>
      <c r="E8" s="5" t="s">
        <v>5</v>
      </c>
      <c r="F8" s="5">
        <v>15</v>
      </c>
      <c r="G8" s="5" t="s">
        <v>6</v>
      </c>
    </row>
    <row r="9" spans="1:7" ht="15" x14ac:dyDescent="0.2">
      <c r="A9" s="6">
        <v>44165</v>
      </c>
      <c r="B9" s="9">
        <v>22</v>
      </c>
      <c r="C9" s="9">
        <v>1006</v>
      </c>
      <c r="D9" s="7" t="s">
        <v>7</v>
      </c>
      <c r="E9" s="7" t="s">
        <v>8</v>
      </c>
      <c r="F9" s="7">
        <v>25</v>
      </c>
      <c r="G9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9477-D4B1-4F9B-86AF-BF6DEA0DC5EF}">
  <dimension ref="A1:D50"/>
  <sheetViews>
    <sheetView topLeftCell="A34" workbookViewId="0">
      <selection activeCell="A43" sqref="A43:D50"/>
    </sheetView>
  </sheetViews>
  <sheetFormatPr defaultRowHeight="12.75" x14ac:dyDescent="0.2"/>
  <cols>
    <col min="1" max="1" width="32.140625" customWidth="1"/>
    <col min="2" max="2" width="39.42578125" customWidth="1"/>
    <col min="3" max="3" width="21.5703125" customWidth="1"/>
    <col min="4" max="4" width="17.5703125" customWidth="1"/>
  </cols>
  <sheetData>
    <row r="1" spans="1:2" s="11" customFormat="1" x14ac:dyDescent="0.2">
      <c r="A1" s="12" t="s">
        <v>21</v>
      </c>
      <c r="B1" s="12" t="s">
        <v>22</v>
      </c>
    </row>
    <row r="2" spans="1:2" x14ac:dyDescent="0.2">
      <c r="A2" s="13" t="s">
        <v>8</v>
      </c>
      <c r="B2" s="15">
        <f>1/8</f>
        <v>0.125</v>
      </c>
    </row>
    <row r="3" spans="1:2" x14ac:dyDescent="0.2">
      <c r="A3" s="13" t="s">
        <v>5</v>
      </c>
      <c r="B3" s="15">
        <f t="shared" ref="B3:B6" si="0">1/8</f>
        <v>0.125</v>
      </c>
    </row>
    <row r="4" spans="1:2" x14ac:dyDescent="0.2">
      <c r="A4" s="13" t="s">
        <v>15</v>
      </c>
      <c r="B4" s="15">
        <f t="shared" si="0"/>
        <v>0.125</v>
      </c>
    </row>
    <row r="5" spans="1:2" x14ac:dyDescent="0.2">
      <c r="A5" s="13" t="s">
        <v>14</v>
      </c>
      <c r="B5" s="15">
        <f t="shared" si="0"/>
        <v>0.125</v>
      </c>
    </row>
    <row r="6" spans="1:2" x14ac:dyDescent="0.2">
      <c r="A6" s="13" t="s">
        <v>16</v>
      </c>
      <c r="B6" s="15">
        <f t="shared" si="0"/>
        <v>0.125</v>
      </c>
    </row>
    <row r="7" spans="1:2" x14ac:dyDescent="0.2">
      <c r="A7" s="13" t="s">
        <v>11</v>
      </c>
      <c r="B7" s="16">
        <f>3/8</f>
        <v>0.375</v>
      </c>
    </row>
    <row r="8" spans="1:2" x14ac:dyDescent="0.2">
      <c r="B8" s="17"/>
    </row>
    <row r="27" spans="1:3" x14ac:dyDescent="0.2">
      <c r="A27" s="14" t="s">
        <v>19</v>
      </c>
      <c r="B27" s="14" t="s">
        <v>23</v>
      </c>
      <c r="C27" s="14" t="s">
        <v>24</v>
      </c>
    </row>
    <row r="28" spans="1:3" x14ac:dyDescent="0.2">
      <c r="A28" s="18">
        <v>44160</v>
      </c>
      <c r="B28" s="13">
        <v>1</v>
      </c>
      <c r="C28" s="13">
        <v>0.01</v>
      </c>
    </row>
    <row r="29" spans="1:3" x14ac:dyDescent="0.2">
      <c r="A29" s="18">
        <v>44161</v>
      </c>
      <c r="B29" s="13">
        <v>1</v>
      </c>
      <c r="C29" s="13">
        <v>0.02</v>
      </c>
    </row>
    <row r="30" spans="1:3" x14ac:dyDescent="0.2">
      <c r="A30" s="18">
        <v>44162</v>
      </c>
      <c r="B30" s="13">
        <v>1</v>
      </c>
      <c r="C30" s="13">
        <v>0.03</v>
      </c>
    </row>
    <row r="31" spans="1:3" x14ac:dyDescent="0.2">
      <c r="A31" s="18">
        <v>44163</v>
      </c>
      <c r="B31" s="13">
        <v>2</v>
      </c>
      <c r="C31" s="13">
        <v>0.01</v>
      </c>
    </row>
    <row r="32" spans="1:3" x14ac:dyDescent="0.2">
      <c r="A32" s="18">
        <v>44164</v>
      </c>
      <c r="B32" s="13">
        <v>1</v>
      </c>
      <c r="C32" s="13">
        <v>0.01</v>
      </c>
    </row>
    <row r="33" spans="1:4" x14ac:dyDescent="0.2">
      <c r="A33" s="18">
        <v>44165</v>
      </c>
      <c r="B33" s="13">
        <v>2</v>
      </c>
      <c r="C33" s="13">
        <v>0.01</v>
      </c>
    </row>
    <row r="43" spans="1:4" x14ac:dyDescent="0.2">
      <c r="A43" s="13">
        <v>1</v>
      </c>
      <c r="B43" s="13">
        <v>20</v>
      </c>
      <c r="C43" s="18">
        <v>44160</v>
      </c>
      <c r="D43" s="13">
        <v>1</v>
      </c>
    </row>
    <row r="44" spans="1:4" x14ac:dyDescent="0.2">
      <c r="A44" s="13">
        <v>1</v>
      </c>
      <c r="B44" s="13">
        <v>23</v>
      </c>
      <c r="C44" s="18">
        <v>44161</v>
      </c>
      <c r="D44" s="13">
        <v>1</v>
      </c>
    </row>
    <row r="45" spans="1:4" x14ac:dyDescent="0.2">
      <c r="A45" s="13">
        <v>1</v>
      </c>
      <c r="B45" s="13">
        <v>11</v>
      </c>
      <c r="C45" s="18">
        <v>44162</v>
      </c>
      <c r="D45" s="13">
        <v>1</v>
      </c>
    </row>
    <row r="46" spans="1:4" x14ac:dyDescent="0.2">
      <c r="A46" s="13">
        <v>1</v>
      </c>
      <c r="B46" s="13">
        <v>25</v>
      </c>
      <c r="C46" s="18">
        <v>44163</v>
      </c>
      <c r="D46" s="13">
        <v>1</v>
      </c>
    </row>
    <row r="47" spans="1:4" x14ac:dyDescent="0.2">
      <c r="A47" s="13">
        <v>1</v>
      </c>
      <c r="B47" s="13">
        <v>23</v>
      </c>
      <c r="C47" s="18">
        <v>44163</v>
      </c>
      <c r="D47" s="13">
        <v>1</v>
      </c>
    </row>
    <row r="48" spans="1:4" x14ac:dyDescent="0.2">
      <c r="A48" s="13">
        <v>1</v>
      </c>
      <c r="B48" s="13">
        <v>23</v>
      </c>
      <c r="C48" s="18">
        <v>44164</v>
      </c>
      <c r="D48" s="13">
        <v>1</v>
      </c>
    </row>
    <row r="49" spans="1:4" x14ac:dyDescent="0.2">
      <c r="A49" s="13">
        <v>1</v>
      </c>
      <c r="B49" s="13">
        <v>21</v>
      </c>
      <c r="C49" s="18">
        <v>44165</v>
      </c>
      <c r="D49" s="13">
        <v>1</v>
      </c>
    </row>
    <row r="50" spans="1:4" x14ac:dyDescent="0.2">
      <c r="A50" s="13">
        <v>1</v>
      </c>
      <c r="B50" s="13">
        <v>22</v>
      </c>
      <c r="C50" s="18">
        <v>44165</v>
      </c>
      <c r="D50" s="13">
        <v>1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3847F-8816-49F8-B953-115FDE54375E}">
  <dimension ref="B9:K26"/>
  <sheetViews>
    <sheetView showGridLines="0" zoomScale="80" zoomScaleNormal="80" workbookViewId="0">
      <selection activeCell="I22" sqref="I22"/>
    </sheetView>
  </sheetViews>
  <sheetFormatPr defaultRowHeight="12.75" x14ac:dyDescent="0.2"/>
  <cols>
    <col min="1" max="1" width="9.140625" style="19"/>
    <col min="2" max="2" width="9.140625" style="19" hidden="1" customWidth="1"/>
    <col min="3" max="4" width="9.140625" style="19"/>
    <col min="5" max="5" width="18.28515625" style="19" customWidth="1"/>
    <col min="6" max="6" width="19.7109375" style="19" customWidth="1"/>
    <col min="7" max="8" width="10" style="19" customWidth="1"/>
    <col min="9" max="9" width="21.85546875" style="19" customWidth="1"/>
    <col min="10" max="10" width="19" style="19" customWidth="1"/>
    <col min="11" max="11" width="28.5703125" style="19" customWidth="1"/>
    <col min="12" max="16384" width="9.140625" style="19"/>
  </cols>
  <sheetData>
    <row r="9" spans="9:11" hidden="1" x14ac:dyDescent="0.2">
      <c r="I9" s="20" t="s">
        <v>19</v>
      </c>
      <c r="J9" s="20" t="s">
        <v>23</v>
      </c>
      <c r="K9" s="20" t="s">
        <v>24</v>
      </c>
    </row>
    <row r="10" spans="9:11" s="21" customFormat="1" ht="15" customHeight="1" x14ac:dyDescent="0.4">
      <c r="I10" s="22">
        <v>44160</v>
      </c>
      <c r="J10" s="23">
        <v>1</v>
      </c>
      <c r="K10" s="23">
        <v>0.01</v>
      </c>
    </row>
    <row r="11" spans="9:11" s="21" customFormat="1" ht="15" customHeight="1" x14ac:dyDescent="0.4">
      <c r="I11" s="22">
        <v>44161</v>
      </c>
      <c r="J11" s="23">
        <v>1</v>
      </c>
      <c r="K11" s="23">
        <v>0.02</v>
      </c>
    </row>
    <row r="12" spans="9:11" s="21" customFormat="1" ht="15" customHeight="1" x14ac:dyDescent="0.4">
      <c r="I12" s="22">
        <v>44162</v>
      </c>
      <c r="J12" s="23">
        <v>1</v>
      </c>
      <c r="K12" s="23">
        <v>0.03</v>
      </c>
    </row>
    <row r="13" spans="9:11" s="21" customFormat="1" ht="15" customHeight="1" x14ac:dyDescent="0.4">
      <c r="I13" s="22">
        <v>44163</v>
      </c>
      <c r="J13" s="23">
        <v>2</v>
      </c>
      <c r="K13" s="23">
        <v>0.01</v>
      </c>
    </row>
    <row r="14" spans="9:11" s="21" customFormat="1" ht="15" customHeight="1" x14ac:dyDescent="0.4">
      <c r="I14" s="22">
        <v>44164</v>
      </c>
      <c r="J14" s="23">
        <v>1</v>
      </c>
      <c r="K14" s="23">
        <v>0.01</v>
      </c>
    </row>
    <row r="15" spans="9:11" s="21" customFormat="1" ht="15" customHeight="1" x14ac:dyDescent="0.4">
      <c r="I15" s="22">
        <v>44165</v>
      </c>
      <c r="J15" s="23">
        <v>2</v>
      </c>
      <c r="K15" s="23">
        <v>0.01</v>
      </c>
    </row>
    <row r="16" spans="9:11" s="21" customFormat="1" ht="15" customHeight="1" x14ac:dyDescent="0.4">
      <c r="I16" s="22"/>
      <c r="J16" s="23"/>
      <c r="K16" s="23"/>
    </row>
    <row r="19" spans="4:8" ht="15" x14ac:dyDescent="0.2">
      <c r="D19" s="24">
        <v>1</v>
      </c>
      <c r="E19" s="24">
        <v>20</v>
      </c>
      <c r="F19" s="25">
        <v>44160</v>
      </c>
      <c r="G19" s="24">
        <v>1</v>
      </c>
      <c r="H19" s="24"/>
    </row>
    <row r="20" spans="4:8" ht="15" x14ac:dyDescent="0.2">
      <c r="D20" s="24">
        <v>1</v>
      </c>
      <c r="E20" s="24">
        <v>23</v>
      </c>
      <c r="F20" s="25">
        <v>44161</v>
      </c>
      <c r="G20" s="24">
        <v>1</v>
      </c>
      <c r="H20" s="24"/>
    </row>
    <row r="21" spans="4:8" ht="15" x14ac:dyDescent="0.2">
      <c r="D21" s="24">
        <v>1</v>
      </c>
      <c r="E21" s="24">
        <v>11</v>
      </c>
      <c r="F21" s="25">
        <v>44162</v>
      </c>
      <c r="G21" s="24">
        <v>1</v>
      </c>
      <c r="H21" s="24"/>
    </row>
    <row r="22" spans="4:8" ht="15" x14ac:dyDescent="0.2">
      <c r="D22" s="24">
        <v>1</v>
      </c>
      <c r="E22" s="24">
        <v>25</v>
      </c>
      <c r="F22" s="25">
        <v>44163</v>
      </c>
      <c r="G22" s="24">
        <v>1</v>
      </c>
      <c r="H22" s="24"/>
    </row>
    <row r="23" spans="4:8" ht="15" x14ac:dyDescent="0.2">
      <c r="D23" s="24">
        <v>1</v>
      </c>
      <c r="E23" s="24">
        <v>23</v>
      </c>
      <c r="F23" s="25">
        <v>44163</v>
      </c>
      <c r="G23" s="24">
        <v>1</v>
      </c>
      <c r="H23" s="24"/>
    </row>
    <row r="24" spans="4:8" ht="15" x14ac:dyDescent="0.2">
      <c r="D24" s="24">
        <v>1</v>
      </c>
      <c r="E24" s="24">
        <v>23</v>
      </c>
      <c r="F24" s="25">
        <v>44164</v>
      </c>
      <c r="G24" s="24">
        <v>1</v>
      </c>
      <c r="H24" s="24"/>
    </row>
    <row r="25" spans="4:8" ht="15" x14ac:dyDescent="0.2">
      <c r="D25" s="24">
        <v>1</v>
      </c>
      <c r="E25" s="24">
        <v>21</v>
      </c>
      <c r="F25" s="25">
        <v>44165</v>
      </c>
      <c r="G25" s="24">
        <v>1</v>
      </c>
      <c r="H25" s="24"/>
    </row>
    <row r="26" spans="4:8" ht="15" x14ac:dyDescent="0.2">
      <c r="D26" s="24">
        <v>1</v>
      </c>
      <c r="E26" s="24">
        <v>22</v>
      </c>
      <c r="F26" s="25">
        <v>44165</v>
      </c>
      <c r="G26" s="24">
        <v>1</v>
      </c>
      <c r="H26" s="24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Jobs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2023-03-17T09:43:13Z</dcterms:modified>
</cp:coreProperties>
</file>