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varelo\Desktop\Criação de Acessos\"/>
    </mc:Choice>
  </mc:AlternateContent>
  <xr:revisionPtr revIDLastSave="0" documentId="13_ncr:1_{0F9D9C97-FC37-4969-8F00-ED1B7FD327AD}" xr6:coauthVersionLast="47" xr6:coauthVersionMax="47" xr10:uidLastSave="{00000000-0000-0000-0000-000000000000}"/>
  <bookViews>
    <workbookView xWindow="-20610" yWindow="1695" windowWidth="20730" windowHeight="11160" xr2:uid="{138303F8-A6E2-41D8-A986-128B969FA5F3}"/>
  </bookViews>
  <sheets>
    <sheet name="Planilha1" sheetId="1" r:id="rId1"/>
  </sheets>
  <definedNames>
    <definedName name="_xlnm._FilterDatabase" localSheetId="0" hidden="1">Planilha1!$T$1:$T$30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H5" i="1"/>
  <c r="G5" i="1"/>
  <c r="H4" i="1"/>
  <c r="G4" i="1"/>
  <c r="H3" i="1"/>
  <c r="G3" i="1"/>
  <c r="G2" i="1"/>
  <c r="H2" i="1"/>
</calcChain>
</file>

<file path=xl/sharedStrings.xml><?xml version="1.0" encoding="utf-8"?>
<sst xmlns="http://schemas.openxmlformats.org/spreadsheetml/2006/main" count="90" uniqueCount="31">
  <si>
    <t>CARGO</t>
  </si>
  <si>
    <t>CPF</t>
  </si>
  <si>
    <t>CARTEIRA</t>
  </si>
  <si>
    <t>LIDER</t>
  </si>
  <si>
    <t>E-MAIL</t>
  </si>
  <si>
    <t>SENHA E-MAIL</t>
  </si>
  <si>
    <t>PERFIL MÓVEL</t>
  </si>
  <si>
    <t>SENHA</t>
  </si>
  <si>
    <t>LOGIN VIRTUA</t>
  </si>
  <si>
    <t>COBMAIS</t>
  </si>
  <si>
    <t>OLOS</t>
  </si>
  <si>
    <t>SENHA OLOS</t>
  </si>
  <si>
    <t>INTRANET - TOTAL</t>
  </si>
  <si>
    <t>Mudar@123</t>
  </si>
  <si>
    <t>mudar123</t>
  </si>
  <si>
    <t>RESET DE SENHA ENVIADO NO EMAIL</t>
  </si>
  <si>
    <t>PRIMEIRO NOME</t>
  </si>
  <si>
    <t>SOBRENOME</t>
  </si>
  <si>
    <t>STATUS</t>
  </si>
  <si>
    <t>NOME COMPLETO</t>
  </si>
  <si>
    <t>Daniela Cristina Feiteiro</t>
  </si>
  <si>
    <t>Cristina Feiteiro</t>
  </si>
  <si>
    <t>Daniela</t>
  </si>
  <si>
    <t>COBRADOR III</t>
  </si>
  <si>
    <t>daniela.feiteiro</t>
  </si>
  <si>
    <t>294.611.408-27</t>
  </si>
  <si>
    <t>ITAÚ</t>
  </si>
  <si>
    <t>ATIVOS G1</t>
  </si>
  <si>
    <t>ATIVOS G2</t>
  </si>
  <si>
    <t>EMGEA</t>
  </si>
  <si>
    <t>JURÍDICO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</si>
</sst>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dar@123" TargetMode="External"/><Relationship Id="rId3" Type="http://schemas.openxmlformats.org/officeDocument/2006/relationships/hyperlink" Target="mailto:Mudar@123" TargetMode="External"/><Relationship Id="rId7" Type="http://schemas.openxmlformats.org/officeDocument/2006/relationships/hyperlink" Target="mailto:Mudar@123" TargetMode="External"/><Relationship Id="rId2" Type="http://schemas.openxmlformats.org/officeDocument/2006/relationships/hyperlink" Target="mailto:Mudar@123" TargetMode="External"/><Relationship Id="rId1" Type="http://schemas.openxmlformats.org/officeDocument/2006/relationships/hyperlink" Target="mailto:Mudar@123" TargetMode="External"/><Relationship Id="rId6" Type="http://schemas.openxmlformats.org/officeDocument/2006/relationships/hyperlink" Target="mailto:Mudar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udar@123" TargetMode="External"/><Relationship Id="rId10" Type="http://schemas.openxmlformats.org/officeDocument/2006/relationships/hyperlink" Target="mailto:Mudar@123" TargetMode="External"/><Relationship Id="rId4" Type="http://schemas.openxmlformats.org/officeDocument/2006/relationships/hyperlink" Target="mailto:Mudar@123" TargetMode="External"/><Relationship Id="rId9" Type="http://schemas.openxmlformats.org/officeDocument/2006/relationships/hyperlink" Target="mailto:Muda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7196-C6C7-492C-B050-0850C5B93640}">
  <dimension ref="A1:T10"/>
  <sheetViews>
    <sheetView tabSelected="1" topLeftCell="D1" workbookViewId="0">
      <selection activeCell="F6" sqref="F6"/>
    </sheetView>
  </sheetViews>
  <sheetFormatPr defaultRowHeight="15" x14ac:dyDescent="0.25"/>
  <cols>
    <col min="1" max="1" width="16.140625" bestFit="1" customWidth="1"/>
    <col min="2" max="2" width="26.7109375" bestFit="1" customWidth="1"/>
    <col min="3" max="3" width="38.140625" bestFit="1" customWidth="1"/>
    <col min="4" max="4" width="19.28515625" bestFit="1" customWidth="1"/>
    <col min="5" max="5" width="13.5703125" bestFit="1" customWidth="1"/>
    <col min="6" max="6" width="10.42578125" bestFit="1" customWidth="1"/>
    <col min="7" max="7" width="38.140625" bestFit="1" customWidth="1"/>
    <col min="8" max="8" width="39.28515625" bestFit="1" customWidth="1"/>
    <col min="9" max="9" width="13.85546875" bestFit="1" customWidth="1"/>
    <col min="10" max="10" width="18.28515625" bestFit="1" customWidth="1"/>
    <col min="11" max="11" width="11.5703125" bestFit="1" customWidth="1"/>
    <col min="12" max="12" width="35.42578125" bestFit="1" customWidth="1"/>
    <col min="13" max="13" width="9.7109375" bestFit="1" customWidth="1"/>
    <col min="14" max="14" width="17.5703125" bestFit="1" customWidth="1"/>
    <col min="16" max="16" width="18.7109375" bestFit="1" customWidth="1"/>
    <col min="17" max="17" width="12.140625" bestFit="1" customWidth="1"/>
    <col min="18" max="18" width="18.7109375" bestFit="1" customWidth="1"/>
    <col min="19" max="19" width="34" bestFit="1" customWidth="1"/>
    <col min="20" max="20" width="12.28515625" bestFit="1" customWidth="1"/>
  </cols>
  <sheetData>
    <row r="1" spans="1:20" x14ac:dyDescent="0.25">
      <c r="A1" s="1" t="s">
        <v>16</v>
      </c>
      <c r="B1" s="1" t="s">
        <v>17</v>
      </c>
      <c r="C1" s="1" t="s">
        <v>19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7</v>
      </c>
      <c r="N1" s="1" t="s">
        <v>9</v>
      </c>
      <c r="O1" s="1" t="s">
        <v>7</v>
      </c>
      <c r="P1" s="1" t="s">
        <v>10</v>
      </c>
      <c r="Q1" s="1" t="s">
        <v>11</v>
      </c>
      <c r="R1" s="1" t="s">
        <v>12</v>
      </c>
      <c r="S1" s="1" t="s">
        <v>7</v>
      </c>
      <c r="T1" s="1" t="s">
        <v>18</v>
      </c>
    </row>
    <row r="2" spans="1:20" x14ac:dyDescent="0.25">
      <c r="A2" s="2" t="s">
        <v>22</v>
      </c>
      <c r="B2" s="2" t="s">
        <v>21</v>
      </c>
      <c r="C2" s="2" t="s">
        <v>20</v>
      </c>
      <c r="D2" s="2" t="s">
        <v>23</v>
      </c>
      <c r="E2" s="2" t="s">
        <v>25</v>
      </c>
      <c r="F2" s="2" t="s">
        <v>27</v>
      </c>
      <c r="G2" s="2" t="str">
        <f>IF(F2="Emgea","Andreia Dominiquini",IF(F2="Itaú","Cesar Maciel de Souza",IF(F2="Ativos G1","Janaina Damasceno",IF(F2="Itapeva","Fabiana Geralda",IF(F2="Kroton","Gabriel Galacio",IF(F2="Recovery","Ritiele Junio Batista",IF(F2="Azul","Daniele Colernik",IF(F2="Porto Seguro","Daniele Colernik",IF(F2="Yara","Daniele Colernik",IF(F2="Gerdau","Daniele Colernik",IF(F2="Senac","Daniele Colernik",IF(F2="BRB","Daniele Colernik",IF(F2="Planejamento","Aline Greghi Hernandez",IF(F2="Monitoria","Caique Oliveira",IF(F2="Jurídico","Ananda Naves",IF(F2="Ativos G2","Anderson Manuel Lobato de Lima",IF(F2="Banco do piaui","Gabriel Galacio",IF(F2="RH","Ivna Oliveira",IF(F2="Gerencia","Jocelmo Machado",IF(F2="TI","Marcio Rodrigues Bitencourt",IF(F2="Recepção","Cleide Ramos de Almeida","-")))))))))))))))))))))</f>
        <v>Janaina Damasceno</v>
      </c>
      <c r="H2" s="2" t="str">
        <f t="shared" ref="H2" si="0">_xlfn.CONCAT(J2,"@ferreiraechagas.com.br")</f>
        <v>daniela.feiteiro@ferreiraechagas.com.br</v>
      </c>
      <c r="I2" s="2" t="s">
        <v>13</v>
      </c>
      <c r="J2" s="2" t="s">
        <v>24</v>
      </c>
      <c r="K2" s="2" t="s">
        <v>13</v>
      </c>
      <c r="L2" s="2"/>
      <c r="M2" s="3" t="s">
        <v>14</v>
      </c>
      <c r="N2" s="2" t="s">
        <v>24</v>
      </c>
      <c r="O2" s="3" t="s">
        <v>14</v>
      </c>
      <c r="P2" s="3">
        <v>31743</v>
      </c>
      <c r="Q2" s="3">
        <v>12345678</v>
      </c>
      <c r="R2" s="2" t="s">
        <v>24</v>
      </c>
      <c r="S2" s="4" t="s">
        <v>15</v>
      </c>
      <c r="T2" s="2"/>
    </row>
    <row r="3" spans="1:20" x14ac:dyDescent="0.25">
      <c r="A3" s="2" t="s">
        <v>22</v>
      </c>
      <c r="B3" s="2" t="s">
        <v>21</v>
      </c>
      <c r="C3" s="2" t="s">
        <v>20</v>
      </c>
      <c r="D3" s="2" t="s">
        <v>23</v>
      </c>
      <c r="E3" s="2" t="s">
        <v>25</v>
      </c>
      <c r="F3" s="2" t="s">
        <v>28</v>
      </c>
      <c r="G3" s="2" t="str">
        <f>IF(F3="Emgea","Andreia Dominiquini",IF(F3="Itaú","Cesar Maciel de Souza",IF(F3="Ativos G1","Janaina Damasceno",IF(F3="Itapeva","Fabiana Geralda",IF(F3="Kroton","Gabriel Galacio",IF(F3="Recovery","Ritiele Junio Batista",IF(F3="Azul","Daniele Colernik",IF(F3="Porto Seguro","Daniele Colernik",IF(F3="Yara","Daniele Colernik",IF(F3="Gerdau","Daniele Colernik",IF(F3="Senac","Daniele Colernik",IF(F3="BRB","Daniele Colernik",IF(F3="Planejamento","Aline Greghi Hernandez",IF(F3="Monitoria","Caique Oliveira",IF(F3="Jurídico","Ananda Naves",IF(F3="Ativos G2","Anderson Manuel Lobato de Lima",IF(F3="Banco do piaui","Gabriel Galacio",IF(F3="RH","Ivna Oliveira",IF(F3="Gerencia","Jocelmo Machado",IF(F3="TI","Marcio Rodrigues Bitencourt",IF(F3="Recepção","Cleide Ramos de Almeida","-")))))))))))))))))))))</f>
        <v>Anderson Manuel Lobato de Lima</v>
      </c>
      <c r="H3" s="2" t="str">
        <f t="shared" ref="H3:H5" si="1">_xlfn.CONCAT(J3,"@ferreiraechagas.com.br")</f>
        <v>daniela.feiteiro@ferreiraechagas.com.br</v>
      </c>
      <c r="I3" s="2" t="s">
        <v>13</v>
      </c>
      <c r="J3" s="2" t="s">
        <v>24</v>
      </c>
      <c r="K3" s="2" t="s">
        <v>13</v>
      </c>
      <c r="L3" s="2"/>
      <c r="M3" s="3" t="s">
        <v>14</v>
      </c>
      <c r="N3" s="2" t="s">
        <v>24</v>
      </c>
      <c r="O3" s="3" t="s">
        <v>14</v>
      </c>
      <c r="P3" s="3">
        <v>31743</v>
      </c>
      <c r="Q3" s="3">
        <v>12345678</v>
      </c>
      <c r="R3" s="2" t="s">
        <v>24</v>
      </c>
      <c r="S3" s="4" t="s">
        <v>15</v>
      </c>
      <c r="T3" s="2"/>
    </row>
    <row r="4" spans="1:20" x14ac:dyDescent="0.25">
      <c r="A4" s="2" t="s">
        <v>22</v>
      </c>
      <c r="B4" s="2" t="s">
        <v>21</v>
      </c>
      <c r="C4" s="2" t="s">
        <v>20</v>
      </c>
      <c r="D4" s="2" t="s">
        <v>23</v>
      </c>
      <c r="E4" s="2" t="s">
        <v>25</v>
      </c>
      <c r="F4" s="2" t="s">
        <v>29</v>
      </c>
      <c r="G4" s="2" t="str">
        <f>IF(F4="Emgea","Andreia Dominiquini",IF(F4="Itaú","Cesar Maciel de Souza",IF(F4="Ativos G1","Janaina Damasceno",IF(F4="Itapeva","Fabiana Geralda",IF(F4="Kroton","Gabriel Galacio",IF(F4="Recovery","Ritiele Junio Batista",IF(F4="Azul","Daniele Colernik",IF(F4="Porto Seguro","Daniele Colernik",IF(F4="Yara","Daniele Colernik",IF(F4="Gerdau","Daniele Colernik",IF(F4="Senac","Daniele Colernik",IF(F4="BRB","Daniele Colernik",IF(F4="Planejamento","Aline Greghi Hernandez",IF(F4="Monitoria","Caique Oliveira",IF(F4="Jurídico","Ananda Naves",IF(F4="Ativos G2","Anderson Manuel Lobato de Lima",IF(F4="Banco do piaui","Gabriel Galacio",IF(F4="RH","Ivna Oliveira",IF(F4="Gerencia","Jocelmo Machado",IF(F4="TI","Marcio Rodrigues Bitencourt",IF(F4="Recepção","Cleide Ramos de Almeida","-")))))))))))))))))))))</f>
        <v>Andreia Dominiquini</v>
      </c>
      <c r="H4" s="2" t="str">
        <f t="shared" si="1"/>
        <v>daniela.feiteiro@ferreiraechagas.com.br</v>
      </c>
      <c r="I4" s="2" t="s">
        <v>13</v>
      </c>
      <c r="J4" s="2" t="s">
        <v>24</v>
      </c>
      <c r="K4" s="2" t="s">
        <v>13</v>
      </c>
      <c r="L4" s="2"/>
      <c r="M4" s="3" t="s">
        <v>14</v>
      </c>
      <c r="N4" s="2" t="s">
        <v>24</v>
      </c>
      <c r="O4" s="3" t="s">
        <v>14</v>
      </c>
      <c r="P4" s="3">
        <v>31743</v>
      </c>
      <c r="Q4" s="3">
        <v>12345678</v>
      </c>
      <c r="R4" s="2" t="s">
        <v>24</v>
      </c>
      <c r="S4" s="4" t="s">
        <v>15</v>
      </c>
      <c r="T4" s="2"/>
    </row>
    <row r="5" spans="1:20" x14ac:dyDescent="0.25">
      <c r="A5" s="2" t="s">
        <v>22</v>
      </c>
      <c r="B5" s="2" t="s">
        <v>21</v>
      </c>
      <c r="C5" s="2" t="s">
        <v>20</v>
      </c>
      <c r="D5" s="2" t="s">
        <v>23</v>
      </c>
      <c r="E5" s="2" t="s">
        <v>25</v>
      </c>
      <c r="F5" s="2" t="s">
        <v>26</v>
      </c>
      <c r="G5" s="2" t="str">
        <f>IF(F5="Emgea","Andreia Dominiquini",IF(F5="Itaú","Cesar Maciel de Souza",IF(F5="Ativos G1","Janaina Damasceno",IF(F5="Itapeva","Fabiana Geralda",IF(F5="Kroton","Gabriel Galacio",IF(F5="Recovery","Ritiele Junio Batista",IF(F5="Azul","Daniele Colernik",IF(F5="Porto Seguro","Daniele Colernik",IF(F5="Yara","Daniele Colernik",IF(F5="Gerdau","Daniele Colernik",IF(F5="Senac","Daniele Colernik",IF(F5="BRB","Daniele Colernik",IF(F5="Planejamento","Aline Greghi Hernandez",IF(F5="Monitoria","Caique Oliveira",IF(F5="Jurídico","Ananda Naves",IF(F5="Ativos G2","Anderson Manuel Lobato de Lima",IF(F5="Banco do piaui","Gabriel Galacio",IF(F5="RH","Ivna Oliveira",IF(F5="Gerencia","Jocelmo Machado",IF(F5="TI","Marcio Rodrigues Bitencourt",IF(F5="Recepção","Cleide Ramos de Almeida","-")))))))))))))))))))))</f>
        <v>Cesar Maciel de Souza</v>
      </c>
      <c r="H5" s="2" t="str">
        <f t="shared" si="1"/>
        <v>daniela.feiteiro@ferreiraechagas.com.br</v>
      </c>
      <c r="I5" s="2" t="s">
        <v>13</v>
      </c>
      <c r="J5" s="2" t="s">
        <v>24</v>
      </c>
      <c r="K5" s="2" t="s">
        <v>13</v>
      </c>
      <c r="L5" s="2"/>
      <c r="M5" s="3" t="s">
        <v>14</v>
      </c>
      <c r="N5" s="2" t="s">
        <v>24</v>
      </c>
      <c r="O5" s="3" t="s">
        <v>14</v>
      </c>
      <c r="P5" s="3">
        <v>31743</v>
      </c>
      <c r="Q5" s="3">
        <v>12345678</v>
      </c>
      <c r="R5" s="2" t="s">
        <v>24</v>
      </c>
      <c r="S5" s="4" t="s">
        <v>15</v>
      </c>
      <c r="T5" s="2"/>
    </row>
    <row r="6" spans="1:20" x14ac:dyDescent="0.25">
      <c r="A6" s="2" t="s">
        <v>22</v>
      </c>
      <c r="B6" s="2" t="s">
        <v>21</v>
      </c>
      <c r="C6" s="2" t="s">
        <v>20</v>
      </c>
      <c r="D6" s="2" t="s">
        <v>23</v>
      </c>
      <c r="E6" s="2" t="s">
        <v>25</v>
      </c>
      <c r="F6" s="2" t="s">
        <v>30</v>
      </c>
      <c r="G6" s="2" t="str">
        <f>IF(F6="Emgea","Andreia Dominiquini",IF(F6="Itaú","Cesar Maciel de Souza",IF(F6="Ativos G1","Janaina Damasceno",IF(F6="Itapeva","Fabiana Geralda",IF(F6="Kroton","Gabriel Galacio",IF(F6="Recovery","Ritiele Junio Batista",IF(F6="Azul","Daniele Colernik",IF(F6="Porto Seguro","Daniele Colernik",IF(F6="Yara","Daniele Colernik",IF(F6="Gerdau","Daniele Colernik",IF(F6="Senac","Daniele Colernik",IF(F6="BRB","Daniele Colernik",IF(F6="Planejamento","Aline Greghi Hernandez",IF(F6="Monitoria","Caique Oliveira",IF(F6="Jurídico","Ananda Naves",IF(F6="Ativos G2","Anderson Manuel Lobato de Lima",IF(F6="Banco do piaui","Gabriel Galacio",IF(F6="RH","Ivna Oliveira",IF(F6="Gerencia","Jocelmo Machado",IF(F6="TI","Marcio Rodrigues Bitencourt",IF(F6="Recepção","Cleide Ramos de Almeida","-")))))))))))))))))))))</f>
        <v>Ananda Naves</v>
      </c>
      <c r="H6" s="2" t="str">
        <f t="shared" ref="H6" si="2">_xlfn.CONCAT(J6,"@ferreiraechagas.com.br")</f>
        <v>daniela.feiteiro@ferreiraechagas.com.br</v>
      </c>
      <c r="I6" s="2" t="s">
        <v>13</v>
      </c>
      <c r="J6" s="2" t="s">
        <v>24</v>
      </c>
      <c r="K6" s="2" t="s">
        <v>13</v>
      </c>
      <c r="L6" s="2"/>
      <c r="M6" s="3" t="s">
        <v>14</v>
      </c>
      <c r="N6" s="2" t="s">
        <v>24</v>
      </c>
      <c r="O6" s="3" t="s">
        <v>14</v>
      </c>
      <c r="P6" s="3">
        <v>31743</v>
      </c>
      <c r="Q6" s="3">
        <v>12345678</v>
      </c>
      <c r="R6" s="2" t="s">
        <v>24</v>
      </c>
      <c r="S6" s="4" t="s">
        <v>15</v>
      </c>
      <c r="T6" s="2"/>
    </row>
    <row r="8" spans="1:20" x14ac:dyDescent="0.25">
      <c r="C8" s="5"/>
    </row>
    <row r="9" spans="1:20" x14ac:dyDescent="0.25">
      <c r="C9" s="5"/>
    </row>
    <row r="10" spans="1:20" x14ac:dyDescent="0.25">
      <c r="C10" s="5"/>
    </row>
  </sheetData>
  <autoFilter ref="T1:T30" xr:uid="{C9967196-C6C7-492C-B050-0850C5B93640}"/>
  <phoneticPr fontId="3" type="noConversion"/>
  <hyperlinks>
    <hyperlink ref="I2" r:id="rId1" xr:uid="{064D85EF-4794-4F74-82B9-FE043CD5BCDA}"/>
    <hyperlink ref="K2" r:id="rId2" xr:uid="{C79A489F-E4EB-4BF0-8AF3-CE7F30DF422B}"/>
    <hyperlink ref="I3" r:id="rId3" xr:uid="{58B95D13-DD7C-4E74-9BAD-0EC04DB7865A}"/>
    <hyperlink ref="K3" r:id="rId4" xr:uid="{B04BBB78-47DD-4E37-B0E6-355F44857CD1}"/>
    <hyperlink ref="I4" r:id="rId5" xr:uid="{E10210E0-404A-439E-A2DB-6D6AD347F1CC}"/>
    <hyperlink ref="K4" r:id="rId6" xr:uid="{DB9471F9-5B4A-475F-B28B-E79B69354105}"/>
    <hyperlink ref="I5" r:id="rId7" xr:uid="{76910591-D8CC-4009-8D01-AA5CB8298172}"/>
    <hyperlink ref="K5" r:id="rId8" xr:uid="{D81A5BCD-BC59-46D5-B155-000D3DEE97C9}"/>
    <hyperlink ref="I6" r:id="rId9" xr:uid="{C37D8901-DBAE-4D56-9FE2-DE9936594DC4}"/>
    <hyperlink ref="K6" r:id="rId10" xr:uid="{A9F3C98A-7346-4006-B2DF-3BAFB30C1AE5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Varelo de Sousa</dc:creator>
  <cp:lastModifiedBy>Vitor Varelo de Sousa</cp:lastModifiedBy>
  <dcterms:created xsi:type="dcterms:W3CDTF">2023-03-20T18:47:22Z</dcterms:created>
  <dcterms:modified xsi:type="dcterms:W3CDTF">2023-04-26T13:40:22Z</dcterms:modified>
</cp:coreProperties>
</file>