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ksd9_cdc_gov/Documents/projects/02_gbd_fungal/citation_analysis/01_data/"/>
    </mc:Choice>
  </mc:AlternateContent>
  <xr:revisionPtr revIDLastSave="183" documentId="8_{50495C70-EBBC-4BE0-902C-09F3C4308BB2}" xr6:coauthVersionLast="47" xr6:coauthVersionMax="47" xr10:uidLastSave="{351D96EB-87CE-441F-9E85-68C6857E52B1}"/>
  <bookViews>
    <workbookView xWindow="-8820" yWindow="1670" windowWidth="14400" windowHeight="7360" xr2:uid="{190527A1-9CE4-465F-B032-4B4382E52474}"/>
  </bookViews>
  <sheets>
    <sheet name="Sheet1" sheetId="1" r:id="rId1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<sst xmlns="http://schemas.openxmlformats.org/spreadsheetml/2006/main" count="136" uniqueCount="59">
  <si>
    <t>fpp</t>
  </si>
  <si>
    <t>priority</t>
  </si>
  <si>
    <t>species_syndrome</t>
  </si>
  <si>
    <t>epi_measures</t>
  </si>
  <si>
    <t>study_design</t>
  </si>
  <si>
    <t>date_filter</t>
  </si>
  <si>
    <t>search_string</t>
  </si>
  <si>
    <t>last_search</t>
  </si>
  <si>
    <t>scedosporium</t>
  </si>
  <si>
    <t>medium</t>
  </si>
  <si>
    <t xml:space="preserve">("Epidemiologic Studies"[Mesh] OR "Population Surveillance"[Mesh] OR "Health Surveys"[Mesh] OR "Case Reports" [Publication Type]) </t>
  </si>
  <si>
    <t>("1980/01/01"[Date - Publication] : "2023/02/01"[Date - Publication])</t>
  </si>
  <si>
    <t>lprolificans</t>
  </si>
  <si>
    <t>coccidioides</t>
  </si>
  <si>
    <t xml:space="preserve">(cocci*[Title/Abstract] OR “Coccidioidomycosis”[Mesh] OR "valley fever"[Title/Abstract] OR “c immitis”[Title/Abstract] OR “c posadasii”[Title/Abstract]) </t>
  </si>
  <si>
    <t>ckrusei</t>
  </si>
  <si>
    <t xml:space="preserve">(((candid*[Title/Abstract] OR “Candidiasis”[Mesh]) AND krusei[Title/Abstract]) OR "pichia kudriavzeveii"[Title/Abstract] OR "p kudriavzeveii"[Title/Abstract] OR “c krusei”[Title/Abstract]) </t>
  </si>
  <si>
    <t>cgattii</t>
  </si>
  <si>
    <t>(((cryptococc*[Title/Abstract] OR “Cryptococcosis”[Mesh]) AND gattii*[Title/Abstract]) OR “c gattii”[title/abstract])</t>
  </si>
  <si>
    <t>tmarneffei</t>
  </si>
  <si>
    <t>pjirovecii</t>
  </si>
  <si>
    <t xml:space="preserve">(Pneumocystis*[Title/Abstract] OR “Pneumocystis Infections”[Mesh] OR ((pcp[Title/Abstract] OR pjp[Title/Abstract]) AND (pneumonia[Title/Abstract] OR infection[Title/Abstract])) OR “p jirovecii”[Title/Abstract] OR “p carinii”[Title/Abstract]) </t>
  </si>
  <si>
    <t>paracoccidioides</t>
  </si>
  <si>
    <t xml:space="preserve">(paracocci*[Title/Abstract] OR “Paracoccidioidomycosis”[Mesh] OR "south american blastomycosis"[Title/Abstract] OR “p brasiliensis”[Title/Abstract]) </t>
  </si>
  <si>
    <t>afumigatus</t>
  </si>
  <si>
    <t>critical</t>
  </si>
  <si>
    <t>cneoformans</t>
  </si>
  <si>
    <t xml:space="preserve">(((cryptococc*[Title/Abstract] OR “Cryptococcosis”[Mesh]) AND neoform*[Title/Abstract]) OR “c neoformans”[title/abstract]) </t>
  </si>
  <si>
    <t>cauris</t>
  </si>
  <si>
    <t xml:space="preserve">(((candid*[Title/Abstract] OR “Candidiasis”[Mesh]) AND auris[Title/Abstract]) OR “c auris”[Title/Abstract]) </t>
  </si>
  <si>
    <t>calbicans</t>
  </si>
  <si>
    <t xml:space="preserve">(((candid*[Title/Abstract] OR “Candidiasis”[Mesh]) AND albicans[Title/Abstract]) OR “c albicans”[Title/Abstract]) </t>
  </si>
  <si>
    <t>cglabrata</t>
  </si>
  <si>
    <t>high</t>
  </si>
  <si>
    <t xml:space="preserve">(((candid*[Title/Abstract] OR nakaseomyces[Title/Abstract] OR “Candidiasis”[Mesh]) AND glabrata [Title/Abstract]) OR “c glabrata”[Title/Abstract]  OR “n glabrata”[Title/Abstract]) </t>
  </si>
  <si>
    <t>histoplasma</t>
  </si>
  <si>
    <t xml:space="preserve">(histoplasm*[Title/Abstract] OR “Histoplasmosis”[Mesh] OR “h capsulatum”[Title/Abstract] OR “h duboisii”[Title/Abstract]) </t>
  </si>
  <si>
    <t>eumycetoma</t>
  </si>
  <si>
    <t>mucorales</t>
  </si>
  <si>
    <t>fusarium</t>
  </si>
  <si>
    <t xml:space="preserve">(fusarium[Title/Abstract] OR fusariosis[Title/Abstract]) </t>
  </si>
  <si>
    <t>ctropicalis</t>
  </si>
  <si>
    <t xml:space="preserve">(((candid*[Title/Abstract] OR “Candidiasis”[Mesh]) AND tropicalis[Title/Abstract]) OR “c tropicalis”[Title/Abstract]) </t>
  </si>
  <si>
    <t>cparapsilosis</t>
  </si>
  <si>
    <t>(scedosporium[Title/Abstract] OR scedosporiosis[Title/Abstract] OR "scedosporium apiospermum"[Title/Abstract] OR "s apiospermum"[Title/Abstract] NOT ("scedosporium prolificans"[Title/Abstract] OR "s prolificans"[Title/Abstract] OR "lomentospora prolificans"[Title/Abstract] OR "l prolificans"[Title/Abstract]))</t>
  </si>
  <si>
    <t>(((scedosporium[Title/Abstract] OR scedosporiosis[Title/Abstract] OR lomentospora[Title/Abstract) AND prolificans[Title/Abstract]) OR "s prolificans"[Title/Abstract] OR "l prolificans"[Title/Abstract])</t>
  </si>
  <si>
    <t xml:space="preserve">("talaromycosis"[Title/Abstract] OR penicilliosis[Title/Abstract] OR “talaromyces marneffei”[Title/Abstract] OR “t marneffei”[Title/Abstract] OR “penicillium marneffei”[Title/Abstract] OR “p marneffei”[Title/Abstract]) </t>
  </si>
  <si>
    <t xml:space="preserve">(mucor*[Title/Abstract] OR “Zygomycosis”[Mesh] OR “zygomycosis”[Title/Abstract] OR rhizopus[Title/Abstract] OR rhizomucor[Title/Abstract] OR saksenaea[Title/Abstract] OR cunninghamella[Title/Abstract] OR apophysomyces[Title/Abstract] OR lichtheimia[Title/Abstract] OR absidia[Title/Abstract]) </t>
  </si>
  <si>
    <t>candida</t>
  </si>
  <si>
    <t>cryptococcus</t>
  </si>
  <si>
    <t>uncat</t>
  </si>
  <si>
    <t xml:space="preserve">(((candid*[Title/Abstract] OR “Candidiasis”[Mesh]) AND (parasilosis[Title/Abstract] OR parapsilosis[Title/Abstract]) OR "c parapsilosis"[Title/Abstract] OR "c parasilosis"[Title/Abstract]) </t>
  </si>
  <si>
    <t>(candid*[Title/Abstract] OR “Candidiasis”[Mesh])</t>
  </si>
  <si>
    <t xml:space="preserve">(cryptococc*[Title/Abstract] OR “Cryptococcosis”[Mesh]) </t>
  </si>
  <si>
    <t xml:space="preserve">(incidence[Mesh] OR prevalence[Mesh] OR mortality[Mesh] OR case fatality[Title/Abstract] OR identification[Title/Abstract] OR "Disease Outbreaks"[Mesh] OR cluster[Title/Abstract] OR burden[Title/Abstract] OR sequel*[Title/Abstract] OR case[Title/Abstract]) </t>
  </si>
  <si>
    <t>(candid*[Title/Abstract] OR “Candidiasis”[Mesh])AND(incidence[Mesh]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t>
  </si>
  <si>
    <t>(cryptococc*[Title/Abstract] OR “Cryptococcosis”[Mesh])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t>
  </si>
  <si>
    <r>
      <t>((aspergill*[Title/Abstract] OR neuroaspergill*[Title/Abstract] OR “Aspergillosis”[Mesh]) OR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fumigatus[Title/Abstract]) </t>
    </r>
  </si>
  <si>
    <t xml:space="preserve">((eumycetoma[Title/Abstract] OR “fungal mycetoma”[Title/Abstract] OR “madura foot”[Title/Abstract] OR “mycetoma”[Mesh]) OR (“Madurella mycetomatis”[Title/Abstract] OR “Madurella grisea”[Title/Abstract] OR “Leptosphaeria senegalensis”[Title/Abstract] OR “Curvularia lunata”[Title/Abstract] OR “Scedosporium apiospermum"[Title/Abstract] OR “Neotestudina rosatii”[Title/Abstract] OR Acremonium[Title/Abstract]) OR (Scedosporium[Title/Abstract] AND “mycetoma”[Mesh]))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</si>
</sst>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5354-3436-4B8F-B2A2-34FA9ECF94A1}">
  <dimension ref="A1:H46"/>
  <sheetViews>
    <sheetView tabSelected="1" topLeftCell="A2" workbookViewId="0">
      <selection activeCell="C16" sqref="C16"/>
    </sheetView>
  </sheetViews>
  <sheetFormatPr defaultRowHeight="14.5" x14ac:dyDescent="0.35"/>
  <cols>
    <col min="1" max="1" width="14.7265625" bestFit="1" customWidth="1"/>
    <col min="8" max="8" width="9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44</v>
      </c>
      <c r="D2" t="s">
        <v>54</v>
      </c>
      <c r="E2" t="s">
        <v>10</v>
      </c>
      <c r="F2" t="s">
        <v>11</v>
      </c>
      <c r="G2" t="str">
        <f>_xlfn.CONCAT(C2, "AND",D2, "AND", E2, "AND", F2)</f>
        <v>(scedosporium[Title/Abstract] OR scedosporiosis[Title/Abstract] OR "scedosporium apiospermum"[Title/Abstract] OR "s apiospermum"[Title/Abstract] NOT ("scedosporium prolificans"[Title/Abstract] OR "s prolificans"[Title/Abstract] OR "lomentospora prolificans"[Title/Abstract] OR "l prolificans"[Title/Abstract]))AND(incidence[Mesh]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2" s="1"/>
    </row>
    <row r="3" spans="1:8" x14ac:dyDescent="0.35">
      <c r="A3" t="s">
        <v>12</v>
      </c>
      <c r="B3" t="s">
        <v>9</v>
      </c>
      <c r="C3" t="s">
        <v>45</v>
      </c>
      <c r="D3" t="s">
        <v>54</v>
      </c>
      <c r="E3" t="s">
        <v>10</v>
      </c>
      <c r="F3" t="s">
        <v>11</v>
      </c>
      <c r="G3" t="str">
        <f t="shared" ref="G3:G22" si="0">_xlfn.CONCAT(C3, "AND",D3, "AND", E3, "AND", F3)</f>
        <v>(((scedosporium[Title/Abstract] OR scedosporiosis[Title/Abstract] OR lomentospora[Title/Abstract) AND prolificans[Title/Abstract]) OR "s prolificans"[Title/Abstract] OR "l prolificans"[Title/Abstract])AND(incidence[Mesh]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3" s="1"/>
    </row>
    <row r="4" spans="1:8" x14ac:dyDescent="0.35">
      <c r="A4" t="s">
        <v>13</v>
      </c>
      <c r="B4" t="s">
        <v>9</v>
      </c>
      <c r="C4" t="s">
        <v>14</v>
      </c>
      <c r="D4" t="s">
        <v>54</v>
      </c>
      <c r="E4" t="s">
        <v>10</v>
      </c>
      <c r="F4" t="s">
        <v>11</v>
      </c>
      <c r="G4" t="str">
        <f t="shared" si="0"/>
        <v>(cocci*[Title/Abstract] OR “Coccidioidomycosis”[Mesh] OR "valley fever"[Title/Abstract] OR “c immitis”[Title/Abstract] OR “c posadasii”[Title/Abstract])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4" s="1"/>
    </row>
    <row r="5" spans="1:8" x14ac:dyDescent="0.35">
      <c r="A5" t="s">
        <v>15</v>
      </c>
      <c r="B5" t="s">
        <v>9</v>
      </c>
      <c r="C5" t="s">
        <v>16</v>
      </c>
      <c r="D5" t="s">
        <v>54</v>
      </c>
      <c r="E5" t="s">
        <v>10</v>
      </c>
      <c r="F5" t="s">
        <v>11</v>
      </c>
      <c r="G5" t="str">
        <f t="shared" si="0"/>
        <v>(((candid*[Title/Abstract] OR “Candidiasis”[Mesh]) AND krusei[Title/Abstract]) OR "pichia kudriavzeveii"[Title/Abstract] OR "p kudriavzeveii"[Title/Abstract] OR “c krusei”[Title/Abstract])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5" s="1"/>
    </row>
    <row r="6" spans="1:8" x14ac:dyDescent="0.35">
      <c r="A6" t="s">
        <v>17</v>
      </c>
      <c r="B6" t="s">
        <v>9</v>
      </c>
      <c r="C6" t="s">
        <v>18</v>
      </c>
      <c r="D6" t="s">
        <v>54</v>
      </c>
      <c r="E6" t="s">
        <v>10</v>
      </c>
      <c r="F6" t="s">
        <v>11</v>
      </c>
      <c r="G6" t="str">
        <f t="shared" si="0"/>
        <v>(((cryptococc*[Title/Abstract] OR “Cryptococcosis”[Mesh]) AND gattii*[Title/Abstract]) OR “c gattii”[title/abstract])AND(incidence[Mesh]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6" s="1"/>
    </row>
    <row r="7" spans="1:8" x14ac:dyDescent="0.35">
      <c r="A7" t="s">
        <v>19</v>
      </c>
      <c r="B7" t="s">
        <v>9</v>
      </c>
      <c r="C7" t="s">
        <v>46</v>
      </c>
      <c r="D7" t="s">
        <v>54</v>
      </c>
      <c r="E7" t="s">
        <v>10</v>
      </c>
      <c r="F7" t="s">
        <v>11</v>
      </c>
      <c r="G7" t="str">
        <f t="shared" si="0"/>
        <v>("talaromycosis"[Title/Abstract] OR penicilliosis[Title/Abstract] OR “talaromyces marneffei”[Title/Abstract] OR “t marneffei”[Title/Abstract] OR “penicillium marneffei”[Title/Abstract] OR “p marneffei”[Title/Abstract])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7" s="1"/>
    </row>
    <row r="8" spans="1:8" x14ac:dyDescent="0.35">
      <c r="A8" t="s">
        <v>20</v>
      </c>
      <c r="B8" t="s">
        <v>9</v>
      </c>
      <c r="C8" t="s">
        <v>21</v>
      </c>
      <c r="D8" t="s">
        <v>54</v>
      </c>
      <c r="E8" t="s">
        <v>10</v>
      </c>
      <c r="F8" t="s">
        <v>11</v>
      </c>
      <c r="G8" t="str">
        <f t="shared" si="0"/>
        <v>(Pneumocystis*[Title/Abstract] OR “Pneumocystis Infections”[Mesh] OR ((pcp[Title/Abstract] OR pjp[Title/Abstract]) AND (pneumonia[Title/Abstract] OR infection[Title/Abstract])) OR “p jirovecii”[Title/Abstract] OR “p carinii”[Title/Abstract])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8" s="1"/>
    </row>
    <row r="9" spans="1:8" x14ac:dyDescent="0.35">
      <c r="A9" t="s">
        <v>22</v>
      </c>
      <c r="B9" t="s">
        <v>9</v>
      </c>
      <c r="C9" t="s">
        <v>23</v>
      </c>
      <c r="D9" t="s">
        <v>54</v>
      </c>
      <c r="E9" t="s">
        <v>10</v>
      </c>
      <c r="F9" t="s">
        <v>11</v>
      </c>
      <c r="G9" t="str">
        <f t="shared" si="0"/>
        <v>(paracocci*[Title/Abstract] OR “Paracoccidioidomycosis”[Mesh] OR "south american blastomycosis"[Title/Abstract] OR “p brasiliensis”[Title/Abstract])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9" s="1"/>
    </row>
    <row r="10" spans="1:8" x14ac:dyDescent="0.35">
      <c r="A10" t="s">
        <v>24</v>
      </c>
      <c r="B10" t="s">
        <v>25</v>
      </c>
      <c r="C10" t="s">
        <v>57</v>
      </c>
      <c r="D10" t="s">
        <v>54</v>
      </c>
      <c r="E10" t="s">
        <v>10</v>
      </c>
      <c r="F10" t="s">
        <v>11</v>
      </c>
      <c r="G10" t="str">
        <f t="shared" si="0"/>
        <v>((aspergill*[Title/Abstract] OR neuroaspergill*[Title/Abstract] OR “Aspergillosis”[Mesh]) OR  fumigatus[Title/Abstract])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0" s="1"/>
    </row>
    <row r="11" spans="1:8" x14ac:dyDescent="0.35">
      <c r="A11" t="s">
        <v>26</v>
      </c>
      <c r="B11" t="s">
        <v>25</v>
      </c>
      <c r="C11" t="s">
        <v>27</v>
      </c>
      <c r="D11" t="s">
        <v>54</v>
      </c>
      <c r="E11" t="s">
        <v>10</v>
      </c>
      <c r="F11" t="s">
        <v>11</v>
      </c>
      <c r="G11" t="str">
        <f t="shared" si="0"/>
        <v>(((cryptococc*[Title/Abstract] OR “Cryptococcosis”[Mesh]) AND neoform*[Title/Abstract]) OR “c neoformans”[title/abstract])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1" s="1"/>
    </row>
    <row r="12" spans="1:8" x14ac:dyDescent="0.35">
      <c r="A12" t="s">
        <v>28</v>
      </c>
      <c r="B12" t="s">
        <v>25</v>
      </c>
      <c r="C12" t="s">
        <v>29</v>
      </c>
      <c r="D12" t="s">
        <v>54</v>
      </c>
      <c r="E12" t="s">
        <v>10</v>
      </c>
      <c r="F12" t="s">
        <v>11</v>
      </c>
      <c r="G12" t="str">
        <f t="shared" si="0"/>
        <v>(((candid*[Title/Abstract] OR “Candidiasis”[Mesh]) AND auris[Title/Abstract]) OR “c auris”[Title/Abstract])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2" s="1"/>
    </row>
    <row r="13" spans="1:8" x14ac:dyDescent="0.35">
      <c r="A13" t="s">
        <v>30</v>
      </c>
      <c r="B13" t="s">
        <v>25</v>
      </c>
      <c r="C13" t="s">
        <v>31</v>
      </c>
      <c r="D13" t="s">
        <v>54</v>
      </c>
      <c r="E13" t="s">
        <v>10</v>
      </c>
      <c r="F13" t="s">
        <v>11</v>
      </c>
      <c r="G13" t="str">
        <f t="shared" si="0"/>
        <v>(((candid*[Title/Abstract] OR “Candidiasis”[Mesh]) AND albicans[Title/Abstract]) OR “c albicans”[Title/Abstract])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3" s="1"/>
    </row>
    <row r="14" spans="1:8" x14ac:dyDescent="0.35">
      <c r="A14" t="s">
        <v>32</v>
      </c>
      <c r="B14" t="s">
        <v>33</v>
      </c>
      <c r="C14" t="s">
        <v>34</v>
      </c>
      <c r="D14" t="s">
        <v>54</v>
      </c>
      <c r="E14" t="s">
        <v>10</v>
      </c>
      <c r="F14" t="s">
        <v>11</v>
      </c>
      <c r="G14" t="str">
        <f t="shared" si="0"/>
        <v>(((candid*[Title/Abstract] OR nakaseomyces[Title/Abstract] OR “Candidiasis”[Mesh]) AND glabrata [Title/Abstract]) OR “c glabrata”[Title/Abstract]  OR “n glabrata”[Title/Abstract])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4" s="1"/>
    </row>
    <row r="15" spans="1:8" x14ac:dyDescent="0.35">
      <c r="A15" t="s">
        <v>35</v>
      </c>
      <c r="B15" t="s">
        <v>33</v>
      </c>
      <c r="C15" t="s">
        <v>36</v>
      </c>
      <c r="D15" t="s">
        <v>54</v>
      </c>
      <c r="E15" t="s">
        <v>10</v>
      </c>
      <c r="F15" t="s">
        <v>11</v>
      </c>
      <c r="G15" t="str">
        <f t="shared" si="0"/>
        <v>(histoplasm*[Title/Abstract] OR “Histoplasmosis”[Mesh] OR “h capsulatum”[Title/Abstract] OR “h duboisii”[Title/Abstract])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5" s="1"/>
    </row>
    <row r="16" spans="1:8" x14ac:dyDescent="0.35">
      <c r="A16" t="s">
        <v>37</v>
      </c>
      <c r="B16" t="s">
        <v>33</v>
      </c>
      <c r="C16" t="s">
        <v>58</v>
      </c>
      <c r="D16" t="s">
        <v>54</v>
      </c>
      <c r="E16" t="s">
        <v>10</v>
      </c>
      <c r="F16" t="s">
        <v>11</v>
      </c>
      <c r="G16" t="str">
        <f t="shared" si="0"/>
        <v>((eumycetoma[Title/Abstract] OR “fungal mycetoma”[Title/Abstract] OR “madura foot”[Title/Abstract] OR “mycetoma”[Mesh]) OR (“Madurella mycetomatis”[Title/Abstract] OR “Madurella grisea”[Title/Abstract] OR “Leptosphaeria senegalensis”[Title/Abstract] OR “Curvularia lunata”[Title/Abstract] OR “Scedosporium apiospermum"[Title/Abstract] OR “Neotestudina rosatii”[Title/Abstract] OR Acremonium[Title/Abstract]) OR (Scedosporium[Title/Abstract] AND “mycetoma”[Mesh]))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6" s="1"/>
    </row>
    <row r="17" spans="1:8" x14ac:dyDescent="0.35">
      <c r="A17" t="s">
        <v>38</v>
      </c>
      <c r="B17" t="s">
        <v>33</v>
      </c>
      <c r="C17" t="s">
        <v>47</v>
      </c>
      <c r="D17" t="s">
        <v>54</v>
      </c>
      <c r="E17" t="s">
        <v>10</v>
      </c>
      <c r="F17" t="s">
        <v>11</v>
      </c>
      <c r="G17" t="str">
        <f t="shared" si="0"/>
        <v>(mucor*[Title/Abstract] OR “Zygomycosis”[Mesh] OR “zygomycosis”[Title/Abstract] OR rhizopus[Title/Abstract] OR rhizomucor[Title/Abstract] OR saksenaea[Title/Abstract] OR cunninghamella[Title/Abstract] OR apophysomyces[Title/Abstract] OR lichtheimia[Title/Abstract] OR absidia[Title/Abstract])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7" s="1"/>
    </row>
    <row r="18" spans="1:8" x14ac:dyDescent="0.35">
      <c r="A18" t="s">
        <v>39</v>
      </c>
      <c r="B18" t="s">
        <v>33</v>
      </c>
      <c r="C18" t="s">
        <v>40</v>
      </c>
      <c r="D18" t="s">
        <v>54</v>
      </c>
      <c r="E18" t="s">
        <v>10</v>
      </c>
      <c r="F18" t="s">
        <v>11</v>
      </c>
      <c r="G18" t="str">
        <f t="shared" si="0"/>
        <v>(fusarium[Title/Abstract] OR fusariosis[Title/Abstract])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8" s="1"/>
    </row>
    <row r="19" spans="1:8" x14ac:dyDescent="0.35">
      <c r="A19" t="s">
        <v>41</v>
      </c>
      <c r="B19" t="s">
        <v>33</v>
      </c>
      <c r="C19" t="s">
        <v>42</v>
      </c>
      <c r="D19" t="s">
        <v>54</v>
      </c>
      <c r="E19" t="s">
        <v>10</v>
      </c>
      <c r="F19" t="s">
        <v>11</v>
      </c>
      <c r="G19" t="str">
        <f t="shared" si="0"/>
        <v>(((candid*[Title/Abstract] OR “Candidiasis”[Mesh]) AND tropicalis[Title/Abstract]) OR “c tropicalis”[Title/Abstract])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19" s="1"/>
    </row>
    <row r="20" spans="1:8" x14ac:dyDescent="0.35">
      <c r="A20" t="s">
        <v>43</v>
      </c>
      <c r="B20" t="s">
        <v>33</v>
      </c>
      <c r="C20" t="s">
        <v>51</v>
      </c>
      <c r="D20" t="s">
        <v>54</v>
      </c>
      <c r="E20" t="s">
        <v>10</v>
      </c>
      <c r="F20" t="s">
        <v>11</v>
      </c>
      <c r="G20" t="str">
        <f t="shared" si="0"/>
        <v>(((candid*[Title/Abstract] OR “Candidiasis”[Mesh]) AND (parasilosis[Title/Abstract] OR parapsilosis[Title/Abstract]) OR "c parapsilosis"[Title/Abstract] OR "c parasilosis"[Title/Abstract])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20" s="1"/>
    </row>
    <row r="21" spans="1:8" x14ac:dyDescent="0.35">
      <c r="A21" t="s">
        <v>48</v>
      </c>
      <c r="B21" t="s">
        <v>50</v>
      </c>
      <c r="C21" t="s">
        <v>52</v>
      </c>
      <c r="D21" t="s">
        <v>54</v>
      </c>
      <c r="E21" t="s">
        <v>10</v>
      </c>
      <c r="F21" t="s">
        <v>11</v>
      </c>
      <c r="G21" t="str">
        <f t="shared" si="0"/>
        <v>(candid*[Title/Abstract] OR “Candidiasis”[Mesh])AND(incidence[Mesh]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</row>
    <row r="22" spans="1:8" x14ac:dyDescent="0.35">
      <c r="A22" t="s">
        <v>49</v>
      </c>
      <c r="B22" t="s">
        <v>50</v>
      </c>
      <c r="C22" t="s">
        <v>53</v>
      </c>
      <c r="D22" t="s">
        <v>54</v>
      </c>
      <c r="E22" t="s">
        <v>10</v>
      </c>
      <c r="F22" t="s">
        <v>11</v>
      </c>
      <c r="G22" t="str">
        <f t="shared" si="0"/>
        <v>(cryptococc*[Title/Abstract] OR “Cryptococcosis”[Mesh]) AND(incidence[Mesh] OR prevalence[Mesh] OR mortality[Mesh] OR case fatality[Title/Abstract] OR identification[Title/Abstract] OR "Disease Outbreaks"[Mesh] OR cluster[Title/Abstract] OR burden[Title/Abstract] OR sequel*[Title/Abstract] OR case[Title/Abstract]) AND("Epidemiologic Studies"[Mesh] OR "Population Surveillance"[Mesh] OR "Health Surveys"[Mesh] OR "Case Reports" [Publication Type]) AND("1980/01/01"[Date - Publication] : "2023/02/01"[Date - Publication])</v>
      </c>
      <c r="H22" s="1"/>
    </row>
    <row r="45" spans="7:7" x14ac:dyDescent="0.35">
      <c r="G45" t="s">
        <v>55</v>
      </c>
    </row>
    <row r="46" spans="7:7" x14ac:dyDescent="0.35">
      <c r="G46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Srinivasan, Vinay (CDC/DDPHSS/CSELS/DSEPD)</dc:creator>
  <cp:keywords/>
  <dc:description/>
  <cp:lastModifiedBy>Srinivasan, Vinay (CDC/DDID/NCEZID/DFWED)</cp:lastModifiedBy>
  <cp:revision/>
  <dcterms:created xsi:type="dcterms:W3CDTF">2023-02-10T23:45:06Z</dcterms:created>
  <dcterms:modified xsi:type="dcterms:W3CDTF">2023-02-17T02:28:33Z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2023-02-11T00:00:41Z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d4ea73c3-f1cc-4a8a-9ed1-42c3b24cff71</vt:lpwstr>
  </property>
  <property fmtid="{D5CDD505-2E9C-101B-9397-08002B2CF9AE}" pid="8" name="MSIP_Label_7b94a7b8-f06c-4dfe-bdcc-9b548fd58c31_ContentBits">
    <vt:lpwstr>0</vt:lpwstr>
  </property>
</Properties>
</file>