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\milling_new\"/>
    </mc:Choice>
  </mc:AlternateContent>
  <bookViews>
    <workbookView xWindow="0" yWindow="0" windowWidth="23040" windowHeight="9408" activeTab="1"/>
  </bookViews>
  <sheets>
    <sheet name="milling_exp_data1" sheetId="1" r:id="rId1"/>
    <sheet name="consolidated" sheetId="3" r:id="rId2"/>
    <sheet name="Sheet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" i="2"/>
</calcChain>
</file>

<file path=xl/sharedStrings.xml><?xml version="1.0" encoding="utf-8"?>
<sst xmlns="http://schemas.openxmlformats.org/spreadsheetml/2006/main" count="48" uniqueCount="24">
  <si>
    <t>Round</t>
  </si>
  <si>
    <t>Exp No</t>
  </si>
  <si>
    <t>s</t>
  </si>
  <si>
    <t>f</t>
  </si>
  <si>
    <t>d</t>
  </si>
  <si>
    <t>Mean</t>
  </si>
  <si>
    <t>Std.dev</t>
  </si>
  <si>
    <t>Skewness</t>
  </si>
  <si>
    <t>Kurtosis</t>
  </si>
  <si>
    <t>mean_trend</t>
  </si>
  <si>
    <t>sd_trend</t>
  </si>
  <si>
    <t>skew_trend</t>
  </si>
  <si>
    <t>ks_trend</t>
  </si>
  <si>
    <t>entry_range_trend</t>
  </si>
  <si>
    <t>Entry_range_mean</t>
  </si>
  <si>
    <t>entry_trend</t>
  </si>
  <si>
    <t>Entry_mean</t>
  </si>
  <si>
    <t>F/f</t>
  </si>
  <si>
    <t>sd</t>
  </si>
  <si>
    <t>Use of work done to remove new surface as criteria</t>
  </si>
  <si>
    <t>It's similar to our current one. So don't worry</t>
  </si>
  <si>
    <t>segments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</si>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</sst>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2" fontId="1" fillId="2" borderId="0" xfId="1" applyNumberFormat="1"/>
    <xf numFmtId="0" fontId="1" fillId="2" borderId="0" xfId="1"/>
    <xf numFmtId="164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consolidated!$Q$1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consolidated!$P$2:$P$21</c:f>
              <c:numCache>
                <c:formatCode>General</c:formatCode>
                <c:ptCount val="20"/>
                <c:pt idx="0">
                  <c:v>1.5236938203033601E-2</c:v>
                </c:pt>
                <c:pt idx="1">
                  <c:v>7.5266530572153803E-3</c:v>
                </c:pt>
                <c:pt idx="2">
                  <c:v>2.11511775062314E-4</c:v>
                </c:pt>
                <c:pt idx="3">
                  <c:v>3.5423571590447997E-2</c:v>
                </c:pt>
                <c:pt idx="4">
                  <c:v>1.2726542090552099E-2</c:v>
                </c:pt>
                <c:pt idx="5">
                  <c:v>8.3146437696565798E-3</c:v>
                </c:pt>
                <c:pt idx="6">
                  <c:v>3.3279989712958502E-3</c:v>
                </c:pt>
                <c:pt idx="7">
                  <c:v>4.47473388301379E-2</c:v>
                </c:pt>
                <c:pt idx="8">
                  <c:v>4.2195516175046299E-2</c:v>
                </c:pt>
                <c:pt idx="9">
                  <c:v>4.4370453325681403E-3</c:v>
                </c:pt>
                <c:pt idx="10">
                  <c:v>4.2643610281039301E-3</c:v>
                </c:pt>
                <c:pt idx="11">
                  <c:v>1.01799620632877E-2</c:v>
                </c:pt>
                <c:pt idx="12">
                  <c:v>3.9201975967791999E-2</c:v>
                </c:pt>
                <c:pt idx="13">
                  <c:v>7.0020141481273404E-2</c:v>
                </c:pt>
                <c:pt idx="14">
                  <c:v>0.21036250806949999</c:v>
                </c:pt>
                <c:pt idx="15">
                  <c:v>9.4249723380462697E-2</c:v>
                </c:pt>
                <c:pt idx="16">
                  <c:v>7.5172684096694101E-2</c:v>
                </c:pt>
                <c:pt idx="17">
                  <c:v>8.9218120148513394E-2</c:v>
                </c:pt>
                <c:pt idx="18">
                  <c:v>1.25045717278548E-2</c:v>
                </c:pt>
                <c:pt idx="19">
                  <c:v>3.4521727795247099E-2</c:v>
                </c:pt>
              </c:numCache>
            </c:numRef>
          </c:xVal>
          <c:yVal>
            <c:numRef>
              <c:f>consolidated!$Q$2:$Q$21</c:f>
              <c:numCache>
                <c:formatCode>General</c:formatCode>
                <c:ptCount val="20"/>
                <c:pt idx="0">
                  <c:v>4.0834994384130052</c:v>
                </c:pt>
                <c:pt idx="1">
                  <c:v>1.5580171828435838</c:v>
                </c:pt>
                <c:pt idx="2">
                  <c:v>3.6803048860842638E-2</c:v>
                </c:pt>
                <c:pt idx="3">
                  <c:v>7.0138671749087038</c:v>
                </c:pt>
                <c:pt idx="4">
                  <c:v>3.5507052432640358</c:v>
                </c:pt>
                <c:pt idx="5">
                  <c:v>1.5298944536168106</c:v>
                </c:pt>
                <c:pt idx="6">
                  <c:v>0.98508769550357167</c:v>
                </c:pt>
                <c:pt idx="7">
                  <c:v>7.6070476011234431</c:v>
                </c:pt>
                <c:pt idx="8">
                  <c:v>7.5529973953332874</c:v>
                </c:pt>
                <c:pt idx="9">
                  <c:v>1.2334986024539429</c:v>
                </c:pt>
                <c:pt idx="10">
                  <c:v>0.46907971309143232</c:v>
                </c:pt>
                <c:pt idx="11">
                  <c:v>1.1706956372780855</c:v>
                </c:pt>
                <c:pt idx="12">
                  <c:v>5.6450845393620481</c:v>
                </c:pt>
                <c:pt idx="13">
                  <c:v>5.2515106110955054</c:v>
                </c:pt>
                <c:pt idx="14">
                  <c:v>19.353350742393999</c:v>
                </c:pt>
                <c:pt idx="15">
                  <c:v>8.5767248276221046</c:v>
                </c:pt>
                <c:pt idx="16">
                  <c:v>6.088987411832222</c:v>
                </c:pt>
                <c:pt idx="17">
                  <c:v>8.1188489335147196</c:v>
                </c:pt>
                <c:pt idx="18">
                  <c:v>1.2754663162411897</c:v>
                </c:pt>
                <c:pt idx="19">
                  <c:v>5.4889547194442887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2-4282-84D9-3B13BD351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55919"/>
        <c:axId val="101150927"/>
      </c:scatterChart>
      <c:valAx>
        <c:axId val="10115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0927"/>
        <c:crosses val="autoZero"/>
        <c:crossBetween val="midCat"/>
      </c:valAx>
      <c:valAx>
        <c:axId val="1011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Sheet1!$M$2:$M$21</c:f>
              <c:numCache>
                <c:formatCode>General</c:formatCode>
                <c:ptCount val="20"/>
                <c:pt idx="0">
                  <c:v>3243.0504746430001</c:v>
                </c:pt>
                <c:pt idx="1">
                  <c:v>2287.7655555321498</c:v>
                </c:pt>
                <c:pt idx="2">
                  <c:v>2992.3241674900241</c:v>
                </c:pt>
                <c:pt idx="3">
                  <c:v>2045.426188924635</c:v>
                </c:pt>
                <c:pt idx="4">
                  <c:v>1368.7468239179268</c:v>
                </c:pt>
                <c:pt idx="5">
                  <c:v>968.60126314109198</c:v>
                </c:pt>
                <c:pt idx="6">
                  <c:v>3669.3215433356336</c:v>
                </c:pt>
                <c:pt idx="7">
                  <c:v>3158.728989403488</c:v>
                </c:pt>
                <c:pt idx="8">
                  <c:v>847.16741100448405</c:v>
                </c:pt>
                <c:pt idx="9">
                  <c:v>1185.8840696003133</c:v>
                </c:pt>
                <c:pt idx="10">
                  <c:v>872.45983833294349</c:v>
                </c:pt>
                <c:pt idx="11">
                  <c:v>901.13400532358003</c:v>
                </c:pt>
                <c:pt idx="12">
                  <c:v>935.20660349898662</c:v>
                </c:pt>
                <c:pt idx="13">
                  <c:v>1244.6730546352715</c:v>
                </c:pt>
                <c:pt idx="14">
                  <c:v>1267.2711021898624</c:v>
                </c:pt>
                <c:pt idx="15">
                  <c:v>827.14786713420744</c:v>
                </c:pt>
                <c:pt idx="16">
                  <c:v>953.97832855839988</c:v>
                </c:pt>
                <c:pt idx="17">
                  <c:v>919.29897364096746</c:v>
                </c:pt>
                <c:pt idx="18">
                  <c:v>983.46121462344865</c:v>
                </c:pt>
                <c:pt idx="19">
                  <c:v>794.62611421992665</c:v>
                </c:pt>
              </c:numCache>
            </c:numRef>
          </c:xVal>
          <c:yVal>
            <c:numRef>
              <c:f>Sheet1!$N$2:$N$21</c:f>
              <c:numCache>
                <c:formatCode>0.00</c:formatCode>
                <c:ptCount val="20"/>
                <c:pt idx="0">
                  <c:v>10.418928896943401</c:v>
                </c:pt>
                <c:pt idx="1">
                  <c:v>13.588759056534901</c:v>
                </c:pt>
                <c:pt idx="2">
                  <c:v>20.2856449423325</c:v>
                </c:pt>
                <c:pt idx="3">
                  <c:v>12.6939956110763</c:v>
                </c:pt>
                <c:pt idx="4">
                  <c:v>6.3430037682148601</c:v>
                </c:pt>
                <c:pt idx="5">
                  <c:v>6.5169908026418799</c:v>
                </c:pt>
                <c:pt idx="6">
                  <c:v>11.732091727845001</c:v>
                </c:pt>
                <c:pt idx="7">
                  <c:v>23.004840308003601</c:v>
                </c:pt>
                <c:pt idx="8">
                  <c:v>6.8601882715695002</c:v>
                </c:pt>
                <c:pt idx="9">
                  <c:v>5.9296844243638001</c:v>
                </c:pt>
                <c:pt idx="10">
                  <c:v>10.8327954366643</c:v>
                </c:pt>
                <c:pt idx="11">
                  <c:v>9.5330651090971799</c:v>
                </c:pt>
                <c:pt idx="12">
                  <c:v>8.4518999912070694</c:v>
                </c:pt>
                <c:pt idx="13">
                  <c:v>27.600075974149298</c:v>
                </c:pt>
                <c:pt idx="14">
                  <c:v>18.402469050294599</c:v>
                </c:pt>
                <c:pt idx="15">
                  <c:v>14.917819848095199</c:v>
                </c:pt>
                <c:pt idx="16">
                  <c:v>12.6758379711638</c:v>
                </c:pt>
                <c:pt idx="17">
                  <c:v>18.6056548609298</c:v>
                </c:pt>
                <c:pt idx="18">
                  <c:v>16.544939344807801</c:v>
                </c:pt>
                <c:pt idx="19">
                  <c:v>7.9764245464938996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1-4E38-A039-FC87F938FC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384527"/>
        <c:axId val="204382031"/>
      </c:scatterChart>
      <c:valAx>
        <c:axId val="20438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2031"/>
        <c:crosses val="autoZero"/>
        <c:crossBetween val="midCat"/>
      </c:valAx>
      <c:valAx>
        <c:axId val="20438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8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Sheet1!$I$30</c:f>
              <c:strCache>
                <c:ptCount val="1"/>
                <c:pt idx="0">
                  <c:v>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Sheet1!$H$31:$H$50</c:f>
              <c:numCache>
                <c:formatCode>0.00</c:formatCode>
                <c:ptCount val="20"/>
                <c:pt idx="0">
                  <c:v>3243.0504746430001</c:v>
                </c:pt>
                <c:pt idx="1">
                  <c:v>2287.7655555321498</c:v>
                </c:pt>
                <c:pt idx="2">
                  <c:v>2992.3241674900241</c:v>
                </c:pt>
                <c:pt idx="3">
                  <c:v>2045.426188924635</c:v>
                </c:pt>
                <c:pt idx="4">
                  <c:v>1368.7468239179268</c:v>
                </c:pt>
                <c:pt idx="5">
                  <c:v>968.60126314109198</c:v>
                </c:pt>
                <c:pt idx="6">
                  <c:v>3669.3215433356336</c:v>
                </c:pt>
                <c:pt idx="7">
                  <c:v>3158.728989403488</c:v>
                </c:pt>
                <c:pt idx="8">
                  <c:v>847.16741100448405</c:v>
                </c:pt>
                <c:pt idx="9">
                  <c:v>1185.8840696003133</c:v>
                </c:pt>
                <c:pt idx="10">
                  <c:v>872.45983833294349</c:v>
                </c:pt>
                <c:pt idx="11">
                  <c:v>901.13400532358003</c:v>
                </c:pt>
                <c:pt idx="12">
                  <c:v>935.20660349898662</c:v>
                </c:pt>
                <c:pt idx="13">
                  <c:v>1244.6730546352715</c:v>
                </c:pt>
                <c:pt idx="14">
                  <c:v>1267.2711021898624</c:v>
                </c:pt>
                <c:pt idx="15">
                  <c:v>827.14786713420744</c:v>
                </c:pt>
                <c:pt idx="16">
                  <c:v>953.97832855839988</c:v>
                </c:pt>
                <c:pt idx="17">
                  <c:v>919.29897364096746</c:v>
                </c:pt>
                <c:pt idx="18">
                  <c:v>983.46121462344865</c:v>
                </c:pt>
                <c:pt idx="19">
                  <c:v>794.62611421992665</c:v>
                </c:pt>
              </c:numCache>
            </c:numRef>
          </c:xVal>
          <c:yVal>
            <c:numRef>
              <c:f>Sheet1!$I$31:$I$50</c:f>
              <c:numCache>
                <c:formatCode>0.000000</c:formatCode>
                <c:ptCount val="20"/>
                <c:pt idx="0">
                  <c:v>10.418928896943401</c:v>
                </c:pt>
                <c:pt idx="1">
                  <c:v>13.588759056534901</c:v>
                </c:pt>
                <c:pt idx="2">
                  <c:v>20.2856449423325</c:v>
                </c:pt>
                <c:pt idx="3">
                  <c:v>12.6939956110763</c:v>
                </c:pt>
                <c:pt idx="4">
                  <c:v>6.3430037682148601</c:v>
                </c:pt>
                <c:pt idx="5">
                  <c:v>6.5169908026418799</c:v>
                </c:pt>
                <c:pt idx="6">
                  <c:v>11.732091727845001</c:v>
                </c:pt>
                <c:pt idx="7">
                  <c:v>23.004840308003601</c:v>
                </c:pt>
                <c:pt idx="8">
                  <c:v>6.8601882715695002</c:v>
                </c:pt>
                <c:pt idx="9">
                  <c:v>5.9296844243638001</c:v>
                </c:pt>
                <c:pt idx="10">
                  <c:v>10.8327954366643</c:v>
                </c:pt>
                <c:pt idx="11">
                  <c:v>9.5330651090971799</c:v>
                </c:pt>
                <c:pt idx="12">
                  <c:v>8.4518999912070694</c:v>
                </c:pt>
                <c:pt idx="13">
                  <c:v>27.600075974149298</c:v>
                </c:pt>
                <c:pt idx="14">
                  <c:v>18.402469050294599</c:v>
                </c:pt>
                <c:pt idx="15">
                  <c:v>14.917819848095199</c:v>
                </c:pt>
                <c:pt idx="16">
                  <c:v>12.6758379711638</c:v>
                </c:pt>
                <c:pt idx="17">
                  <c:v>18.6056548609298</c:v>
                </c:pt>
                <c:pt idx="18">
                  <c:v>16.544939344807801</c:v>
                </c:pt>
                <c:pt idx="19">
                  <c:v>7.9764245464938996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53-4EA5-8BFB-65B101636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629807"/>
        <c:axId val="2166164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Sheet1!$E$30:$E$50</c15:sqref>
                        </c15:formulaRef>
                      </c:ext>
                    </c:extLst>
                    <c:strCache>
                      <c:ptCount val="21"/>
                      <c:pt idx="0">
                        <c:v>s</c:v>
                      </c:pt>
                      <c:pt idx="1">
                        <c:v>58.9</c:v>
                      </c:pt>
                      <c:pt idx="2">
                        <c:v>84.82</c:v>
                      </c:pt>
                      <c:pt idx="3">
                        <c:v>117.8</c:v>
                      </c:pt>
                      <c:pt idx="4">
                        <c:v>84.82</c:v>
                      </c:pt>
                      <c:pt idx="5">
                        <c:v>117.8</c:v>
                      </c:pt>
                      <c:pt idx="6">
                        <c:v>58.9</c:v>
                      </c:pt>
                      <c:pt idx="7">
                        <c:v>58.9</c:v>
                      </c:pt>
                      <c:pt idx="8">
                        <c:v>117.8</c:v>
                      </c:pt>
                      <c:pt idx="9">
                        <c:v>58.9</c:v>
                      </c:pt>
                      <c:pt idx="10">
                        <c:v>117.8</c:v>
                      </c:pt>
                      <c:pt idx="11">
                        <c:v>235.62</c:v>
                      </c:pt>
                      <c:pt idx="12">
                        <c:v>235.62</c:v>
                      </c:pt>
                      <c:pt idx="13">
                        <c:v>84.82</c:v>
                      </c:pt>
                      <c:pt idx="14">
                        <c:v>117.8</c:v>
                      </c:pt>
                      <c:pt idx="15">
                        <c:v>84.82</c:v>
                      </c:pt>
                      <c:pt idx="16">
                        <c:v>235.62</c:v>
                      </c:pt>
                      <c:pt idx="17">
                        <c:v>84.82</c:v>
                      </c:pt>
                      <c:pt idx="18">
                        <c:v>235.62</c:v>
                      </c:pt>
                      <c:pt idx="19">
                        <c:v>117.8</c:v>
                      </c:pt>
                      <c:pt idx="20">
                        <c:v>84.82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14-1D53-4EA5-8BFB-65B101636855}"/>
                  </c:ext>
                </c:extLst>
              </c15:ser>
            </c15:filteredScatterSeries>
          </c:ext>
        </c:extLst>
      </c:scatterChart>
      <c:valAx>
        <c:axId val="21662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16495"/>
        <c:crosses val="autoZero"/>
        <c:crossBetween val="midCat"/>
      </c:valAx>
      <c:valAx>
        <c:axId val="2166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629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426720</xdr:colOff>
      <xdr:row>3</xdr:row>
      <xdr:rowOff>64770</xdr:rowOff>
    </xdr:from>
    <xdr:to>
      <xdr:col>23</xdr:col>
      <xdr:colOff>121920</xdr:colOff>
      <xdr:row>18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441960</xdr:colOff>
      <xdr:row>6</xdr:row>
      <xdr:rowOff>3810</xdr:rowOff>
    </xdr:from>
    <xdr:to>
      <xdr:col>21</xdr:col>
      <xdr:colOff>137160</xdr:colOff>
      <xdr:row>21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457200</xdr:colOff>
      <xdr:row>29</xdr:row>
      <xdr:rowOff>171450</xdr:rowOff>
    </xdr:from>
    <xdr:to>
      <xdr:col>18</xdr:col>
      <xdr:colOff>152400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J1" sqref="J1:K2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</v>
      </c>
      <c r="B2">
        <v>1</v>
      </c>
      <c r="C2">
        <v>58.9</v>
      </c>
      <c r="D2">
        <v>0.15</v>
      </c>
      <c r="E2">
        <v>0.75</v>
      </c>
      <c r="F2">
        <v>486.45757119644998</v>
      </c>
      <c r="G2">
        <v>10.418928896943401</v>
      </c>
      <c r="H2">
        <v>-3.5961044312394698E-2</v>
      </c>
      <c r="I2">
        <v>3.0004286893571002</v>
      </c>
      <c r="J2">
        <v>-1.5236938203033601E-2</v>
      </c>
      <c r="K2">
        <v>-3.4509032190237302E-4</v>
      </c>
      <c r="L2">
        <v>-5.7207914617134095E-4</v>
      </c>
      <c r="M2" s="1">
        <v>1.0561078023907801E-5</v>
      </c>
      <c r="N2">
        <v>2.5943703572644299E-2</v>
      </c>
      <c r="O2">
        <v>106.441926295637</v>
      </c>
    </row>
    <row r="3" spans="1:15" x14ac:dyDescent="0.3">
      <c r="A3">
        <v>1</v>
      </c>
      <c r="B3">
        <v>2</v>
      </c>
      <c r="C3">
        <v>84.82</v>
      </c>
      <c r="D3">
        <v>0.2</v>
      </c>
      <c r="E3">
        <v>0.5</v>
      </c>
      <c r="F3">
        <v>457.55311110642998</v>
      </c>
      <c r="G3">
        <v>13.588759056534901</v>
      </c>
      <c r="H3">
        <v>-0.38145220112040001</v>
      </c>
      <c r="I3">
        <v>5.8866936250577604</v>
      </c>
      <c r="J3">
        <v>-7.5266530572153803E-3</v>
      </c>
      <c r="K3">
        <v>-6.26122746100485E-3</v>
      </c>
      <c r="L3">
        <v>1.04013364537181E-3</v>
      </c>
      <c r="M3">
        <v>-5.3162330638010496E-3</v>
      </c>
      <c r="N3">
        <v>1.42915059182381E-2</v>
      </c>
      <c r="O3">
        <v>74.137475703159495</v>
      </c>
    </row>
    <row r="4" spans="1:15" x14ac:dyDescent="0.3">
      <c r="A4">
        <v>1</v>
      </c>
      <c r="B4">
        <v>3</v>
      </c>
      <c r="C4">
        <v>117.8</v>
      </c>
      <c r="D4">
        <v>0.25</v>
      </c>
      <c r="E4">
        <v>0.75</v>
      </c>
      <c r="F4">
        <v>748.08104187250603</v>
      </c>
      <c r="G4">
        <v>20.2856449423325</v>
      </c>
      <c r="H4">
        <v>-9.6746007042834398E-2</v>
      </c>
      <c r="I4">
        <v>3.5816502511275998</v>
      </c>
      <c r="J4">
        <v>-2.11511775062314E-4</v>
      </c>
      <c r="K4">
        <v>1.12524094134656E-2</v>
      </c>
      <c r="L4">
        <v>4.7623752194905002E-4</v>
      </c>
      <c r="M4">
        <v>-1.14347730491052E-4</v>
      </c>
      <c r="N4">
        <v>0.123724256998422</v>
      </c>
      <c r="O4">
        <v>173.960511425134</v>
      </c>
    </row>
    <row r="5" spans="1:15" x14ac:dyDescent="0.3">
      <c r="A5">
        <v>1</v>
      </c>
      <c r="B5">
        <v>4</v>
      </c>
      <c r="C5">
        <v>84.82</v>
      </c>
      <c r="D5">
        <v>0.2</v>
      </c>
      <c r="E5">
        <v>0.5</v>
      </c>
      <c r="F5">
        <v>409.08523778492702</v>
      </c>
      <c r="G5">
        <v>12.6939956110763</v>
      </c>
      <c r="H5">
        <v>3.7417256139834099E-2</v>
      </c>
      <c r="I5">
        <v>2.9670783180699698</v>
      </c>
      <c r="J5">
        <v>3.5423571590447997E-2</v>
      </c>
      <c r="K5">
        <v>4.0318797136862598E-3</v>
      </c>
      <c r="L5">
        <v>-2.1859991074577801E-4</v>
      </c>
      <c r="M5">
        <v>2.7444573825115E-4</v>
      </c>
      <c r="N5">
        <v>0.29484449475275598</v>
      </c>
      <c r="O5">
        <v>172.25334144278401</v>
      </c>
    </row>
    <row r="6" spans="1:15" x14ac:dyDescent="0.3">
      <c r="A6">
        <v>1</v>
      </c>
      <c r="B6">
        <v>5</v>
      </c>
      <c r="C6">
        <v>117.8</v>
      </c>
      <c r="D6">
        <v>0.15</v>
      </c>
      <c r="E6">
        <v>0.25</v>
      </c>
      <c r="F6">
        <v>205.312023587689</v>
      </c>
      <c r="G6">
        <v>6.3430037682148601</v>
      </c>
      <c r="H6">
        <v>0.109298552875636</v>
      </c>
      <c r="I6">
        <v>3.2466284874639602</v>
      </c>
      <c r="J6">
        <v>1.2726542090552099E-2</v>
      </c>
      <c r="K6">
        <v>3.16044746952907E-3</v>
      </c>
      <c r="L6">
        <v>4.7370985904001198E-4</v>
      </c>
      <c r="M6">
        <v>1.55848333329523E-3</v>
      </c>
      <c r="N6">
        <v>0.19355200030376801</v>
      </c>
      <c r="O6">
        <v>124.500747686203</v>
      </c>
    </row>
    <row r="7" spans="1:15" x14ac:dyDescent="0.3">
      <c r="A7">
        <v>1</v>
      </c>
      <c r="B7">
        <v>6</v>
      </c>
      <c r="C7">
        <v>58.9</v>
      </c>
      <c r="D7">
        <v>0.25</v>
      </c>
      <c r="E7">
        <v>0.25</v>
      </c>
      <c r="F7">
        <v>242.15031578527299</v>
      </c>
      <c r="G7">
        <v>6.5169908026418799</v>
      </c>
      <c r="H7">
        <v>2.63202930039023E-2</v>
      </c>
      <c r="I7">
        <v>2.9504166645280199</v>
      </c>
      <c r="J7">
        <v>-8.3146437696565798E-3</v>
      </c>
      <c r="K7">
        <v>3.5926350248519198E-3</v>
      </c>
      <c r="L7">
        <v>1.2212478397265899E-4</v>
      </c>
      <c r="M7">
        <v>1.19204818024171E-4</v>
      </c>
      <c r="N7">
        <v>8.0275375448537003E-4</v>
      </c>
      <c r="O7">
        <v>40.561288952618199</v>
      </c>
    </row>
    <row r="8" spans="1:15" x14ac:dyDescent="0.3">
      <c r="A8">
        <v>1</v>
      </c>
      <c r="B8">
        <v>7</v>
      </c>
      <c r="C8">
        <v>58.9</v>
      </c>
      <c r="D8">
        <v>0.15</v>
      </c>
      <c r="E8">
        <v>0.75</v>
      </c>
      <c r="F8">
        <v>550.39823150034499</v>
      </c>
      <c r="G8">
        <v>11.732091727845001</v>
      </c>
      <c r="H8">
        <v>9.6053935014305605E-3</v>
      </c>
      <c r="I8">
        <v>2.9650922019304402</v>
      </c>
      <c r="J8">
        <v>3.3279989712958502E-3</v>
      </c>
      <c r="K8">
        <v>4.5958394230487896E-3</v>
      </c>
      <c r="L8">
        <v>1.9515498149671399E-4</v>
      </c>
      <c r="M8">
        <v>-2.4028602604622199E-4</v>
      </c>
      <c r="N8">
        <v>7.2532352335477293E-2</v>
      </c>
      <c r="O8">
        <v>101.118468360267</v>
      </c>
    </row>
    <row r="9" spans="1:15" x14ac:dyDescent="0.3">
      <c r="A9">
        <v>1</v>
      </c>
      <c r="B9">
        <v>8</v>
      </c>
      <c r="C9">
        <v>117.8</v>
      </c>
      <c r="D9">
        <v>0.25</v>
      </c>
      <c r="E9">
        <v>0.75</v>
      </c>
      <c r="F9">
        <v>789.68224735087199</v>
      </c>
      <c r="G9">
        <v>23.004840308003601</v>
      </c>
      <c r="H9">
        <v>-0.36985190150387298</v>
      </c>
      <c r="I9">
        <v>6.0996423178439301</v>
      </c>
      <c r="J9">
        <v>4.47473388301379E-2</v>
      </c>
      <c r="K9">
        <v>-9.4514307373187397E-4</v>
      </c>
      <c r="L9">
        <v>1.00418958572507E-3</v>
      </c>
      <c r="M9">
        <v>-6.0903538677279804E-3</v>
      </c>
      <c r="N9">
        <v>0.68342768775879004</v>
      </c>
      <c r="O9">
        <v>353.57792742972299</v>
      </c>
    </row>
    <row r="10" spans="1:15" x14ac:dyDescent="0.3">
      <c r="A10">
        <v>1</v>
      </c>
      <c r="B10">
        <v>9</v>
      </c>
      <c r="C10">
        <v>58.9</v>
      </c>
      <c r="D10">
        <v>0.25</v>
      </c>
      <c r="E10">
        <v>0.25</v>
      </c>
      <c r="F10">
        <v>211.79185275112101</v>
      </c>
      <c r="G10">
        <v>6.8601882715695002</v>
      </c>
      <c r="H10">
        <v>4.3921585228108698E-2</v>
      </c>
      <c r="I10">
        <v>3.0212472502352901</v>
      </c>
      <c r="J10">
        <v>4.2195516175046299E-2</v>
      </c>
      <c r="K10">
        <v>3.13425272525699E-3</v>
      </c>
      <c r="L10" s="1">
        <v>7.1767029700859296E-6</v>
      </c>
      <c r="M10" s="1">
        <v>9.6752646327463295E-5</v>
      </c>
      <c r="N10">
        <v>0.152407603388657</v>
      </c>
      <c r="O10">
        <v>79.361200724089997</v>
      </c>
    </row>
    <row r="11" spans="1:15" x14ac:dyDescent="0.3">
      <c r="A11">
        <v>1</v>
      </c>
      <c r="B11">
        <v>10</v>
      </c>
      <c r="C11">
        <v>117.8</v>
      </c>
      <c r="D11">
        <v>0.15</v>
      </c>
      <c r="E11">
        <v>0.25</v>
      </c>
      <c r="F11">
        <v>177.88261044004699</v>
      </c>
      <c r="G11">
        <v>5.9296844243638001</v>
      </c>
      <c r="H11">
        <v>5.5666904316896498E-2</v>
      </c>
      <c r="I11">
        <v>3.16386481548381</v>
      </c>
      <c r="J11">
        <v>4.4370453325681403E-3</v>
      </c>
      <c r="K11">
        <v>1.9682021641977301E-3</v>
      </c>
      <c r="L11">
        <v>2.0959348496362901E-4</v>
      </c>
      <c r="M11">
        <v>1.7077708422226199E-3</v>
      </c>
      <c r="N11">
        <v>0.12607337304590899</v>
      </c>
      <c r="O11">
        <v>104.77004305512099</v>
      </c>
    </row>
    <row r="12" spans="1:15" x14ac:dyDescent="0.3">
      <c r="A12">
        <v>2</v>
      </c>
      <c r="B12">
        <v>1</v>
      </c>
      <c r="C12">
        <v>235.62</v>
      </c>
      <c r="D12">
        <v>0.3</v>
      </c>
      <c r="E12">
        <v>0.25</v>
      </c>
      <c r="F12">
        <v>261.73795149988302</v>
      </c>
      <c r="G12">
        <v>10.8327954366643</v>
      </c>
      <c r="H12">
        <v>-0.49257913635598299</v>
      </c>
      <c r="I12">
        <v>16.338006545271099</v>
      </c>
      <c r="J12">
        <v>4.2643610281039301E-3</v>
      </c>
      <c r="K12">
        <v>1.9072024074951899E-2</v>
      </c>
      <c r="L12">
        <v>-2.0183613703381401E-3</v>
      </c>
      <c r="M12">
        <v>8.6081351033945805E-3</v>
      </c>
      <c r="N12">
        <v>0.310904217042349</v>
      </c>
      <c r="O12">
        <v>103.120247584373</v>
      </c>
    </row>
    <row r="13" spans="1:15" x14ac:dyDescent="0.3">
      <c r="A13">
        <v>2</v>
      </c>
      <c r="B13">
        <v>2</v>
      </c>
      <c r="C13">
        <v>235.62</v>
      </c>
      <c r="D13">
        <v>0.3</v>
      </c>
      <c r="E13">
        <v>0.25</v>
      </c>
      <c r="F13">
        <v>270.34020159707399</v>
      </c>
      <c r="G13">
        <v>9.5330651090971799</v>
      </c>
      <c r="H13">
        <v>0.117357483559152</v>
      </c>
      <c r="I13">
        <v>3.1771955224231201</v>
      </c>
      <c r="J13">
        <v>-1.01799620632877E-2</v>
      </c>
      <c r="K13">
        <v>1.7861724148686801E-2</v>
      </c>
      <c r="L13">
        <v>-1.3995506905243201E-3</v>
      </c>
      <c r="M13">
        <v>7.1329820961253199E-4</v>
      </c>
      <c r="N13">
        <v>0.35908848056598103</v>
      </c>
      <c r="O13">
        <v>105.487142244601</v>
      </c>
    </row>
    <row r="14" spans="1:15" x14ac:dyDescent="0.3">
      <c r="A14">
        <v>2</v>
      </c>
      <c r="B14">
        <v>3</v>
      </c>
      <c r="C14">
        <v>84.82</v>
      </c>
      <c r="D14">
        <v>0.3</v>
      </c>
      <c r="E14">
        <v>0.25</v>
      </c>
      <c r="F14">
        <v>280.56198104969599</v>
      </c>
      <c r="G14">
        <v>8.4518999912070694</v>
      </c>
      <c r="H14">
        <v>5.0401776341405101E-2</v>
      </c>
      <c r="I14">
        <v>2.9944595934195899</v>
      </c>
      <c r="J14">
        <v>3.9201975967791999E-2</v>
      </c>
      <c r="K14">
        <v>2.6138795454611198E-3</v>
      </c>
      <c r="L14">
        <v>-1.96792923030214E-4</v>
      </c>
      <c r="M14">
        <v>1.1391917784697599E-3</v>
      </c>
      <c r="N14">
        <v>0.13217237201259199</v>
      </c>
      <c r="O14">
        <v>69.809890751303698</v>
      </c>
    </row>
    <row r="15" spans="1:15" x14ac:dyDescent="0.3">
      <c r="A15">
        <v>2</v>
      </c>
      <c r="B15">
        <v>4</v>
      </c>
      <c r="C15">
        <v>117.8</v>
      </c>
      <c r="D15">
        <v>0.35</v>
      </c>
      <c r="E15">
        <v>0.25</v>
      </c>
      <c r="F15">
        <v>435.63556912234498</v>
      </c>
      <c r="G15">
        <v>27.600075974149298</v>
      </c>
      <c r="H15">
        <v>-6.19593484680672E-2</v>
      </c>
      <c r="I15">
        <v>3.0880579681008999</v>
      </c>
      <c r="J15">
        <v>-7.0020141481273404E-2</v>
      </c>
      <c r="K15">
        <v>7.1921056650133694E-2</v>
      </c>
      <c r="L15">
        <v>-2.0394405309065102E-3</v>
      </c>
      <c r="M15">
        <v>4.7117837064296098E-4</v>
      </c>
      <c r="N15">
        <v>0.64787408101674404</v>
      </c>
      <c r="O15">
        <v>185.30448817931199</v>
      </c>
    </row>
    <row r="16" spans="1:15" x14ac:dyDescent="0.3">
      <c r="A16">
        <v>2</v>
      </c>
      <c r="B16">
        <v>5</v>
      </c>
      <c r="C16">
        <v>84.82</v>
      </c>
      <c r="D16">
        <v>0.4</v>
      </c>
      <c r="E16">
        <v>0.25</v>
      </c>
      <c r="F16">
        <v>506.90844087594502</v>
      </c>
      <c r="G16">
        <v>18.402469050294599</v>
      </c>
      <c r="H16">
        <v>-0.132254934821321</v>
      </c>
      <c r="I16">
        <v>3.1563789712200001</v>
      </c>
      <c r="J16">
        <v>0.21036250806949999</v>
      </c>
      <c r="K16">
        <v>2.10075691678142E-2</v>
      </c>
      <c r="L16" s="1">
        <v>-7.5404047323877495E-5</v>
      </c>
      <c r="M16">
        <v>-9.0117248943749997E-4</v>
      </c>
      <c r="N16">
        <v>0.203701240548712</v>
      </c>
      <c r="O16">
        <v>110.57912602197101</v>
      </c>
    </row>
    <row r="17" spans="1:15" x14ac:dyDescent="0.3">
      <c r="A17">
        <v>2</v>
      </c>
      <c r="B17">
        <v>6</v>
      </c>
      <c r="C17">
        <v>235.62</v>
      </c>
      <c r="D17">
        <v>0.4</v>
      </c>
      <c r="E17">
        <v>0.25</v>
      </c>
      <c r="F17">
        <v>330.859146853683</v>
      </c>
      <c r="G17">
        <v>14.917819848095199</v>
      </c>
      <c r="H17">
        <v>-3.6160152614408199E-2</v>
      </c>
      <c r="I17">
        <v>3.1031011199465901</v>
      </c>
      <c r="J17">
        <v>-9.4249723380462697E-2</v>
      </c>
      <c r="K17">
        <v>2.51323240422269E-2</v>
      </c>
      <c r="L17">
        <v>-9.5035687484299597E-4</v>
      </c>
      <c r="M17">
        <v>2.22767294669773E-4</v>
      </c>
      <c r="N17">
        <v>0.32298517089350798</v>
      </c>
      <c r="O17">
        <v>129.375564243898</v>
      </c>
    </row>
    <row r="18" spans="1:15" x14ac:dyDescent="0.3">
      <c r="A18">
        <v>2</v>
      </c>
      <c r="B18">
        <v>7</v>
      </c>
      <c r="C18">
        <v>84.82</v>
      </c>
      <c r="D18">
        <v>0.4</v>
      </c>
      <c r="E18">
        <v>0.25</v>
      </c>
      <c r="F18">
        <v>381.59133142335997</v>
      </c>
      <c r="G18">
        <v>12.6758379711638</v>
      </c>
      <c r="H18">
        <v>6.0738588864647301E-2</v>
      </c>
      <c r="I18">
        <v>3.08170898510686</v>
      </c>
      <c r="J18">
        <v>7.5172684096694101E-2</v>
      </c>
      <c r="K18">
        <v>1.11340932600347E-2</v>
      </c>
      <c r="L18">
        <v>1.57061557580795E-3</v>
      </c>
      <c r="M18">
        <v>2.4119162645688101E-3</v>
      </c>
      <c r="N18">
        <v>0.64954456164511598</v>
      </c>
      <c r="O18">
        <v>102.55299181156801</v>
      </c>
    </row>
    <row r="19" spans="1:15" x14ac:dyDescent="0.3">
      <c r="A19">
        <v>2</v>
      </c>
      <c r="B19">
        <v>8</v>
      </c>
      <c r="C19">
        <v>235.62</v>
      </c>
      <c r="D19">
        <v>0.4</v>
      </c>
      <c r="E19">
        <v>0.25</v>
      </c>
      <c r="F19">
        <v>367.71958945638698</v>
      </c>
      <c r="G19">
        <v>18.6056548609298</v>
      </c>
      <c r="H19">
        <v>4.8327748735214601E-2</v>
      </c>
      <c r="I19">
        <v>3.1616908718786298</v>
      </c>
      <c r="J19">
        <v>8.9218120148513394E-2</v>
      </c>
      <c r="K19">
        <v>5.1719511497641202E-2</v>
      </c>
      <c r="L19">
        <v>-2.0049747605384999E-3</v>
      </c>
      <c r="M19">
        <v>2.5093687240172E-3</v>
      </c>
      <c r="N19">
        <v>0.61765706356760497</v>
      </c>
      <c r="O19">
        <v>148.567742853065</v>
      </c>
    </row>
    <row r="20" spans="1:15" x14ac:dyDescent="0.3">
      <c r="A20">
        <v>2</v>
      </c>
      <c r="B20">
        <v>9</v>
      </c>
      <c r="C20">
        <v>117.8</v>
      </c>
      <c r="D20">
        <v>0.35</v>
      </c>
      <c r="E20">
        <v>0.25</v>
      </c>
      <c r="F20">
        <v>344.21142511820699</v>
      </c>
      <c r="G20">
        <v>16.544939344807801</v>
      </c>
      <c r="H20">
        <v>-3.2691349522236901E-2</v>
      </c>
      <c r="I20">
        <v>3.2184978358727898</v>
      </c>
      <c r="J20">
        <v>1.25045717278548E-2</v>
      </c>
      <c r="K20">
        <v>7.5364327562102096E-2</v>
      </c>
      <c r="L20" s="1">
        <v>5.1367421818773702E-5</v>
      </c>
      <c r="M20">
        <v>-2.43480912418372E-4</v>
      </c>
      <c r="N20">
        <v>0.47879264937979499</v>
      </c>
      <c r="O20">
        <v>125.22686843261199</v>
      </c>
    </row>
    <row r="21" spans="1:15" x14ac:dyDescent="0.3">
      <c r="A21">
        <v>2</v>
      </c>
      <c r="B21">
        <v>10</v>
      </c>
      <c r="C21">
        <v>84.82</v>
      </c>
      <c r="D21">
        <v>0.3</v>
      </c>
      <c r="E21">
        <v>0.25</v>
      </c>
      <c r="F21">
        <v>238.387834265978</v>
      </c>
      <c r="G21">
        <v>7.9764245464938996</v>
      </c>
      <c r="H21">
        <v>4.2214962446298999E-2</v>
      </c>
      <c r="I21">
        <v>3.1903362340578298</v>
      </c>
      <c r="J21">
        <v>3.4521727795247099E-2</v>
      </c>
      <c r="K21">
        <v>3.7915934985856201E-3</v>
      </c>
      <c r="L21">
        <v>-1.0944341460111E-4</v>
      </c>
      <c r="M21">
        <v>3.0584854371281901E-3</v>
      </c>
      <c r="N21">
        <v>0.15998821409467001</v>
      </c>
      <c r="O21">
        <v>71.547085632694206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N15" sqref="N1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21</v>
      </c>
      <c r="P1" t="s">
        <v>22</v>
      </c>
      <c r="Q1" t="s">
        <v>23</v>
      </c>
    </row>
    <row r="2" spans="1:17" x14ac:dyDescent="0.3">
      <c r="A2">
        <v>1</v>
      </c>
      <c r="B2">
        <v>1</v>
      </c>
      <c r="C2">
        <v>58.9</v>
      </c>
      <c r="D2">
        <v>0.15</v>
      </c>
      <c r="E2">
        <v>0.75</v>
      </c>
      <c r="F2">
        <v>486.45757119644998</v>
      </c>
      <c r="G2">
        <v>10.418928896943401</v>
      </c>
      <c r="H2">
        <v>-1.5236938203033601E-2</v>
      </c>
      <c r="I2">
        <v>-3.4509032190237302E-4</v>
      </c>
      <c r="J2">
        <v>268</v>
      </c>
      <c r="K2">
        <f>H2*J2</f>
        <v>-4.0834994384130052</v>
      </c>
      <c r="N2">
        <v>-1.5236938203033601E-2</v>
      </c>
      <c r="O2">
        <v>-4.0834994384130052</v>
      </c>
      <c r="P2">
        <f>ABS(N2)</f>
        <v>1.5236938203033601E-2</v>
      </c>
      <c r="Q2">
        <f>ABS(O2)</f>
        <v>4.0834994384130052</v>
      </c>
    </row>
    <row r="3" spans="1:17" x14ac:dyDescent="0.3">
      <c r="A3">
        <v>1</v>
      </c>
      <c r="B3">
        <v>2</v>
      </c>
      <c r="C3">
        <v>84.82</v>
      </c>
      <c r="D3">
        <v>0.2</v>
      </c>
      <c r="E3">
        <v>0.5</v>
      </c>
      <c r="F3">
        <v>457.55311110642998</v>
      </c>
      <c r="G3">
        <v>13.588759056534901</v>
      </c>
      <c r="H3">
        <v>-7.5266530572153803E-3</v>
      </c>
      <c r="I3">
        <v>-6.26122746100485E-3</v>
      </c>
      <c r="J3">
        <v>207</v>
      </c>
      <c r="K3">
        <f t="shared" ref="K3:K21" si="0">H3*J3</f>
        <v>-1.5580171828435838</v>
      </c>
      <c r="N3">
        <v>-7.5266530572153803E-3</v>
      </c>
      <c r="O3">
        <v>-1.5580171828435838</v>
      </c>
      <c r="P3">
        <f t="shared" ref="P3:P21" si="1">ABS(N3)</f>
        <v>7.5266530572153803E-3</v>
      </c>
      <c r="Q3">
        <f t="shared" ref="Q3:Q21" si="2">ABS(O3)</f>
        <v>1.5580171828435838</v>
      </c>
    </row>
    <row r="4" spans="1:17" x14ac:dyDescent="0.3">
      <c r="A4">
        <v>1</v>
      </c>
      <c r="B4">
        <v>3</v>
      </c>
      <c r="C4">
        <v>117.8</v>
      </c>
      <c r="D4">
        <v>0.25</v>
      </c>
      <c r="E4">
        <v>0.75</v>
      </c>
      <c r="F4">
        <v>748.08104187250603</v>
      </c>
      <c r="G4">
        <v>20.2856449423325</v>
      </c>
      <c r="H4">
        <v>-2.11511775062314E-4</v>
      </c>
      <c r="I4">
        <v>1.12524094134656E-2</v>
      </c>
      <c r="J4">
        <v>174</v>
      </c>
      <c r="K4">
        <f t="shared" si="0"/>
        <v>-3.6803048860842638E-2</v>
      </c>
      <c r="N4">
        <v>-2.11511775062314E-4</v>
      </c>
      <c r="O4">
        <v>-3.6803048860842638E-2</v>
      </c>
      <c r="P4">
        <f t="shared" si="1"/>
        <v>2.11511775062314E-4</v>
      </c>
      <c r="Q4">
        <f t="shared" si="2"/>
        <v>3.6803048860842638E-2</v>
      </c>
    </row>
    <row r="5" spans="1:17" x14ac:dyDescent="0.3">
      <c r="A5">
        <v>1</v>
      </c>
      <c r="B5">
        <v>4</v>
      </c>
      <c r="C5">
        <v>84.82</v>
      </c>
      <c r="D5">
        <v>0.2</v>
      </c>
      <c r="E5">
        <v>0.5</v>
      </c>
      <c r="F5">
        <v>409.08523778492702</v>
      </c>
      <c r="G5">
        <v>12.6939956110763</v>
      </c>
      <c r="H5">
        <v>3.5423571590447997E-2</v>
      </c>
      <c r="I5">
        <v>4.0318797136862598E-3</v>
      </c>
      <c r="J5">
        <v>198</v>
      </c>
      <c r="K5">
        <f t="shared" si="0"/>
        <v>7.0138671749087038</v>
      </c>
      <c r="N5">
        <v>3.5423571590447997E-2</v>
      </c>
      <c r="O5">
        <v>7.0138671749087038</v>
      </c>
      <c r="P5">
        <f t="shared" si="1"/>
        <v>3.5423571590447997E-2</v>
      </c>
      <c r="Q5">
        <f t="shared" si="2"/>
        <v>7.0138671749087038</v>
      </c>
    </row>
    <row r="6" spans="1:17" x14ac:dyDescent="0.3">
      <c r="A6">
        <v>1</v>
      </c>
      <c r="B6">
        <v>5</v>
      </c>
      <c r="C6">
        <v>117.8</v>
      </c>
      <c r="D6">
        <v>0.15</v>
      </c>
      <c r="E6">
        <v>0.25</v>
      </c>
      <c r="F6">
        <v>205.312023587689</v>
      </c>
      <c r="G6">
        <v>6.3430037682148601</v>
      </c>
      <c r="H6">
        <v>1.2726542090552099E-2</v>
      </c>
      <c r="I6">
        <v>3.16044746952907E-3</v>
      </c>
      <c r="J6">
        <v>279</v>
      </c>
      <c r="K6">
        <f t="shared" si="0"/>
        <v>3.5507052432640358</v>
      </c>
      <c r="N6">
        <v>1.2726542090552099E-2</v>
      </c>
      <c r="O6">
        <v>3.5507052432640358</v>
      </c>
      <c r="P6">
        <f t="shared" si="1"/>
        <v>1.2726542090552099E-2</v>
      </c>
      <c r="Q6">
        <f t="shared" si="2"/>
        <v>3.5507052432640358</v>
      </c>
    </row>
    <row r="7" spans="1:17" x14ac:dyDescent="0.3">
      <c r="A7">
        <v>1</v>
      </c>
      <c r="B7">
        <v>6</v>
      </c>
      <c r="C7">
        <v>58.9</v>
      </c>
      <c r="D7">
        <v>0.25</v>
      </c>
      <c r="E7">
        <v>0.25</v>
      </c>
      <c r="F7">
        <v>242.15031578527299</v>
      </c>
      <c r="G7">
        <v>6.5169908026418799</v>
      </c>
      <c r="H7">
        <v>-8.3146437696565798E-3</v>
      </c>
      <c r="I7">
        <v>3.5926350248519198E-3</v>
      </c>
      <c r="J7">
        <v>184</v>
      </c>
      <c r="K7">
        <f t="shared" si="0"/>
        <v>-1.5298944536168106</v>
      </c>
      <c r="N7">
        <v>-8.3146437696565798E-3</v>
      </c>
      <c r="O7">
        <v>-1.5298944536168106</v>
      </c>
      <c r="P7">
        <f t="shared" si="1"/>
        <v>8.3146437696565798E-3</v>
      </c>
      <c r="Q7">
        <f t="shared" si="2"/>
        <v>1.5298944536168106</v>
      </c>
    </row>
    <row r="8" spans="1:17" x14ac:dyDescent="0.3">
      <c r="A8">
        <v>1</v>
      </c>
      <c r="B8">
        <v>7</v>
      </c>
      <c r="C8">
        <v>58.9</v>
      </c>
      <c r="D8">
        <v>0.15</v>
      </c>
      <c r="E8">
        <v>0.75</v>
      </c>
      <c r="F8">
        <v>550.39823150034499</v>
      </c>
      <c r="G8">
        <v>11.732091727845001</v>
      </c>
      <c r="H8">
        <v>3.3279989712958502E-3</v>
      </c>
      <c r="I8">
        <v>4.5958394230487896E-3</v>
      </c>
      <c r="J8">
        <v>296</v>
      </c>
      <c r="K8">
        <f t="shared" si="0"/>
        <v>0.98508769550357167</v>
      </c>
      <c r="N8">
        <v>3.3279989712958502E-3</v>
      </c>
      <c r="O8">
        <v>0.98508769550357167</v>
      </c>
      <c r="P8">
        <f t="shared" si="1"/>
        <v>3.3279989712958502E-3</v>
      </c>
      <c r="Q8">
        <f t="shared" si="2"/>
        <v>0.98508769550357167</v>
      </c>
    </row>
    <row r="9" spans="1:17" x14ac:dyDescent="0.3">
      <c r="A9">
        <v>1</v>
      </c>
      <c r="B9">
        <v>8</v>
      </c>
      <c r="C9">
        <v>117.8</v>
      </c>
      <c r="D9">
        <v>0.25</v>
      </c>
      <c r="E9">
        <v>0.75</v>
      </c>
      <c r="F9">
        <v>789.68224735087199</v>
      </c>
      <c r="G9">
        <v>23.004840308003601</v>
      </c>
      <c r="H9">
        <v>4.47473388301379E-2</v>
      </c>
      <c r="I9">
        <v>-9.4514307373187397E-4</v>
      </c>
      <c r="J9">
        <v>170</v>
      </c>
      <c r="K9">
        <f t="shared" si="0"/>
        <v>7.6070476011234431</v>
      </c>
      <c r="N9">
        <v>4.47473388301379E-2</v>
      </c>
      <c r="O9">
        <v>7.6070476011234431</v>
      </c>
      <c r="P9">
        <f t="shared" si="1"/>
        <v>4.47473388301379E-2</v>
      </c>
      <c r="Q9">
        <f t="shared" si="2"/>
        <v>7.6070476011234431</v>
      </c>
    </row>
    <row r="10" spans="1:17" x14ac:dyDescent="0.3">
      <c r="A10">
        <v>1</v>
      </c>
      <c r="B10">
        <v>9</v>
      </c>
      <c r="C10">
        <v>58.9</v>
      </c>
      <c r="D10">
        <v>0.25</v>
      </c>
      <c r="E10">
        <v>0.25</v>
      </c>
      <c r="F10">
        <v>211.79185275112101</v>
      </c>
      <c r="G10">
        <v>6.8601882715695002</v>
      </c>
      <c r="H10">
        <v>4.2195516175046299E-2</v>
      </c>
      <c r="I10">
        <v>3.13425272525699E-3</v>
      </c>
      <c r="J10">
        <v>179</v>
      </c>
      <c r="K10">
        <f t="shared" si="0"/>
        <v>7.5529973953332874</v>
      </c>
      <c r="N10">
        <v>4.2195516175046299E-2</v>
      </c>
      <c r="O10">
        <v>7.5529973953332874</v>
      </c>
      <c r="P10">
        <f t="shared" si="1"/>
        <v>4.2195516175046299E-2</v>
      </c>
      <c r="Q10">
        <f t="shared" si="2"/>
        <v>7.5529973953332874</v>
      </c>
    </row>
    <row r="11" spans="1:17" x14ac:dyDescent="0.3">
      <c r="A11">
        <v>1</v>
      </c>
      <c r="B11">
        <v>10</v>
      </c>
      <c r="C11">
        <v>117.8</v>
      </c>
      <c r="D11">
        <v>0.15</v>
      </c>
      <c r="E11">
        <v>0.25</v>
      </c>
      <c r="F11">
        <v>177.88261044004699</v>
      </c>
      <c r="G11">
        <v>5.9296844243638001</v>
      </c>
      <c r="H11">
        <v>4.4370453325681403E-3</v>
      </c>
      <c r="I11">
        <v>1.9682021641977301E-3</v>
      </c>
      <c r="J11">
        <v>278</v>
      </c>
      <c r="K11">
        <f t="shared" si="0"/>
        <v>1.2334986024539429</v>
      </c>
      <c r="N11">
        <v>4.4370453325681403E-3</v>
      </c>
      <c r="O11">
        <v>1.2334986024539429</v>
      </c>
      <c r="P11">
        <f t="shared" si="1"/>
        <v>4.4370453325681403E-3</v>
      </c>
      <c r="Q11">
        <f t="shared" si="2"/>
        <v>1.2334986024539429</v>
      </c>
    </row>
    <row r="12" spans="1:17" x14ac:dyDescent="0.3">
      <c r="A12">
        <v>2</v>
      </c>
      <c r="B12">
        <v>1</v>
      </c>
      <c r="C12">
        <v>235.62</v>
      </c>
      <c r="D12">
        <v>0.3</v>
      </c>
      <c r="E12">
        <v>0.25</v>
      </c>
      <c r="F12">
        <v>261.73795149988302</v>
      </c>
      <c r="G12">
        <v>10.8327954366643</v>
      </c>
      <c r="H12">
        <v>4.2643610281039301E-3</v>
      </c>
      <c r="I12">
        <v>1.9072024074951899E-2</v>
      </c>
      <c r="J12">
        <v>110</v>
      </c>
      <c r="K12">
        <f t="shared" si="0"/>
        <v>0.46907971309143232</v>
      </c>
      <c r="N12">
        <v>4.2643610281039301E-3</v>
      </c>
      <c r="O12">
        <v>0.46907971309143232</v>
      </c>
      <c r="P12">
        <f t="shared" si="1"/>
        <v>4.2643610281039301E-3</v>
      </c>
      <c r="Q12">
        <f t="shared" si="2"/>
        <v>0.46907971309143232</v>
      </c>
    </row>
    <row r="13" spans="1:17" x14ac:dyDescent="0.3">
      <c r="A13">
        <v>2</v>
      </c>
      <c r="B13">
        <v>2</v>
      </c>
      <c r="C13">
        <v>235.62</v>
      </c>
      <c r="D13">
        <v>0.3</v>
      </c>
      <c r="E13">
        <v>0.25</v>
      </c>
      <c r="F13">
        <v>270.34020159707399</v>
      </c>
      <c r="G13">
        <v>9.5330651090971799</v>
      </c>
      <c r="H13">
        <v>-1.01799620632877E-2</v>
      </c>
      <c r="I13">
        <v>1.7861724148686801E-2</v>
      </c>
      <c r="J13">
        <v>115</v>
      </c>
      <c r="K13">
        <f t="shared" si="0"/>
        <v>-1.1706956372780855</v>
      </c>
      <c r="N13">
        <v>-1.01799620632877E-2</v>
      </c>
      <c r="O13">
        <v>-1.1706956372780855</v>
      </c>
      <c r="P13">
        <f t="shared" si="1"/>
        <v>1.01799620632877E-2</v>
      </c>
      <c r="Q13">
        <f t="shared" si="2"/>
        <v>1.1706956372780855</v>
      </c>
    </row>
    <row r="14" spans="1:17" x14ac:dyDescent="0.3">
      <c r="A14">
        <v>2</v>
      </c>
      <c r="B14">
        <v>3</v>
      </c>
      <c r="C14">
        <v>84.82</v>
      </c>
      <c r="D14">
        <v>0.3</v>
      </c>
      <c r="E14">
        <v>0.25</v>
      </c>
      <c r="F14">
        <v>280.56198104969599</v>
      </c>
      <c r="G14">
        <v>8.4518999912070694</v>
      </c>
      <c r="H14">
        <v>3.9201975967791999E-2</v>
      </c>
      <c r="I14">
        <v>2.6138795454611198E-3</v>
      </c>
      <c r="J14">
        <v>144</v>
      </c>
      <c r="K14">
        <f t="shared" si="0"/>
        <v>5.6450845393620481</v>
      </c>
      <c r="N14">
        <v>3.9201975967791999E-2</v>
      </c>
      <c r="O14">
        <v>5.6450845393620481</v>
      </c>
      <c r="P14">
        <f t="shared" si="1"/>
        <v>3.9201975967791999E-2</v>
      </c>
      <c r="Q14">
        <f t="shared" si="2"/>
        <v>5.6450845393620481</v>
      </c>
    </row>
    <row r="15" spans="1:17" x14ac:dyDescent="0.3">
      <c r="A15">
        <v>2</v>
      </c>
      <c r="B15">
        <v>4</v>
      </c>
      <c r="C15">
        <v>117.8</v>
      </c>
      <c r="D15">
        <v>0.35</v>
      </c>
      <c r="E15">
        <v>0.25</v>
      </c>
      <c r="F15">
        <v>435.63556912234498</v>
      </c>
      <c r="G15">
        <v>27.600075974149298</v>
      </c>
      <c r="H15">
        <v>-7.0020141481273404E-2</v>
      </c>
      <c r="I15">
        <v>7.1921056650133694E-2</v>
      </c>
      <c r="J15">
        <v>75</v>
      </c>
      <c r="K15">
        <f t="shared" si="0"/>
        <v>-5.2515106110955054</v>
      </c>
      <c r="N15">
        <v>-7.0020141481273404E-2</v>
      </c>
      <c r="O15">
        <v>-5.2515106110955054</v>
      </c>
      <c r="P15">
        <f t="shared" si="1"/>
        <v>7.0020141481273404E-2</v>
      </c>
      <c r="Q15">
        <f t="shared" si="2"/>
        <v>5.2515106110955054</v>
      </c>
    </row>
    <row r="16" spans="1:17" x14ac:dyDescent="0.3">
      <c r="A16">
        <v>2</v>
      </c>
      <c r="B16">
        <v>5</v>
      </c>
      <c r="C16">
        <v>84.82</v>
      </c>
      <c r="D16">
        <v>0.4</v>
      </c>
      <c r="E16">
        <v>0.25</v>
      </c>
      <c r="F16">
        <v>506.90844087594502</v>
      </c>
      <c r="G16">
        <v>18.402469050294599</v>
      </c>
      <c r="H16">
        <v>0.21036250806949999</v>
      </c>
      <c r="I16">
        <v>2.10075691678142E-2</v>
      </c>
      <c r="J16">
        <v>92</v>
      </c>
      <c r="K16">
        <f t="shared" si="0"/>
        <v>19.353350742393999</v>
      </c>
      <c r="N16">
        <v>0.21036250806949999</v>
      </c>
      <c r="O16">
        <v>19.353350742393999</v>
      </c>
      <c r="P16">
        <f t="shared" si="1"/>
        <v>0.21036250806949999</v>
      </c>
      <c r="Q16">
        <f t="shared" si="2"/>
        <v>19.353350742393999</v>
      </c>
    </row>
    <row r="17" spans="1:17" x14ac:dyDescent="0.3">
      <c r="A17">
        <v>2</v>
      </c>
      <c r="B17">
        <v>6</v>
      </c>
      <c r="C17">
        <v>235.62</v>
      </c>
      <c r="D17">
        <v>0.4</v>
      </c>
      <c r="E17">
        <v>0.25</v>
      </c>
      <c r="F17">
        <v>330.859146853683</v>
      </c>
      <c r="G17">
        <v>14.917819848095199</v>
      </c>
      <c r="H17">
        <v>-9.4249723380462697E-2</v>
      </c>
      <c r="I17">
        <v>2.51323240422269E-2</v>
      </c>
      <c r="J17">
        <v>91</v>
      </c>
      <c r="K17">
        <f t="shared" si="0"/>
        <v>-8.5767248276221046</v>
      </c>
      <c r="N17">
        <v>-9.4249723380462697E-2</v>
      </c>
      <c r="O17">
        <v>-8.5767248276221046</v>
      </c>
      <c r="P17">
        <f t="shared" si="1"/>
        <v>9.4249723380462697E-2</v>
      </c>
      <c r="Q17">
        <f t="shared" si="2"/>
        <v>8.5767248276221046</v>
      </c>
    </row>
    <row r="18" spans="1:17" x14ac:dyDescent="0.3">
      <c r="A18">
        <v>2</v>
      </c>
      <c r="B18">
        <v>7</v>
      </c>
      <c r="C18">
        <v>84.82</v>
      </c>
      <c r="D18">
        <v>0.4</v>
      </c>
      <c r="E18">
        <v>0.25</v>
      </c>
      <c r="F18">
        <v>381.59133142335997</v>
      </c>
      <c r="G18">
        <v>12.6758379711638</v>
      </c>
      <c r="H18">
        <v>7.5172684096694101E-2</v>
      </c>
      <c r="I18">
        <v>1.11340932600347E-2</v>
      </c>
      <c r="J18">
        <v>81</v>
      </c>
      <c r="K18">
        <f t="shared" si="0"/>
        <v>6.088987411832222</v>
      </c>
      <c r="N18">
        <v>7.5172684096694101E-2</v>
      </c>
      <c r="O18">
        <v>6.088987411832222</v>
      </c>
      <c r="P18">
        <f t="shared" si="1"/>
        <v>7.5172684096694101E-2</v>
      </c>
      <c r="Q18">
        <f t="shared" si="2"/>
        <v>6.088987411832222</v>
      </c>
    </row>
    <row r="19" spans="1:17" x14ac:dyDescent="0.3">
      <c r="A19">
        <v>2</v>
      </c>
      <c r="B19">
        <v>8</v>
      </c>
      <c r="C19">
        <v>235.62</v>
      </c>
      <c r="D19">
        <v>0.4</v>
      </c>
      <c r="E19">
        <v>0.25</v>
      </c>
      <c r="F19">
        <v>367.71958945638698</v>
      </c>
      <c r="G19">
        <v>18.6056548609298</v>
      </c>
      <c r="H19">
        <v>8.9218120148513394E-2</v>
      </c>
      <c r="I19">
        <v>5.1719511497641202E-2</v>
      </c>
      <c r="J19">
        <v>91</v>
      </c>
      <c r="K19">
        <f t="shared" si="0"/>
        <v>8.1188489335147196</v>
      </c>
      <c r="N19">
        <v>8.9218120148513394E-2</v>
      </c>
      <c r="O19">
        <v>8.1188489335147196</v>
      </c>
      <c r="P19">
        <f t="shared" si="1"/>
        <v>8.9218120148513394E-2</v>
      </c>
      <c r="Q19">
        <f t="shared" si="2"/>
        <v>8.1188489335147196</v>
      </c>
    </row>
    <row r="20" spans="1:17" x14ac:dyDescent="0.3">
      <c r="A20">
        <v>2</v>
      </c>
      <c r="B20">
        <v>9</v>
      </c>
      <c r="C20">
        <v>117.8</v>
      </c>
      <c r="D20">
        <v>0.35</v>
      </c>
      <c r="E20">
        <v>0.25</v>
      </c>
      <c r="F20">
        <v>344.21142511820699</v>
      </c>
      <c r="G20">
        <v>16.544939344807801</v>
      </c>
      <c r="H20">
        <v>1.25045717278548E-2</v>
      </c>
      <c r="I20">
        <v>7.5364327562102096E-2</v>
      </c>
      <c r="J20">
        <v>102</v>
      </c>
      <c r="K20">
        <f t="shared" si="0"/>
        <v>1.2754663162411897</v>
      </c>
      <c r="N20">
        <v>1.25045717278548E-2</v>
      </c>
      <c r="O20">
        <v>1.2754663162411897</v>
      </c>
      <c r="P20">
        <f t="shared" si="1"/>
        <v>1.25045717278548E-2</v>
      </c>
      <c r="Q20">
        <f t="shared" si="2"/>
        <v>1.2754663162411897</v>
      </c>
    </row>
    <row r="21" spans="1:17" x14ac:dyDescent="0.3">
      <c r="A21">
        <v>2</v>
      </c>
      <c r="B21">
        <v>10</v>
      </c>
      <c r="C21">
        <v>84.82</v>
      </c>
      <c r="D21">
        <v>0.3</v>
      </c>
      <c r="E21">
        <v>0.25</v>
      </c>
      <c r="F21">
        <v>238.387834265978</v>
      </c>
      <c r="G21">
        <v>7.9764245464938996</v>
      </c>
      <c r="H21">
        <v>3.4521727795247099E-2</v>
      </c>
      <c r="I21">
        <v>3.7915934985856201E-3</v>
      </c>
      <c r="J21">
        <v>159</v>
      </c>
      <c r="K21">
        <f t="shared" si="0"/>
        <v>5.4889547194442887</v>
      </c>
      <c r="N21">
        <v>3.4521727795247099E-2</v>
      </c>
      <c r="O21">
        <v>5.4889547194442887</v>
      </c>
      <c r="P21">
        <f t="shared" si="1"/>
        <v>3.4521727795247099E-2</v>
      </c>
      <c r="Q21">
        <f t="shared" si="2"/>
        <v>5.4889547194442887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24" workbookViewId="0">
      <selection activeCell="H29" sqref="H29"/>
    </sheetView>
  </sheetViews>
  <sheetFormatPr defaultRowHeight="14.4" x14ac:dyDescent="0.3"/>
  <cols>
    <col min="6" max="8" width="8.88671875" style="2"/>
    <col min="9" max="9" width="15.5546875" style="3" customWidth="1"/>
    <col min="10" max="10" width="9.21875" style="3" bestFit="1" customWidth="1"/>
    <col min="11" max="11" width="8.88671875" style="3"/>
    <col min="12" max="12" width="8.88671875" style="2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8</v>
      </c>
      <c r="I1" s="3" t="s">
        <v>9</v>
      </c>
      <c r="J1" s="3" t="s">
        <v>10</v>
      </c>
      <c r="K1" s="3" t="s">
        <v>15</v>
      </c>
      <c r="L1" s="2" t="s">
        <v>16</v>
      </c>
      <c r="M1" s="3" t="s">
        <v>17</v>
      </c>
      <c r="N1" s="3" t="s">
        <v>18</v>
      </c>
    </row>
    <row r="2" spans="1:14" x14ac:dyDescent="0.3">
      <c r="A2">
        <v>1</v>
      </c>
      <c r="B2">
        <v>1</v>
      </c>
      <c r="C2">
        <v>58.9</v>
      </c>
      <c r="D2">
        <v>0.15</v>
      </c>
      <c r="E2">
        <v>0.75</v>
      </c>
      <c r="F2" s="2">
        <v>486.45757119644998</v>
      </c>
      <c r="G2" s="2">
        <v>10.418928896943401</v>
      </c>
      <c r="H2" s="2">
        <v>3.0004286893571002</v>
      </c>
      <c r="I2" s="3">
        <v>-1.5236938203033601E-2</v>
      </c>
      <c r="J2" s="3">
        <v>-3.4509032190237302E-4</v>
      </c>
      <c r="K2" s="3">
        <v>2.5943703572644299E-2</v>
      </c>
      <c r="L2" s="2">
        <v>106.441926295637</v>
      </c>
      <c r="M2">
        <f>F2/D2</f>
        <v>3243.0504746430001</v>
      </c>
      <c r="N2" s="2">
        <v>10.418928896943401</v>
      </c>
    </row>
    <row r="3" spans="1:14" x14ac:dyDescent="0.3">
      <c r="A3">
        <v>1</v>
      </c>
      <c r="B3">
        <v>2</v>
      </c>
      <c r="C3">
        <v>84.82</v>
      </c>
      <c r="D3">
        <v>0.2</v>
      </c>
      <c r="E3">
        <v>0.5</v>
      </c>
      <c r="F3" s="2">
        <v>457.55311110642998</v>
      </c>
      <c r="G3" s="2">
        <v>13.588759056534901</v>
      </c>
      <c r="H3" s="2">
        <v>5.8866936250577604</v>
      </c>
      <c r="I3" s="3">
        <v>-7.5266530572153803E-3</v>
      </c>
      <c r="J3" s="3">
        <v>-6.26122746100485E-3</v>
      </c>
      <c r="K3" s="3">
        <v>1.42915059182381E-2</v>
      </c>
      <c r="L3" s="2">
        <v>74.137475703159495</v>
      </c>
      <c r="M3">
        <f t="shared" ref="M3:M21" si="0">F3/D3</f>
        <v>2287.7655555321498</v>
      </c>
      <c r="N3" s="2">
        <v>13.588759056534901</v>
      </c>
    </row>
    <row r="4" spans="1:14" x14ac:dyDescent="0.3">
      <c r="A4">
        <v>1</v>
      </c>
      <c r="B4">
        <v>3</v>
      </c>
      <c r="C4">
        <v>117.8</v>
      </c>
      <c r="D4">
        <v>0.25</v>
      </c>
      <c r="E4">
        <v>0.75</v>
      </c>
      <c r="F4" s="2">
        <v>748.08104187250603</v>
      </c>
      <c r="G4" s="2">
        <v>20.2856449423325</v>
      </c>
      <c r="H4" s="2">
        <v>3.5816502511275998</v>
      </c>
      <c r="I4" s="3">
        <v>-2.11511775062314E-4</v>
      </c>
      <c r="J4" s="3">
        <v>1.12524094134656E-2</v>
      </c>
      <c r="K4" s="3">
        <v>0.123724256998422</v>
      </c>
      <c r="L4" s="2">
        <v>173.960511425134</v>
      </c>
      <c r="M4">
        <f t="shared" si="0"/>
        <v>2992.3241674900241</v>
      </c>
      <c r="N4" s="2">
        <v>20.2856449423325</v>
      </c>
    </row>
    <row r="5" spans="1:14" x14ac:dyDescent="0.3">
      <c r="A5">
        <v>1</v>
      </c>
      <c r="B5">
        <v>4</v>
      </c>
      <c r="C5">
        <v>84.82</v>
      </c>
      <c r="D5">
        <v>0.2</v>
      </c>
      <c r="E5">
        <v>0.5</v>
      </c>
      <c r="F5" s="2">
        <v>409.08523778492702</v>
      </c>
      <c r="G5" s="2">
        <v>12.6939956110763</v>
      </c>
      <c r="H5" s="2">
        <v>2.9670783180699698</v>
      </c>
      <c r="I5" s="3">
        <v>3.5423571590447997E-2</v>
      </c>
      <c r="J5" s="3">
        <v>4.0318797136862598E-3</v>
      </c>
      <c r="K5" s="3">
        <v>0.29484449475275598</v>
      </c>
      <c r="L5" s="2">
        <v>172.25334144278401</v>
      </c>
      <c r="M5">
        <f t="shared" si="0"/>
        <v>2045.426188924635</v>
      </c>
      <c r="N5" s="2">
        <v>12.6939956110763</v>
      </c>
    </row>
    <row r="6" spans="1:14" x14ac:dyDescent="0.3">
      <c r="A6">
        <v>1</v>
      </c>
      <c r="B6">
        <v>5</v>
      </c>
      <c r="C6">
        <v>117.8</v>
      </c>
      <c r="D6">
        <v>0.15</v>
      </c>
      <c r="E6">
        <v>0.25</v>
      </c>
      <c r="F6" s="2">
        <v>205.312023587689</v>
      </c>
      <c r="G6" s="2">
        <v>6.3430037682148601</v>
      </c>
      <c r="H6" s="2">
        <v>3.2466284874639602</v>
      </c>
      <c r="I6" s="3">
        <v>1.2726542090552099E-2</v>
      </c>
      <c r="J6" s="3">
        <v>3.16044746952907E-3</v>
      </c>
      <c r="K6" s="3">
        <v>0.19355200030376801</v>
      </c>
      <c r="L6" s="2">
        <v>124.500747686203</v>
      </c>
      <c r="M6">
        <f t="shared" si="0"/>
        <v>1368.7468239179268</v>
      </c>
      <c r="N6" s="2">
        <v>6.3430037682148601</v>
      </c>
    </row>
    <row r="7" spans="1:14" x14ac:dyDescent="0.3">
      <c r="A7">
        <v>1</v>
      </c>
      <c r="B7">
        <v>6</v>
      </c>
      <c r="C7">
        <v>58.9</v>
      </c>
      <c r="D7">
        <v>0.25</v>
      </c>
      <c r="E7">
        <v>0.25</v>
      </c>
      <c r="F7" s="2">
        <v>242.15031578527299</v>
      </c>
      <c r="G7" s="2">
        <v>6.5169908026418799</v>
      </c>
      <c r="H7" s="2">
        <v>2.9504166645280199</v>
      </c>
      <c r="I7" s="3">
        <v>-8.3146437696565798E-3</v>
      </c>
      <c r="J7" s="3">
        <v>3.5926350248519198E-3</v>
      </c>
      <c r="K7" s="3">
        <v>8.0275375448537003E-4</v>
      </c>
      <c r="L7" s="2">
        <v>40.561288952618199</v>
      </c>
      <c r="M7">
        <f t="shared" si="0"/>
        <v>968.60126314109198</v>
      </c>
      <c r="N7" s="2">
        <v>6.5169908026418799</v>
      </c>
    </row>
    <row r="8" spans="1:14" x14ac:dyDescent="0.3">
      <c r="A8">
        <v>1</v>
      </c>
      <c r="B8">
        <v>7</v>
      </c>
      <c r="C8">
        <v>58.9</v>
      </c>
      <c r="D8">
        <v>0.15</v>
      </c>
      <c r="E8">
        <v>0.75</v>
      </c>
      <c r="F8" s="2">
        <v>550.39823150034499</v>
      </c>
      <c r="G8" s="2">
        <v>11.732091727845001</v>
      </c>
      <c r="H8" s="2">
        <v>2.9650922019304402</v>
      </c>
      <c r="I8" s="3">
        <v>3.3279989712958502E-3</v>
      </c>
      <c r="J8" s="3">
        <v>4.5958394230487896E-3</v>
      </c>
      <c r="K8" s="3">
        <v>7.2532352335477293E-2</v>
      </c>
      <c r="L8" s="2">
        <v>101.118468360267</v>
      </c>
      <c r="M8">
        <f t="shared" si="0"/>
        <v>3669.3215433356336</v>
      </c>
      <c r="N8" s="2">
        <v>11.732091727845001</v>
      </c>
    </row>
    <row r="9" spans="1:14" x14ac:dyDescent="0.3">
      <c r="A9">
        <v>1</v>
      </c>
      <c r="B9">
        <v>8</v>
      </c>
      <c r="C9">
        <v>117.8</v>
      </c>
      <c r="D9">
        <v>0.25</v>
      </c>
      <c r="E9">
        <v>0.75</v>
      </c>
      <c r="F9" s="2">
        <v>789.68224735087199</v>
      </c>
      <c r="G9" s="2">
        <v>23.004840308003601</v>
      </c>
      <c r="H9" s="2">
        <v>6.0996423178439301</v>
      </c>
      <c r="I9" s="3">
        <v>4.47473388301379E-2</v>
      </c>
      <c r="J9" s="3">
        <v>-9.4514307373187397E-4</v>
      </c>
      <c r="K9" s="3">
        <v>0.68342768775879004</v>
      </c>
      <c r="L9" s="2">
        <v>353.57792742972299</v>
      </c>
      <c r="M9">
        <f t="shared" si="0"/>
        <v>3158.728989403488</v>
      </c>
      <c r="N9" s="2">
        <v>23.004840308003601</v>
      </c>
    </row>
    <row r="10" spans="1:14" x14ac:dyDescent="0.3">
      <c r="A10">
        <v>1</v>
      </c>
      <c r="B10">
        <v>9</v>
      </c>
      <c r="C10">
        <v>58.9</v>
      </c>
      <c r="D10">
        <v>0.25</v>
      </c>
      <c r="E10">
        <v>0.25</v>
      </c>
      <c r="F10" s="2">
        <v>211.79185275112101</v>
      </c>
      <c r="G10" s="2">
        <v>6.8601882715695002</v>
      </c>
      <c r="H10" s="2">
        <v>3.0212472502352901</v>
      </c>
      <c r="I10" s="3">
        <v>4.2195516175046299E-2</v>
      </c>
      <c r="J10" s="3">
        <v>3.13425272525699E-3</v>
      </c>
      <c r="K10" s="3">
        <v>0.152407603388657</v>
      </c>
      <c r="L10" s="2">
        <v>79.361200724089997</v>
      </c>
      <c r="M10">
        <f t="shared" si="0"/>
        <v>847.16741100448405</v>
      </c>
      <c r="N10" s="2">
        <v>6.8601882715695002</v>
      </c>
    </row>
    <row r="11" spans="1:14" x14ac:dyDescent="0.3">
      <c r="A11">
        <v>1</v>
      </c>
      <c r="B11">
        <v>10</v>
      </c>
      <c r="C11">
        <v>117.8</v>
      </c>
      <c r="D11">
        <v>0.15</v>
      </c>
      <c r="E11">
        <v>0.25</v>
      </c>
      <c r="F11" s="2">
        <v>177.88261044004699</v>
      </c>
      <c r="G11" s="2">
        <v>5.9296844243638001</v>
      </c>
      <c r="H11" s="2">
        <v>3.16386481548381</v>
      </c>
      <c r="I11" s="3">
        <v>4.4370453325681403E-3</v>
      </c>
      <c r="J11" s="3">
        <v>1.9682021641977301E-3</v>
      </c>
      <c r="K11" s="3">
        <v>0.12607337304590899</v>
      </c>
      <c r="L11" s="2">
        <v>104.77004305512099</v>
      </c>
      <c r="M11">
        <f t="shared" si="0"/>
        <v>1185.8840696003133</v>
      </c>
      <c r="N11" s="2">
        <v>5.9296844243638001</v>
      </c>
    </row>
    <row r="12" spans="1:14" x14ac:dyDescent="0.3">
      <c r="A12">
        <v>2</v>
      </c>
      <c r="B12">
        <v>1</v>
      </c>
      <c r="C12">
        <v>235.62</v>
      </c>
      <c r="D12">
        <v>0.3</v>
      </c>
      <c r="E12">
        <v>0.25</v>
      </c>
      <c r="F12" s="2">
        <v>261.73795149988302</v>
      </c>
      <c r="G12" s="2">
        <v>10.8327954366643</v>
      </c>
      <c r="H12" s="2">
        <v>16.338006545271099</v>
      </c>
      <c r="I12" s="3">
        <v>4.2643610281039301E-3</v>
      </c>
      <c r="J12" s="3">
        <v>1.9072024074951899E-2</v>
      </c>
      <c r="K12" s="3">
        <v>0.310904217042349</v>
      </c>
      <c r="L12" s="2">
        <v>103.120247584373</v>
      </c>
      <c r="M12">
        <f t="shared" si="0"/>
        <v>872.45983833294349</v>
      </c>
      <c r="N12" s="2">
        <v>10.8327954366643</v>
      </c>
    </row>
    <row r="13" spans="1:14" x14ac:dyDescent="0.3">
      <c r="A13">
        <v>2</v>
      </c>
      <c r="B13">
        <v>2</v>
      </c>
      <c r="C13">
        <v>235.62</v>
      </c>
      <c r="D13">
        <v>0.3</v>
      </c>
      <c r="E13">
        <v>0.25</v>
      </c>
      <c r="F13" s="2">
        <v>270.34020159707399</v>
      </c>
      <c r="G13" s="2">
        <v>9.5330651090971799</v>
      </c>
      <c r="H13" s="2">
        <v>3.1771955224231201</v>
      </c>
      <c r="I13" s="3">
        <v>-1.01799620632877E-2</v>
      </c>
      <c r="J13" s="3">
        <v>1.7861724148686801E-2</v>
      </c>
      <c r="K13" s="3">
        <v>0.35908848056598103</v>
      </c>
      <c r="L13" s="2">
        <v>105.487142244601</v>
      </c>
      <c r="M13">
        <f t="shared" si="0"/>
        <v>901.13400532358003</v>
      </c>
      <c r="N13" s="2">
        <v>9.5330651090971799</v>
      </c>
    </row>
    <row r="14" spans="1:14" x14ac:dyDescent="0.3">
      <c r="A14">
        <v>2</v>
      </c>
      <c r="B14">
        <v>3</v>
      </c>
      <c r="C14">
        <v>84.82</v>
      </c>
      <c r="D14">
        <v>0.3</v>
      </c>
      <c r="E14">
        <v>0.25</v>
      </c>
      <c r="F14" s="2">
        <v>280.56198104969599</v>
      </c>
      <c r="G14" s="2">
        <v>8.4518999912070694</v>
      </c>
      <c r="H14" s="2">
        <v>2.9944595934195899</v>
      </c>
      <c r="I14" s="3">
        <v>3.9201975967791999E-2</v>
      </c>
      <c r="J14" s="3">
        <v>2.6138795454611198E-3</v>
      </c>
      <c r="K14" s="3">
        <v>0.13217237201259199</v>
      </c>
      <c r="L14" s="2">
        <v>69.809890751303698</v>
      </c>
      <c r="M14">
        <f t="shared" si="0"/>
        <v>935.20660349898662</v>
      </c>
      <c r="N14" s="2">
        <v>8.4518999912070694</v>
      </c>
    </row>
    <row r="15" spans="1:14" x14ac:dyDescent="0.3">
      <c r="A15">
        <v>2</v>
      </c>
      <c r="B15">
        <v>4</v>
      </c>
      <c r="C15">
        <v>117.8</v>
      </c>
      <c r="D15">
        <v>0.35</v>
      </c>
      <c r="E15">
        <v>0.25</v>
      </c>
      <c r="F15" s="2">
        <v>435.63556912234498</v>
      </c>
      <c r="G15" s="2">
        <v>27.600075974149298</v>
      </c>
      <c r="H15" s="2">
        <v>3.0880579681008999</v>
      </c>
      <c r="I15" s="3">
        <v>-7.0020141481273404E-2</v>
      </c>
      <c r="J15" s="3">
        <v>7.1921056650133694E-2</v>
      </c>
      <c r="K15" s="3">
        <v>0.64787408101674404</v>
      </c>
      <c r="L15" s="2">
        <v>185.30448817931199</v>
      </c>
      <c r="M15">
        <f t="shared" si="0"/>
        <v>1244.6730546352715</v>
      </c>
      <c r="N15" s="2">
        <v>27.600075974149298</v>
      </c>
    </row>
    <row r="16" spans="1:14" x14ac:dyDescent="0.3">
      <c r="A16">
        <v>2</v>
      </c>
      <c r="B16">
        <v>5</v>
      </c>
      <c r="C16">
        <v>84.82</v>
      </c>
      <c r="D16">
        <v>0.4</v>
      </c>
      <c r="E16">
        <v>0.25</v>
      </c>
      <c r="F16" s="2">
        <v>506.90844087594502</v>
      </c>
      <c r="G16" s="2">
        <v>18.402469050294599</v>
      </c>
      <c r="H16" s="2">
        <v>3.1563789712200001</v>
      </c>
      <c r="I16" s="3">
        <v>0.21036250806949999</v>
      </c>
      <c r="J16" s="3">
        <v>2.10075691678142E-2</v>
      </c>
      <c r="K16" s="3">
        <v>0.203701240548712</v>
      </c>
      <c r="L16" s="2">
        <v>110.57912602197101</v>
      </c>
      <c r="M16">
        <f t="shared" si="0"/>
        <v>1267.2711021898624</v>
      </c>
      <c r="N16" s="2">
        <v>18.402469050294599</v>
      </c>
    </row>
    <row r="17" spans="1:14" x14ac:dyDescent="0.3">
      <c r="A17">
        <v>2</v>
      </c>
      <c r="B17">
        <v>6</v>
      </c>
      <c r="C17">
        <v>235.62</v>
      </c>
      <c r="D17">
        <v>0.4</v>
      </c>
      <c r="E17">
        <v>0.25</v>
      </c>
      <c r="F17" s="2">
        <v>330.859146853683</v>
      </c>
      <c r="G17" s="2">
        <v>14.917819848095199</v>
      </c>
      <c r="H17" s="2">
        <v>3.1031011199465901</v>
      </c>
      <c r="I17" s="3">
        <v>-9.4249723380462697E-2</v>
      </c>
      <c r="J17" s="3">
        <v>2.51323240422269E-2</v>
      </c>
      <c r="K17" s="3">
        <v>0.32298517089350798</v>
      </c>
      <c r="L17" s="2">
        <v>129.375564243898</v>
      </c>
      <c r="M17">
        <f t="shared" si="0"/>
        <v>827.14786713420744</v>
      </c>
      <c r="N17" s="2">
        <v>14.917819848095199</v>
      </c>
    </row>
    <row r="18" spans="1:14" x14ac:dyDescent="0.3">
      <c r="A18">
        <v>2</v>
      </c>
      <c r="B18">
        <v>7</v>
      </c>
      <c r="C18">
        <v>84.82</v>
      </c>
      <c r="D18">
        <v>0.4</v>
      </c>
      <c r="E18">
        <v>0.25</v>
      </c>
      <c r="F18" s="2">
        <v>381.59133142335997</v>
      </c>
      <c r="G18" s="2">
        <v>12.6758379711638</v>
      </c>
      <c r="H18" s="2">
        <v>3.08170898510686</v>
      </c>
      <c r="I18" s="3">
        <v>7.5172684096694101E-2</v>
      </c>
      <c r="J18" s="3">
        <v>1.11340932600347E-2</v>
      </c>
      <c r="K18" s="3">
        <v>0.64954456164511598</v>
      </c>
      <c r="L18" s="2">
        <v>102.55299181156801</v>
      </c>
      <c r="M18">
        <f t="shared" si="0"/>
        <v>953.97832855839988</v>
      </c>
      <c r="N18" s="2">
        <v>12.6758379711638</v>
      </c>
    </row>
    <row r="19" spans="1:14" x14ac:dyDescent="0.3">
      <c r="A19">
        <v>2</v>
      </c>
      <c r="B19">
        <v>8</v>
      </c>
      <c r="C19">
        <v>235.62</v>
      </c>
      <c r="D19">
        <v>0.4</v>
      </c>
      <c r="E19">
        <v>0.25</v>
      </c>
      <c r="F19" s="2">
        <v>367.71958945638698</v>
      </c>
      <c r="G19" s="2">
        <v>18.6056548609298</v>
      </c>
      <c r="H19" s="2">
        <v>3.1616908718786298</v>
      </c>
      <c r="I19" s="3">
        <v>8.9218120148513394E-2</v>
      </c>
      <c r="J19" s="3">
        <v>5.1719511497641202E-2</v>
      </c>
      <c r="K19" s="3">
        <v>0.61765706356760497</v>
      </c>
      <c r="L19" s="2">
        <v>148.567742853065</v>
      </c>
      <c r="M19">
        <f t="shared" si="0"/>
        <v>919.29897364096746</v>
      </c>
      <c r="N19" s="2">
        <v>18.6056548609298</v>
      </c>
    </row>
    <row r="20" spans="1:14" x14ac:dyDescent="0.3">
      <c r="A20">
        <v>2</v>
      </c>
      <c r="B20">
        <v>9</v>
      </c>
      <c r="C20">
        <v>117.8</v>
      </c>
      <c r="D20">
        <v>0.35</v>
      </c>
      <c r="E20">
        <v>0.25</v>
      </c>
      <c r="F20" s="2">
        <v>344.21142511820699</v>
      </c>
      <c r="G20" s="2">
        <v>16.544939344807801</v>
      </c>
      <c r="H20" s="2">
        <v>3.2184978358727898</v>
      </c>
      <c r="I20" s="3">
        <v>1.25045717278548E-2</v>
      </c>
      <c r="J20" s="3">
        <v>7.5364327562102096E-2</v>
      </c>
      <c r="K20" s="3">
        <v>0.47879264937979499</v>
      </c>
      <c r="L20" s="2">
        <v>125.22686843261199</v>
      </c>
      <c r="M20">
        <f t="shared" si="0"/>
        <v>983.46121462344865</v>
      </c>
      <c r="N20" s="2">
        <v>16.544939344807801</v>
      </c>
    </row>
    <row r="21" spans="1:14" x14ac:dyDescent="0.3">
      <c r="A21">
        <v>2</v>
      </c>
      <c r="B21">
        <v>10</v>
      </c>
      <c r="C21">
        <v>84.82</v>
      </c>
      <c r="D21">
        <v>0.3</v>
      </c>
      <c r="E21">
        <v>0.25</v>
      </c>
      <c r="F21" s="2">
        <v>238.387834265978</v>
      </c>
      <c r="G21" s="2">
        <v>7.9764245464938996</v>
      </c>
      <c r="H21" s="2">
        <v>3.1903362340578298</v>
      </c>
      <c r="I21" s="3">
        <v>3.4521727795247099E-2</v>
      </c>
      <c r="J21" s="3">
        <v>3.7915934985856201E-3</v>
      </c>
      <c r="K21" s="3">
        <v>0.15998821409467001</v>
      </c>
      <c r="L21" s="2">
        <v>71.547085632694206</v>
      </c>
      <c r="M21">
        <f t="shared" si="0"/>
        <v>794.62611421992665</v>
      </c>
      <c r="N21" s="2">
        <v>7.9764245464938996</v>
      </c>
    </row>
    <row r="27" spans="1:14" x14ac:dyDescent="0.3">
      <c r="H27" s="2" t="s">
        <v>19</v>
      </c>
    </row>
    <row r="28" spans="1:14" x14ac:dyDescent="0.3">
      <c r="H28" s="2" t="s">
        <v>20</v>
      </c>
    </row>
    <row r="30" spans="1:14" x14ac:dyDescent="0.3">
      <c r="E30" t="s">
        <v>2</v>
      </c>
      <c r="F30" t="s">
        <v>3</v>
      </c>
      <c r="G30" t="s">
        <v>4</v>
      </c>
      <c r="H30" s="2" t="s">
        <v>17</v>
      </c>
      <c r="I30" s="3" t="s">
        <v>18</v>
      </c>
    </row>
    <row r="31" spans="1:14" x14ac:dyDescent="0.3">
      <c r="E31">
        <v>58.9</v>
      </c>
      <c r="F31">
        <v>0.15</v>
      </c>
      <c r="G31">
        <v>0.75</v>
      </c>
      <c r="H31" s="2">
        <v>3243.0504746430001</v>
      </c>
      <c r="I31" s="3">
        <v>10.418928896943401</v>
      </c>
    </row>
    <row r="32" spans="1:14" x14ac:dyDescent="0.3">
      <c r="E32">
        <v>84.82</v>
      </c>
      <c r="F32">
        <v>0.2</v>
      </c>
      <c r="G32">
        <v>0.5</v>
      </c>
      <c r="H32" s="2">
        <v>2287.7655555321498</v>
      </c>
      <c r="I32" s="3">
        <v>13.588759056534901</v>
      </c>
    </row>
    <row r="33" spans="5:9" x14ac:dyDescent="0.3">
      <c r="E33">
        <v>117.8</v>
      </c>
      <c r="F33">
        <v>0.25</v>
      </c>
      <c r="G33">
        <v>0.75</v>
      </c>
      <c r="H33" s="2">
        <v>2992.3241674900241</v>
      </c>
      <c r="I33" s="3">
        <v>20.2856449423325</v>
      </c>
    </row>
    <row r="34" spans="5:9" x14ac:dyDescent="0.3">
      <c r="E34">
        <v>84.82</v>
      </c>
      <c r="F34">
        <v>0.2</v>
      </c>
      <c r="G34">
        <v>0.5</v>
      </c>
      <c r="H34" s="2">
        <v>2045.426188924635</v>
      </c>
      <c r="I34" s="3">
        <v>12.6939956110763</v>
      </c>
    </row>
    <row r="35" spans="5:9" x14ac:dyDescent="0.3">
      <c r="E35">
        <v>117.8</v>
      </c>
      <c r="F35">
        <v>0.15</v>
      </c>
      <c r="G35">
        <v>0.25</v>
      </c>
      <c r="H35" s="2">
        <v>1368.7468239179268</v>
      </c>
      <c r="I35" s="3">
        <v>6.3430037682148601</v>
      </c>
    </row>
    <row r="36" spans="5:9" x14ac:dyDescent="0.3">
      <c r="E36" s="5">
        <v>58.9</v>
      </c>
      <c r="F36" s="5">
        <v>0.25</v>
      </c>
      <c r="G36" s="5">
        <v>0.25</v>
      </c>
      <c r="H36" s="4">
        <v>968.60126314109198</v>
      </c>
      <c r="I36" s="6">
        <v>6.5169908026418799</v>
      </c>
    </row>
    <row r="37" spans="5:9" x14ac:dyDescent="0.3">
      <c r="E37">
        <v>58.9</v>
      </c>
      <c r="F37">
        <v>0.15</v>
      </c>
      <c r="G37">
        <v>0.75</v>
      </c>
      <c r="H37" s="2">
        <v>3669.3215433356336</v>
      </c>
      <c r="I37" s="3">
        <v>11.732091727845001</v>
      </c>
    </row>
    <row r="38" spans="5:9" x14ac:dyDescent="0.3">
      <c r="E38">
        <v>117.8</v>
      </c>
      <c r="F38">
        <v>0.25</v>
      </c>
      <c r="G38">
        <v>0.75</v>
      </c>
      <c r="H38" s="2">
        <v>3158.728989403488</v>
      </c>
      <c r="I38" s="3">
        <v>23.004840308003601</v>
      </c>
    </row>
    <row r="39" spans="5:9" x14ac:dyDescent="0.3">
      <c r="E39" s="5">
        <v>58.9</v>
      </c>
      <c r="F39" s="5">
        <v>0.25</v>
      </c>
      <c r="G39" s="5">
        <v>0.25</v>
      </c>
      <c r="H39" s="4">
        <v>847.16741100448405</v>
      </c>
      <c r="I39" s="6">
        <v>6.8601882715695002</v>
      </c>
    </row>
    <row r="40" spans="5:9" x14ac:dyDescent="0.3">
      <c r="E40">
        <v>117.8</v>
      </c>
      <c r="F40">
        <v>0.15</v>
      </c>
      <c r="G40">
        <v>0.25</v>
      </c>
      <c r="H40" s="2">
        <v>1185.8840696003133</v>
      </c>
      <c r="I40" s="3">
        <v>5.9296844243638001</v>
      </c>
    </row>
    <row r="41" spans="5:9" x14ac:dyDescent="0.3">
      <c r="E41" s="5">
        <v>235.62</v>
      </c>
      <c r="F41" s="5">
        <v>0.3</v>
      </c>
      <c r="G41" s="5">
        <v>0.25</v>
      </c>
      <c r="H41" s="4">
        <v>872.45983833294349</v>
      </c>
      <c r="I41" s="6">
        <v>10.8327954366643</v>
      </c>
    </row>
    <row r="42" spans="5:9" x14ac:dyDescent="0.3">
      <c r="E42" s="5">
        <v>235.62</v>
      </c>
      <c r="F42" s="5">
        <v>0.3</v>
      </c>
      <c r="G42" s="5">
        <v>0.25</v>
      </c>
      <c r="H42" s="4">
        <v>901.13400532358003</v>
      </c>
      <c r="I42" s="6">
        <v>9.5330651090971799</v>
      </c>
    </row>
    <row r="43" spans="5:9" x14ac:dyDescent="0.3">
      <c r="E43" s="5">
        <v>84.82</v>
      </c>
      <c r="F43" s="5">
        <v>0.3</v>
      </c>
      <c r="G43" s="5">
        <v>0.25</v>
      </c>
      <c r="H43" s="4">
        <v>935.20660349898662</v>
      </c>
      <c r="I43" s="6">
        <v>8.4518999912070694</v>
      </c>
    </row>
    <row r="44" spans="5:9" x14ac:dyDescent="0.3">
      <c r="E44">
        <v>117.8</v>
      </c>
      <c r="F44">
        <v>0.35</v>
      </c>
      <c r="G44">
        <v>0.25</v>
      </c>
      <c r="H44" s="2">
        <v>1244.6730546352715</v>
      </c>
      <c r="I44" s="3">
        <v>27.600075974149298</v>
      </c>
    </row>
    <row r="45" spans="5:9" x14ac:dyDescent="0.3">
      <c r="E45">
        <v>84.82</v>
      </c>
      <c r="F45">
        <v>0.4</v>
      </c>
      <c r="G45">
        <v>0.25</v>
      </c>
      <c r="H45" s="2">
        <v>1267.2711021898624</v>
      </c>
      <c r="I45" s="3">
        <v>18.402469050294599</v>
      </c>
    </row>
    <row r="46" spans="5:9" x14ac:dyDescent="0.3">
      <c r="E46">
        <v>235.62</v>
      </c>
      <c r="F46">
        <v>0.4</v>
      </c>
      <c r="G46">
        <v>0.25</v>
      </c>
      <c r="H46" s="2">
        <v>827.14786713420744</v>
      </c>
      <c r="I46" s="3">
        <v>14.917819848095199</v>
      </c>
    </row>
    <row r="47" spans="5:9" x14ac:dyDescent="0.3">
      <c r="E47">
        <v>84.82</v>
      </c>
      <c r="F47">
        <v>0.4</v>
      </c>
      <c r="G47">
        <v>0.25</v>
      </c>
      <c r="H47" s="2">
        <v>953.97832855839988</v>
      </c>
      <c r="I47" s="3">
        <v>12.6758379711638</v>
      </c>
    </row>
    <row r="48" spans="5:9" x14ac:dyDescent="0.3">
      <c r="E48">
        <v>235.62</v>
      </c>
      <c r="F48">
        <v>0.4</v>
      </c>
      <c r="G48">
        <v>0.25</v>
      </c>
      <c r="H48" s="2">
        <v>919.29897364096746</v>
      </c>
      <c r="I48" s="3">
        <v>18.6056548609298</v>
      </c>
    </row>
    <row r="49" spans="5:9" x14ac:dyDescent="0.3">
      <c r="E49">
        <v>117.8</v>
      </c>
      <c r="F49">
        <v>0.35</v>
      </c>
      <c r="G49">
        <v>0.25</v>
      </c>
      <c r="H49" s="2">
        <v>983.46121462344865</v>
      </c>
      <c r="I49" s="3">
        <v>16.544939344807801</v>
      </c>
    </row>
    <row r="50" spans="5:9" x14ac:dyDescent="0.3">
      <c r="E50" s="5">
        <v>84.82</v>
      </c>
      <c r="F50" s="5">
        <v>0.3</v>
      </c>
      <c r="G50" s="5">
        <v>0.25</v>
      </c>
      <c r="H50" s="4">
        <v>794.62611421992665</v>
      </c>
      <c r="I50" s="6">
        <v>7.9764245464938996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milling_exp_data1</vt:lpstr>
      <vt:lpstr>consolidated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2017-09-08T12:09:17Z</dcterms:created>
  <dcterms:modified xsi:type="dcterms:W3CDTF">2018-08-01T13:31:37Z</dcterms:modified>
</cp:coreProperties>
</file>